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Содержание" sheetId="1" r:id="rId3"/>
    <sheet state="visible" name="1. Комплексы" sheetId="2" r:id="rId4"/>
    <sheet state="visible" name="2. Монопрепараты картон" sheetId="3" r:id="rId5"/>
    <sheet state="visible" name="3. Тройчатки (заказ)" sheetId="4" r:id="rId6"/>
    <sheet state="visible" name="4. Нозоды" sheetId="5" r:id="rId7"/>
    <sheet state="visible" name="5. Лактис" sheetId="6" r:id="rId8"/>
    <sheet state="visible" name="6. Мази" sheetId="7" r:id="rId9"/>
    <sheet state="visible" name="7. Гели" sheetId="8" r:id="rId10"/>
    <sheet state="visible" name="8. Оподельдоки" sheetId="9" r:id="rId11"/>
    <sheet state="visible" name="9. Спиртовые р-ры" sheetId="10" r:id="rId12"/>
    <sheet state="visible" name="10.  Изгот.на заказ. Прописи " sheetId="11" r:id="rId13"/>
    <sheet state="visible" name="10. Аптечка Гомеопатическая" sheetId="12" r:id="rId14"/>
    <sheet state="visible" name="12. Общая сумма заказа" sheetId="13" r:id="rId15"/>
    <sheet state="visible" name="13. Контакты" sheetId="14" r:id="rId16"/>
  </sheets>
  <definedNames>
    <definedName localSheetId="3" name="Z_33CA8DC3_9C80_48B1_9813_83B803C14D1D_.wvu.Rows">'3. Тройчатки (заказ)'!$A$211:$IV$65536</definedName>
    <definedName localSheetId="2" name="Z_33CA8DC3_9C80_48B1_9813_83B803C14D1D_.wvu.Cols">'2. Монопрепараты картон'!$Y:$IV</definedName>
    <definedName localSheetId="11" name="Z_33CA8DC3_9C80_48B1_9813_83B803C14D1D_.wvu.Cols">'10. Аптечка Гомеопатическая'!$M:$IV</definedName>
    <definedName localSheetId="10" name="Z_55B31280_7102_4625_A085_656F2F4F3FC4_.wvu.PrintArea">'10.  Изгот.на заказ. Прописи '!$A$1:$R$74</definedName>
    <definedName localSheetId="2" name="Z_55B31280_7102_4625_A085_656F2F4F3FC4_.wvu.PrintTitles">'2. Монопрепараты картон'!$A$5:$IV$6</definedName>
    <definedName localSheetId="8" name="Z_33CA8DC3_9C80_48B1_9813_83B803C14D1D_.wvu.Cols">'8. Оподельдоки'!$F:$IV</definedName>
    <definedName localSheetId="9" name="Z_55B31280_7102_4625_A085_656F2F4F3FC4_.wvu.PrintArea">'9. Спиртовые р-ры'!$A$1:$M$220</definedName>
    <definedName localSheetId="4" name="Z_55B31280_7102_4625_A085_656F2F4F3FC4_.wvu.PrintTitles">'4. Нозоды'!$A$6:$IV$6</definedName>
    <definedName localSheetId="10" name="Z_33CA8DC3_9C80_48B1_9813_83B803C14D1D_.wvu.Cols">'10.  Изгот.на заказ. Прописи '!$Y:$IV</definedName>
    <definedName localSheetId="4" name="Z_33CA8DC3_9C80_48B1_9813_83B803C14D1D_.wvu.Rows">'4. Нозоды'!$A$91:$IV$65536</definedName>
    <definedName localSheetId="4" name="Z_33CA8DC3_9C80_48B1_9813_83B803C14D1D_.wvu.Cols">'4. Нозоды'!$I:$IV</definedName>
    <definedName localSheetId="7" name="Z_55B31280_7102_4625_A085_656F2F4F3FC4_.wvu.Cols">'7. Гели'!$G:$IV</definedName>
    <definedName localSheetId="5" name="Z_55B31280_7102_4625_A085_656F2F4F3FC4_.wvu.Cols">'5. Лактис'!$I:$IV</definedName>
    <definedName localSheetId="7" name="Z_33CA8DC3_9C80_48B1_9813_83B803C14D1D_.wvu.Cols">'7. Гели'!$G:$IV</definedName>
    <definedName localSheetId="3" name="Z_33CA8DC3_9C80_48B1_9813_83B803C14D1D_.wvu.Cols">'3. Тройчатки (заказ)'!$J:$IV</definedName>
    <definedName localSheetId="1" name="Z_55B31280_7102_4625_A085_656F2F4F3FC4_.wvu.PrintTitles">'1. Комплексы'!$A$4:$IV$4</definedName>
    <definedName localSheetId="3" name="Z_55B31280_7102_4625_A085_656F2F4F3FC4_.wvu.PrintTitles">'3. Тройчатки (заказ)'!$A$4:$IV$6</definedName>
    <definedName localSheetId="5" name="Z_33CA8DC3_9C80_48B1_9813_83B803C14D1D_.wvu.Cols">'5. Лактис'!$J:$IV</definedName>
    <definedName localSheetId="6" name="Z_33CA8DC3_9C80_48B1_9813_83B803C14D1D_.wvu.Cols">'6. Мази'!$G:$IV</definedName>
    <definedName localSheetId="8" name="Z_55B31280_7102_4625_A085_656F2F4F3FC4_.wvu.Cols">'8. Оподельдоки'!$F:$IV</definedName>
    <definedName localSheetId="13" name="Z_33CA8DC3_9C80_48B1_9813_83B803C14D1D_.wvu.Cols">'13. Контакты'!$Q:$IV</definedName>
    <definedName localSheetId="9" name="Z_33CA8DC3_9C80_48B1_9813_83B803C14D1D_.wvu.Rows">'9. Спиртовые р-ры'!$A$222:$IV$65536</definedName>
    <definedName localSheetId="1" name="Z_55B31280_7102_4625_A085_656F2F4F3FC4_.wvu.PrintArea">'1. Комплексы'!$A$1:$G$143</definedName>
    <definedName localSheetId="6" name="Z_55B31280_7102_4625_A085_656F2F4F3FC4_.wvu.Cols">'6. Мази'!$G:$IV</definedName>
    <definedName localSheetId="12" name="Z_33CA8DC3_9C80_48B1_9813_83B803C14D1D_.wvu.Cols">'12. Общая сумма заказа'!$Q:$IV</definedName>
    <definedName localSheetId="5" name="Z_55B31280_7102_4625_A085_656F2F4F3FC4_.wvu.PrintArea">'5. Лактис'!$A$1:$H$44</definedName>
    <definedName localSheetId="7" name="Z_55B31280_7102_4625_A085_656F2F4F3FC4_.wvu.PrintArea">'7. Гели'!$A$1:$F$65</definedName>
    <definedName localSheetId="9" name="Z_55B31280_7102_4625_A085_656F2F4F3FC4_.wvu.PrintTitles">'9. Спиртовые р-ры'!$A$7:$IV$7</definedName>
    <definedName localSheetId="0" name="Z_33CA8DC3_9C80_48B1_9813_83B803C14D1D_.wvu.Cols">'Содержание'!$H:$IV</definedName>
    <definedName localSheetId="11" name="Z_55B31280_7102_4625_A085_656F2F4F3FC4_.wvu.PrintArea">'10. Аптечка Гомеопатическая'!$A$2:$K$17</definedName>
    <definedName localSheetId="3" name="Z_55B31280_7102_4625_A085_656F2F4F3FC4_.wvu.PrintArea">'3. Тройчатки (заказ)'!$B$1:$H$210</definedName>
    <definedName localSheetId="12" name="Z_55B31280_7102_4625_A085_656F2F4F3FC4_.wvu.Cols">'12. Общая сумма заказа'!$O:$IV</definedName>
    <definedName localSheetId="4" name="Z_55B31280_7102_4625_A085_656F2F4F3FC4_.wvu.Cols">'4. Нозоды'!$I:$IV</definedName>
    <definedName localSheetId="2" name="Z_55B31280_7102_4625_A085_656F2F4F3FC4_.wvu.PrintArea">'2. Монопрепараты картон'!$A$4:$X$1321</definedName>
    <definedName localSheetId="8" name="Z_55B31280_7102_4625_A085_656F2F4F3FC4_.wvu.PrintArea">'8. Оподельдоки'!$A$1:$E$40</definedName>
    <definedName localSheetId="5" name="Z_33CA8DC3_9C80_48B1_9813_83B803C14D1D_.wvu.Rows">'5. Лактис'!$A$45:$IV$65536</definedName>
    <definedName localSheetId="13" name="Z_55B31280_7102_4625_A085_656F2F4F3FC4_.wvu.Cols">'13. Контакты'!$O:$IV</definedName>
    <definedName localSheetId="6" name="Z_55B31280_7102_4625_A085_656F2F4F3FC4_.wvu.PrintArea">'6. Мази'!$A$1:$F$60</definedName>
    <definedName localSheetId="5" name="Z_55B31280_7102_4625_A085_656F2F4F3FC4_.wvu.PrintTitles">'5. Лактис'!$A$6:$IV$6</definedName>
  </definedNames>
  <calcPr/>
</workbook>
</file>

<file path=xl/sharedStrings.xml><?xml version="1.0" encoding="utf-8"?>
<sst xmlns="http://schemas.openxmlformats.org/spreadsheetml/2006/main" count="3125" uniqueCount="2516">
  <si>
    <r>
      <rPr>
        <rFont val="Arial"/>
        <b/>
        <i/>
        <color rgb="FFFFFFFF"/>
        <sz val="12.0"/>
      </rPr>
      <t xml:space="preserve">       </t>
    </r>
    <r>
      <rPr>
        <rFont val="Arial"/>
        <b/>
        <color rgb="FFFFFFFF"/>
        <sz val="12.0"/>
      </rPr>
      <t xml:space="preserve">    </t>
    </r>
    <r>
      <rPr>
        <rFont val="Arial"/>
        <b/>
        <color rgb="FFFFFFFF"/>
        <sz val="11.0"/>
      </rPr>
      <t xml:space="preserve">• ПРАЙС-БЛАНК РОЗНИЧНЫЙ ДЛЯ ВРАЧЕЙ-ГОМЕОПАТОВ  • 
</t>
    </r>
    <r>
      <rPr>
        <rFont val="Arial"/>
        <i/>
        <color rgb="FFFFFFFF"/>
        <sz val="10.0"/>
      </rPr>
      <t>действителен с 02.01.2018 года</t>
    </r>
  </si>
  <si>
    <r>
      <t xml:space="preserve">    • ПРАЙС-БЛАНК РОЗНИЧНЫЙ ДЛЯ ВРАЧЕЙ-ГОМЕОПАТОВ •  </t>
    </r>
    <r>
      <rPr>
        <rFont val="Arial"/>
        <i/>
        <color rgb="FFFFFFFF"/>
        <sz val="12.0"/>
      </rPr>
      <t>действителен с 02.01.2018 года</t>
    </r>
  </si>
  <si>
    <t>Юр. адрес: РФ, 171531, Тверская обл., Кимрский р-н, п. Приволжский, ул. Лесная, д. 17,                                    тел.: +7 (495) 926–56–11;  www.fitasyntex.ru</t>
  </si>
  <si>
    <t xml:space="preserve"> </t>
  </si>
  <si>
    <t xml:space="preserve">Версия прайс-бланка в Excel позволяет проверять стоимость товара по позициям, сумму заказа по разделам и итоговую стоимость заказа в автоматическом режиме.  </t>
  </si>
  <si>
    <t>Адрес: РФ, 127238, г. Москва, Дмитровское шоссе, д.40к1 
Справка и заказ гом.препаратов по телефону: +7 (499) 713-50-06;
+7 (499) 488–60–06; +7 (901) 183-50-06; е-mail: 4886006@mail.ru</t>
  </si>
  <si>
    <t xml:space="preserve"> Адрес: РФ, 127238, г. Москва, Дмитровское шоссе, д.40к1 
Справка и заказ гом.препаратов по тел.: +7 (499) 713-50-06;
+7 (499) 488–60–06; +7 (901) 183-50-06; е-mail: 4886006@mail.ru</t>
  </si>
  <si>
    <t>КОМПЛЕКСНЫЕ ПРЕПАРАТЫ ПРОИЗВОДСТВА ООО ПФК "ФИТАСИНТЕКС"</t>
  </si>
  <si>
    <t xml:space="preserve">Внимание! Ячейки отмеченные  серым цветом не производятся !    </t>
  </si>
  <si>
    <r>
      <rPr>
        <rFont val="Arial"/>
        <b/>
        <color rgb="FFFFFFFF"/>
        <sz val="14.0"/>
      </rPr>
      <t>• ПРАЙС-БЛАНК РОЗНИЧНЫЙ ДЛЯ ВРАЧЕЙ-ГОМЕОПАТОВ•</t>
    </r>
    <r>
      <rPr>
        <rFont val="Arial"/>
        <b/>
        <i/>
        <color rgb="FFFFFFFF"/>
        <sz val="14.0"/>
      </rPr>
      <t xml:space="preserve">
    </t>
    </r>
    <r>
      <rPr>
        <rFont val="Arial"/>
        <i/>
        <color rgb="FFFFFFFF"/>
        <sz val="10.0"/>
      </rPr>
      <t>действителен с 02.01.2018 года</t>
    </r>
  </si>
  <si>
    <t>№ п/п</t>
  </si>
  <si>
    <t>№</t>
  </si>
  <si>
    <t>Наименование</t>
  </si>
  <si>
    <t>Показания</t>
  </si>
  <si>
    <t>Цена руб.</t>
  </si>
  <si>
    <t>Кол-во</t>
  </si>
  <si>
    <t>Стоимость</t>
  </si>
  <si>
    <t xml:space="preserve">• ПРОИЗВОДСТВО  И  ПРОДАЖА ОДНОКОМПОНЕНТНЫХ И КОМПЛЕКСНЫХ ГОМЕОПАТИЧЕСКИХ ПРЕПАРАТОВ 
В ВИДЕ ГРАНУЛ, КАПЕЛЬ, СИРОПОВ, МАЗЕЙ, ГЕЛЕЙ, ОПОДЕЛЬДОКОВ, МАСЕЛ И НАСТОЕК •  </t>
  </si>
  <si>
    <t>ГРАНУЛЫ (ДРАЖЕ САХАРНОЕ) 15 г</t>
  </si>
  <si>
    <r>
      <rPr>
        <rFont val="Arial"/>
        <i/>
        <color rgb="FF808080"/>
        <sz val="8.0"/>
      </rPr>
      <t xml:space="preserve">Для оформления заказа Вам необходимо в ячейках под заголовком «кол-во» (или разведения в монопрепаратах) внести число заказываемых препаратов. Кликнув курсор на другую ячейку, Вы сразу увидите стоимость заказываемого колличества товара в конце страницы и полную стоимость заказа на отдельной странице документа.   </t>
    </r>
    <r>
      <rPr>
        <rFont val="Arial"/>
        <i/>
        <color rgb="FF808080"/>
        <sz val="10.0"/>
      </rPr>
      <t xml:space="preserve">
</t>
    </r>
    <r>
      <rPr>
        <rFont val="Arial"/>
        <b/>
        <i/>
        <color rgb="FF333333"/>
        <sz val="10.0"/>
      </rPr>
      <t xml:space="preserve">Внимание! Ячейки колличества во всем прайс-бланке отмеченные серым цветом не производятся!!!   </t>
    </r>
    <r>
      <rPr>
        <rFont val="Arial"/>
        <i/>
        <color rgb="FF808080"/>
        <sz val="10.0"/>
      </rPr>
      <t xml:space="preserve">
</t>
    </r>
  </si>
  <si>
    <t>РАЗДЕЛ 1</t>
  </si>
  <si>
    <t>Готовые комплексные препараты производства ООО ПФК "ФИТАСИНТЕКС"</t>
  </si>
  <si>
    <t>РАЗДЕЛ  2</t>
  </si>
  <si>
    <t xml:space="preserve">МОНОПРЕПАРАТЫ </t>
  </si>
  <si>
    <r>
      <t>Однокомпонентные монопрепараты (картон)</t>
    </r>
    <r>
      <rPr>
        <rFont val="Arial"/>
        <sz val="12.0"/>
      </rPr>
      <t>*</t>
    </r>
  </si>
  <si>
    <t>РАЗДЕЛ  3</t>
  </si>
  <si>
    <t xml:space="preserve">Комплексы-тройчатки </t>
  </si>
  <si>
    <t>РАЗДЕЛ  4</t>
  </si>
  <si>
    <r>
      <t>АКВА-БЕРБЕРИС</t>
    </r>
    <r>
      <rPr>
        <rFont val="Arial"/>
        <color rgb="FF008000"/>
        <sz val="8.0"/>
      </rPr>
      <t xml:space="preserve"> </t>
    </r>
  </si>
  <si>
    <t>Монопрепараты - Нозоды</t>
  </si>
  <si>
    <t>Мочеполовые инфекции</t>
  </si>
  <si>
    <t>АЛЛЕРГОТОКС</t>
  </si>
  <si>
    <t>При аллергии, крапивнице, конъюнктивите</t>
  </si>
  <si>
    <t>РАЗДЕЛ  5</t>
  </si>
  <si>
    <t>Монопрепараты - Лаки (препараты молока)</t>
  </si>
  <si>
    <t>АНОПЛЕКС</t>
  </si>
  <si>
    <t>Атеросклероз, головная боль, гипертония</t>
  </si>
  <si>
    <t>РАЗДЕЛ  6</t>
  </si>
  <si>
    <t>Мази</t>
  </si>
  <si>
    <t>ГЕЛЬМОНОКС</t>
  </si>
  <si>
    <t>Различные виды гельминтов</t>
  </si>
  <si>
    <t>РАЗДЕЛ  7</t>
  </si>
  <si>
    <t>Гели</t>
  </si>
  <si>
    <t>РАЗДЕЛ  8</t>
  </si>
  <si>
    <t>Оподельдоки</t>
  </si>
  <si>
    <t>ГЕРПЕСНЕТ</t>
  </si>
  <si>
    <t>При герпесе, фурункулезе</t>
  </si>
  <si>
    <t>РАЗДЕЛ  9</t>
  </si>
  <si>
    <t>Спиртовые растворы</t>
  </si>
  <si>
    <t>ЦЕНА ЗА 1 УПАКОВКУ 10 г, руб.</t>
  </si>
  <si>
    <t>ГИПНОСОН</t>
  </si>
  <si>
    <t>РАЗДЕЛ  10</t>
  </si>
  <si>
    <t>Бессонница, неврастения, повышенная нервная возбудимость</t>
  </si>
  <si>
    <t>Изготовление на заказ по рецептам</t>
  </si>
  <si>
    <t>РАЗДЕЛ  11</t>
  </si>
  <si>
    <t>Аптечка Гомеопатическая</t>
  </si>
  <si>
    <t>ИММУНОКС</t>
  </si>
  <si>
    <t>Снижение иммунитета</t>
  </si>
  <si>
    <t>РАЗДЕЛ  12</t>
  </si>
  <si>
    <t xml:space="preserve">Общая сумма заказа </t>
  </si>
  <si>
    <t>ЛАРИНГОТОКС</t>
  </si>
  <si>
    <t>Ларингит, фарингит, тонзиллит</t>
  </si>
  <si>
    <t>РАЗДЕЛ  13</t>
  </si>
  <si>
    <t>Контакты. Схема проезда</t>
  </si>
  <si>
    <t>ЛИНГВАТОН</t>
  </si>
  <si>
    <t>Заикание, детские неврозы</t>
  </si>
  <si>
    <t>МАСТАРИГУЛОН</t>
  </si>
  <si>
    <t>Мастопатия, маститы</t>
  </si>
  <si>
    <r>
      <rPr>
        <rFont val="Arial"/>
        <i/>
        <color rgb="FFFF0000"/>
        <sz val="8.0"/>
      </rPr>
      <t>* Примечание</t>
    </r>
    <r>
      <rPr>
        <rFont val="Arial"/>
        <i/>
        <color rgb="FF000000"/>
        <sz val="8.0"/>
      </rPr>
      <t xml:space="preserve">
  Также принимаются индивидуальные заказы на изготовление монопрепаратов в стеклянных флаконах по 10гр. Срок выполнения заказа увеличивается и варируется от 10 до 15 календарных дней, в зависимости от заказываемого количества. Цена на каждое разведение увеличена на 5 рублей соответственно прайс-листу.  </t>
    </r>
  </si>
  <si>
    <t>МИГРЕНЬ</t>
  </si>
  <si>
    <t>Спастический синдром, мигрень, невралгии, миалгии</t>
  </si>
  <si>
    <t>НЕФРОДИУМ</t>
  </si>
  <si>
    <t>Нефриты, почечная недостаточность</t>
  </si>
  <si>
    <t>СУЛЬФОСКИН</t>
  </si>
  <si>
    <t>Псориаз, экзема, дерматит, нейродермит</t>
  </si>
  <si>
    <t>УГРИНЕТ</t>
  </si>
  <si>
    <t>Юношеские угри, гнойнички</t>
  </si>
  <si>
    <t>ФИТАСЛИМ</t>
  </si>
  <si>
    <t>Ожирение, нарушение обмена веществ</t>
  </si>
  <si>
    <t>LM1</t>
  </si>
  <si>
    <t>ЭНТЕРИКС</t>
  </si>
  <si>
    <t>Диарея, метеоризм, дискенезия</t>
  </si>
  <si>
    <t>ЭНУРЕЗАН</t>
  </si>
  <si>
    <t>Ночной энурез, недержание мочи</t>
  </si>
  <si>
    <t>LM2</t>
  </si>
  <si>
    <t>ЭПИПЛЕКСИН</t>
  </si>
  <si>
    <t>Эпилепсия, припадки</t>
  </si>
  <si>
    <t>LM5</t>
  </si>
  <si>
    <t>ГРАНУЛЫ, 15 г</t>
  </si>
  <si>
    <t>LM10</t>
  </si>
  <si>
    <t>LM30</t>
  </si>
  <si>
    <t>LM50</t>
  </si>
  <si>
    <t>LM100</t>
  </si>
  <si>
    <t xml:space="preserve">Наименование </t>
  </si>
  <si>
    <t>D3</t>
  </si>
  <si>
    <t>D6</t>
  </si>
  <si>
    <t xml:space="preserve">D12 </t>
  </si>
  <si>
    <t>D30</t>
  </si>
  <si>
    <t>C3</t>
  </si>
  <si>
    <t>C6</t>
  </si>
  <si>
    <t>C12</t>
  </si>
  <si>
    <t>C30</t>
  </si>
  <si>
    <t>C200</t>
  </si>
  <si>
    <t xml:space="preserve">C1000 </t>
  </si>
  <si>
    <r>
      <t>АКВА-БЕРБЕРИС</t>
    </r>
    <r>
      <rPr>
        <rFont val="Arial"/>
        <i/>
        <color rgb="FF008000"/>
        <sz val="8.0"/>
      </rPr>
      <t xml:space="preserve"> </t>
    </r>
    <r>
      <rPr>
        <rFont val="Arial"/>
        <i/>
        <color rgb="FF008000"/>
        <sz val="7.0"/>
      </rPr>
      <t>(Берберис D6 D12 D30, Колоцинтис D30, Вератрум альбум D30, Меркуриус бихлоратум D12, Кантарис D12, сахарная крупка до 100г.)</t>
    </r>
  </si>
  <si>
    <t>M1</t>
  </si>
  <si>
    <t>M5</t>
  </si>
  <si>
    <t>M10</t>
  </si>
  <si>
    <t>M50</t>
  </si>
  <si>
    <t>M100</t>
  </si>
  <si>
    <t xml:space="preserve">Абельмошус  </t>
  </si>
  <si>
    <r>
      <t xml:space="preserve">АЛКОЗАПРЕТ </t>
    </r>
    <r>
      <rPr>
        <rFont val="Arial"/>
        <i/>
        <color rgb="FF008000"/>
        <sz val="7.0"/>
      </rPr>
      <t>(Нукс вомика D6 D12 D30, Кверкус D6, Арника монтана D6, Игнация D6, Селен D6, Лахезис мута D12, Карбо вегетабилис D6, сахарная крупка до 100г.)</t>
    </r>
  </si>
  <si>
    <t>Алкогольная зависимость; похмельный синдром, запои</t>
  </si>
  <si>
    <r>
      <t>АЛЛЕРГОТОКС</t>
    </r>
    <r>
      <rPr>
        <rFont val="Arial"/>
        <i/>
        <color rgb="FF008000"/>
        <sz val="8.0"/>
      </rPr>
      <t xml:space="preserve"> </t>
    </r>
    <r>
      <rPr>
        <rFont val="Arial"/>
        <i/>
        <color rgb="FF008000"/>
        <sz val="7.0"/>
      </rPr>
      <t>(Сульфур D12, Сульфур йодатум D12, Туя D3, Цина D12, Эхинацея ангустифолиа D12, Самбукус нигра D3, сахарная крупка до 100г.)</t>
    </r>
  </si>
  <si>
    <t>Аллергии различного происхождения</t>
  </si>
  <si>
    <r>
      <t>АНОПЛЕКС</t>
    </r>
    <r>
      <rPr>
        <rFont val="Arial"/>
        <b/>
        <i/>
        <color rgb="FF808080"/>
        <sz val="7.0"/>
      </rPr>
      <t xml:space="preserve"> </t>
    </r>
    <r>
      <rPr>
        <rFont val="Arial"/>
        <i/>
        <color rgb="FF008000"/>
        <sz val="7.0"/>
      </rPr>
      <t>(Гельземиум D6, Кратегус D3 D6, Мелилотус D3, Арника D6 D12, Сульфур D30, Ацидум нитрикум D12, сахарная крупка до 100г.)</t>
    </r>
  </si>
  <si>
    <r>
      <t xml:space="preserve">БРОНХОСИЛ ПЛЮС </t>
    </r>
    <r>
      <rPr>
        <rFont val="Arial"/>
        <i/>
        <color rgb="FF008000"/>
        <sz val="7.0"/>
      </rPr>
      <t>(Сульфур йодатум D12, Аконит D12, Бриония D6, Дрозера D6, Калиум бихромикум D12, Фосфорус D6, сахарная крупка до 100г.)</t>
    </r>
  </si>
  <si>
    <t>Бронхиальная астма, бронхиты</t>
  </si>
  <si>
    <r>
      <t>ВИЗИПЛЮС</t>
    </r>
    <r>
      <rPr>
        <rFont val="Arial"/>
        <i/>
        <color rgb="FF008000"/>
        <sz val="8.0"/>
      </rPr>
      <t xml:space="preserve"> </t>
    </r>
    <r>
      <rPr>
        <rFont val="Arial"/>
        <i/>
        <color rgb="FF008000"/>
        <sz val="7.0"/>
      </rPr>
      <t>(Кониум D6, Магнезиум карбоникум D12, Рута D3,  Секале корнутум D3, Эуфразия D3, сахарная крупка до 100г.)</t>
    </r>
  </si>
  <si>
    <t>Конъюнктивит, утомляемость глаз</t>
  </si>
  <si>
    <r>
      <t xml:space="preserve">ВУМЕНОРМ </t>
    </r>
    <r>
      <rPr>
        <rFont val="Arial"/>
        <i/>
        <color rgb="FF008000"/>
        <sz val="7.0"/>
      </rPr>
      <t>(Дамиана D6, Ацидум нитрикум D6, Игнация D6, Пульсатилла D6, Сепия D6, Вибурнум опулюс D3, Беладонна D12, Цимифуга D12, Сангвинария D6, сахарная крупка до 100г.)</t>
    </r>
  </si>
  <si>
    <t>Нарушения менструального цикла, боли</t>
  </si>
  <si>
    <r>
      <t>ГЕЛЬМОНОКС</t>
    </r>
    <r>
      <rPr>
        <rFont val="Arial"/>
        <i/>
        <color rgb="FF008000"/>
        <sz val="8.0"/>
      </rPr>
      <t xml:space="preserve"> </t>
    </r>
    <r>
      <rPr>
        <rFont val="Arial"/>
        <i/>
        <color rgb="FF008000"/>
        <sz val="7.0"/>
      </rPr>
      <t>(Абротанум D6, Цина D6 D12 D30, Сабадилла D6, Филикс D12, Нукс вомика D12, Гепар сульфур D6, сахарная крупка до 100г.)</t>
    </r>
  </si>
  <si>
    <t>Абиес канаденсис</t>
  </si>
  <si>
    <r>
      <t xml:space="preserve">ГЕМОРРАКС </t>
    </r>
    <r>
      <rPr>
        <rFont val="Arial"/>
        <i/>
        <color rgb="FF008000"/>
        <sz val="7.0"/>
      </rPr>
      <t>(Эскулюс D3, Кардуус марианус D6, Пульсатилла D12, Лахезис мута D12, Вербаскум D6, Гамамелис D6 D12 D30, сахарная крупка до 100г.)</t>
    </r>
  </si>
  <si>
    <t>Геморрой, анальная трещина</t>
  </si>
  <si>
    <r>
      <t xml:space="preserve">ГЕРПЕС </t>
    </r>
    <r>
      <rPr>
        <rFont val="Arial"/>
        <i/>
        <color rgb="FF008000"/>
        <sz val="7.0"/>
      </rPr>
      <t>(Рус токсикодендрон D6 D12, Натриум хлоратум D3 D6, Ацидум нитрикум D6 D12, Гепар сульфур D6 D12 D30, Каладиум D6, Капсикум D6, сахарная крупка до 100г.)</t>
    </r>
  </si>
  <si>
    <t>Герпес простой, опоясывающий, герпес кожи и слизистых</t>
  </si>
  <si>
    <t>Абиес нигра</t>
  </si>
  <si>
    <r>
      <t xml:space="preserve">ГИПНОСОН </t>
    </r>
    <r>
      <rPr>
        <rFont val="Arial"/>
        <i/>
        <color rgb="FF008000"/>
        <sz val="7.0"/>
      </rPr>
      <t>(Арника монтана D12, Пассифлора D3, Коффея D30, Игнация D6 D12, Авена сатива D3, Сепия D6, Беладонна D6 D12, сахарная крупка до 100г.)</t>
    </r>
  </si>
  <si>
    <r>
      <t xml:space="preserve">ГРИППАКС </t>
    </r>
    <r>
      <rPr>
        <rFont val="Arial"/>
        <i/>
        <color rgb="FF008000"/>
        <sz val="7.0"/>
      </rPr>
      <t>(Аконит D6 D12, Бриония D6 D12, Арника D6, Беладонна D6 D12,  Фосфорус D6 D12, Феррум фосфорикум D12, сахарная крупка до 100г.)</t>
    </r>
  </si>
  <si>
    <t>ГРИПП, ОРЗ, аденовирусные инфекции</t>
  </si>
  <si>
    <t>Аброма аугуста</t>
  </si>
  <si>
    <r>
      <t>ДИЕТОЛ КОМПЛЕКС</t>
    </r>
    <r>
      <rPr>
        <rFont val="Arial"/>
        <i/>
        <color rgb="FF008000"/>
        <sz val="8.0"/>
      </rPr>
      <t xml:space="preserve"> </t>
    </r>
    <r>
      <rPr>
        <rFont val="Arial"/>
        <i/>
        <color rgb="FF008000"/>
        <sz val="7.0"/>
      </rPr>
      <t>(Фукус D3 D6, Игнация D12, Графит D12, Натриум сульфурикум D12, Солидаго D6, Эскулюс D6, сахарная крупка до 100г.)</t>
    </r>
  </si>
  <si>
    <t>Ожирение, целлюлит</t>
  </si>
  <si>
    <r>
      <t xml:space="preserve">ИОХИМБЕ </t>
    </r>
    <r>
      <rPr>
        <rFont val="Arial"/>
        <i/>
        <color rgb="FF008000"/>
        <sz val="7.0"/>
      </rPr>
      <t>(Иохимбин D6 D12 D30, сахарная крупка до 100г.)</t>
    </r>
  </si>
  <si>
    <t>Бесплодие; нарушение эрекции; ановуляторный цикл у женщин</t>
  </si>
  <si>
    <r>
      <t>ИММУНОКС</t>
    </r>
    <r>
      <rPr>
        <rFont val="Arial"/>
        <i/>
        <color rgb="FF008000"/>
        <sz val="8.0"/>
      </rPr>
      <t xml:space="preserve"> </t>
    </r>
    <r>
      <rPr>
        <rFont val="Arial"/>
        <i/>
        <color rgb="FF008000"/>
        <sz val="7.0"/>
      </rPr>
      <t>(Аурум металликум D6 D12 D30, Эхинацея ангустифолиа D6, Сульфур D6, Пульсатилла D6, Меркуриус солюбилис по Ганеману D12, Дулькамара D12, Кониум D6, сахарная крупка до 100г.)</t>
    </r>
  </si>
  <si>
    <r>
      <t xml:space="preserve">КАРДИОСЕДИКС </t>
    </r>
    <r>
      <rPr>
        <rFont val="Arial"/>
        <i/>
        <color rgb="FF008000"/>
        <sz val="7.0"/>
      </rPr>
      <t>(Кратегус D3, Калиум карбоникум D3, Цина D12, Ная D12, Танацетум D6, Спигелия D6, сахарная крупка до 100г.)</t>
    </r>
  </si>
  <si>
    <t>Стенокардия, сердечная недостаточность</t>
  </si>
  <si>
    <t xml:space="preserve">Абротанум </t>
  </si>
  <si>
    <r>
      <t xml:space="preserve">КАРДИОСИЛ </t>
    </r>
    <r>
      <rPr>
        <rFont val="Arial"/>
        <i/>
        <color rgb="FF008000"/>
        <sz val="7.0"/>
      </rPr>
      <t>(Дигиталис D12, Конваллярия майалис D12, Калиум карбоникум D12, Арника D12, Кратегус D1, сахарная крупка до 100г.)</t>
    </r>
  </si>
  <si>
    <t>Стенокардия, гипертония</t>
  </si>
  <si>
    <t xml:space="preserve">Абсинтиум </t>
  </si>
  <si>
    <r>
      <t>ЛАРИНГОТОКС</t>
    </r>
    <r>
      <rPr>
        <rFont val="Arial"/>
        <i/>
        <color rgb="FF008000"/>
        <sz val="8.0"/>
      </rPr>
      <t xml:space="preserve"> </t>
    </r>
    <r>
      <rPr>
        <rFont val="Arial"/>
        <i/>
        <color rgb="FF008000"/>
        <sz val="7.0"/>
      </rPr>
      <t>(Бриония D6, Лахезис мута D12, Беладонна D6, Меркуриус солюбилис по Ганеману D30, Дулькамара D12, Аурум металликум D12, Купрум металликум D12, сахарная крупка до 100г.)</t>
    </r>
  </si>
  <si>
    <t>Авена сатива</t>
  </si>
  <si>
    <t>Авила</t>
  </si>
  <si>
    <r>
      <t xml:space="preserve">ЛИНГВАТОН </t>
    </r>
    <r>
      <rPr>
        <rFont val="Arial"/>
        <i/>
        <color rgb="FF008000"/>
        <sz val="7.0"/>
      </rPr>
      <t>(Игнация D6, Арника D6, Беладонна D6, Купрум металликум D12, Натриум карбоникум D30, Страмониум D12, Гиосциамус D30, сахарная крупка до 100г.)</t>
    </r>
  </si>
  <si>
    <r>
      <t xml:space="preserve">МАММОРЕГУЛАН </t>
    </r>
    <r>
      <rPr>
        <rFont val="Arial"/>
        <i/>
        <color rgb="FF008000"/>
        <sz val="7.0"/>
      </rPr>
      <t>(Кониум D12, Фитолякка D12, Гидрастис D6, Туя D12, Сепия D12, Игнация D6, сахарная крупка до 100г.)</t>
    </r>
  </si>
  <si>
    <t>Мастопатия, заболевания молочных желез</t>
  </si>
  <si>
    <t>Авила хризетос</t>
  </si>
  <si>
    <r>
      <t>МАСТОРЕГУЛАН</t>
    </r>
    <r>
      <rPr>
        <rFont val="Arial"/>
        <i/>
        <color rgb="FF008000"/>
        <sz val="8.0"/>
      </rPr>
      <t xml:space="preserve"> </t>
    </r>
    <r>
      <rPr>
        <rFont val="Arial"/>
        <i/>
        <color rgb="FF008000"/>
        <sz val="7.0"/>
      </rPr>
      <t>(Кониум D12, Фитолякка D12, Гидрастис D6, Ляпис альбум D12, Туя  D12, сахарная крупка до 100г.)</t>
    </r>
  </si>
  <si>
    <r>
      <t xml:space="preserve">МАСТИКУЛИН-КЛИНИК </t>
    </r>
    <r>
      <rPr>
        <rFont val="Arial"/>
        <i/>
        <color rgb="FF008000"/>
        <sz val="7.0"/>
      </rPr>
      <t>(Сепия D6 D12 D30, Силицея D6 D12 D30, Фитолякка D6 D12, Кониум D12 D30, Игнация D6, Эхинацея ангустифолиа D12, Калиум йодатум D30, сахарная крупка до 100г.)</t>
    </r>
  </si>
  <si>
    <t>Заболевания молочных желез, мастопатия</t>
  </si>
  <si>
    <t xml:space="preserve">Агаве </t>
  </si>
  <si>
    <t xml:space="preserve">Агарикус  </t>
  </si>
  <si>
    <r>
      <t xml:space="preserve">МЕМОРАКС </t>
    </r>
    <r>
      <rPr>
        <rFont val="Arial"/>
        <i/>
        <color rgb="FF008000"/>
        <sz val="7.0"/>
      </rPr>
      <t xml:space="preserve">(Арника D12,  Кониум D12, Амбра гризея D12, Спигелия D12, Ботропс D12, сахарная крупка до 100г.) </t>
    </r>
  </si>
  <si>
    <t>Нарушение памяти, функций головного мозга, атеросклероз</t>
  </si>
  <si>
    <t>Агарикус кампестрис</t>
  </si>
  <si>
    <r>
      <t>МИГРЕНЬ</t>
    </r>
    <r>
      <rPr>
        <rFont val="Arial"/>
        <b/>
        <i/>
        <color rgb="FF808080"/>
        <sz val="7.0"/>
      </rPr>
      <t xml:space="preserve"> </t>
    </r>
    <r>
      <rPr>
        <rFont val="Arial"/>
        <i/>
        <color rgb="FF008000"/>
        <sz val="7.0"/>
      </rPr>
      <t>(Феррум фосфорикум D12, Гельземиум D6 D12, Бриония D6 D12, Цимифуга D6 D12, сахарная крупка до 100г.)</t>
    </r>
  </si>
  <si>
    <t xml:space="preserve">Агарикус руссула </t>
  </si>
  <si>
    <r>
      <t xml:space="preserve">НЕФРОДИУМ </t>
    </r>
    <r>
      <rPr>
        <rFont val="Arial"/>
        <i/>
        <color rgb="FF008000"/>
        <sz val="7.0"/>
      </rPr>
      <t>(Арсеникум альбум D12, Меркуриус солюбилис по Ганеману D12, Гепар сульфур D6, Кантарис D6, сахарная крупка до 100г.)</t>
    </r>
  </si>
  <si>
    <t>Агатис аустралис</t>
  </si>
  <si>
    <r>
      <t>ПРЕГНАФЕРРУМ</t>
    </r>
    <r>
      <rPr>
        <rFont val="Arial"/>
        <b/>
        <i/>
        <color rgb="FF808080"/>
        <sz val="7.0"/>
      </rPr>
      <t xml:space="preserve"> </t>
    </r>
    <r>
      <rPr>
        <rFont val="Arial"/>
        <i/>
        <color rgb="FF008000"/>
        <sz val="7.0"/>
      </rPr>
      <t>(Арсеникум йодатум D6, Манганум ацетикум D30, Феррум фосфорикум D6 D12 D30, Плюмбум ацетикум D12, Алюминий D12, Калиум фосфорикум D12, Арника D6, сахарная крупка до 100г.)</t>
    </r>
  </si>
  <si>
    <t>Агнус кастус</t>
  </si>
  <si>
    <t>Аграфис нутанс</t>
  </si>
  <si>
    <t>Дефицит железа</t>
  </si>
  <si>
    <t>Агримония эупатория</t>
  </si>
  <si>
    <t>Адамас</t>
  </si>
  <si>
    <t>Аденогипофизис</t>
  </si>
  <si>
    <r>
      <t>ПРОСТАЛИК</t>
    </r>
    <r>
      <rPr>
        <rFont val="Arial"/>
        <i/>
        <color rgb="FF008000"/>
        <sz val="8.0"/>
      </rPr>
      <t xml:space="preserve"> </t>
    </r>
    <r>
      <rPr>
        <rFont val="Arial"/>
        <i/>
        <color rgb="FF008000"/>
        <sz val="7.0"/>
      </rPr>
      <t>(Кантаррис D6 D12, Химафила D6, Сабаль серрулатум D6, Солидаго D6, Сульфур D6, Эхинацея ангустифолиа D12 D30, Гепар сульфур D6, сахарная крупка до 100г.)</t>
    </r>
    <r>
      <rPr>
        <rFont val="Arial"/>
        <i/>
        <color rgb="FF008000"/>
        <sz val="8.0"/>
      </rPr>
      <t xml:space="preserve"> </t>
    </r>
  </si>
  <si>
    <t>Простатит, аденома предстательной железы</t>
  </si>
  <si>
    <t>Адепс суиллус</t>
  </si>
  <si>
    <t>Адонис верналис</t>
  </si>
  <si>
    <r>
      <t xml:space="preserve">РЕКТИЛАЙТ </t>
    </r>
    <r>
      <rPr>
        <rFont val="Arial"/>
        <i/>
        <color rgb="FF008000"/>
        <sz val="7.0"/>
      </rPr>
      <t>(Эскулюс D3, Пульсатилла D6, Гамамелис D3, Табакум D3, Туя D6, Калиум флюоратум D12, сахарная крупка до 100г.)</t>
    </r>
  </si>
  <si>
    <t>Запоры, геморрой</t>
  </si>
  <si>
    <t xml:space="preserve">Адреналинум </t>
  </si>
  <si>
    <r>
      <t xml:space="preserve">РИОБЕЛИТОН </t>
    </r>
    <r>
      <rPr>
        <rFont val="Arial"/>
        <i/>
        <color rgb="FF008000"/>
        <sz val="7.0"/>
      </rPr>
      <t>(Селен D6 D12 D30, Ликоподиум D12, Фосфорус D12, Таллиум ацетикум D12, Алюмина D12, Натриум хлоратум D30, сахарная крупка до 100г.)</t>
    </r>
  </si>
  <si>
    <t>Ломкость ногтей, выпадение волос</t>
  </si>
  <si>
    <t>Аза фэтида</t>
  </si>
  <si>
    <r>
      <t xml:space="preserve">СЕЛЕНТАЛ КРАСОТА </t>
    </r>
    <r>
      <rPr>
        <rFont val="Arial"/>
        <i/>
        <color rgb="FF008000"/>
        <sz val="7.0"/>
      </rPr>
      <t>(Селен D6 D12 D30, Ликоподиум D12, Фосфорус D12, Таллиум ацетикум D6 D12 D30, Алюмина D12, Натриум хлоратум D30, сахарная крупка до 100г.)</t>
    </r>
  </si>
  <si>
    <t>Ломкость и выпадение волос, облысение, алопеция, себорея</t>
  </si>
  <si>
    <t xml:space="preserve">Азадирахта </t>
  </si>
  <si>
    <r>
      <t xml:space="preserve">СЛИМФИКС </t>
    </r>
    <r>
      <rPr>
        <rFont val="Arial"/>
        <i/>
        <color rgb="FF008000"/>
        <sz val="7.0"/>
      </rPr>
      <t>(Фитолякка D6 D12 D30, Игнация D12, Графит D6 D12 D30, сахарная крупка до 100г.)</t>
    </r>
  </si>
  <si>
    <t xml:space="preserve">Целлюлит, избыточный вес, липоматоз </t>
  </si>
  <si>
    <t xml:space="preserve">Азарум </t>
  </si>
  <si>
    <r>
      <t xml:space="preserve">СТОМАКС </t>
    </r>
    <r>
      <rPr>
        <rFont val="Arial"/>
        <i/>
        <color rgb="FF008000"/>
        <sz val="7.0"/>
      </rPr>
      <t>(Ацидум нитрикум D12, Арсеникум альбум D12, Эхинацея ангустифолиа D6, Календула D6, Меркуриус бихлоратум D6, Арника D6, сахарная крупка до 100г.)</t>
    </r>
  </si>
  <si>
    <t xml:space="preserve">Стоматит, гингивит, пародонтоз               </t>
  </si>
  <si>
    <t xml:space="preserve">Аилантус </t>
  </si>
  <si>
    <t xml:space="preserve">Акалифа </t>
  </si>
  <si>
    <r>
      <t xml:space="preserve">СУЛЬФОСКИН </t>
    </r>
    <r>
      <rPr>
        <rFont val="Arial"/>
        <i/>
        <color rgb="FF008000"/>
        <sz val="7.0"/>
      </rPr>
      <t>(Сульфур D6 D12 D30, Арсеникум альбум D6, Мезереум D6, Каладиум D6, Капсикум D6, Беладонна D12, Арника D6, сахарная крупка до 100г.)</t>
    </r>
  </si>
  <si>
    <t xml:space="preserve">Аква марина </t>
  </si>
  <si>
    <r>
      <t xml:space="preserve">УГРИНЕТ </t>
    </r>
    <r>
      <rPr>
        <rFont val="Arial"/>
        <i/>
        <color rgb="FF008000"/>
        <sz val="7.0"/>
      </rPr>
      <t>(Карбо вегетабилис D12, Календула D6, Хелидониум D12, Калиум броматум D6, Сангвинария D6, Гепар сульфур D12, Сульфур D6, сахарная крупка до 100г.)</t>
    </r>
  </si>
  <si>
    <t>Аква минералис Куклен</t>
  </si>
  <si>
    <r>
      <t xml:space="preserve">ФИТАСЛИМ </t>
    </r>
    <r>
      <rPr>
        <rFont val="Arial"/>
        <i/>
        <color rgb="FF008000"/>
        <sz val="7.0"/>
      </rPr>
      <t>(Арсеникум альбум D12, Калиум карбоникум D12, Фукус D12, Сульфур D12, Графит D12, Аурум хлоратум D12, Йодум D6, Силицея D30, сахарная крупка до 100г.)</t>
    </r>
  </si>
  <si>
    <t>Ожирение, нарушение обмена вещевств</t>
  </si>
  <si>
    <t>Аквамарине</t>
  </si>
  <si>
    <r>
      <t xml:space="preserve">ХОЛЕБЕЛ </t>
    </r>
    <r>
      <rPr>
        <rFont val="Arial"/>
        <i/>
        <color rgb="FF008000"/>
        <sz val="7.0"/>
      </rPr>
      <t>(Берберис D6, Хелидониум D12 D30, Купрум металликум D12, Магнезиум фосфорикум D12, Меркуриус дульцис D12, Кардуус марианус D6, сахарная крупка до 100г.)</t>
    </r>
  </si>
  <si>
    <t>Хронический холецистит и холангит, желчекаменная болезнь</t>
  </si>
  <si>
    <r>
      <t xml:space="preserve">ЦЕЛЛЮКС </t>
    </r>
    <r>
      <rPr>
        <rFont val="Arial"/>
        <i/>
        <color rgb="FF008000"/>
        <sz val="7.0"/>
      </rPr>
      <t>(Эскулюс D6, Фукус D6 D12 D30, Игнация D6 D12, Графит D6 D12 D30, сахарная крупка до 100г.)</t>
    </r>
  </si>
  <si>
    <t xml:space="preserve">Целлюлит, «галифе» на бедрах                     </t>
  </si>
  <si>
    <r>
      <t xml:space="preserve">ЦЕЛЛЮЛОКС </t>
    </r>
    <r>
      <rPr>
        <rFont val="Arial"/>
        <i/>
        <color rgb="FF008000"/>
        <sz val="7.0"/>
      </rPr>
      <t>(Эскулюс D6, Фукус D6 D12 D30, Селен D6 D12, Графит D6 D12 D30, сахарная крупка до 100г.)</t>
    </r>
  </si>
  <si>
    <t xml:space="preserve">Нарушение жирового обмена                         </t>
  </si>
  <si>
    <t xml:space="preserve">Аквилегия </t>
  </si>
  <si>
    <r>
      <t xml:space="preserve">ЭНТЕРИКС </t>
    </r>
    <r>
      <rPr>
        <rFont val="Arial"/>
        <i/>
        <color rgb="FF008000"/>
        <sz val="7.0"/>
      </rPr>
      <t>(Беладонна D12, Арсеникум альбум D6, Эхинацея ангустифолиа D12, Нукс вомика D12, Алоэ D12, Хина D6, Кадмиум сульфурикум D12, Меркуриус бихлоратум D6, Камфора D3, сахарная крупка до 100г.)</t>
    </r>
  </si>
  <si>
    <r>
      <t xml:space="preserve">ЭНУРЕЗАН </t>
    </r>
    <r>
      <rPr>
        <rFont val="Arial"/>
        <i/>
        <color rgb="FF008000"/>
        <sz val="7.0"/>
      </rPr>
      <t>(Калиум йодатум D6, Гиосциамус D6, Пульсатилла D6, Креозотум D12, Ацидум фосфорикум D12, Каустикум по Ганеману D30, Плантаго майор D6, Вербаскум D6, Игнация D12, Дулькамара D6, сахарная крупка до 100г.)</t>
    </r>
  </si>
  <si>
    <t>Аконитинум</t>
  </si>
  <si>
    <r>
      <t xml:space="preserve">ЭПИПЛЕКСИН </t>
    </r>
    <r>
      <rPr>
        <rFont val="Arial"/>
        <i/>
        <color rgb="FF008000"/>
        <sz val="7.0"/>
      </rPr>
      <t>(Аконит D12, Беладонна D12, Коффея D6 D12 D30, Игнация D12, Камфора D12, Пульсатилла D12, Вератрум альбум D30, Арсеникум альбум D12, Купрум металликум D12, сахарная крупка до 100г.)</t>
    </r>
  </si>
  <si>
    <t xml:space="preserve">Аконитум </t>
  </si>
  <si>
    <r>
      <t xml:space="preserve">ЭРЕКСИЛ </t>
    </r>
    <r>
      <rPr>
        <rFont val="Arial"/>
        <i/>
        <color rgb="FF008000"/>
        <sz val="7.0"/>
      </rPr>
      <t>(Йохимбин D6 D12, Ликоподиум D12, Сабаль суррулатум D6 D12, Агнус каcтус D6, Селен D12, Женьшень D3, Кантарис D6, Дамиана D6, Кониум D30, Ацидум фосфорикум D12, Ацидум пикриникум D12, Мошус мошиферус D3, сахарная крупка до 100г.)</t>
    </r>
  </si>
  <si>
    <t>Импотенция, слабость эрекции, бесплодие</t>
  </si>
  <si>
    <t>Аконитум ликоктонум</t>
  </si>
  <si>
    <t>КАПЛИ, 25 мл</t>
  </si>
  <si>
    <t>Аконитум ферокс</t>
  </si>
  <si>
    <t>Акорус каламус</t>
  </si>
  <si>
    <t>Акробатес пигмеус</t>
  </si>
  <si>
    <r>
      <t xml:space="preserve">АЛКАВИТ </t>
    </r>
    <r>
      <rPr>
        <rFont val="Arial"/>
        <i/>
        <color rgb="FF008000"/>
        <sz val="7.0"/>
      </rPr>
      <t>(Нукс вомика D6 D12 D30, Кверкус D6, Арника D6, Селен D6, Колоцинтис D6, Гепар сульфур D12, этанол 27% (об)</t>
    </r>
  </si>
  <si>
    <t>Алкоголизм, похмелье, запои</t>
  </si>
  <si>
    <t>Акроцефалус</t>
  </si>
  <si>
    <r>
      <t>АРТРОКАПЛИ</t>
    </r>
    <r>
      <rPr>
        <rFont val="Arial"/>
        <i/>
        <color rgb="FF008000"/>
        <sz val="8.0"/>
      </rPr>
      <t xml:space="preserve"> </t>
    </r>
    <r>
      <rPr>
        <rFont val="Arial"/>
        <i/>
        <color rgb="FF008000"/>
        <sz val="7.0"/>
      </rPr>
      <t>(Рус токсикодендрон D6, Бриония D6, Литиум карбоникум D12, Каустикум Ганемани D6, Арника монтана D6, Калиум фосфорикум D12, этанол 27% (об)</t>
    </r>
  </si>
  <si>
    <t>Артрит, ревматизм, остеохондроз</t>
  </si>
  <si>
    <t>АКТГ</t>
  </si>
  <si>
    <r>
      <t xml:space="preserve">БРОНХОСИЛ </t>
    </r>
    <r>
      <rPr>
        <rFont val="Arial"/>
        <i/>
        <color rgb="FF008000"/>
        <sz val="7.0"/>
      </rPr>
      <t xml:space="preserve">(Эвкалиптус виминалис D3 D6, Беладонна D6  D12, Бриония D6 D12 D30, Фосфорус D6 D12, Аконит D6 D12, этанол 27% (об) </t>
    </r>
  </si>
  <si>
    <t>Бронхит, кашель</t>
  </si>
  <si>
    <t>Актея спиката</t>
  </si>
  <si>
    <r>
      <t xml:space="preserve">ГАСТРОЛ </t>
    </r>
    <r>
      <rPr>
        <rFont val="Arial"/>
        <i/>
        <color rgb="FF008000"/>
        <sz val="7.0"/>
      </rPr>
      <t>(Аргентум нитрикум D6, Арсеникум альбум D6, Ирис германика D3, Нукс вомика D3, Гидрастис D6, Карбо вегетабилис D6, Антимониум крудум D6, Ратания D6, этанол 27% (об)</t>
    </r>
  </si>
  <si>
    <t>Гастрит, язва желудка, метеоризм</t>
  </si>
  <si>
    <r>
      <t xml:space="preserve">ГЕПАТОКС </t>
    </r>
    <r>
      <rPr>
        <rFont val="Arial"/>
        <i/>
        <color rgb="FF008000"/>
        <sz val="7.0"/>
      </rPr>
      <t>(Кардуус марианус D3, Натриум сульфурикум D12, Меркуриус дульцис D12, Хелидониум D6, этанол 27% (об)</t>
    </r>
  </si>
  <si>
    <t>Заболевания печени, холецистит, панкреатит</t>
  </si>
  <si>
    <t>Акципитер гентилис</t>
  </si>
  <si>
    <r>
      <t xml:space="preserve">ГУТТАКАРД </t>
    </r>
    <r>
      <rPr>
        <rFont val="Arial"/>
        <i/>
        <color rgb="FF008000"/>
        <sz val="7.0"/>
      </rPr>
      <t>(Кактус D3 D6, Спигелия D6, Калиум карбоникум D6, Кратегус D6 D12, Этанол 27% (об)</t>
    </r>
  </si>
  <si>
    <t xml:space="preserve">Алетрис </t>
  </si>
  <si>
    <r>
      <t>КЛИМАФАМ</t>
    </r>
    <r>
      <rPr>
        <rFont val="Arial"/>
        <i/>
        <color rgb="FF008000"/>
        <sz val="8.0"/>
      </rPr>
      <t xml:space="preserve"> </t>
    </r>
    <r>
      <rPr>
        <rFont val="Arial"/>
        <i/>
        <color rgb="FF008000"/>
        <sz val="7.0"/>
      </rPr>
      <t>(Лахезис мута D12, Сангвинария D6, Цимифуга D6, Беладонна D12, Игнация D12, Аза фетида D6, Графит D12, этанол 27% (об)</t>
    </r>
  </si>
  <si>
    <t>Предменструальный синдром, приливы</t>
  </si>
  <si>
    <t>Алкоголюс</t>
  </si>
  <si>
    <r>
      <t xml:space="preserve">МАСТОКАПЛИ </t>
    </r>
    <r>
      <rPr>
        <rFont val="Arial"/>
        <i/>
        <color rgb="FF008000"/>
        <sz val="7.0"/>
      </rPr>
      <t>(Ацидум нитрикум D6, Мошус моши ферус D6, Пульсатилла D6, Сепия D6, Цикламен D6, Игнация D6, этанол 27% (об)</t>
    </r>
  </si>
  <si>
    <t>Мастопатия, галакторея, трещины сосков</t>
  </si>
  <si>
    <t>Аллигатор</t>
  </si>
  <si>
    <r>
      <t xml:space="preserve">ПРОСТАЛИК </t>
    </r>
    <r>
      <rPr>
        <rFont val="Arial"/>
        <i/>
        <color rgb="FF008000"/>
        <sz val="7.0"/>
      </rPr>
      <t>(Кантаррис D6 D12, Химафила D6, Сабаль серрулатум D6, Солидаго D6, Сульфур D6, Эхинацея ангустифолиа D12 D30, Гепар сульфур D6, этанол 27% (об)</t>
    </r>
    <r>
      <rPr>
        <rFont val="Arial"/>
        <i/>
        <color rgb="FF008000"/>
        <sz val="8.0"/>
      </rPr>
      <t xml:space="preserve"> </t>
    </r>
  </si>
  <si>
    <t>Простатит, уретрит</t>
  </si>
  <si>
    <t>Аллиум сативум</t>
  </si>
  <si>
    <r>
      <t xml:space="preserve">РИНИЛЬТИКС </t>
    </r>
    <r>
      <rPr>
        <rFont val="Arial"/>
        <i/>
        <color rgb="FF008000"/>
        <sz val="7.0"/>
      </rPr>
      <t>(Цепа D6 D12, Беладонна D6, Бриония D6, Эвкалиптус виминалис D3 D6, этанол 27% (об)</t>
    </r>
  </si>
  <si>
    <t>Насморк</t>
  </si>
  <si>
    <t xml:space="preserve">Аллиум цепа </t>
  </si>
  <si>
    <r>
      <t>СОНОСОНИК</t>
    </r>
    <r>
      <rPr>
        <rFont val="Arial"/>
        <i/>
        <color rgb="FF008000"/>
        <sz val="8.0"/>
      </rPr>
      <t xml:space="preserve"> </t>
    </r>
    <r>
      <rPr>
        <rFont val="Arial"/>
        <i/>
        <color rgb="FF008000"/>
        <sz val="7.0"/>
      </rPr>
      <t>(Валериана D3 D6 D12, Хамомилла D3, Авена сатива D3 D6, Гиперикум D3, этанол 27% (об)</t>
    </r>
  </si>
  <si>
    <t>Бессонница, неврозы, психозы</t>
  </si>
  <si>
    <t>Алоэ</t>
  </si>
  <si>
    <r>
      <t xml:space="preserve">ТИРЕОТОКС </t>
    </r>
    <r>
      <rPr>
        <rFont val="Arial"/>
        <i/>
        <color rgb="FF008000"/>
        <sz val="7.0"/>
      </rPr>
      <t>(Гепар сульфур D12, Кониум D6, Спонгия D6, Фукус D6, Кальциум флуоратум D12, Колхиум D6, Вискум альбум D6, Пульсатилла D6, Сульфур D12, этанол 27% (об)</t>
    </r>
  </si>
  <si>
    <t>Недостаток йода, заболевание щитовидной железы</t>
  </si>
  <si>
    <t xml:space="preserve">Алстония </t>
  </si>
  <si>
    <r>
      <t xml:space="preserve">ТОНЗИЛИК </t>
    </r>
    <r>
      <rPr>
        <rFont val="Arial"/>
        <i/>
        <color rgb="FF008000"/>
        <sz val="7.0"/>
      </rPr>
      <t>(Цепа D6, Беладонна D6, Дулькамара D6, Калиум бихромикум D6, Пульсатилла D6, этанол 27% (об)</t>
    </r>
  </si>
  <si>
    <t>Заболевания горла, ангина</t>
  </si>
  <si>
    <t xml:space="preserve">Алфалфа </t>
  </si>
  <si>
    <r>
      <t xml:space="preserve">ЦЕРЕБРАЛИК </t>
    </r>
    <r>
      <rPr>
        <rFont val="Arial"/>
        <i/>
        <color rgb="FF008000"/>
        <sz val="7.0"/>
      </rPr>
      <t>(Гепар сульфур D12, Калиум фосфорикум D6, Селен D12, Туя D6, Ацидум фосфорикум D12, Анакардиум D6, Амбра гризея D12, Сульфур D12, Эскулюс D6, этанол 27% (об)</t>
    </r>
  </si>
  <si>
    <t>Рассеянный склероз, болезнь Паркинсона</t>
  </si>
  <si>
    <r>
      <t xml:space="preserve">ЭНЕРДЖИК </t>
    </r>
    <r>
      <rPr>
        <rFont val="Arial"/>
        <i/>
        <color rgb="FF008000"/>
        <sz val="7.0"/>
      </rPr>
      <t>(Гинзенг D3 D6 D12, Коккулус D6 D12, Петролеум D12 D30, Аурум металликум D12 D30, этанол 27% (об)</t>
    </r>
  </si>
  <si>
    <t>Переутомление, усталость, стресс</t>
  </si>
  <si>
    <t>Алхемилла</t>
  </si>
  <si>
    <t>СИРОПЫ, 100 мл</t>
  </si>
  <si>
    <t>Альбумен</t>
  </si>
  <si>
    <t>Алюмен</t>
  </si>
  <si>
    <t xml:space="preserve">Алюмина </t>
  </si>
  <si>
    <t>Алюминиум гексахлоргидратум</t>
  </si>
  <si>
    <t>Алюминиум карбоникум</t>
  </si>
  <si>
    <r>
      <t xml:space="preserve">БРОНХОСИЛ </t>
    </r>
    <r>
      <rPr>
        <rFont val="Arial"/>
        <i/>
        <color rgb="FF008000"/>
        <sz val="7.0"/>
      </rPr>
      <t xml:space="preserve">(Эвкалиптус виминалис D3 D6, Беладонна D6, D12, Бриония D6 D12 D30, Фосфорус D12 D30, Аконит D6 D12, вода очищенная 29,2г., сахар-рафинад 64,8г.) </t>
    </r>
  </si>
  <si>
    <t>Бронхит, катар курильщика</t>
  </si>
  <si>
    <t>Алюминиум силикатум</t>
  </si>
  <si>
    <t>Алюминиум фосфорикум</t>
  </si>
  <si>
    <r>
      <t xml:space="preserve">ГЕЛЬМОНЕТ </t>
    </r>
    <r>
      <rPr>
        <rFont val="Arial"/>
        <i/>
        <color rgb="FF008000"/>
        <sz val="8.0"/>
      </rPr>
      <t>(</t>
    </r>
    <r>
      <rPr>
        <rFont val="Arial"/>
        <i/>
        <color rgb="FF008000"/>
        <sz val="7.0"/>
      </rPr>
      <t>Абротанум D6, Цина D6 D12 D30, Сабадилла D6, Филикс D12, Нукс вомика D12, Гепар сульфур D6, вода очищенная 29,2г., сахар-рафинад 64,8г.)</t>
    </r>
  </si>
  <si>
    <t xml:space="preserve">Алюминиум хлоратум </t>
  </si>
  <si>
    <t>Аманита вироза</t>
  </si>
  <si>
    <r>
      <t xml:space="preserve">ГРИППАКС </t>
    </r>
    <r>
      <rPr>
        <rFont val="Arial"/>
        <i/>
        <color rgb="FF008000"/>
        <sz val="7.0"/>
      </rPr>
      <t>(Аконит D6 D12, Бриония D6 D12, Арника D6, Беладонна D6 D12,  Фосфорус D12 D30, Феррум фосфорикум D12, вода очищенная 29,2г., сахар-рафинад 64,8г.)</t>
    </r>
  </si>
  <si>
    <t>Грипп, простудные и респираторные заболевания</t>
  </si>
  <si>
    <t>Аманита рубесценс</t>
  </si>
  <si>
    <r>
      <t xml:space="preserve">ИММУНОКС </t>
    </r>
    <r>
      <rPr>
        <rFont val="Arial"/>
        <i/>
        <color rgb="FF008000"/>
        <sz val="7.0"/>
      </rPr>
      <t>(Аурум металликум D6 D12 D30, Эхинацея ангустифолиа D6, Сульфур D6, Пульсатилла D6, Меркуриус солюбилис по Ганеману D12, Дулькамара D12, Кониум D6, вода очищенная 29,2г., сахар-рафинад 64,8г.)</t>
    </r>
  </si>
  <si>
    <t>Иммунодефицит, вирусные инфекции</t>
  </si>
  <si>
    <t xml:space="preserve">Аманита фаллоидес </t>
  </si>
  <si>
    <r>
      <t>ЛАРИНГОТОКС</t>
    </r>
    <r>
      <rPr>
        <rFont val="Arial"/>
        <i/>
        <color rgb="FF008000"/>
        <sz val="8.0"/>
      </rPr>
      <t xml:space="preserve"> </t>
    </r>
    <r>
      <rPr>
        <rFont val="Arial"/>
        <i/>
        <color rgb="FF008000"/>
        <sz val="7.0"/>
      </rPr>
      <t>(Бриония D6, Лахезис мута D12, Беладонна D6, Меркуриус солюбилис по Ганеману D30, Дулькамара D12, Аурум металликум D12, Купрум металликум D12, вода очищенная 29,2г., сахар-рафинад 64,8г.)</t>
    </r>
  </si>
  <si>
    <t>Тонзиллит, ларингит, осиплость голоса</t>
  </si>
  <si>
    <t>Амбра</t>
  </si>
  <si>
    <r>
      <t xml:space="preserve">СОНОСОНИК </t>
    </r>
    <r>
      <rPr>
        <rFont val="Arial"/>
        <i/>
        <color rgb="FF008000"/>
        <sz val="7.0"/>
      </rPr>
      <t>(Валериана D3 D6 D12, Хамомилла D3, Авена сатива D3 D6, Гиперикум D3, вода очищенная 29,2г., сахар-рафинад 64,8г.)</t>
    </r>
  </si>
  <si>
    <t>Амброзия</t>
  </si>
  <si>
    <t>Америциум нитрикум</t>
  </si>
  <si>
    <r>
      <t>ЭНУРЕЗАН</t>
    </r>
    <r>
      <rPr>
        <rFont val="Arial"/>
        <i/>
        <color rgb="FF008000"/>
        <sz val="8.0"/>
      </rPr>
      <t xml:space="preserve"> </t>
    </r>
    <r>
      <rPr>
        <rFont val="Arial"/>
        <i/>
        <color rgb="FF008000"/>
        <sz val="7.0"/>
      </rPr>
      <t>(Калиум йодатум D6, Гиосциамус D6, Пульсатилла D6, Креозотум D12, Ацидум фосфорикум D12, Каустикум по Ганеману D30, Плантаго майор D6, Вербаскум D6, Игнация D12, Дулькамара D6, вода очищенная 29,2г., сахар-рафинад 64,8г.)</t>
    </r>
  </si>
  <si>
    <t xml:space="preserve">Америциум хлоратум </t>
  </si>
  <si>
    <t>СИРОПЫ НА РАСТИТЕЛЬНОМ СЫРЬЕ, 100 мл.</t>
  </si>
  <si>
    <t>Аметист</t>
  </si>
  <si>
    <t>Амигдалэ амарэ</t>
  </si>
  <si>
    <t>БРОНКОЛИСТ (ДЕТСКИЙ)</t>
  </si>
  <si>
    <t>Различные виды кашля, затруднение отделения мокроты, охриплости</t>
  </si>
  <si>
    <t xml:space="preserve">БРОНХОСИЛ    </t>
  </si>
  <si>
    <t>ГЕЛЬМОНЕТ</t>
  </si>
  <si>
    <t xml:space="preserve">ГРИППАКС       </t>
  </si>
  <si>
    <t>Амилин</t>
  </si>
  <si>
    <t>СОВЕНОК (ДЕТСКИЙ)</t>
  </si>
  <si>
    <t>Нарушение сна, бессонница, неврозы</t>
  </si>
  <si>
    <t>Амилиум нитрозум</t>
  </si>
  <si>
    <t>СОНОСОНИК</t>
  </si>
  <si>
    <t>Бессонница, неврозы, нервное перенапряжение, тревога, беспокойство</t>
  </si>
  <si>
    <t>Аминазинум</t>
  </si>
  <si>
    <t>ТИГРЕНОК  (ДЕТСКИЙ)</t>
  </si>
  <si>
    <t>Снижение сопротивляемости организма, ослабление иммунитета, простуда</t>
  </si>
  <si>
    <t>МАЗИ, 75  г</t>
  </si>
  <si>
    <t xml:space="preserve">Аминофиллин </t>
  </si>
  <si>
    <t>Аммониум бензоикум</t>
  </si>
  <si>
    <r>
      <t xml:space="preserve">ВЕНОФЛЕКС-ЖЕЛИК </t>
    </r>
    <r>
      <rPr>
        <rFont val="Arial"/>
        <i/>
        <color rgb="FF008000"/>
        <sz val="7.0"/>
      </rPr>
      <t>(Гамамелис D6 D12, Эскулюс D3, Лахезис мута D12, Календула D3, Вазелин 90г.+Ланолин безводный 5г., или гидрофильная основа 95г.)</t>
    </r>
  </si>
  <si>
    <t>Варикозное расширение вен</t>
  </si>
  <si>
    <t>Аммониум броматум</t>
  </si>
  <si>
    <t>Аммониум валерианикум</t>
  </si>
  <si>
    <r>
      <t xml:space="preserve">МИКОСТОП-ЖЕЛИК </t>
    </r>
    <r>
      <rPr>
        <rFont val="Arial"/>
        <i/>
        <color rgb="FF008000"/>
        <sz val="7.0"/>
      </rPr>
      <t>(Гепар сльфур D6 D12, Сульфур D6 D12, Туя D6, Селен D12, Меркуриус солюбилис по Ганеману D6, Календула D12, Вазелин 90г. +Ланолин безводный 5г., или гидрофильная основа 95г.)</t>
    </r>
  </si>
  <si>
    <t>Грибковые заболевания</t>
  </si>
  <si>
    <t>Аммониум йодатум</t>
  </si>
  <si>
    <r>
      <t xml:space="preserve">ПСОРИНУМ-ЖЕЛИК </t>
    </r>
    <r>
      <rPr>
        <rFont val="Arial"/>
        <i/>
        <color rgb="FF008000"/>
        <sz val="7.0"/>
      </rPr>
      <t>(Сульфур D6, Туя D6, Буфо буфо D12, Натриум карбоникум D12, Ликоподиум D12 D30, Арника D6, Вазелин 90г.+Ланолин безводный 5г., или гидрофильная основа 95г.)</t>
    </r>
  </si>
  <si>
    <t>Псориаз, нейродермиты</t>
  </si>
  <si>
    <t>Аммониум карбоникум</t>
  </si>
  <si>
    <t>Аммониум каустикум</t>
  </si>
  <si>
    <r>
      <t xml:space="preserve">РEВМАТАЛ-ЖЕЛИК </t>
    </r>
    <r>
      <rPr>
        <rFont val="Arial"/>
        <i/>
        <color rgb="FF008000"/>
        <sz val="7.0"/>
      </rPr>
      <t>(Рус токсикодендрон D6, Бриония D6, Арника D6, Каустикум ганемани D6, Феррум фосфорикум D12, Вазелин 90г. +Ланолин безводный 5г., или гидрофильная основа)</t>
    </r>
  </si>
  <si>
    <t>Ревматизм, боли в  суставах</t>
  </si>
  <si>
    <t>Аммониум фосфорикум</t>
  </si>
  <si>
    <r>
      <t xml:space="preserve">ТРАВМАЛИС-ЖЕЛИК </t>
    </r>
    <r>
      <rPr>
        <rFont val="Arial"/>
        <i/>
        <color rgb="FF008000"/>
        <sz val="8.0"/>
      </rPr>
      <t xml:space="preserve"> </t>
    </r>
    <r>
      <rPr>
        <rFont val="Arial"/>
        <i/>
        <color rgb="FF008000"/>
        <sz val="7.0"/>
      </rPr>
      <t>(Гепар сульфур D6, Сульфур D6, Гиперикум D6, Арника D6, Ледум D6, Меркуриус солюбилис по Ганеману D12, Вазелин 90г. +Ланолин безводный 5г., или гидрофильная основа)</t>
    </r>
  </si>
  <si>
    <t>Травмы, переломы, ушибы</t>
  </si>
  <si>
    <t>КРЕМЫ, 75 г</t>
  </si>
  <si>
    <t xml:space="preserve">Аммониум хлоратум </t>
  </si>
  <si>
    <t>АРНИКА</t>
  </si>
  <si>
    <t>Травмы, ушибы, закрытые повреждения</t>
  </si>
  <si>
    <t>Амнион</t>
  </si>
  <si>
    <t>Амоксициллинум</t>
  </si>
  <si>
    <t>ВЕНОФЛЕКС ЖЕЛИК</t>
  </si>
  <si>
    <t>Варикозное расширение вен, тромбофлебиты</t>
  </si>
  <si>
    <t>Ампициллинум</t>
  </si>
  <si>
    <t>ГАМАМЕЛИС</t>
  </si>
  <si>
    <t>Усталость, тяжесть в ногах, тромбофлебит</t>
  </si>
  <si>
    <t>Амфитаминум</t>
  </si>
  <si>
    <t>Анагаллис</t>
  </si>
  <si>
    <t>КАЛЕНДУЛА</t>
  </si>
  <si>
    <t>Травмы, царапины, порезы, солнечные ожоги</t>
  </si>
  <si>
    <t xml:space="preserve">Анакардиум </t>
  </si>
  <si>
    <t>МИКОСТОП ЖЕЛИК</t>
  </si>
  <si>
    <t>Комбинированные дерматомикозы кожи, слизистых, ногтей</t>
  </si>
  <si>
    <t>Анакардиум окцидентале</t>
  </si>
  <si>
    <t>ПСОРИНУМ ЖЕЛИК</t>
  </si>
  <si>
    <t>Хронические поражения кожи (псориаз, экзема и т. д.)</t>
  </si>
  <si>
    <t>РЕВМАТАЛ ЖЕЛИК</t>
  </si>
  <si>
    <t>Ревматизм, артрит, боли в суставах</t>
  </si>
  <si>
    <t xml:space="preserve">Ананас </t>
  </si>
  <si>
    <t>РУС ТОКСИКОДЕНДРОН</t>
  </si>
  <si>
    <t>Анас барбариэ</t>
  </si>
  <si>
    <t>Растяжения и травмы мышц и сухожилий</t>
  </si>
  <si>
    <t>ТРАВМАЛИС ЖЕЛИК</t>
  </si>
  <si>
    <t>Нарушение функций опорно-двигательного аппарата, травмы</t>
  </si>
  <si>
    <t>Анас европея</t>
  </si>
  <si>
    <t>Анас платиринхос</t>
  </si>
  <si>
    <t>ЭСКУЛЮС</t>
  </si>
  <si>
    <t>Нарушение периферического кровообращения; варикоз</t>
  </si>
  <si>
    <t>МАСЛА</t>
  </si>
  <si>
    <t xml:space="preserve">Ангалониум </t>
  </si>
  <si>
    <t>Ангелика</t>
  </si>
  <si>
    <t>Ангелика синенсис</t>
  </si>
  <si>
    <t>Ангуис фрагилис</t>
  </si>
  <si>
    <r>
      <t xml:space="preserve">МАССИФ-ОЛИС, 100 мл. </t>
    </r>
    <r>
      <rPr>
        <rFont val="Arial"/>
        <i/>
        <color rgb="FF008000"/>
        <sz val="7.0"/>
      </rPr>
      <t>(Масло оливковое, Экстракты Арники, Гамамелиса, Календулы, Фукуса; Эфирное масло лимона)</t>
    </r>
  </si>
  <si>
    <t>Мастопатия, уход за кожей груди</t>
  </si>
  <si>
    <t>Ангустура</t>
  </si>
  <si>
    <t>Андрографис паникулата</t>
  </si>
  <si>
    <t>Андроктонус амореуксии гебреус</t>
  </si>
  <si>
    <r>
      <t>НОСИКС-ОЛИС, 25 мл.</t>
    </r>
    <r>
      <rPr>
        <rFont val="Arial"/>
        <i/>
        <color rgb="FF008000"/>
        <sz val="8.0"/>
      </rPr>
      <t xml:space="preserve"> </t>
    </r>
    <r>
      <rPr>
        <rFont val="Arial"/>
        <i/>
        <color rgb="FF008000"/>
        <sz val="7.0"/>
      </rPr>
      <t>(Эвкалиптус виминалис D1, Арника D3, Аконит D6, масло вазелиновое 90г.)</t>
    </r>
  </si>
  <si>
    <t>Анилинум</t>
  </si>
  <si>
    <t>Анисум</t>
  </si>
  <si>
    <r>
      <t xml:space="preserve">ОТИТ-ОЛИС, 25 мл. </t>
    </r>
    <r>
      <rPr>
        <rFont val="Arial"/>
        <i/>
        <color rgb="FF008000"/>
        <sz val="7.0"/>
      </rPr>
      <t>(Туя D6 D12 D30, Арника D6 D12, Ацидум борикум D6 D12, масло вазелиновое 90г.)</t>
    </r>
  </si>
  <si>
    <t>Отит, экзема слухового прохода</t>
  </si>
  <si>
    <t xml:space="preserve">Анисум стеллатум </t>
  </si>
  <si>
    <r>
      <t xml:space="preserve">       </t>
    </r>
    <r>
      <rPr>
        <rFont val="Arial"/>
        <b/>
        <color rgb="FFFFFFFF"/>
        <sz val="12.0"/>
      </rPr>
      <t xml:space="preserve"> • ПРАЙС-БЛАНК РОЗНИЧНЫЙ ДЛЯ ВРАЧЕЙ-ГОМЕОПАТОВ • 
 </t>
    </r>
    <r>
      <rPr>
        <rFont val="Arial"/>
        <i/>
        <color rgb="FFFFFFFF"/>
        <sz val="10.0"/>
      </rPr>
      <t>действителен с 02.01.2018 года</t>
    </r>
  </si>
  <si>
    <t>Анофелес макулипеннис</t>
  </si>
  <si>
    <r>
      <t xml:space="preserve">ЦЕЛЛЮКС-ОЛИС, 100 мл. </t>
    </r>
    <r>
      <rPr>
        <rFont val="Arial"/>
        <i/>
        <color rgb="FF008000"/>
        <sz val="7.0"/>
      </rPr>
      <t>(Фукус D6 D12, Гамамелис D6 D12, Графит D6 D12, Арника D6 D12, масло вазелиновое 90г.)</t>
    </r>
  </si>
  <si>
    <t>Антицеллюлитное масло</t>
  </si>
  <si>
    <t>Ансер ансер</t>
  </si>
  <si>
    <t>МАСЛА КОСМЕТИЧЕСКИЕ, 100 мл</t>
  </si>
  <si>
    <t>Адрес: РФ, 127238, г. Москва, Дмитровское шоссе, д.40к1 
Справка и заказ гом.препаратов по тел.: +7 (499) 713-50-06;
+7 (499) 488–60–06; +7 (901) 183-50-06; е-mail: 4886006@mail.ru</t>
  </si>
  <si>
    <t xml:space="preserve">Антимониум арсеникозум </t>
  </si>
  <si>
    <t>Антимониум йодатум</t>
  </si>
  <si>
    <t xml:space="preserve">Антимониум крудум </t>
  </si>
  <si>
    <r>
      <t xml:space="preserve">Версия прайс-бланка в Excel позволяет проверять стоимость товара по позициям, сумму заказа по разделам и итоговую стоимость заказа в автоматическом режиме.  </t>
    </r>
    <r>
      <rPr>
        <rFont val="Arial"/>
        <color rgb="FF808080"/>
        <sz val="7.0"/>
      </rPr>
      <t xml:space="preserve"> </t>
    </r>
  </si>
  <si>
    <t>ИНФАНТ-ОЛИС</t>
  </si>
  <si>
    <t>При опрелостях, пеленочном дерматите</t>
  </si>
  <si>
    <t>КОМПЛЕКСЫ-ТРОЙЧАТКИ</t>
  </si>
  <si>
    <t>Антимониум сульфуратум аурантиакум</t>
  </si>
  <si>
    <t>При опрелостях, трещинах на коже</t>
  </si>
  <si>
    <t>Антинорколут</t>
  </si>
  <si>
    <t>МАССИФ-ОЛИС</t>
  </si>
  <si>
    <t>При мастопатии, уходе за кожей груди</t>
  </si>
  <si>
    <t>ТУЯ</t>
  </si>
  <si>
    <t>При аллергических проявлениях на коже, папилломах</t>
  </si>
  <si>
    <t>Антипиринум</t>
  </si>
  <si>
    <t>Наименование (состав, показания)</t>
  </si>
  <si>
    <t>ГРАНУЛЫ (СЕРИЯ КЛИНИК), 50 г</t>
  </si>
  <si>
    <t>Антракокали</t>
  </si>
  <si>
    <t>Апатит</t>
  </si>
  <si>
    <t>Апизинум</t>
  </si>
  <si>
    <r>
      <t>АРТРИС-КЛИНИК</t>
    </r>
    <r>
      <rPr>
        <rFont val="Arial"/>
        <i/>
        <color rgb="FF008000"/>
        <sz val="8.0"/>
      </rPr>
      <t xml:space="preserve"> </t>
    </r>
    <r>
      <rPr>
        <rFont val="Arial"/>
        <i/>
        <color rgb="FF008000"/>
        <sz val="7.0"/>
      </rPr>
      <t>(Каустикум ганемани D6 D12 D30, Кальциум фосфорикум D6 D12 D30, Бриония D6 D12, Рус токсикодендрон D12 D30, Ледум D6, Арника D12, Гиперикум D30, сахарная крупка)</t>
    </r>
  </si>
  <si>
    <t>Заболевание костей и суставов</t>
  </si>
  <si>
    <t>Разведения</t>
  </si>
  <si>
    <t>Апилакум</t>
  </si>
  <si>
    <t xml:space="preserve">Апис </t>
  </si>
  <si>
    <t>Цена за 1 упаковку</t>
  </si>
  <si>
    <r>
      <t xml:space="preserve">ВЕНОФЛЕКС–КЛИНИК </t>
    </r>
    <r>
      <rPr>
        <rFont val="Arial"/>
        <i/>
        <color rgb="FF008000"/>
        <sz val="7.0"/>
      </rPr>
      <t>(Гамамелис D6 D12 D30, Эскулюс D6 D12 D30, Карбо вегетабилис D6 D12, Випера берус D12 D30, Пульсатилла D6, Арника D12, Сульфур D30, сахарная крупка)</t>
    </r>
  </si>
  <si>
    <t>Апис регина</t>
  </si>
  <si>
    <t>Апоморфинум</t>
  </si>
  <si>
    <r>
      <t>ГАСТРОНУКС-КЛИНИК</t>
    </r>
    <r>
      <rPr>
        <rFont val="Arial"/>
        <i/>
        <color rgb="FF008000"/>
        <sz val="8.0"/>
      </rPr>
      <t xml:space="preserve"> </t>
    </r>
    <r>
      <rPr>
        <rFont val="Arial"/>
        <i/>
        <color rgb="FF008000"/>
        <sz val="7.0"/>
      </rPr>
      <t>(Нукс вомика D6 D12 D30, Хелидониум D6 D12 D30, Карбо вегетабилис D6 D12, Арсеникум альбум D12 D30, Бриония D6, Калиум бихромикум D12, Ирис D30, сахарная крупка)</t>
    </r>
  </si>
  <si>
    <t>Заболевания желудочно-кишечного тракта</t>
  </si>
  <si>
    <t>Апоцинум</t>
  </si>
  <si>
    <r>
      <t xml:space="preserve">ГЕПАРИС-КЛИНИК </t>
    </r>
    <r>
      <rPr>
        <rFont val="Arial"/>
        <i/>
        <color rgb="FF008000"/>
        <sz val="7.0"/>
      </rPr>
      <t>(Ликоподиум D6 D12 D30, Хелидониум D6 D12 D30, Хина D6 D12, Кардуус D12 D30, Тараксакум D6, Меркуриус солюбилис по Ганеману D12, Колоцинтис D30, сахарная крупка)</t>
    </r>
  </si>
  <si>
    <t>Заболевания печении и желчного пузыря</t>
  </si>
  <si>
    <t>Апус апус</t>
  </si>
  <si>
    <r>
      <t>ИММУНИУМ-КЛИНИК</t>
    </r>
    <r>
      <rPr>
        <rFont val="Arial"/>
        <i/>
        <color rgb="FF008000"/>
        <sz val="8.0"/>
      </rPr>
      <t xml:space="preserve"> </t>
    </r>
    <r>
      <rPr>
        <rFont val="Arial"/>
        <i/>
        <color rgb="FF008000"/>
        <sz val="7.0"/>
      </rPr>
      <t>(Аурум металликум D6 D12 D30, Эхинацея ангустифолиа D6 D12 D30, Ацидум фосфорикум D6 D12, Хининум арсеникозум D12 D30, Цинкум валерианикум D6, Гепар сульфур D12, Станнум металликум D30, сахарная крупка)</t>
    </r>
  </si>
  <si>
    <t>Иммунодефицит, усталость</t>
  </si>
  <si>
    <t>Ара макао</t>
  </si>
  <si>
    <t>10 г</t>
  </si>
  <si>
    <r>
      <t>КАРДИОГОЛД-КЛИНИК</t>
    </r>
    <r>
      <rPr>
        <rFont val="Arial"/>
        <i/>
        <color rgb="FF008000"/>
        <sz val="8.0"/>
      </rPr>
      <t xml:space="preserve"> </t>
    </r>
    <r>
      <rPr>
        <rFont val="Arial"/>
        <i/>
        <color rgb="FF008000"/>
        <sz val="7.0"/>
      </rPr>
      <t>(Аурум хлоратум D6 D12 D30, Кратегус D6 D12 D30, Лауроцеразус D6 D12, Спигелия D12 D30, Кактус D6, Калиум карбоникум D12, сахарная крупка)</t>
    </r>
  </si>
  <si>
    <t>Сердечная недостаточность, стенокардия, гипертония</t>
  </si>
  <si>
    <t xml:space="preserve">Аралия </t>
  </si>
  <si>
    <r>
      <t>КЛИМАСЕД-КЛИНИК</t>
    </r>
    <r>
      <rPr>
        <rFont val="Arial"/>
        <i/>
        <color rgb="FF008000"/>
        <sz val="8.0"/>
      </rPr>
      <t xml:space="preserve"> </t>
    </r>
    <r>
      <rPr>
        <rFont val="Arial"/>
        <i/>
        <color rgb="FF008000"/>
        <sz val="7.0"/>
      </rPr>
      <t xml:space="preserve">(Цимифуга D6 D12 D30, Сепия D6 D12 D30, Пульсатилла D6 D12, Лахезис D12 D30, Игнация D6, Ацидум фосфорикум D12, Сангвинария D30, сахарная крупка) </t>
    </r>
  </si>
  <si>
    <t>Климакс, приливы, сосудистая дистония</t>
  </si>
  <si>
    <t>50 г</t>
  </si>
  <si>
    <t>Аранея авекуларис</t>
  </si>
  <si>
    <r>
      <t>ЛЕДИНОРМ-КЛИНИК</t>
    </r>
    <r>
      <rPr>
        <rFont val="Arial"/>
        <i/>
        <color rgb="FF008000"/>
        <sz val="8.0"/>
      </rPr>
      <t xml:space="preserve"> </t>
    </r>
    <r>
      <rPr>
        <rFont val="Arial"/>
        <i/>
        <color rgb="FF008000"/>
        <sz val="7.0"/>
      </rPr>
      <t>(Лилиум тигринум D6 D12 D30, Сепия D6 D12 D30, Кониум D6 D12, Пульсатилла D12 D30, Цимифуга D6, Бовиста D12, Гидрастис D30, сахарная крупка)</t>
    </r>
  </si>
  <si>
    <t>Нарушение менструального цикла</t>
  </si>
  <si>
    <t>Аранея диадема</t>
  </si>
  <si>
    <r>
      <t>МАСТИКУЛИН-КЛИНИК</t>
    </r>
    <r>
      <rPr>
        <rFont val="Arial"/>
        <i/>
        <color rgb="FF008000"/>
        <sz val="8.0"/>
      </rPr>
      <t xml:space="preserve"> </t>
    </r>
    <r>
      <rPr>
        <rFont val="Arial"/>
        <i/>
        <color rgb="FF008000"/>
        <sz val="7.0"/>
      </rPr>
      <t>(Сепия D6 D12 D30, Силицея D6 D12 D30, Фитолякка D6 D12, Кониум D12 D30, Игнация D6, Эхинацея ангустифолиа D12, Калиум йодатум D30, сахарная крупка)</t>
    </r>
  </si>
  <si>
    <t>Аранея иксобола</t>
  </si>
  <si>
    <r>
      <t>ПСОРИНУМ КОМПЛЕКС</t>
    </r>
    <r>
      <rPr>
        <rFont val="Arial"/>
        <i/>
        <color rgb="FF008000"/>
        <sz val="8.0"/>
      </rPr>
      <t xml:space="preserve"> </t>
    </r>
    <r>
      <rPr>
        <rFont val="Arial"/>
        <i/>
        <color rgb="FF008000"/>
        <sz val="7.0"/>
      </rPr>
      <t>(Арсеникум альбум D6 D12 D30, Кальциум карбоникум D6 D12 D30, Сульфур D6 D12, Ликоподиум D12 D30, Туя D6, Уртика уренс D12, Петролеум D30, сахарная крупка)</t>
    </r>
  </si>
  <si>
    <t>Заболевания кожи, псориаз, экземы</t>
  </si>
  <si>
    <t>Аргемоне мексикана</t>
  </si>
  <si>
    <t>Аргентум арсеникозум</t>
  </si>
  <si>
    <r>
      <t>РЕВМАТАЛ-КЛИНИК</t>
    </r>
    <r>
      <rPr>
        <rFont val="Arial"/>
        <i/>
        <color rgb="FF008000"/>
        <sz val="8.0"/>
      </rPr>
      <t xml:space="preserve"> </t>
    </r>
    <r>
      <rPr>
        <rFont val="Arial"/>
        <i/>
        <color rgb="FF008000"/>
        <sz val="7.0"/>
      </rPr>
      <t>(Гнафалиум D6 D12 D30, Колоцинтис D6 D12 D30, Беладонна D6 D12, Бриония D12 D30, Берберис D6, Пульсатилла D12, Калиум карбоникум D30, сахарная крупка)</t>
    </r>
  </si>
  <si>
    <t>Ишиас, ревматические заболевания</t>
  </si>
  <si>
    <t>Аргентум йодатум</t>
  </si>
  <si>
    <r>
      <t xml:space="preserve">СЕДАТАЛ-КЛИНИК </t>
    </r>
    <r>
      <rPr>
        <rFont val="Arial"/>
        <i/>
        <color rgb="FF008000"/>
        <sz val="7.0"/>
      </rPr>
      <t>(Валериана D6 D12 D30, Коффея D6 D12 D30, Калиум броматум D6 D12, Амбра гризея D12 D30, Кратегус D6, Хамомилла D12, Авена сатива D30, сахарная крупка)</t>
    </r>
  </si>
  <si>
    <t>Бессонница, нарушения сна, неврозы</t>
  </si>
  <si>
    <t>Аргентум металликум</t>
  </si>
  <si>
    <r>
      <t xml:space="preserve">ФИТИС-КЛИНИК </t>
    </r>
    <r>
      <rPr>
        <rFont val="Arial"/>
        <i/>
        <color rgb="FF008000"/>
        <sz val="7.0"/>
      </rPr>
      <t>(Фукус D6 D12 D30, Графит D6 D12 D30, Эскулюс D6 D12, Фитолякка D12 D30, Игнация D6, Карбо вегетабилис D12, Калиум карбоникум D30, сахарная крупка)</t>
    </r>
  </si>
  <si>
    <t>Избыточный вес, целлюлит, ожирение</t>
  </si>
  <si>
    <r>
      <t>ФЛЮНАЦЕЯ-КЛИНИК, 30гр.</t>
    </r>
    <r>
      <rPr>
        <rFont val="Arial"/>
        <i/>
        <color rgb="FF008000"/>
        <sz val="8.0"/>
      </rPr>
      <t xml:space="preserve"> </t>
    </r>
    <r>
      <rPr>
        <rFont val="Arial"/>
        <i/>
        <color rgb="FF008000"/>
        <sz val="7.0"/>
      </rPr>
      <t>(Эхинацея ангустифолиа D6 D12 D30, Аконит D6 D12 D30, Сабадилла D6 D12, Дрозера D12 D30, Феррум фосфорикум D6, Меркуриус цианатус D12, Арсеникум йодатум D30, сахарная крупка)</t>
    </r>
  </si>
  <si>
    <t>Грипп, простуда, вирусные инфекции дыхательных путей</t>
  </si>
  <si>
    <r>
      <t xml:space="preserve">ХОЛЕОКС-КЛИНИК </t>
    </r>
    <r>
      <rPr>
        <rFont val="Arial"/>
        <i/>
        <color rgb="FF008000"/>
        <sz val="7.0"/>
      </rPr>
      <t>(Алфалфа D6 D12 D30, Бариум карбоникум D6 D12 D30, Секале корнутум D6 D12, Арника D12 D30, Кониум D6, Аурум хлоратум D12, Фосфорус D30, сахарная крупка)</t>
    </r>
  </si>
  <si>
    <t>Атеросклероз, нарушение памяти</t>
  </si>
  <si>
    <t>Аргентум нитрикум</t>
  </si>
  <si>
    <t>Аргентум сульфурикум</t>
  </si>
  <si>
    <r>
      <t xml:space="preserve">ЭРОКС-КЛИНИК </t>
    </r>
    <r>
      <rPr>
        <rFont val="Arial"/>
        <i/>
        <color rgb="FF008000"/>
        <sz val="7.0"/>
      </rPr>
      <t>(Кантарис D6 D12 D30, Сабаль серрулатум D6 D12 D30, Иохимбинум D6 D12, Кониум D12 D30, Женьшень D6, Мошус мошиферус D12, Агнус кастус D30, сахарная крупка)</t>
    </r>
  </si>
  <si>
    <t>Т001</t>
  </si>
  <si>
    <t>Аргентум флуоратум</t>
  </si>
  <si>
    <t>Аргентум фосфорикум</t>
  </si>
  <si>
    <t>Снижение потенции, нарушение эрекции</t>
  </si>
  <si>
    <t xml:space="preserve">Аргентум хлоратум </t>
  </si>
  <si>
    <t>Аргон</t>
  </si>
  <si>
    <r>
      <t>АНТИГРИППИН</t>
    </r>
    <r>
      <rPr>
        <rFont val="Arial"/>
        <b/>
        <color rgb="FF008000"/>
        <sz val="8.0"/>
      </rPr>
      <t xml:space="preserve"> (Аконитум + Бриония + Белладонна + Баптизия + Аллиум цепа + Гельземиум + Калиум бихромикум + Меркуриус солюбилис + 
Рус токсикодендрон + Феррум фосфорикум + Хина + Эхинацея)</t>
    </r>
  </si>
  <si>
    <t>Ардея альба</t>
  </si>
  <si>
    <t>Аренариа</t>
  </si>
  <si>
    <t xml:space="preserve">СУММА: </t>
  </si>
  <si>
    <t xml:space="preserve">Аристолохия </t>
  </si>
  <si>
    <t xml:space="preserve">Аристолохия серпентария </t>
  </si>
  <si>
    <t xml:space="preserve">Аритиарис таксикария </t>
  </si>
  <si>
    <t xml:space="preserve">Арктиум лаппа </t>
  </si>
  <si>
    <t>Арника</t>
  </si>
  <si>
    <t>D3 D3 D3 C3 C3 C3 C3 C6 C3 C6 C3(C2) C3</t>
  </si>
  <si>
    <t>Арсеникум альбум</t>
  </si>
  <si>
    <t>Арсеникум броматум</t>
  </si>
  <si>
    <t>Арсеникум йодатум</t>
  </si>
  <si>
    <t>Арсеникум металликум</t>
  </si>
  <si>
    <t>Арсеникум сульфуратум флавум</t>
  </si>
  <si>
    <t>Т002</t>
  </si>
  <si>
    <t>Арсеникум фосфорикум</t>
  </si>
  <si>
    <t xml:space="preserve">Арсеникум хлоратум </t>
  </si>
  <si>
    <t xml:space="preserve">Артемизия </t>
  </si>
  <si>
    <t>Артемизия дракункулус</t>
  </si>
  <si>
    <r>
      <t xml:space="preserve">Кактус + Игнация </t>
    </r>
    <r>
      <rPr>
        <rFont val="Arial"/>
        <i/>
        <color rgb="FF008000"/>
        <sz val="8.0"/>
      </rPr>
      <t>(хроническая сердечная недостаточность, профилактика приступов стенокардии)</t>
    </r>
  </si>
  <si>
    <t>Артерия коронариа</t>
  </si>
  <si>
    <t>Арум макулатум</t>
  </si>
  <si>
    <t>С3С6</t>
  </si>
  <si>
    <t>Арум трифиллум</t>
  </si>
  <si>
    <t>Арундо</t>
  </si>
  <si>
    <t>руб.</t>
  </si>
  <si>
    <t xml:space="preserve">Асклепиас </t>
  </si>
  <si>
    <t>Асклепиас сириака</t>
  </si>
  <si>
    <t>Аспарагус</t>
  </si>
  <si>
    <t>Асперула одората</t>
  </si>
  <si>
    <t>Асплениум сколопендриум</t>
  </si>
  <si>
    <t>Астакус флувиатилис</t>
  </si>
  <si>
    <t>Астериас рубенс</t>
  </si>
  <si>
    <t>Астрагалус</t>
  </si>
  <si>
    <t>Атофанум</t>
  </si>
  <si>
    <t>Атракс робустус</t>
  </si>
  <si>
    <t>Атропинум (Атропинум сульфурикум)</t>
  </si>
  <si>
    <t>С6</t>
  </si>
  <si>
    <t>Т003</t>
  </si>
  <si>
    <t>Аурелия аурита</t>
  </si>
  <si>
    <t>Аурум арсеникозум</t>
  </si>
  <si>
    <r>
      <t xml:space="preserve">Арника + Ботропс </t>
    </r>
    <r>
      <rPr>
        <rFont val="Arial"/>
        <i/>
        <color rgb="FF008000"/>
        <sz val="8.0"/>
      </rPr>
      <t>(варикозное расширение вен, тромбофлебит)</t>
    </r>
  </si>
  <si>
    <t>Аурум арсеницикум</t>
  </si>
  <si>
    <t>C6C12</t>
  </si>
  <si>
    <t>Аурум броматум</t>
  </si>
  <si>
    <t>Аурум йодатум</t>
  </si>
  <si>
    <t>Аурум металликум</t>
  </si>
  <si>
    <t>Аурум нитрикум</t>
  </si>
  <si>
    <t>Аурум сульфурикум</t>
  </si>
  <si>
    <t>Т004</t>
  </si>
  <si>
    <t>Аурум фосфорикум</t>
  </si>
  <si>
    <t>Аурум хлоратум</t>
  </si>
  <si>
    <r>
      <t xml:space="preserve">Глоноинум + Арника + Купрум + Игнация + Кактус </t>
    </r>
    <r>
      <rPr>
        <rFont val="Arial"/>
        <i/>
        <color rgb="FF008000"/>
        <sz val="8.0"/>
      </rPr>
      <t xml:space="preserve">(ишемическая болезнь сердца, стенокардия покоя и напряжения) </t>
    </r>
  </si>
  <si>
    <t>Аурум хлоратум натронатум</t>
  </si>
  <si>
    <t xml:space="preserve">Ахиллея </t>
  </si>
  <si>
    <t>Т005</t>
  </si>
  <si>
    <t xml:space="preserve">Ацетанилидум </t>
  </si>
  <si>
    <r>
      <t>Кардуус марианус + Хелидониум + Фосфорус + Тараксакум + Натриум сульфурикум</t>
    </r>
    <r>
      <rPr>
        <rFont val="Arial"/>
        <b/>
        <color rgb="FF333333"/>
        <sz val="8.0"/>
      </rPr>
      <t xml:space="preserve"> </t>
    </r>
    <r>
      <rPr>
        <rFont val="Arial"/>
        <i/>
        <color rgb="FF008000"/>
        <sz val="8.0"/>
      </rPr>
      <t>(хронический холецистит и холангит, дискинезия желчевыводящих путей)</t>
    </r>
  </si>
  <si>
    <t>Ацидум абсцизикум</t>
  </si>
  <si>
    <t>Т006</t>
  </si>
  <si>
    <t>Ацидум аминокапроникум</t>
  </si>
  <si>
    <r>
      <t>Кратегус + Арника + Калиум карбоникум + Карбо вегетабилис + Конваллярия</t>
    </r>
    <r>
      <rPr>
        <rFont val="Arial"/>
        <b/>
        <color rgb="FF008000"/>
        <sz val="9.0"/>
      </rPr>
      <t xml:space="preserve"> </t>
    </r>
    <r>
      <rPr>
        <rFont val="Arial"/>
        <i/>
        <color rgb="FF008000"/>
        <sz val="8.0"/>
      </rPr>
      <t>(кардионевроз, стенокардия, артериальные гипертензии, нарушение сердечного ритма: аритмия, экстрасистолия)</t>
    </r>
  </si>
  <si>
    <t>Ацидум аскорбиникум</t>
  </si>
  <si>
    <t>Т007</t>
  </si>
  <si>
    <t>Ацидум ацетикум</t>
  </si>
  <si>
    <r>
      <t>Аконитум + Бриония + Белладонна</t>
    </r>
    <r>
      <rPr>
        <rFont val="Arial"/>
        <b/>
        <color rgb="FF008000"/>
        <sz val="8.0"/>
      </rPr>
      <t xml:space="preserve"> </t>
    </r>
    <r>
      <rPr>
        <rFont val="Arial"/>
        <i/>
        <color rgb="FF008000"/>
        <sz val="8.0"/>
      </rPr>
      <t>(грипп, парагриппозные и острые респираторные заболевания)</t>
    </r>
  </si>
  <si>
    <t>Ацидум бензоикум</t>
  </si>
  <si>
    <t>Ацидум борикум</t>
  </si>
  <si>
    <t>Ацидум бутирикум</t>
  </si>
  <si>
    <t>Ацидум вальпроикум</t>
  </si>
  <si>
    <t>Ацидум галликум</t>
  </si>
  <si>
    <t>Т008</t>
  </si>
  <si>
    <r>
      <t xml:space="preserve">Арсеникум альбум + Глоноинум + Купрум  </t>
    </r>
    <r>
      <rPr>
        <rFont val="Arial"/>
        <i/>
        <color rgb="FF008000"/>
        <sz val="8.0"/>
      </rPr>
      <t>(сердечная недостаточность, стенокардия, кардионевроз)</t>
    </r>
  </si>
  <si>
    <t>Ацидум гидрофлуоратум</t>
  </si>
  <si>
    <t>Т009</t>
  </si>
  <si>
    <r>
      <t xml:space="preserve">Арника + Глоноинум + Купрум  </t>
    </r>
    <r>
      <rPr>
        <rFont val="Arial"/>
        <i/>
        <color rgb="FF008000"/>
        <sz val="8.0"/>
      </rPr>
      <t>(сердечная недостаточность, артериальные гипертензии, церебро-кардиальный синдром, аритмии)</t>
    </r>
  </si>
  <si>
    <t>Ацидум гидроцианикум</t>
  </si>
  <si>
    <t>C3C3C6</t>
  </si>
  <si>
    <t>Ацидум гиппурикум</t>
  </si>
  <si>
    <t>Т010</t>
  </si>
  <si>
    <r>
      <t xml:space="preserve">Спигелия + Сангвинария + Мениантес </t>
    </r>
    <r>
      <rPr>
        <rFont val="Arial"/>
        <i/>
        <color rgb="FF008000"/>
        <sz val="8.0"/>
      </rPr>
      <t>(мигрень, невралгии, миалгии, аневризма (спазм) сосудов головного мозга, спастический болевой синдром)</t>
    </r>
  </si>
  <si>
    <t xml:space="preserve">Ацидум карболикум </t>
  </si>
  <si>
    <t>Т011</t>
  </si>
  <si>
    <t>Ацидум лактикум</t>
  </si>
  <si>
    <r>
      <t xml:space="preserve">Гельземиум + Белладонна </t>
    </r>
    <r>
      <rPr>
        <rFont val="Arial"/>
        <i/>
        <color rgb="FF008000"/>
        <sz val="8.0"/>
      </rPr>
      <t>(мигрень, бессонница, расстройства поведения (симптомы: беспокойство, тревога, повышенная нервная возбудимость))</t>
    </r>
  </si>
  <si>
    <t>Ацидум магнезиум</t>
  </si>
  <si>
    <t>Т012</t>
  </si>
  <si>
    <r>
      <t xml:space="preserve">Пассифлора + Игнация </t>
    </r>
    <r>
      <rPr>
        <rFont val="Arial"/>
        <i/>
        <color rgb="FF008000"/>
        <sz val="8.0"/>
      </rPr>
      <t>(неврозы, бессонница, депрессия (симптомы: нарушение сна, раздражительность, повышенная нервная возбудимость))</t>
    </r>
  </si>
  <si>
    <t>Ацидум нитрикум</t>
  </si>
  <si>
    <t>Ацидум оксаликум</t>
  </si>
  <si>
    <t>Т013</t>
  </si>
  <si>
    <r>
      <t xml:space="preserve">Коффея + Игнация </t>
    </r>
    <r>
      <rPr>
        <rFont val="Arial"/>
        <i/>
        <color rgb="FF008000"/>
        <sz val="8.0"/>
      </rPr>
      <t>(психосоматические нарушения, депрессия,  нарушение умственного развития у детей)</t>
    </r>
  </si>
  <si>
    <t>Ацидум пикриникум</t>
  </si>
  <si>
    <t>C3C6</t>
  </si>
  <si>
    <t>Ацидум салициликум</t>
  </si>
  <si>
    <t>Т014</t>
  </si>
  <si>
    <t>Ацидум сарколактикум</t>
  </si>
  <si>
    <r>
      <t xml:space="preserve">Амбра + Коффея </t>
    </r>
    <r>
      <rPr>
        <rFont val="Arial"/>
        <i/>
        <color rgb="FF008000"/>
        <sz val="8.0"/>
      </rPr>
      <t>(церебральный атеросклероз, постравматическая энцефалопатия, нарушение функций головного мозга функционального и органического характера)</t>
    </r>
  </si>
  <si>
    <t>Ацидум сукциникум</t>
  </si>
  <si>
    <t>Т015</t>
  </si>
  <si>
    <r>
      <t xml:space="preserve">Ирис + Бриония + Магнезиум фосфорикум </t>
    </r>
    <r>
      <rPr>
        <rFont val="Arial"/>
        <i/>
        <color rgb="FF008000"/>
        <sz val="8.0"/>
      </rPr>
      <t>(хронический панкреатит. Острые и хронические гастриты с различной кислотообразующей функцией, гастродуодениты)</t>
    </r>
  </si>
  <si>
    <t>Ацидум сульфурикум</t>
  </si>
  <si>
    <t>Ацидум тартарикум</t>
  </si>
  <si>
    <t>Т016</t>
  </si>
  <si>
    <t>Ацидум урикум</t>
  </si>
  <si>
    <t>Ацидум флюорикум</t>
  </si>
  <si>
    <t>Ацидум фоликум</t>
  </si>
  <si>
    <r>
      <t xml:space="preserve">Самбукус + Гиосциамус + Купрум </t>
    </r>
    <r>
      <rPr>
        <rFont val="Arial"/>
        <i/>
        <color rgb="FF008000"/>
        <sz val="9.0"/>
      </rPr>
      <t xml:space="preserve"> </t>
    </r>
    <r>
      <rPr>
        <rFont val="Arial"/>
        <i/>
        <color rgb="FF008000"/>
        <sz val="8.0"/>
      </rPr>
      <t>(риниты различного генеза</t>
    </r>
    <r>
      <rPr>
        <rFont val="Arial"/>
        <color rgb="FF008000"/>
        <sz val="9.0"/>
      </rPr>
      <t xml:space="preserve"> </t>
    </r>
    <r>
      <rPr>
        <rFont val="Arial"/>
        <i/>
        <color rgb="FF008000"/>
        <sz val="8.0"/>
      </rPr>
      <t>(вирусные, бактериальные, аллергические, гиперпластические, атрофические))</t>
    </r>
  </si>
  <si>
    <t>Ацидум формицикум</t>
  </si>
  <si>
    <t>Ацидум фосфорикум</t>
  </si>
  <si>
    <t>Т017</t>
  </si>
  <si>
    <r>
      <t xml:space="preserve">Кактус + Кратегус </t>
    </r>
    <r>
      <rPr>
        <rFont val="Arial"/>
        <i/>
        <color rgb="FF008000"/>
        <sz val="8.0"/>
      </rPr>
      <t>(ишемическая болезнь сердца, острая и хроническая сердечная недостаточность, стенокардия, артериальная гипертензия, вегето-сосудистая дистония)</t>
    </r>
  </si>
  <si>
    <t>Ацидум хлоратум</t>
  </si>
  <si>
    <t xml:space="preserve">Ацидум хромикум </t>
  </si>
  <si>
    <t>Т018</t>
  </si>
  <si>
    <r>
      <t xml:space="preserve">Гельземиум + Табакум + Вератрум альбум </t>
    </r>
    <r>
      <rPr>
        <rFont val="Arial"/>
        <i/>
        <color rgb="FF008000"/>
        <sz val="8.0"/>
      </rPr>
      <t>(кинетоз, "лётная и морская болезнь" (симптомы: укачивание в транспорте,  головокружение, боль и тяжесть в голове, слабость, сонливость))</t>
    </r>
  </si>
  <si>
    <t>Ацидум цитрикум</t>
  </si>
  <si>
    <t>Ациноникс юбатус</t>
  </si>
  <si>
    <t>Аципенсер стурио</t>
  </si>
  <si>
    <t>Аципенсер трансмонтанус</t>
  </si>
  <si>
    <t>Т019</t>
  </si>
  <si>
    <t xml:space="preserve">Аягуаска </t>
  </si>
  <si>
    <r>
      <t xml:space="preserve">Туя + Теукриум + Стикта + Гепар сульфур + Эхинацея </t>
    </r>
    <r>
      <rPr>
        <rFont val="Arial"/>
        <i/>
        <color rgb="FF008000"/>
        <sz val="8.0"/>
      </rPr>
      <t>(риниты различного генеза: озена, сенная лихорадка; острые и хронические синуситы: гаймориты; отиты: евстахииты; аденоиды)</t>
    </r>
  </si>
  <si>
    <t>Бадяга</t>
  </si>
  <si>
    <t>Бакулюм</t>
  </si>
  <si>
    <t>Т020</t>
  </si>
  <si>
    <t>Бальзамум перувианум</t>
  </si>
  <si>
    <r>
      <t>Берберис + Ликоподиум + Парейра брава + Литиум карбоникум + Ацидум бензоикум</t>
    </r>
    <r>
      <rPr>
        <rFont val="Arial"/>
        <color rgb="FF008000"/>
        <sz val="8.0"/>
      </rPr>
      <t xml:space="preserve"> (</t>
    </r>
    <r>
      <rPr>
        <rFont val="Arial"/>
        <i/>
        <color rgb="FF008000"/>
        <sz val="8.0"/>
      </rPr>
      <t>мочекаменная болезнь, цистит, цистопиелит</t>
    </r>
    <r>
      <rPr>
        <rFont val="Arial"/>
        <color rgb="FF008000"/>
        <sz val="8.0"/>
      </rPr>
      <t>)</t>
    </r>
  </si>
  <si>
    <t xml:space="preserve">Бамбуза </t>
  </si>
  <si>
    <t>Т021</t>
  </si>
  <si>
    <t xml:space="preserve">Баптизия </t>
  </si>
  <si>
    <r>
      <t xml:space="preserve">Антимониум крудум + Арсеникум альбум </t>
    </r>
    <r>
      <rPr>
        <rFont val="Arial"/>
        <i/>
        <color rgb="FF008000"/>
        <sz val="8.0"/>
      </rPr>
      <t>(гастродуодениты, панкреатиты, спастические и диспепсические состояния ЖКТ)</t>
    </r>
  </si>
  <si>
    <t>Бариум арсеникум</t>
  </si>
  <si>
    <t>Бариум ацетикум</t>
  </si>
  <si>
    <t>Бариум броматум</t>
  </si>
  <si>
    <t>Т022</t>
  </si>
  <si>
    <r>
      <t xml:space="preserve">Креозотум + Меркуриус бийодатус + Силицея + Мезериум + Кальциум флюорикум </t>
    </r>
    <r>
      <rPr>
        <rFont val="Arial"/>
        <i/>
        <color rgb="FF008000"/>
        <sz val="8.0"/>
      </rPr>
      <t>(стоматит, глоссит, гингивит, пародонтоз, альвеолит)</t>
    </r>
  </si>
  <si>
    <t>Бариум гидрооксидатум</t>
  </si>
  <si>
    <t>Т023</t>
  </si>
  <si>
    <t>Бариум йодатум</t>
  </si>
  <si>
    <r>
      <t xml:space="preserve">Белладонна + Меркуриус солюбилис + Фитолякка </t>
    </r>
    <r>
      <rPr>
        <rFont val="Arial"/>
        <i/>
        <color rgb="FF008000"/>
        <sz val="8.0"/>
      </rPr>
      <t>(острый и хронический тонзиллит, фарингит, стоматит)</t>
    </r>
  </si>
  <si>
    <t>Бариум карбоникум</t>
  </si>
  <si>
    <t>Т024</t>
  </si>
  <si>
    <t>Бариум металликум</t>
  </si>
  <si>
    <r>
      <t xml:space="preserve">Белладонна + Лахезис + Меркуриус солюбилис + Фитолякка + Апис </t>
    </r>
    <r>
      <rPr>
        <rFont val="Arial"/>
        <i/>
        <color rgb="FF008000"/>
        <sz val="8.0"/>
      </rPr>
      <t>(острый фарингит, острый и хронический тонзиллит, перитонзиллярный абсцесс)</t>
    </r>
  </si>
  <si>
    <t>Бариум оксидатум</t>
  </si>
  <si>
    <t>Т025</t>
  </si>
  <si>
    <r>
      <t>Бариум карбоникум + Аконитумум</t>
    </r>
    <r>
      <rPr>
        <rFont val="Arial"/>
        <i/>
        <color rgb="FF008000"/>
        <sz val="8.0"/>
      </rPr>
      <t xml:space="preserve"> (острые и хронические воспалительные процессы гортани: острый и хронический тонзиллит, перитонзиллярный абсцесс)</t>
    </r>
  </si>
  <si>
    <t>Бариум сульфурикум</t>
  </si>
  <si>
    <t>Т026</t>
  </si>
  <si>
    <t>Бариум флуоратум</t>
  </si>
  <si>
    <r>
      <t xml:space="preserve">Арника + Кратегус + Гельземиум + Мелилотус + Магнезиум фосфорикум + Вискум альбум </t>
    </r>
    <r>
      <rPr>
        <rFont val="Arial"/>
        <i/>
        <color rgb="FF008000"/>
        <sz val="8.0"/>
      </rPr>
      <t>(церебральный атеросклероз, артериальная гипертензия и ее осложнения - "гипертонический криз")</t>
    </r>
  </si>
  <si>
    <t>C6C3C3C3C6C3</t>
  </si>
  <si>
    <t>Бариум фосфорикум</t>
  </si>
  <si>
    <t>Т027</t>
  </si>
  <si>
    <r>
      <t>Арника + Эскулюс + Секале корнутум + Купрум арсеникозум + Лахезис</t>
    </r>
    <r>
      <rPr>
        <rFont val="Arial"/>
        <i/>
        <color rgb="FF008000"/>
        <sz val="8.0"/>
      </rPr>
      <t xml:space="preserve"> (ишемическая болезнь сердца, атеросклероз, состояние после инсульта и инфаркта миокарда)</t>
    </r>
  </si>
  <si>
    <t xml:space="preserve">Бариум хлоратум </t>
  </si>
  <si>
    <t>С200С30С30С30С30</t>
  </si>
  <si>
    <t xml:space="preserve">Белладонна  </t>
  </si>
  <si>
    <t>Т028</t>
  </si>
  <si>
    <r>
      <t>Спигелия + Игнация</t>
    </r>
    <r>
      <rPr>
        <rFont val="Arial"/>
        <i/>
        <color rgb="FF008000"/>
        <sz val="8.0"/>
      </rPr>
      <t xml:space="preserve"> (стенокардия, нарушение сердечного ритма, ревматический эндокардит </t>
    </r>
    <r>
      <rPr>
        <rFont val="Arial"/>
        <i/>
        <color rgb="FF008000"/>
        <sz val="8.0"/>
      </rPr>
      <t>(симптом: повышенная возбудимость))</t>
    </r>
  </si>
  <si>
    <t xml:space="preserve">Беллис переннис </t>
  </si>
  <si>
    <t>Т029</t>
  </si>
  <si>
    <t>Бензилпенициллин</t>
  </si>
  <si>
    <r>
      <t>Бриония + Фитолякка + Гепар сульфурис</t>
    </r>
    <r>
      <rPr>
        <rFont val="Arial"/>
        <i/>
        <color rgb="FF008000"/>
        <sz val="8.0"/>
      </rPr>
      <t xml:space="preserve"> (заболевания верхних дыхательных путей, симптомы: острые приступы кашля, боли в груди)</t>
    </r>
  </si>
  <si>
    <t>Бензинум</t>
  </si>
  <si>
    <t>Т030</t>
  </si>
  <si>
    <r>
      <t>Циннабарис + Эуфразия + Сабадилла</t>
    </r>
    <r>
      <rPr>
        <rFont val="Arial"/>
        <i/>
        <color rgb="FF008000"/>
        <sz val="8.0"/>
      </rPr>
      <t xml:space="preserve"> (поллиноз, риниты различного генеза (вирусные, бактериальные, аллергические, гиперпластические, атрофические))</t>
    </r>
  </si>
  <si>
    <t xml:space="preserve">Бензолум </t>
  </si>
  <si>
    <t xml:space="preserve">Берберис </t>
  </si>
  <si>
    <t>Т031</t>
  </si>
  <si>
    <t>Бергения</t>
  </si>
  <si>
    <r>
      <t>Дрозера + Ипекакуана + Калиум бихромикум</t>
    </r>
    <r>
      <rPr>
        <rFont val="Arial"/>
        <color rgb="FF008000"/>
        <sz val="8.0"/>
      </rPr>
      <t xml:space="preserve"> </t>
    </r>
    <r>
      <rPr>
        <rFont val="Arial"/>
        <i/>
        <color rgb="FF008000"/>
        <sz val="8.0"/>
      </rPr>
      <t>(коклюш, бронхит, пневмония, симптом: приступообразный кашель)</t>
    </r>
  </si>
  <si>
    <t xml:space="preserve">Бериллиум </t>
  </si>
  <si>
    <t>Т032</t>
  </si>
  <si>
    <r>
      <t xml:space="preserve">Румекс + Бриония + Кораллиум рубрум </t>
    </r>
    <r>
      <rPr>
        <rFont val="Arial"/>
        <i/>
        <color rgb="FF008000"/>
        <sz val="8.0"/>
      </rPr>
      <t>(трахеит, трахеобронхит, бронхиты, симптомы: затруднение отделения мокроты, приступообразный кашель)</t>
    </r>
  </si>
  <si>
    <t>Бериллиум арсеникозум</t>
  </si>
  <si>
    <t>Бериллиум нитрикум</t>
  </si>
  <si>
    <t>Т033</t>
  </si>
  <si>
    <r>
      <t>Подофиллум + Бисмутум + Хелидониум</t>
    </r>
    <r>
      <rPr>
        <rFont val="Arial"/>
        <i/>
        <color rgb="FF008000"/>
        <sz val="8.0"/>
      </rPr>
      <t xml:space="preserve"> (язвенная болезнь желудка и двенадцатиперстной кишки, гастродуодениты,  колиты)</t>
    </r>
  </si>
  <si>
    <t>Бериллиум сульфурикум</t>
  </si>
  <si>
    <t xml:space="preserve">Бериллиум хлоридум </t>
  </si>
  <si>
    <t>Т034</t>
  </si>
  <si>
    <r>
      <t>Карбо вегетабилис + Ирис + Аргентум нитрикум</t>
    </r>
    <r>
      <rPr>
        <rFont val="Arial"/>
        <i/>
        <color rgb="FF008000"/>
        <sz val="8.0"/>
      </rPr>
      <t xml:space="preserve"> (панкреатит, гастрит, симптомы: вздутие живота, кишечная непроходимость)</t>
    </r>
  </si>
  <si>
    <t>Беррилиум карбидум</t>
  </si>
  <si>
    <t>Т035</t>
  </si>
  <si>
    <t xml:space="preserve">Бета </t>
  </si>
  <si>
    <r>
      <t>Кондуранго + Висмутум + Гидрастис</t>
    </r>
    <r>
      <rPr>
        <rFont val="Arial"/>
        <i/>
        <color rgb="FF008000"/>
        <sz val="8.0"/>
      </rPr>
      <t xml:space="preserve"> (проктосигмоидит эрозивный, неспецифический язвенный колит, проктит)</t>
    </r>
  </si>
  <si>
    <t>Беттонгиа пенициллата</t>
  </si>
  <si>
    <t>Т036</t>
  </si>
  <si>
    <t xml:space="preserve">Бетула </t>
  </si>
  <si>
    <t>Бивалвия</t>
  </si>
  <si>
    <r>
      <t xml:space="preserve">Хелидониум + Кардуус марианус + Меркуриус дульцис </t>
    </r>
    <r>
      <rPr>
        <rFont val="Arial"/>
        <i/>
        <color rgb="FF008000"/>
        <sz val="8.0"/>
      </rPr>
      <t>(гепатит, жировой гепатоз, цирроз, холецистит, холангит, холецистопанкреатит)</t>
    </r>
  </si>
  <si>
    <t>Биомунил</t>
  </si>
  <si>
    <t xml:space="preserve">Бипериден </t>
  </si>
  <si>
    <t>Бирюза</t>
  </si>
  <si>
    <t xml:space="preserve">Бисмутум </t>
  </si>
  <si>
    <t>Бисмутум субнитрикум</t>
  </si>
  <si>
    <t>Т037</t>
  </si>
  <si>
    <t xml:space="preserve">Блатта </t>
  </si>
  <si>
    <t>Боа констриктор</t>
  </si>
  <si>
    <r>
      <t>Подофиллум + Момордика + Карбо вегетабилис</t>
    </r>
    <r>
      <rPr>
        <rFont val="Arial"/>
        <i/>
        <color rgb="FF008000"/>
        <sz val="8.0"/>
      </rPr>
      <t xml:space="preserve"> (холецистопанкреатит, панкреатит)</t>
    </r>
  </si>
  <si>
    <t xml:space="preserve">Бовиста </t>
  </si>
  <si>
    <t>Болдо</t>
  </si>
  <si>
    <t>Болетус ларицис</t>
  </si>
  <si>
    <t>Бомбикс мори</t>
  </si>
  <si>
    <t>Т038</t>
  </si>
  <si>
    <t>Бомбус праторум</t>
  </si>
  <si>
    <r>
      <t>Момордика + Ирис + Фосфорус</t>
    </r>
    <r>
      <rPr>
        <rFont val="Arial"/>
        <i/>
        <color rgb="FF008000"/>
        <sz val="8.0"/>
      </rPr>
      <t xml:space="preserve"> (панкреатит, холецисто-панкреатит, панкретопатии при различных заболеваниях и отравлениях)</t>
    </r>
  </si>
  <si>
    <t xml:space="preserve">Бонаса </t>
  </si>
  <si>
    <t xml:space="preserve">Бораго </t>
  </si>
  <si>
    <t xml:space="preserve">Боракс </t>
  </si>
  <si>
    <t xml:space="preserve">Боррелия </t>
  </si>
  <si>
    <t>Борум</t>
  </si>
  <si>
    <t>Т039</t>
  </si>
  <si>
    <r>
      <t>Калиум йодатум + Кониум + Фитолякка</t>
    </r>
    <r>
      <rPr>
        <rFont val="Arial"/>
        <i/>
        <color rgb="FF008000"/>
        <sz val="8.0"/>
      </rPr>
      <t xml:space="preserve"> (мастопатия диффузная, мастопатия фиброзно-кистозная, гинекомастия, гиперпролактинемия, мастодиния)</t>
    </r>
  </si>
  <si>
    <t>Борум нитрикум</t>
  </si>
  <si>
    <t>C3C6C6</t>
  </si>
  <si>
    <t>Т040</t>
  </si>
  <si>
    <t>Борум силикатум</t>
  </si>
  <si>
    <r>
      <t xml:space="preserve">Арника + Кальциум фосфорикум + Симфитум </t>
    </r>
    <r>
      <rPr>
        <rFont val="Arial"/>
        <i/>
        <color rgb="FF008000"/>
        <sz val="8.0"/>
      </rPr>
      <t>(воспалительные процессы мягких тканей, cуставов, мышц,  сухожилий и связок; ушибы мягких тканей; постравматические болевые синдромы)</t>
    </r>
  </si>
  <si>
    <t>Борум фосфорикум</t>
  </si>
  <si>
    <t>Т041</t>
  </si>
  <si>
    <r>
      <t>Колхикум + Рус токсикодендрон + Кальциум фосфорикум</t>
    </r>
    <r>
      <rPr>
        <rFont val="Arial"/>
        <i/>
        <color rgb="FF008000"/>
        <sz val="8.0"/>
      </rPr>
      <t xml:space="preserve"> (заболевания костей, суставов и позвоночника; обменно-дистрофические заболевания опорно-двигательного аппарата)</t>
    </r>
  </si>
  <si>
    <t xml:space="preserve">Ботропс </t>
  </si>
  <si>
    <t xml:space="preserve">Брадипус </t>
  </si>
  <si>
    <t>Т042</t>
  </si>
  <si>
    <r>
      <t>Теребентина + Клематис + Эквизетум арвенсе</t>
    </r>
    <r>
      <rPr>
        <rFont val="Arial"/>
        <i/>
        <color rgb="FF008000"/>
        <sz val="8.0"/>
      </rPr>
      <t xml:space="preserve"> (мочекаменная болезнь, нефрит, пиелонефрит, острый и хронический  цистит,  уретрит)</t>
    </r>
  </si>
  <si>
    <t>Брассика напус</t>
  </si>
  <si>
    <t>Брассика олерацея</t>
  </si>
  <si>
    <t>Т043</t>
  </si>
  <si>
    <t>Брахиглоттис репанда</t>
  </si>
  <si>
    <r>
      <t>Гельземиум + Цимицифуга + Сангвинария</t>
    </r>
    <r>
      <rPr>
        <rFont val="Arial"/>
        <i/>
        <color rgb="FF008000"/>
        <sz val="8.0"/>
      </rPr>
      <t xml:space="preserve"> (мигрень, миалгии, аневризма (спазм) сосудов головного мозга, спастический болевой синдром)</t>
    </r>
  </si>
  <si>
    <t>Брахипелма ваганс</t>
  </si>
  <si>
    <t>Т044</t>
  </si>
  <si>
    <r>
      <t>Кратегус + Игнация + Раувольфия + Вискум альбум + Гнафалиум + Гельземиум</t>
    </r>
    <r>
      <rPr>
        <rFont val="Arial"/>
        <i/>
        <color rgb="FF008000"/>
        <sz val="8.0"/>
      </rPr>
      <t xml:space="preserve"> (артериальные гипертензии, церебральный атеросклероз)</t>
    </r>
  </si>
  <si>
    <t>Брахиура</t>
  </si>
  <si>
    <t>Т045</t>
  </si>
  <si>
    <r>
      <t xml:space="preserve">Валериана + Игнация + Цинкум валерианикум + Амбра + Кратегус + Леонурус кардиака + Пассифлора + Бромум + Гиосциамус </t>
    </r>
    <r>
      <rPr>
        <rFont val="Arial"/>
        <i/>
        <color rgb="FF008000"/>
        <sz val="8.0"/>
      </rPr>
      <t>(расстройства: невротические, связанные со стрессом и соматоформные; неврастения)</t>
    </r>
  </si>
  <si>
    <t xml:space="preserve">Бриония </t>
  </si>
  <si>
    <t>Т046</t>
  </si>
  <si>
    <t>Бромкамфора</t>
  </si>
  <si>
    <r>
      <t xml:space="preserve">Рус токсикодендрон + Литиум карбоникум + Гепар сульфурис + Ликоподиум + Колхикум + Кальциум флуоратум </t>
    </r>
    <r>
      <rPr>
        <rFont val="Arial"/>
        <i/>
        <color rgb="FF008000"/>
        <sz val="8.0"/>
      </rPr>
      <t>(остеохондроз позвоночника, спондинез, люмбаго, ишиас, полиартроз)</t>
    </r>
  </si>
  <si>
    <t>Бромум</t>
  </si>
  <si>
    <t>Т047</t>
  </si>
  <si>
    <r>
      <t xml:space="preserve">Лахезис + Кониум + Глоноинум + Сангвинария + Цинкум валерианикум + Яборанди </t>
    </r>
    <r>
      <rPr>
        <rFont val="Arial"/>
        <i/>
        <color rgb="FF008000"/>
        <sz val="8.0"/>
      </rPr>
      <t>(нервно-гормональные расстройства в климактерическом периоде)</t>
    </r>
  </si>
  <si>
    <t>Бруцинум</t>
  </si>
  <si>
    <t>Т048</t>
  </si>
  <si>
    <r>
      <t xml:space="preserve">Игнация + Пассифлора + Хамомилла + Циприпедиум </t>
    </r>
    <r>
      <rPr>
        <rFont val="Arial"/>
        <i/>
        <color rgb="FF008000"/>
        <sz val="8.0"/>
      </rPr>
      <t>(бессонница; нарушения сна и засыпания; напряженность, тревога и беспокойство при психосоматических заболеваниях)</t>
    </r>
  </si>
  <si>
    <t>Бубо виргинианус</t>
  </si>
  <si>
    <t>Т049</t>
  </si>
  <si>
    <r>
      <t>Аконитум + Апис + Белладонна + Бриония</t>
    </r>
    <r>
      <rPr>
        <rFont val="Arial"/>
        <i/>
        <color rgb="FF008000"/>
        <sz val="8.0"/>
      </rPr>
      <t xml:space="preserve">  (синдром системной воспалительной реакции организма, отеки, сепсис)</t>
    </r>
  </si>
  <si>
    <t>Бунгарус фасциатус</t>
  </si>
  <si>
    <t>Т050</t>
  </si>
  <si>
    <r>
      <t xml:space="preserve">Аурум йодатум + Арника + Гельземиум + Коккулюс +  Бариум йодатум + Бариум хлоратум </t>
    </r>
    <r>
      <rPr>
        <rFont val="Arial"/>
        <i/>
        <color rgb="FF008000"/>
        <sz val="8.0"/>
      </rPr>
      <t>(ишемическая болезнь сердца: стенокардия покоя и напряжения)</t>
    </r>
  </si>
  <si>
    <t>Бурса пасторис</t>
  </si>
  <si>
    <t>Т051</t>
  </si>
  <si>
    <r>
      <t xml:space="preserve">Алое + Нукс вомика + Ликоподиум + Гидрастис + Калиум бихромикум + Калиум карбоникум </t>
    </r>
    <r>
      <rPr>
        <rFont val="Arial"/>
        <i/>
        <color rgb="FF008000"/>
        <sz val="8.0"/>
      </rPr>
      <t>(хронические, спастические и атонические запоры)</t>
    </r>
  </si>
  <si>
    <t xml:space="preserve">Бутео </t>
  </si>
  <si>
    <t>Т052</t>
  </si>
  <si>
    <r>
      <t xml:space="preserve">Агнус кастус + Уртика + Сульфур + Хамомилла + Фитолякка + Пульсатилла </t>
    </r>
    <r>
      <rPr>
        <rFont val="Arial"/>
        <i/>
        <color rgb="FF008000"/>
        <sz val="8.0"/>
      </rPr>
      <t xml:space="preserve">(гиполактия,  общие тяжелые экстрагенитальные заболевания, токсикозы беременных, психогенные факторы, послеродовая недостаточность гипофиза </t>
    </r>
    <r>
      <rPr>
        <rFont val="Arial"/>
        <i/>
        <color rgb="FF008000"/>
        <sz val="8.0"/>
      </rPr>
      <t>(синдром</t>
    </r>
    <r>
      <rPr>
        <rFont val="Arial"/>
        <i/>
        <color rgb="FF008000"/>
        <sz val="8.0"/>
      </rPr>
      <t xml:space="preserve"> Шихена))</t>
    </r>
  </si>
  <si>
    <t>Бутус аустралис</t>
  </si>
  <si>
    <t>Т053</t>
  </si>
  <si>
    <r>
      <t xml:space="preserve">Эхинацея + Фитолякка + Сульфур + Сангвинария + Баптизия </t>
    </r>
    <r>
      <rPr>
        <rFont val="Arial"/>
        <i/>
        <color rgb="FF008000"/>
        <sz val="8.0"/>
      </rPr>
      <t xml:space="preserve"> (острые респираторные заболевания, воспалительные процессы верхних дыхательных путей)</t>
    </r>
  </si>
  <si>
    <t xml:space="preserve">Буфо  </t>
  </si>
  <si>
    <t>Т054</t>
  </si>
  <si>
    <r>
      <t>Аконитумум + Бриония + Белладонна + Баптизия + Гельземиум + Хина + Аллиум цепа + Эхинацея + Рус токсикодендрон</t>
    </r>
    <r>
      <rPr>
        <rFont val="Arial"/>
        <i/>
        <color rgb="FF008000"/>
        <sz val="8.0"/>
      </rPr>
      <t xml:space="preserve"> (вирусные и аденовирусные инфекции дыхательных путей, парагриппозные и острые респираторные заболевания)</t>
    </r>
  </si>
  <si>
    <t>Вакциниум улигинозум</t>
  </si>
  <si>
    <t>Т055</t>
  </si>
  <si>
    <t>Валенбергия</t>
  </si>
  <si>
    <r>
      <t xml:space="preserve">Колхикум + Аргентум нитрикум + Бриония + Карбо вегетабилис + Нукс вомика </t>
    </r>
    <r>
      <rPr>
        <rFont val="Arial"/>
        <i/>
        <color rgb="FF008000"/>
        <sz val="8.0"/>
      </rPr>
      <t>(хронические гастриты, гастродуодениты, спастические состояния и дискинезии ЖКТ)</t>
    </r>
  </si>
  <si>
    <t xml:space="preserve">Валериана </t>
  </si>
  <si>
    <t>Т056</t>
  </si>
  <si>
    <r>
      <t>Колоцинтис + Ликоподиум + Нукс вомика + Хамомилла + Цикламен</t>
    </r>
    <r>
      <rPr>
        <rFont val="Arial"/>
        <i/>
        <color rgb="FF008000"/>
        <sz val="8.0"/>
      </rPr>
      <t xml:space="preserve"> (острые и хронические гастриты с различной кислотообразующей функцией, гастродуодениты, спастические состояния и дискинезии ЖКТ)</t>
    </r>
  </si>
  <si>
    <t>Ванадиум металликум</t>
  </si>
  <si>
    <t>Т057</t>
  </si>
  <si>
    <t>Ванадиум нитрикум</t>
  </si>
  <si>
    <r>
      <t>Кониум + Гидрастис + Калиум йодатум + Туя + Фитолякка + Кондуранго</t>
    </r>
    <r>
      <rPr>
        <rFont val="Arial"/>
        <i/>
        <color rgb="FF008000"/>
        <sz val="8.0"/>
      </rPr>
      <t xml:space="preserve"> (недостаток йода в огранизме, заболевания щитовидной железы: гипотиреоз, гипертиреоз)</t>
    </r>
  </si>
  <si>
    <t>Ванадиум фосфорикум</t>
  </si>
  <si>
    <t>Т058</t>
  </si>
  <si>
    <r>
      <t xml:space="preserve">Нукс вомика + Азарум + Ацидум сульфурикум + Артемизия + Хина + Пассифлора </t>
    </r>
    <r>
      <rPr>
        <rFont val="Arial"/>
        <i/>
        <color rgb="FF008000"/>
        <sz val="8.0"/>
      </rPr>
      <t>(алкoгольная и наркотическая зависимость, похмельный синдром, запои)</t>
    </r>
  </si>
  <si>
    <t xml:space="preserve">Ванадиум хлоратум </t>
  </si>
  <si>
    <t>Т059</t>
  </si>
  <si>
    <r>
      <t xml:space="preserve">Пеония + Гамамелис + Ацидум нитрикум + Ратания + Арника + Эскулюс </t>
    </r>
    <r>
      <rPr>
        <rFont val="Arial"/>
        <i/>
        <color rgb="FF008000"/>
        <sz val="8.0"/>
      </rPr>
      <t>(геморрой, перианальный дерматит, анальный и генитальный зуд, анопапиллит, анальная трещина)</t>
    </r>
  </si>
  <si>
    <t xml:space="preserve">Ванилла </t>
  </si>
  <si>
    <t>Т060</t>
  </si>
  <si>
    <r>
      <t>Меркуриус солюбилис + Плантаго + Стафизагрия + Креозотум</t>
    </r>
    <r>
      <rPr>
        <rFont val="Arial"/>
        <i/>
        <color rgb="FF008000"/>
        <sz val="8.0"/>
      </rPr>
      <t xml:space="preserve"> (стоматит, запах изо рта)</t>
    </r>
  </si>
  <si>
    <t>Венус мерценария</t>
  </si>
  <si>
    <t>Т061</t>
  </si>
  <si>
    <r>
      <t xml:space="preserve">Рута + Апис + Пульсатилла + Хина + Туя + Секале корнутум </t>
    </r>
    <r>
      <rPr>
        <rFont val="Arial"/>
        <i/>
        <color rgb="FF008000"/>
        <sz val="8.0"/>
      </rPr>
      <t>(хроническое воспаление придатков матки: сальпингоофорит или аднексит)</t>
    </r>
  </si>
  <si>
    <t>Вератрум альбум</t>
  </si>
  <si>
    <t>Т062</t>
  </si>
  <si>
    <r>
      <t>Сабаль + Селениум + Гепар сульфурис + Ацидум фосфорикум + Белладонна + Эхинацея</t>
    </r>
    <r>
      <rPr>
        <rFont val="Arial"/>
        <i/>
        <color rgb="FF008000"/>
        <sz val="8.0"/>
      </rPr>
      <t xml:space="preserve"> (аденома простаты, простатит, гиперплазия предстательной железы)</t>
    </r>
  </si>
  <si>
    <t>Вератрум вириде</t>
  </si>
  <si>
    <t xml:space="preserve">Вербаскум  </t>
  </si>
  <si>
    <t>Т063</t>
  </si>
  <si>
    <r>
      <t>Таллиум ацетикум + Фосфорус + Сульфур + Графитес + Селениум + Силицея</t>
    </r>
    <r>
      <rPr>
        <rFont val="Arial"/>
        <i/>
        <color rgb="FF008000"/>
        <sz val="8.0"/>
      </rPr>
      <t xml:space="preserve"> (повышенная ломкость и выпадение волос, облысение, алопеция, себорея; расслоение ногтевых пластинок)</t>
    </r>
  </si>
  <si>
    <t xml:space="preserve">Вербена </t>
  </si>
  <si>
    <t>Верделит</t>
  </si>
  <si>
    <t>Т064</t>
  </si>
  <si>
    <r>
      <t>Туя + Фитолякка + Гепар сульфурис + Бариум карбоникум + Гидрастис + Кониум</t>
    </r>
    <r>
      <rPr>
        <rFont val="Arial"/>
        <i/>
        <color rgb="FF008000"/>
        <sz val="8.0"/>
      </rPr>
      <t xml:space="preserve"> (риниты различного генеза, острые и хронические синуситы, отиты)</t>
    </r>
  </si>
  <si>
    <t>Верникс казеоза</t>
  </si>
  <si>
    <t>Т065</t>
  </si>
  <si>
    <t>Вернониа наталенсис</t>
  </si>
  <si>
    <r>
      <t xml:space="preserve">Фосфорус + Кониум + Гепар сульфурис + Пульсатилла + Сангвинария </t>
    </r>
    <r>
      <rPr>
        <rFont val="Arial"/>
        <i/>
        <color rgb="FF008000"/>
        <sz val="8.0"/>
      </rPr>
      <t>(катаракта (помутнение хрусталика), в том числе старческая, светобоязнь)</t>
    </r>
  </si>
  <si>
    <t xml:space="preserve">Весика феталис </t>
  </si>
  <si>
    <t>Т066</t>
  </si>
  <si>
    <r>
      <t xml:space="preserve">Сульфур + Календула + Карбо вегетабилис + Гепар сульфурис + Кальциум карбоникум + Юниперус  </t>
    </r>
    <r>
      <rPr>
        <rFont val="Arial"/>
        <i/>
        <color rgb="FF008000"/>
        <sz val="8.0"/>
      </rPr>
      <t>(угри, в том числе юношеские и пустулёзные (акнэ))</t>
    </r>
  </si>
  <si>
    <t>Веспа крабро</t>
  </si>
  <si>
    <t>Т067</t>
  </si>
  <si>
    <t xml:space="preserve">Вибурнум </t>
  </si>
  <si>
    <r>
      <t xml:space="preserve">Уртика + Календула + Графитес + Апис + Сульфур </t>
    </r>
    <r>
      <rPr>
        <rFont val="Arial"/>
        <i/>
        <color rgb="FF008000"/>
        <sz val="8.0"/>
      </rPr>
      <t>(кожный зуд, аллергический дерматит)</t>
    </r>
  </si>
  <si>
    <t xml:space="preserve">Виеция </t>
  </si>
  <si>
    <t>Т068</t>
  </si>
  <si>
    <r>
      <t xml:space="preserve">Самбукус + Бриония + Эфедра + Лобелия инфлата + Амбра + Дрозера </t>
    </r>
    <r>
      <rPr>
        <rFont val="Arial"/>
        <i/>
        <color rgb="FF008000"/>
        <sz val="8.0"/>
      </rPr>
      <t>(бронхиальная астма, острые и хронические бронхиты, трахеобронхит, фаринготрахеит)</t>
    </r>
  </si>
  <si>
    <t>Винка минор</t>
  </si>
  <si>
    <t xml:space="preserve">Винцетоксикум </t>
  </si>
  <si>
    <t>Т069</t>
  </si>
  <si>
    <r>
      <t xml:space="preserve">Силицея + Пульсатилла + Гидрастис + Туя + Калиум бихромикум + Фитолякка </t>
    </r>
    <r>
      <rPr>
        <rFont val="Arial"/>
        <i/>
        <color rgb="FF008000"/>
        <sz val="8.0"/>
      </rPr>
      <t>(бронхит, гайморит, синдром системной воспалительной реакции организма)</t>
    </r>
  </si>
  <si>
    <t>Виола одората</t>
  </si>
  <si>
    <t>Виола триколор</t>
  </si>
  <si>
    <t>Т070</t>
  </si>
  <si>
    <r>
      <t>Табакум + Лобелия инфлата + Плантаго + Пассифлора + Магнезиум карбоникум + Сульфур</t>
    </r>
    <r>
      <rPr>
        <rFont val="Arial"/>
        <i/>
        <color rgb="FF008000"/>
        <sz val="8.0"/>
      </rPr>
      <t xml:space="preserve"> (табакокурение, токсикомания, абстиненция, спастический болевой синдром)</t>
    </r>
  </si>
  <si>
    <t>Випера аспис</t>
  </si>
  <si>
    <t>Випера берус</t>
  </si>
  <si>
    <t>Т071</t>
  </si>
  <si>
    <r>
      <t xml:space="preserve">Фукус + Графитес + Гидрастис + Фитолякка + Карбо вегетабилис + Прунус спиноза </t>
    </r>
    <r>
      <rPr>
        <rFont val="Arial"/>
        <i/>
        <color rgb="FF008000"/>
        <sz val="8.0"/>
      </rPr>
      <t>(ожирение (общее, локальное), адипозогенитальная дистрофия, избыточная масса тела и ее коррекция)</t>
    </r>
  </si>
  <si>
    <t>Випера лебетина</t>
  </si>
  <si>
    <t>Т072</t>
  </si>
  <si>
    <r>
      <t>Хелидониум + Берберис + Нукс вомика + Теребентина + Литиум карбоникум + Ацидум нитрикум</t>
    </r>
    <r>
      <rPr>
        <rFont val="Arial"/>
        <i/>
        <color rgb="FF008000"/>
        <sz val="8.0"/>
      </rPr>
      <t xml:space="preserve"> (мочекаменная болезнь, острый и хронический  цистит)</t>
    </r>
  </si>
  <si>
    <t>Вискум альбум</t>
  </si>
  <si>
    <t>Витаминум Е</t>
  </si>
  <si>
    <t>Т073</t>
  </si>
  <si>
    <r>
      <t>Эукалиптус + Дрозера + Бриония + Ипекакуана + Румекс + Тартарус стибиатус</t>
    </r>
    <r>
      <rPr>
        <rFont val="Arial"/>
        <i/>
        <color rgb="FF008000"/>
        <sz val="8.0"/>
      </rPr>
      <t xml:space="preserve"> (острые респираторные инфекции верхних и нижних дыхательных путей; аллергический ларингит - осложненный симптомами: приступообразный, сухой, лающий кашель)</t>
    </r>
  </si>
  <si>
    <t>Витис винифера</t>
  </si>
  <si>
    <t>Т074</t>
  </si>
  <si>
    <t>Вольфрамум</t>
  </si>
  <si>
    <r>
      <t xml:space="preserve">Белладонна + Аконитумум + Бриония + Гепар сульфурис + Меркуриус солюбилис </t>
    </r>
    <r>
      <rPr>
        <rFont val="Arial"/>
        <i/>
        <color rgb="FF008000"/>
        <sz val="8.0"/>
      </rPr>
      <t>(аллергический ринит)</t>
    </r>
  </si>
  <si>
    <t>Вулпес вулпес</t>
  </si>
  <si>
    <t>Т075</t>
  </si>
  <si>
    <r>
      <t xml:space="preserve">Берберис + Кальциум карбоникум + Тараксакум + Нукс вомика + Подофиллум + Хелидониум </t>
    </r>
    <r>
      <rPr>
        <rFont val="Arial"/>
        <i/>
        <color rgb="FF008000"/>
        <sz val="8.0"/>
      </rPr>
      <t>(хронический холецистит, дискинезия желчевыводящих путей)</t>
    </r>
  </si>
  <si>
    <t xml:space="preserve">Вултур грифус </t>
  </si>
  <si>
    <t>Т076</t>
  </si>
  <si>
    <t>Гадолиниум</t>
  </si>
  <si>
    <r>
      <t xml:space="preserve">Гепар сульфурис + Белладонна + Фитолякка + Эукалиптус + Бариум карбоникум + Туя </t>
    </r>
    <r>
      <rPr>
        <rFont val="Arial"/>
        <i/>
        <color rgb="FF008000"/>
        <sz val="8.0"/>
      </rPr>
      <t>(фарингит, тонзиллит)</t>
    </r>
  </si>
  <si>
    <t>Гадолиниум броматум</t>
  </si>
  <si>
    <t>Т077</t>
  </si>
  <si>
    <r>
      <t xml:space="preserve">Иохимбинум + Гинзенг + Ацидум фосфорикум + Дамиана + Агнус кастус + Нуфар лутеа </t>
    </r>
    <r>
      <rPr>
        <rFont val="Arial"/>
        <i/>
        <color rgb="FF008000"/>
        <sz val="8.0"/>
      </rPr>
      <t>(гипофункция и дисфункция яичек, слабость эрекции и быстрая эякуляция)</t>
    </r>
  </si>
  <si>
    <t>Гадолиниум оксидатум</t>
  </si>
  <si>
    <t>Гадолиниум флуоратум</t>
  </si>
  <si>
    <t>Т078</t>
  </si>
  <si>
    <t>Гадолиниум фосфорикум</t>
  </si>
  <si>
    <r>
      <t xml:space="preserve">Ирис + Ликоподиум + Карбо вегетабилис + Фосфорус </t>
    </r>
    <r>
      <rPr>
        <rFont val="Arial"/>
        <i/>
        <color rgb="FF008000"/>
        <sz val="8.0"/>
      </rPr>
      <t>(панкреатиты, спастические и диспепсические состояния ЖКТ)</t>
    </r>
  </si>
  <si>
    <t>Галантус</t>
  </si>
  <si>
    <t xml:space="preserve">Галега </t>
  </si>
  <si>
    <t>Т079</t>
  </si>
  <si>
    <r>
      <t xml:space="preserve">Хелидониум + Ликоподиум + Берберис + Кардуус марианус + Тараксакум </t>
    </r>
    <r>
      <rPr>
        <rFont val="Arial"/>
        <i/>
        <color rgb="FF008000"/>
        <sz val="8.0"/>
      </rPr>
      <t>(гепатит, холецистит, дискинезия желчевыводящих путей)</t>
    </r>
  </si>
  <si>
    <t>Галиум апарине</t>
  </si>
  <si>
    <t>Т080</t>
  </si>
  <si>
    <t xml:space="preserve">Галиээтус леукоцефалус </t>
  </si>
  <si>
    <r>
      <t>Калиум карбоникум + Спигелия + Кратегус</t>
    </r>
    <r>
      <rPr>
        <rFont val="Arial"/>
        <i/>
        <color rgb="FF008000"/>
        <sz val="8.0"/>
      </rPr>
      <t xml:space="preserve"> (ишемическая болезнь сердца, стенокардия покоя и напряжения, нарушения сердечного ритма)</t>
    </r>
  </si>
  <si>
    <t>Т081</t>
  </si>
  <si>
    <r>
      <t xml:space="preserve">Аргентум нитрикум + Гепар сульфурис + Меркуриус солюбилис + Игнация + Пульсатилла + Спонгия + Бриония + Бромум </t>
    </r>
    <r>
      <rPr>
        <rFont val="Arial"/>
        <i/>
        <color rgb="FF008000"/>
        <sz val="8.0"/>
      </rPr>
      <t>(острые и хронические заболевания верхних дыхательных путей; трахеит, трахеобронхит, бронхиты, симптомы: затруднение отделения мокроты, приступообразный кашель)</t>
    </r>
  </si>
  <si>
    <t>Галлерия меллонелла</t>
  </si>
  <si>
    <t>Т082</t>
  </si>
  <si>
    <r>
      <t xml:space="preserve">Петролеум + Графитес + Белладонна + Силицея + Уртика + Сульфур + Эхинацея </t>
    </r>
    <r>
      <rPr>
        <rFont val="Arial"/>
        <i/>
        <color rgb="FF008000"/>
        <sz val="8.0"/>
      </rPr>
      <t>(дерматит аллергический, дерматит зудящий, дерматит инфицированный)</t>
    </r>
  </si>
  <si>
    <t>Галлиум хлоратум</t>
  </si>
  <si>
    <t>Т083</t>
  </si>
  <si>
    <t>Галлус</t>
  </si>
  <si>
    <r>
      <t>Сепия + Аурум металликум + Игнация + Фосфорус + Ликоподиум + Кантарис + Цимицифуга + Натриум хлоратум</t>
    </r>
    <r>
      <rPr>
        <rFont val="Arial"/>
        <i/>
        <color rgb="FF008000"/>
        <sz val="8.0"/>
      </rPr>
      <t xml:space="preserve"> (нарушения менструального цикла: дисменорея, аменорея, полименорея; болезненные менструации)</t>
    </r>
  </si>
  <si>
    <t>Галлэ</t>
  </si>
  <si>
    <t>Т084</t>
  </si>
  <si>
    <t>Галоперидол</t>
  </si>
  <si>
    <r>
      <t xml:space="preserve">Гельземиум + Спигелия + Белладонна </t>
    </r>
    <r>
      <rPr>
        <rFont val="Arial"/>
        <i/>
        <color rgb="FF008000"/>
        <sz val="8.0"/>
      </rPr>
      <t>(аневризма (спазм) сосудов головного мозга, мигрень)</t>
    </r>
  </si>
  <si>
    <t>Гальфимия глаука</t>
  </si>
  <si>
    <t>Т085</t>
  </si>
  <si>
    <r>
      <t xml:space="preserve">Гидрастис + Нукс вомика + Алоэ + Ликоподиум + Калиум бихромикум + Калиум карбоникум </t>
    </r>
    <r>
      <rPr>
        <rFont val="Arial"/>
        <i/>
        <color rgb="FF008000"/>
        <sz val="8.0"/>
      </rPr>
      <t>(спастические и диспепсические состояния ЖКТ, колиты)</t>
    </r>
  </si>
  <si>
    <t xml:space="preserve">Гамамелис </t>
  </si>
  <si>
    <t>Гамма радии</t>
  </si>
  <si>
    <t>Т086</t>
  </si>
  <si>
    <t xml:space="preserve">Гапалохлэна макулоза </t>
  </si>
  <si>
    <r>
      <t>Арника + Гамамелис + Эскулюс</t>
    </r>
    <r>
      <rPr>
        <rFont val="Arial"/>
        <i/>
        <color rgb="FF333333"/>
        <sz val="8.0"/>
      </rPr>
      <t xml:space="preserve"> </t>
    </r>
    <r>
      <rPr>
        <rFont val="Arial"/>
        <i/>
        <color rgb="FF008000"/>
        <sz val="8.0"/>
      </rPr>
      <t>(варикозное расширение вен, тромбофлебит, хроническая венозная недостаточность)</t>
    </r>
  </si>
  <si>
    <t>Гаррулус гландариус</t>
  </si>
  <si>
    <t>Т087</t>
  </si>
  <si>
    <t>Гарциниа морелла</t>
  </si>
  <si>
    <r>
      <t>Арника + Гамамелис + Рута</t>
    </r>
    <r>
      <rPr>
        <rFont val="Arial"/>
        <i/>
        <color rgb="FF008000"/>
        <sz val="8.0"/>
      </rPr>
      <t xml:space="preserve"> (геморрой внутренний и наружный)</t>
    </r>
  </si>
  <si>
    <t xml:space="preserve">Гаултерия </t>
  </si>
  <si>
    <t xml:space="preserve">Гвако </t>
  </si>
  <si>
    <t>Т088</t>
  </si>
  <si>
    <r>
      <t xml:space="preserve">Бриония + Пульсатилла </t>
    </r>
    <r>
      <rPr>
        <rFont val="Arial"/>
        <i/>
        <color rgb="FF008000"/>
        <sz val="8.0"/>
      </rPr>
      <t>(спастические состояния и дискинезии ЖКТ, язвенная болезнь желудка и 12-ти перстной кишки)</t>
    </r>
  </si>
  <si>
    <t xml:space="preserve">Гварея </t>
  </si>
  <si>
    <t xml:space="preserve">Гваякум </t>
  </si>
  <si>
    <t>Т089</t>
  </si>
  <si>
    <r>
      <t xml:space="preserve">Арсеникум альбум + Аллиум цепа + Эуфразия </t>
    </r>
    <r>
      <rPr>
        <rFont val="Arial"/>
        <i/>
        <color rgb="FF008000"/>
        <sz val="8.0"/>
      </rPr>
      <t>(поллиноз (сезонный аллергический риноконъюнктивит), аллергический конъюнктивит, крапивница)</t>
    </r>
  </si>
  <si>
    <t>Гевея бразиленсис</t>
  </si>
  <si>
    <t>Т090</t>
  </si>
  <si>
    <t>Гедера геликс</t>
  </si>
  <si>
    <r>
      <t xml:space="preserve">Рус токсикодендрон + Гельземиум + Арника + Кальциум флуоратум </t>
    </r>
    <r>
      <rPr>
        <rFont val="Arial"/>
        <i/>
        <color rgb="FF008000"/>
        <sz val="8.0"/>
      </rPr>
      <t>(артрит, артроз, остеохондроз, остеоартроз)</t>
    </r>
  </si>
  <si>
    <t>Гекла лава</t>
  </si>
  <si>
    <t>Т091</t>
  </si>
  <si>
    <r>
      <t xml:space="preserve">Эуфразия + Рута + Гельземиум </t>
    </r>
    <r>
      <rPr>
        <rFont val="Arial"/>
        <i/>
        <color rgb="FF008000"/>
        <sz val="8.0"/>
      </rPr>
      <t>(конъюнктивиты (инфекционные, аллергические), блефариты)</t>
    </r>
  </si>
  <si>
    <t>Гексоза</t>
  </si>
  <si>
    <t>Т092</t>
  </si>
  <si>
    <t xml:space="preserve">Гелиантус </t>
  </si>
  <si>
    <r>
      <t xml:space="preserve">Кальциум карбоникум + Графитес + Карбо вегетабилис + Фитолякка + Антимониум крудум </t>
    </r>
    <r>
      <rPr>
        <rFont val="Arial"/>
        <i/>
        <color rgb="FF008000"/>
        <sz val="8.0"/>
      </rPr>
      <t>(ожирение, нарушение жирового, углеводного и минерального обменов веществ)</t>
    </r>
  </si>
  <si>
    <t>Гелиантус туберозус</t>
  </si>
  <si>
    <t xml:space="preserve">Геликс помациа </t>
  </si>
  <si>
    <t>Т093</t>
  </si>
  <si>
    <r>
      <t>Хелидониум + Тараксакум + Кардуус марианус</t>
    </r>
    <r>
      <rPr>
        <rFont val="Arial"/>
        <i/>
        <color rgb="FF008000"/>
        <sz val="8.0"/>
      </rPr>
      <t xml:space="preserve"> (гепатит, жировой гепатоз)</t>
    </r>
  </si>
  <si>
    <t xml:space="preserve">Геликс тоста </t>
  </si>
  <si>
    <t xml:space="preserve">Гелиум </t>
  </si>
  <si>
    <t>Т094</t>
  </si>
  <si>
    <t xml:space="preserve">Гелихризум </t>
  </si>
  <si>
    <r>
      <t>Аконитумум + Аллиум цепа + Баптизия + Белладонна + Бриония + Эхинацея + Эупаториум перфолиатум + Феррум фосфорикум + Гельземиум + Меркуриус солюбилис</t>
    </r>
    <r>
      <rPr>
        <rFont val="Arial"/>
        <i/>
        <color rgb="FF008000"/>
        <sz val="8.0"/>
      </rPr>
      <t xml:space="preserve"> (вирусные и аденовирусные инфекции дыхательных путей: грипп; симптом: физическое недомогание)</t>
    </r>
  </si>
  <si>
    <t xml:space="preserve">Геллеборус </t>
  </si>
  <si>
    <t>Т095</t>
  </si>
  <si>
    <r>
      <t xml:space="preserve">Антимониум крудум + Апис + Белладонна + Фрагария + Уртика  </t>
    </r>
    <r>
      <rPr>
        <rFont val="Arial"/>
        <i/>
        <color rgb="FF008000"/>
        <sz val="8.0"/>
      </rPr>
      <t>(пищевая аллергия, аллергический дерматит, поллинозы)</t>
    </r>
  </si>
  <si>
    <t xml:space="preserve">Гелодерма </t>
  </si>
  <si>
    <t>Т096</t>
  </si>
  <si>
    <t xml:space="preserve">Гелодерма суспектум </t>
  </si>
  <si>
    <r>
      <t xml:space="preserve">Вератрум альбум + Магнезиум хлоратум + Зингибер </t>
    </r>
    <r>
      <rPr>
        <rFont val="Arial"/>
        <i/>
        <color rgb="FF008000"/>
        <sz val="8.0"/>
      </rPr>
      <t>(артериальные гипертензии, головная боль)</t>
    </r>
  </si>
  <si>
    <t xml:space="preserve">Гелониас </t>
  </si>
  <si>
    <t>Т097</t>
  </si>
  <si>
    <r>
      <t xml:space="preserve">Аллиум цепа + Дулькамара + Меркуриус бийодатус </t>
    </r>
    <r>
      <rPr>
        <rFont val="Arial"/>
        <i/>
        <color rgb="FF008000"/>
        <sz val="8.0"/>
      </rPr>
      <t>(риниты различного генеза, острые и хронические синуситы)</t>
    </r>
  </si>
  <si>
    <t xml:space="preserve">Гельземиум </t>
  </si>
  <si>
    <t xml:space="preserve">Гематоксилум </t>
  </si>
  <si>
    <t>Т098</t>
  </si>
  <si>
    <r>
      <t xml:space="preserve">Калиум бихромикум + Стикта + Эуфорбиум </t>
    </r>
    <r>
      <rPr>
        <rFont val="Arial"/>
        <i/>
        <color rgb="FF008000"/>
        <sz val="8.0"/>
      </rPr>
      <t>(риниты, синуситы, отиты)</t>
    </r>
  </si>
  <si>
    <t xml:space="preserve">Гентиана </t>
  </si>
  <si>
    <t>Геотрихум кандидум</t>
  </si>
  <si>
    <t>Т099</t>
  </si>
  <si>
    <r>
      <t xml:space="preserve">Сабадилла + Стикта + Натриум карбоникум </t>
    </r>
    <r>
      <rPr>
        <rFont val="Arial"/>
        <i/>
        <color rgb="FF008000"/>
        <sz val="8.0"/>
      </rPr>
      <t>(аллергический кашель)</t>
    </r>
  </si>
  <si>
    <t>Гепар сульфурис</t>
  </si>
  <si>
    <t>Гепаринум</t>
  </si>
  <si>
    <t>Т100</t>
  </si>
  <si>
    <r>
      <t xml:space="preserve">Пульсатилла + Агнус кастус + Уртика </t>
    </r>
    <r>
      <rPr>
        <rFont val="Arial"/>
        <i/>
        <color rgb="FF008000"/>
        <sz val="8.0"/>
      </rPr>
      <t>(гипогалактия,  общие тяжелые экстрагенитальные заболевания, токсикозы беременных, психогенные факторы, послеродовая недостаточность гипофиза (синдром Шихена))</t>
    </r>
  </si>
  <si>
    <t xml:space="preserve">Гепатика </t>
  </si>
  <si>
    <t>Т101</t>
  </si>
  <si>
    <t>Гераклеум сфондилиум</t>
  </si>
  <si>
    <r>
      <t xml:space="preserve">Йодум + Аллиум цепа + Арсеникум альбум + Нукс вомика + Эуфразия </t>
    </r>
    <r>
      <rPr>
        <rFont val="Arial"/>
        <i/>
        <color rgb="FF008000"/>
        <sz val="8.0"/>
      </rPr>
      <t>(риниты различного генеза (аллергические, гиперпластические, атрофические))</t>
    </r>
  </si>
  <si>
    <t>Т102</t>
  </si>
  <si>
    <r>
      <t xml:space="preserve">Аконитум + Лобелия инфлата + Циннабарис + Апис </t>
    </r>
    <r>
      <rPr>
        <rFont val="Arial"/>
        <i/>
        <color rgb="FF008000"/>
        <sz val="8.0"/>
      </rPr>
      <t xml:space="preserve"> (острые и хронические заболевания верхних дыхательных путей, симптомы: затруднение отделения мокроты, приступообразный кашель)</t>
    </r>
  </si>
  <si>
    <t xml:space="preserve">Гераниум </t>
  </si>
  <si>
    <t>Т103</t>
  </si>
  <si>
    <r>
      <t>Аконитум + Белладонна + Бриония + Кальциум карбоникум + Эхинацея + Нукс вомика</t>
    </r>
    <r>
      <rPr>
        <rFont val="Arial"/>
        <i/>
        <color rgb="FF008000"/>
        <sz val="8.0"/>
      </rPr>
      <t xml:space="preserve"> (полип полости носа, ринит)</t>
    </r>
  </si>
  <si>
    <t>Германиум металликум</t>
  </si>
  <si>
    <t>Т104</t>
  </si>
  <si>
    <t>Германиум хлоратум</t>
  </si>
  <si>
    <r>
      <t>Цина + Хеноподиум + Танацетум + Спигелия + Сульфур</t>
    </r>
    <r>
      <rPr>
        <rFont val="Arial"/>
        <i/>
        <color rgb="FF008000"/>
        <sz val="8.0"/>
      </rPr>
      <t xml:space="preserve"> (различные виды гельминтов</t>
    </r>
    <r>
      <rPr>
        <rFont val="Arial"/>
        <b/>
        <color rgb="FF333333"/>
        <sz val="9.0"/>
      </rPr>
      <t xml:space="preserve"> </t>
    </r>
    <r>
      <rPr>
        <rFont val="Arial"/>
        <i/>
        <color rgb="FF008000"/>
        <sz val="8.0"/>
      </rPr>
      <t>(комбинированные инвазии человека и животных))</t>
    </r>
  </si>
  <si>
    <t>Герниария глабра</t>
  </si>
  <si>
    <t>Геум урбанум</t>
  </si>
  <si>
    <t>Гидрангея арборесценс</t>
  </si>
  <si>
    <t>Т105</t>
  </si>
  <si>
    <r>
      <t>Карбо вегетабилис + Кардуус марианус + Ликоподиум + Нукс вомика + Солидаго</t>
    </r>
    <r>
      <rPr>
        <rFont val="Arial"/>
        <i/>
        <color rgb="FF008000"/>
        <sz val="8.0"/>
      </rPr>
      <t xml:space="preserve"> (холецистит, холангит, холецистопанкреатит)</t>
    </r>
  </si>
  <si>
    <t xml:space="preserve">Гидрастис </t>
  </si>
  <si>
    <t>Т106</t>
  </si>
  <si>
    <t>Гидроген</t>
  </si>
  <si>
    <r>
      <t xml:space="preserve">Апис + Кальциум карбоникум + Меркуриус бийодатус + Фитолякка + Туя </t>
    </r>
    <r>
      <rPr>
        <rFont val="Arial"/>
        <i/>
        <color rgb="FF008000"/>
        <sz val="8.0"/>
      </rPr>
      <t>(отеки при фиброзно-кистозной мастопатии)</t>
    </r>
  </si>
  <si>
    <t>Гидроген пероксиде</t>
  </si>
  <si>
    <t>Т107</t>
  </si>
  <si>
    <r>
      <t xml:space="preserve">Артемизия + Абротанум </t>
    </r>
    <r>
      <rPr>
        <rFont val="Arial"/>
        <i/>
        <color rgb="FF008000"/>
        <sz val="8.0"/>
      </rPr>
      <t>(аскаридоз, трихинеллез, описторхоз, гименолепидоз, аутоиммунные заболевания)</t>
    </r>
  </si>
  <si>
    <t>Гидрокортизонум</t>
  </si>
  <si>
    <t xml:space="preserve">Гидрокотиле  </t>
  </si>
  <si>
    <t>Т108</t>
  </si>
  <si>
    <r>
      <t xml:space="preserve">Цимицифуга + Лактука + Аурелия аурита + Пульсатилла + Витекс + Агнус кастус </t>
    </r>
    <r>
      <rPr>
        <rFont val="Arial"/>
        <i/>
        <color rgb="FF008000"/>
        <sz val="8.0"/>
      </rPr>
      <t>(гиполактия,  общие тяжелые экстрагенитальные заболевания, токсикозы беременных, психогенные факторы)</t>
    </r>
  </si>
  <si>
    <t>Гидрофис цианоцинктус</t>
  </si>
  <si>
    <t>Т109</t>
  </si>
  <si>
    <t>Гидрохлорид М</t>
  </si>
  <si>
    <r>
      <t xml:space="preserve">Ацидум арсеникозум + Секале корнутум + Йодум + Ацидум фосфорикум + Ликоподиум </t>
    </r>
    <r>
      <rPr>
        <rFont val="Arial"/>
        <i/>
        <color rgb="FF008000"/>
        <sz val="8.0"/>
      </rPr>
      <t>(нарушение функций головного мозга функционального и органического характера, возрастные расстройства памяти)</t>
    </r>
  </si>
  <si>
    <t xml:space="preserve">Гимантопус гимантопус </t>
  </si>
  <si>
    <t>Т110</t>
  </si>
  <si>
    <r>
      <t>Гиосциамус + Валериана + Калиум броматум + Цимицифуга + Игнация + Калиум фосфорикум</t>
    </r>
    <r>
      <rPr>
        <rFont val="Arial"/>
        <i/>
        <color rgb="FF008000"/>
        <sz val="8.0"/>
      </rPr>
      <t xml:space="preserve"> (неврозы, расстройства поведения: нервное перенапряжение, тревога и беспокойство)</t>
    </r>
  </si>
  <si>
    <t>Гимнокладус канаденсис</t>
  </si>
  <si>
    <t>Гинзенг</t>
  </si>
  <si>
    <t>Т111</t>
  </si>
  <si>
    <r>
      <t xml:space="preserve">Абротанум + Бисмутум + Ирис + Калиум бихромикум + Нукс вомика + Робиния </t>
    </r>
    <r>
      <rPr>
        <rFont val="Arial"/>
        <i/>
        <color rgb="FF008000"/>
        <sz val="8.0"/>
      </rPr>
      <t>(язвенная болезнь желудка и двенадцатиперстной кишки, хронический гастрит, гастродуоденит, эзофагит, колит)</t>
    </r>
  </si>
  <si>
    <t xml:space="preserve">Гинкго </t>
  </si>
  <si>
    <t>Т112</t>
  </si>
  <si>
    <r>
      <t>Сабадилла + Игнация + Цинкум валерианикум</t>
    </r>
    <r>
      <rPr>
        <rFont val="Arial"/>
        <i/>
        <color rgb="FF008000"/>
        <sz val="8.0"/>
      </rPr>
      <t xml:space="preserve"> (острые и хронические заболевания верхних дыхательных путей; симптом: нейрогенный кашель (приступы частого, сухого, звонкого кашля, усиление кашля в стрессовых ситуациях))</t>
    </r>
  </si>
  <si>
    <t xml:space="preserve">Гиосциамус </t>
  </si>
  <si>
    <t>Т113</t>
  </si>
  <si>
    <t xml:space="preserve">Гиперикум </t>
  </si>
  <si>
    <r>
      <t xml:space="preserve">Арника + Гельземиум + Игнация </t>
    </r>
    <r>
      <rPr>
        <rFont val="Arial"/>
        <i/>
        <color rgb="FF008000"/>
        <sz val="8.0"/>
      </rPr>
      <t>(артериальная гипертензия, cпастический болевой синдром, головная боль)</t>
    </r>
  </si>
  <si>
    <t>Гипоталамус</t>
  </si>
  <si>
    <t>Т114</t>
  </si>
  <si>
    <r>
      <t>Аконитум + Белладонна + Бриония + Кальциум карбоникум + Эхинацея + Меркуриус солюбилис + Нукс вомика</t>
    </r>
    <r>
      <rPr>
        <rFont val="Arial"/>
        <i/>
        <color rgb="FF008000"/>
        <sz val="8.0"/>
      </rPr>
      <t xml:space="preserve"> (синдром системной воспалительной реакции организма)</t>
    </r>
  </si>
  <si>
    <t>Гипофизис</t>
  </si>
  <si>
    <t>Т115</t>
  </si>
  <si>
    <t>Гиппокампус куда</t>
  </si>
  <si>
    <r>
      <t xml:space="preserve">Кальциум карбоникум + Аурум йодатум + Стафизагрия + Графит </t>
    </r>
    <r>
      <rPr>
        <rFont val="Arial"/>
        <i/>
        <color rgb="FF008000"/>
        <sz val="8.0"/>
      </rPr>
      <t>(заболевания кожи: дерматиты, трещины, зуд)</t>
    </r>
  </si>
  <si>
    <t>Гиппоманес</t>
  </si>
  <si>
    <t>Т116</t>
  </si>
  <si>
    <r>
      <t>Купрум ацетикум + Бриония + Калиум стибилтартарикум</t>
    </r>
    <r>
      <rPr>
        <rFont val="Arial"/>
        <i/>
        <color rgb="FF008000"/>
        <sz val="8.0"/>
      </rPr>
      <t xml:space="preserve"> (эмфизема легких, симптом: затруднение отделения мокроты)</t>
    </r>
  </si>
  <si>
    <t>Гиппопотамус</t>
  </si>
  <si>
    <t>Т117</t>
  </si>
  <si>
    <t>Гипс</t>
  </si>
  <si>
    <r>
      <t>Апис + Белладонна + Меркуриус солюбилис</t>
    </r>
    <r>
      <rPr>
        <rFont val="Arial"/>
        <b/>
        <color rgb="FF333333"/>
        <sz val="8.0"/>
      </rPr>
      <t xml:space="preserve"> </t>
    </r>
    <r>
      <rPr>
        <rFont val="Arial"/>
        <i/>
        <color rgb="FF008000"/>
        <sz val="8.0"/>
      </rPr>
      <t>(доброкачественное новообразование почки, кистозная болезнь мозгового вещества почки)</t>
    </r>
  </si>
  <si>
    <t>Гипс фульвус</t>
  </si>
  <si>
    <t>Т118</t>
  </si>
  <si>
    <t xml:space="preserve">Гирудо </t>
  </si>
  <si>
    <r>
      <t>Гепар сульфурис + Феррум фосфорикум + Меркуриус солюбилис + Гельземиум + Сабадилла + Хининум арсеникозум + Аконитум</t>
    </r>
    <r>
      <rPr>
        <rFont val="Arial"/>
        <i/>
        <color rgb="FF008000"/>
        <sz val="9.0"/>
      </rPr>
      <t xml:space="preserve"> </t>
    </r>
    <r>
      <rPr>
        <rFont val="Arial"/>
        <i/>
        <color rgb="FF008000"/>
        <sz val="8.0"/>
      </rPr>
      <t>(синдром системной воспалительной реакции организма)</t>
    </r>
  </si>
  <si>
    <t>Гирундо</t>
  </si>
  <si>
    <t>Т119</t>
  </si>
  <si>
    <r>
      <t>Аконитум + Белладонна + Апис + Эхинацея + Дулькамара + Бриония + Меркуриус солюбилис + Гепар сульфурис + Арсеникум альбум</t>
    </r>
    <r>
      <rPr>
        <rFont val="Arial"/>
        <i/>
        <color rgb="FF008000"/>
        <sz val="9.0"/>
      </rPr>
      <t xml:space="preserve"> </t>
    </r>
    <r>
      <rPr>
        <rFont val="Arial"/>
        <i/>
        <color rgb="FF008000"/>
        <sz val="8.0"/>
      </rPr>
      <t>(бронхиальная астма, острые и хронические бронхиты)</t>
    </r>
  </si>
  <si>
    <t xml:space="preserve">Гистаминум </t>
  </si>
  <si>
    <t>Т120</t>
  </si>
  <si>
    <t xml:space="preserve">Гиэна гиэна </t>
  </si>
  <si>
    <r>
      <t>Пульсатилла + Фитолякка + Сангвинария + Бриония</t>
    </r>
    <r>
      <rPr>
        <rFont val="Arial"/>
        <i/>
        <color rgb="FF008000"/>
        <sz val="8.0"/>
      </rPr>
      <t xml:space="preserve"> (риниты различного генеза (вирусные, бактериальные, аллергические, гиперпластические, атрофические))</t>
    </r>
  </si>
  <si>
    <t>Т121</t>
  </si>
  <si>
    <r>
      <t xml:space="preserve">Ацидум бензоикум + Колхикум + Рус токсикодендрон + Ледум + Белладонна </t>
    </r>
    <r>
      <rPr>
        <rFont val="Arial"/>
        <i/>
        <color rgb="FF008000"/>
        <sz val="8.0"/>
      </rPr>
      <t>(дегенеративные заболевания суставов и позвоночника, связочных структур)</t>
    </r>
  </si>
  <si>
    <t>Глареоза маринус</t>
  </si>
  <si>
    <t>Т122</t>
  </si>
  <si>
    <t>Глауциум флавум</t>
  </si>
  <si>
    <r>
      <t xml:space="preserve">Арника + Гельземиум </t>
    </r>
    <r>
      <rPr>
        <rFont val="Arial"/>
        <i/>
        <color rgb="FF008000"/>
        <sz val="8.0"/>
      </rPr>
      <t>(артериальная гипертензия, мигрень, аневризма (спазм) сосудов головного мозга, спастический болевой синдром)</t>
    </r>
  </si>
  <si>
    <t>Глицеринум</t>
  </si>
  <si>
    <t>Глицирриза глабра</t>
  </si>
  <si>
    <t xml:space="preserve">Глоноинум </t>
  </si>
  <si>
    <t>Т123</t>
  </si>
  <si>
    <t xml:space="preserve">Глюкозамин </t>
  </si>
  <si>
    <r>
      <t>Аргентум нитрикум + Арсеникум альбум + Нукс вомика + Пульсатилла + Карбо вегетабилис + Антимониум крудум</t>
    </r>
    <r>
      <rPr>
        <rFont val="Arial"/>
        <i/>
        <color rgb="FF008000"/>
        <sz val="8.0"/>
      </rPr>
      <t xml:space="preserve"> (острые и хронические гастриты)</t>
    </r>
  </si>
  <si>
    <t xml:space="preserve">Гнафалиум </t>
  </si>
  <si>
    <t>Гольмиум металликум</t>
  </si>
  <si>
    <t>Т124</t>
  </si>
  <si>
    <r>
      <t xml:space="preserve">Цинкум металликум + Нукс вомика + Секале корнутум </t>
    </r>
    <r>
      <rPr>
        <rFont val="Arial"/>
        <i/>
        <color rgb="FF008000"/>
        <sz val="8.0"/>
      </rPr>
      <t>(нарушение периферического кровообращения, артериальная гипертензия)</t>
    </r>
  </si>
  <si>
    <t xml:space="preserve">Гордеум </t>
  </si>
  <si>
    <t>Горилла</t>
  </si>
  <si>
    <t>Т125</t>
  </si>
  <si>
    <t>Госсипиум гербацеум</t>
  </si>
  <si>
    <r>
      <t xml:space="preserve">Купрум + Нукс вомика + Секале корнутум </t>
    </r>
    <r>
      <rPr>
        <rFont val="Arial"/>
        <i/>
        <color rgb="FF008000"/>
        <sz val="8.0"/>
      </rPr>
      <t>(судороги, спастический болевой синдром)</t>
    </r>
  </si>
  <si>
    <t>Гракула религиоза</t>
  </si>
  <si>
    <t>Т126</t>
  </si>
  <si>
    <t xml:space="preserve">Гранатум </t>
  </si>
  <si>
    <r>
      <t xml:space="preserve">Химафила + Клематис + Сабаль + Солидаго + Сульфур </t>
    </r>
    <r>
      <rPr>
        <rFont val="Arial"/>
        <i/>
        <color rgb="FF008000"/>
        <sz val="8.0"/>
      </rPr>
      <t>(простатит, уретрит)</t>
    </r>
  </si>
  <si>
    <t>Гранитум</t>
  </si>
  <si>
    <t>Т127</t>
  </si>
  <si>
    <r>
      <t>Авена сатива + Гиосциамус + Игнация + Пассифлора + Цинкум валерианикум</t>
    </r>
    <r>
      <rPr>
        <rFont val="Arial"/>
        <i/>
        <color rgb="FF008000"/>
        <sz val="8.0"/>
      </rPr>
      <t xml:space="preserve"> (бессонница, расстройства поведения: беспокойство, тревога; нейрогенный кашель)</t>
    </r>
  </si>
  <si>
    <t>Графитес</t>
  </si>
  <si>
    <t xml:space="preserve">Грациола </t>
  </si>
  <si>
    <t>Т128</t>
  </si>
  <si>
    <t xml:space="preserve">Гринделия </t>
  </si>
  <si>
    <r>
      <t>Гидрастис + Калиум бихромикум + Ацидум салициликум + Фитолякка + Пульсатилла + Туя</t>
    </r>
    <r>
      <rPr>
        <rFont val="Arial"/>
        <i/>
        <color rgb="FF008000"/>
        <sz val="9.0"/>
      </rPr>
      <t xml:space="preserve"> </t>
    </r>
    <r>
      <rPr>
        <rFont val="Arial"/>
        <i/>
        <color rgb="FF008000"/>
        <sz val="8.0"/>
      </rPr>
      <t>(риниты, синуситы, отиты)</t>
    </r>
  </si>
  <si>
    <t>Грус грус</t>
  </si>
  <si>
    <t>Т129</t>
  </si>
  <si>
    <r>
      <t>Игнация + Цимицифуга + Цинкум валерианикум</t>
    </r>
    <r>
      <rPr>
        <rFont val="Arial"/>
        <i/>
        <color rgb="FF008000"/>
        <sz val="8.0"/>
      </rPr>
      <t xml:space="preserve"> (нервно-гормональные расстройства в климактерическом и предклимактерическом периоде)</t>
    </r>
  </si>
  <si>
    <t>Гуано</t>
  </si>
  <si>
    <t>Т130</t>
  </si>
  <si>
    <t xml:space="preserve">Гуарана </t>
  </si>
  <si>
    <r>
      <t>Берберис + Ликоподиум + Алюмина + Магнезиум фосфорикум + Фосфорус</t>
    </r>
    <r>
      <rPr>
        <rFont val="Arial"/>
        <i/>
        <color rgb="FF008000"/>
        <sz val="8.0"/>
      </rPr>
      <t xml:space="preserve"> (задержка жидкости в организме, нарушения электролитного баланса)</t>
    </r>
  </si>
  <si>
    <t>Гудрон</t>
  </si>
  <si>
    <t>Т131</t>
  </si>
  <si>
    <r>
      <t>Бриония + Белладонна</t>
    </r>
    <r>
      <rPr>
        <rFont val="Arial"/>
        <i/>
        <color rgb="FF008000"/>
        <sz val="9.0"/>
      </rPr>
      <t xml:space="preserve"> </t>
    </r>
    <r>
      <rPr>
        <rFont val="Arial"/>
        <i/>
        <color rgb="FF008000"/>
        <sz val="8.0"/>
      </rPr>
      <t>(синдром системной воспалительной реакции организма)</t>
    </r>
  </si>
  <si>
    <t>Гура крепитанс (бразиленсис)</t>
  </si>
  <si>
    <t>Гутти</t>
  </si>
  <si>
    <t>Т132</t>
  </si>
  <si>
    <r>
      <t xml:space="preserve">Калиум бихромикум + Гепар сульфурис + Гидрастис + Бариум хлоратум </t>
    </r>
    <r>
      <rPr>
        <rFont val="Arial"/>
        <i/>
        <color rgb="FF008000"/>
        <sz val="8.0"/>
      </rPr>
      <t>(риниты различного генеза (вирусные, бактериальные, аллергические, гиперпластические, атрофические))</t>
    </r>
  </si>
  <si>
    <t>Дамиана</t>
  </si>
  <si>
    <t>Т133</t>
  </si>
  <si>
    <r>
      <t xml:space="preserve">Калиум бихромикум + Пульсатилла + Туя + Циннабарис </t>
    </r>
    <r>
      <rPr>
        <rFont val="Arial"/>
        <i/>
        <color rgb="FF008000"/>
        <sz val="8.0"/>
      </rPr>
      <t>(острые и хронические синуситы, отиты)</t>
    </r>
  </si>
  <si>
    <t>Датура арборея</t>
  </si>
  <si>
    <t xml:space="preserve">Дафне </t>
  </si>
  <si>
    <t>Т134</t>
  </si>
  <si>
    <r>
      <t>Нукс вомика + Ликоподиум + Хелидониум</t>
    </r>
    <r>
      <rPr>
        <rFont val="Arial"/>
        <i/>
        <color rgb="FF008000"/>
        <sz val="8.0"/>
      </rPr>
      <t xml:space="preserve"> (функциональные нарушения и катаральное воспаление слизистых оболочек ЖКТ, симптомы: изжога, тяжесть в желудке)</t>
    </r>
  </si>
  <si>
    <t>Дацело</t>
  </si>
  <si>
    <t>Т135</t>
  </si>
  <si>
    <t>Дедалеа кверцина</t>
  </si>
  <si>
    <r>
      <t>Кониум + Секале корнутум + Холестеринум + Карбо вегетабилис + Феррум йодатум</t>
    </r>
    <r>
      <rPr>
        <rFont val="Arial"/>
        <i/>
        <color rgb="FF008000"/>
        <sz val="8.0"/>
      </rPr>
      <t xml:space="preserve"> (мастопатия фиброзно-кистозная)</t>
    </r>
  </si>
  <si>
    <t>Дельфинус</t>
  </si>
  <si>
    <t>Т136</t>
  </si>
  <si>
    <r>
      <t>Апис + Арника + Глоноинум</t>
    </r>
    <r>
      <rPr>
        <rFont val="Arial"/>
        <i/>
        <color rgb="FF008000"/>
        <sz val="8.0"/>
      </rPr>
      <t xml:space="preserve"> (сердечная недостаточность, сопровождаемая отеками)</t>
    </r>
  </si>
  <si>
    <t xml:space="preserve">Дендроаспис виридис </t>
  </si>
  <si>
    <t>Т137</t>
  </si>
  <si>
    <t xml:space="preserve">Дендроаспис полилепис </t>
  </si>
  <si>
    <r>
      <t xml:space="preserve">Мезериум + Ранункулус  + Рус токсикодендрон + Ацидум нитрикум + Дулькамара + Кротон тиглиум + Эупаториум + Рододендрон </t>
    </r>
    <r>
      <rPr>
        <rFont val="Arial"/>
        <i/>
        <color rgb="FF008000"/>
        <sz val="8.0"/>
      </rPr>
      <t>(артрит, артроз, полиартрит, остеоартроз)</t>
    </r>
  </si>
  <si>
    <t xml:space="preserve">Дигиталис </t>
  </si>
  <si>
    <t>Т138</t>
  </si>
  <si>
    <r>
      <t xml:space="preserve">Калиум бихромикум + Гепар сульфурис + Гидрастис + Бариум хлоратум + Дулькамара </t>
    </r>
    <r>
      <rPr>
        <rFont val="Arial"/>
        <i/>
        <color rgb="FF008000"/>
        <sz val="8.0"/>
      </rPr>
      <t>(грипп, парагриппозные и острые респираторные заболевания. Симптомы: кашель, насморк, физическое недомогание)</t>
    </r>
  </si>
  <si>
    <t>Диктамнус альбус</t>
  </si>
  <si>
    <t>Т139</t>
  </si>
  <si>
    <t>Димедролум</t>
  </si>
  <si>
    <r>
      <t xml:space="preserve">Белладонна + Эхинацея </t>
    </r>
    <r>
      <rPr>
        <rFont val="Arial"/>
        <i/>
        <color rgb="FF008000"/>
        <sz val="8.0"/>
      </rPr>
      <t>(юношеские и пустулёзные угри (акнэ), гнойничковые заболевания кожи)</t>
    </r>
  </si>
  <si>
    <t>Динитробензол</t>
  </si>
  <si>
    <t>Т140</t>
  </si>
  <si>
    <t>Диомедеа</t>
  </si>
  <si>
    <r>
      <t>Цимицифуга + Игнация + Лахезис + Пульсатилла + Сульфур</t>
    </r>
    <r>
      <rPr>
        <rFont val="Arial"/>
        <i/>
        <color rgb="FF008000"/>
        <sz val="8.0"/>
      </rPr>
      <t xml:space="preserve"> (нервно-гормональные расстройства в климактерическом периоде)</t>
    </r>
  </si>
  <si>
    <t>Дионея мусципула</t>
  </si>
  <si>
    <t>Т141</t>
  </si>
  <si>
    <r>
      <t>Бриония + Румекс + Дрозера + Ипекакуана + Самбукус</t>
    </r>
    <r>
      <rPr>
        <rFont val="Arial"/>
        <i/>
        <color rgb="FF008000"/>
        <sz val="8.0"/>
      </rPr>
      <t xml:space="preserve"> (острые и хронические заболевания ЛОР-органов и слизистой оболочки полости рта)</t>
    </r>
  </si>
  <si>
    <t xml:space="preserve">Диоскорея </t>
  </si>
  <si>
    <t>Дипломезодон пульхеллум</t>
  </si>
  <si>
    <t>Т142</t>
  </si>
  <si>
    <r>
      <t xml:space="preserve">Каустикум + Кониум + Сепия + Силицея + Винка минор </t>
    </r>
    <r>
      <rPr>
        <rFont val="Arial"/>
        <i/>
        <color rgb="FF008000"/>
        <sz val="8.0"/>
      </rPr>
      <t>(острые и хронические гастриты)</t>
    </r>
  </si>
  <si>
    <t>Диспрозиум металликум</t>
  </si>
  <si>
    <t>Т143</t>
  </si>
  <si>
    <r>
      <t>Кальциум фосфорикум + Кальциум флюорикум + Кальциум карбоникум</t>
    </r>
    <r>
      <rPr>
        <rFont val="Arial"/>
        <i/>
        <color rgb="FF008000"/>
        <sz val="8.0"/>
      </rPr>
      <t xml:space="preserve"> (нарушения фосфорно-кальциевого обмена)</t>
    </r>
  </si>
  <si>
    <t>Диспрозиум сульфурикум</t>
  </si>
  <si>
    <t>Т144</t>
  </si>
  <si>
    <r>
      <t xml:space="preserve">Кактус + Кратегус + Глоноинум + Калиум карбоникум + Латродектус + Рус токсикодендрон </t>
    </r>
    <r>
      <rPr>
        <rFont val="Arial"/>
        <i/>
        <color rgb="FF008000"/>
        <sz val="8.0"/>
      </rPr>
      <t>(ревматический эндокардит, слабость синусового узла)</t>
    </r>
  </si>
  <si>
    <t>Диспрозиум флуоратум</t>
  </si>
  <si>
    <t xml:space="preserve">Дисци интерветебралес бовис </t>
  </si>
  <si>
    <t>Т145</t>
  </si>
  <si>
    <r>
      <t>Цимицифуга + Феррум Хлоратум + Феррум фосфорикум + Гельземиум + Рус токсикодендрон</t>
    </r>
    <r>
      <rPr>
        <rFont val="Arial"/>
        <i/>
        <color rgb="FF008000"/>
        <sz val="8.0"/>
      </rPr>
      <t xml:space="preserve"> (артрит, полиартрит, ревматоидный артрит, подагра)</t>
    </r>
  </si>
  <si>
    <t>Дифенинум</t>
  </si>
  <si>
    <t>Т146</t>
  </si>
  <si>
    <t>Долихос</t>
  </si>
  <si>
    <r>
      <t>Натриум карбоникум + Теукриум + Туя + Эуфорбиум</t>
    </r>
    <r>
      <rPr>
        <rFont val="Arial"/>
        <i/>
        <color rgb="FF008000"/>
        <sz val="8.0"/>
      </rPr>
      <t xml:space="preserve"> (гипертрофия аденоидов (увеличение аденоидов))</t>
    </r>
  </si>
  <si>
    <t xml:space="preserve">Дорифора </t>
  </si>
  <si>
    <t>Т147</t>
  </si>
  <si>
    <r>
      <t>Калиум бихромикум + Пульсатилла + Туя + Циннабарис</t>
    </r>
    <r>
      <rPr>
        <rFont val="Arial"/>
        <i/>
        <color rgb="FF008000"/>
        <sz val="8.0"/>
      </rPr>
      <t xml:space="preserve"> (острые и хронические синуситы, отиты)</t>
    </r>
  </si>
  <si>
    <t xml:space="preserve">Дрозера </t>
  </si>
  <si>
    <t>Т148</t>
  </si>
  <si>
    <t xml:space="preserve">Дулькамара </t>
  </si>
  <si>
    <r>
      <t xml:space="preserve">Ацидум нитрикум + Фитолякка + Дрозера + Спонгия </t>
    </r>
    <r>
      <rPr>
        <rFont val="Arial"/>
        <i/>
        <color rgb="FF008000"/>
        <sz val="8.0"/>
      </rPr>
      <t>(острые и хронические заболевания ЛОР-органов и слизистой оболочки полости рта)</t>
    </r>
  </si>
  <si>
    <t>Т149</t>
  </si>
  <si>
    <t xml:space="preserve">Зантоксилум </t>
  </si>
  <si>
    <r>
      <t>Кальциум карбоникум + Аурум йодатум + Стафизагрия + Графитес</t>
    </r>
    <r>
      <rPr>
        <rFont val="Arial"/>
        <i/>
        <color rgb="FF008000"/>
        <sz val="8.0"/>
      </rPr>
      <t xml:space="preserve"> (заболевания кожи: дерматит, экзема, дерматоз, трещины)</t>
    </r>
  </si>
  <si>
    <t xml:space="preserve">Зингибер </t>
  </si>
  <si>
    <t>Т150</t>
  </si>
  <si>
    <r>
      <t>Гинкго + Игнация + Аурум йодатум + Нукс вомика + Кратегус + Валериана</t>
    </r>
    <r>
      <rPr>
        <rFont val="Arial"/>
        <i/>
        <color rgb="FF008000"/>
        <sz val="8.0"/>
      </rPr>
      <t xml:space="preserve"> (атеросклероз сосудов  головного мозга, сердца и периферических сосудов)</t>
    </r>
  </si>
  <si>
    <t xml:space="preserve">Зоопланктон </t>
  </si>
  <si>
    <t>Т151</t>
  </si>
  <si>
    <t xml:space="preserve">Иберис </t>
  </si>
  <si>
    <r>
      <t>Цимицифуга + Сепия</t>
    </r>
    <r>
      <rPr>
        <rFont val="Arial"/>
        <i/>
        <color rgb="FF008000"/>
        <sz val="9.0"/>
      </rPr>
      <t xml:space="preserve"> </t>
    </r>
    <r>
      <rPr>
        <rFont val="Arial"/>
        <i/>
        <color rgb="FF008000"/>
        <sz val="8.0"/>
      </rPr>
      <t>(нервные, гормональные расстройства в климактерическом и предклимактерическом периоде. Функциональные нарушения яичников, вегето-сосудистые расстройства, приливы)</t>
    </r>
  </si>
  <si>
    <t xml:space="preserve">Игнация </t>
  </si>
  <si>
    <t>Т152</t>
  </si>
  <si>
    <t>Илекс аквифолиум</t>
  </si>
  <si>
    <r>
      <t xml:space="preserve">Игнация + Игнация + Вератрум альбум + Гельземиум </t>
    </r>
    <r>
      <rPr>
        <rFont val="Arial"/>
        <i/>
        <color rgb="FF008000"/>
        <sz val="8.0"/>
      </rPr>
      <t>(головокружение, нарушен. вестибулярного аппарата, мягкое успокоительное)</t>
    </r>
  </si>
  <si>
    <t>Т153</t>
  </si>
  <si>
    <r>
      <t xml:space="preserve">Рус токсикодендрон + Ледум + Колхикум + Уртика </t>
    </r>
    <r>
      <rPr>
        <rFont val="Arial"/>
        <i/>
        <color rgb="FF008000"/>
        <sz val="8.0"/>
      </rPr>
      <t>(воспаление мелких суставов, отеки)</t>
    </r>
  </si>
  <si>
    <t>Илекс парагвариенсис</t>
  </si>
  <si>
    <t>Т154</t>
  </si>
  <si>
    <r>
      <t xml:space="preserve">Табакум + Сепия </t>
    </r>
    <r>
      <rPr>
        <rFont val="Arial"/>
        <i/>
        <color rgb="FF008000"/>
        <sz val="8.0"/>
      </rPr>
      <t>(приливы, сосудистая дистония)</t>
    </r>
  </si>
  <si>
    <t>Импатиенс гландулифера</t>
  </si>
  <si>
    <t xml:space="preserve">Индиго </t>
  </si>
  <si>
    <t>Т155</t>
  </si>
  <si>
    <r>
      <t xml:space="preserve">Хина + Хеноподиум + Танацетум + Спигелия + Сульфур </t>
    </r>
    <r>
      <rPr>
        <rFont val="Arial"/>
        <i/>
        <color rgb="FF008000"/>
        <sz val="8.0"/>
      </rPr>
      <t>(воспаления, сопровождающиеся сильной потливостью)</t>
    </r>
  </si>
  <si>
    <t>Индиум броматум</t>
  </si>
  <si>
    <t>Т156</t>
  </si>
  <si>
    <t>Индиум металликум</t>
  </si>
  <si>
    <r>
      <t xml:space="preserve">Апоцинум + Циприпедиум + Оксидендрум + Энанте + Оносмодиум + Прунус спиноза + Таспиум ауреум </t>
    </r>
    <r>
      <rPr>
        <rFont val="Arial"/>
        <i/>
        <color rgb="FF008000"/>
        <sz val="8.0"/>
      </rPr>
      <t>(заболевания молочных желез, мастопатия)</t>
    </r>
  </si>
  <si>
    <t>Индиум нитрикум</t>
  </si>
  <si>
    <t>Т157</t>
  </si>
  <si>
    <r>
      <t>Цинкум валерианикум + Пассифлора + Авена сатива</t>
    </r>
    <r>
      <rPr>
        <rFont val="Arial"/>
        <i/>
        <color rgb="FF008000"/>
        <sz val="8.0"/>
      </rPr>
      <t xml:space="preserve"> (утомление, бессонница, нервное возбуждение, нервное истощение, судороги, стенокардия и др. заболевания сердца)</t>
    </r>
  </si>
  <si>
    <t>Индиум фосфорикум</t>
  </si>
  <si>
    <t>Т158</t>
  </si>
  <si>
    <t>Индолум</t>
  </si>
  <si>
    <r>
      <t>Ирис + Подофиллум + Цина + Ликоподиум</t>
    </r>
    <r>
      <rPr>
        <rFont val="Arial"/>
        <i/>
        <color rgb="FF008000"/>
        <sz val="8.0"/>
      </rPr>
      <t xml:space="preserve"> (заболевания поджелудочной железы, желудочно-кишечные расстройства, гастриты, дуодениты, колиты, воспалительные заболевания мочевыводящих путей, почечные камни, недержание)</t>
    </r>
  </si>
  <si>
    <t>Инсулинум</t>
  </si>
  <si>
    <t>Т159</t>
  </si>
  <si>
    <r>
      <t>Коффея + Арника + Игнация + Цимицифуга</t>
    </r>
    <r>
      <rPr>
        <rFont val="Arial"/>
        <i/>
        <color rgb="FF008000"/>
        <sz val="8.0"/>
      </rPr>
      <t xml:space="preserve"> (неврозы, истерия, чрезмерное нервное возбуждение, бессонница, мигрень, любые нарушения ритма сердечной деятельности)</t>
    </r>
  </si>
  <si>
    <t xml:space="preserve">Инула </t>
  </si>
  <si>
    <t>Т160</t>
  </si>
  <si>
    <r>
      <t>Купрум + Арника + Гамамелис + Спигелия + Гельземиум + Кратегус + Сепия + Пульсатилла</t>
    </r>
    <r>
      <rPr>
        <rFont val="Arial"/>
        <i/>
        <color rgb="FF008000"/>
        <sz val="8.0"/>
      </rPr>
      <t xml:space="preserve"> (сердечная недостаточность, нарушение венозного оттока, судороги)</t>
    </r>
  </si>
  <si>
    <t>Йодум</t>
  </si>
  <si>
    <t>Иохимбинум</t>
  </si>
  <si>
    <t>Т161</t>
  </si>
  <si>
    <t>Апис + Арника + Аконитум</t>
  </si>
  <si>
    <t xml:space="preserve">Ипекакуана </t>
  </si>
  <si>
    <t>Т162</t>
  </si>
  <si>
    <t>Ацидум фосфорикум + Игнация + Сепия + Псоринум + Калиум броматум + Цинкум валерианикум</t>
  </si>
  <si>
    <t>Иридиум металликум</t>
  </si>
  <si>
    <t>Т163</t>
  </si>
  <si>
    <t>Хамомилла + Пассифлора + Авена сатива + Лупулус</t>
  </si>
  <si>
    <t xml:space="preserve">Ирис </t>
  </si>
  <si>
    <t>Т164</t>
  </si>
  <si>
    <t>Гельземиум + Аммониум карбоникум + Карбо вегетабилис</t>
  </si>
  <si>
    <t>Иттербиум металликум</t>
  </si>
  <si>
    <t>Т165</t>
  </si>
  <si>
    <t>Гельземиум + Аммониум карбоникум + Карбо вегетабилис + Аурум йодатум</t>
  </si>
  <si>
    <t>Иттриум карбоникум</t>
  </si>
  <si>
    <t>Т166</t>
  </si>
  <si>
    <t>Ацидум фосфорикум + Сизигиум ямбоз + Лептандра + Секале корнутум + Сепия + Ураниум нитрикум</t>
  </si>
  <si>
    <t>Иттриум фосфорикум</t>
  </si>
  <si>
    <t>Т167</t>
  </si>
  <si>
    <t>Анакардиум + Арника + Арсеникум альбум + Аурум йодатум + Бариум карбоникум + Стронциум карбоникум + Табакум + Фосфорус</t>
  </si>
  <si>
    <t xml:space="preserve">Иттриум хлоратум </t>
  </si>
  <si>
    <t xml:space="preserve">Ихтиолум </t>
  </si>
  <si>
    <t>Т168</t>
  </si>
  <si>
    <t>Алое + Ирис + Карбо вегетабилис + Ликоподиум + Хамомилла + Хина</t>
  </si>
  <si>
    <t xml:space="preserve">Кадмиум йодатум </t>
  </si>
  <si>
    <t>Т169</t>
  </si>
  <si>
    <t>Ацидум фосфорикум + Игнация + Сепия + Цинкум валерианикум</t>
  </si>
  <si>
    <t xml:space="preserve">Кадмиум сульфурикум </t>
  </si>
  <si>
    <t>Т170</t>
  </si>
  <si>
    <t>Эквизетум + Бриония + Гамамелис + Кантарис + Капсикум + Пульсатилла + Ува урси + Цина</t>
  </si>
  <si>
    <t xml:space="preserve">Кадмиум хлоратум </t>
  </si>
  <si>
    <t>Т171</t>
  </si>
  <si>
    <t>Цимицифуга + Феррум хлоратум + Феррум фосфорикум + Гельземиум + Рус токсикодендрон</t>
  </si>
  <si>
    <t xml:space="preserve">Казуариус казуариус </t>
  </si>
  <si>
    <t>Т172</t>
  </si>
  <si>
    <t>Цина + Танацетум</t>
  </si>
  <si>
    <t xml:space="preserve">Какатуа альба </t>
  </si>
  <si>
    <t>Т173</t>
  </si>
  <si>
    <t>Арника + Эскулюс</t>
  </si>
  <si>
    <t xml:space="preserve">Какатуа галерита </t>
  </si>
  <si>
    <t>Т174</t>
  </si>
  <si>
    <t xml:space="preserve">Кактина </t>
  </si>
  <si>
    <t>Арсеникум йодатум + Белладонна + Ипекакуана + Натриум сульфурикум + Калиум стибилтартарикум</t>
  </si>
  <si>
    <t xml:space="preserve">Кактус </t>
  </si>
  <si>
    <t>Т175</t>
  </si>
  <si>
    <t>Графитес + Игнация + Кальциум карбоникум + Пульсатилла + Сульфур + Фукус</t>
  </si>
  <si>
    <t xml:space="preserve">Каладиум </t>
  </si>
  <si>
    <t>Т176</t>
  </si>
  <si>
    <t>Арника + Глоноинум + Кактус + Купрум</t>
  </si>
  <si>
    <t xml:space="preserve">Каланхоэ </t>
  </si>
  <si>
    <t>Т177</t>
  </si>
  <si>
    <t>Апис + Аргентум нитрикум + Арсеникум альбум + Баптизия + Берберис + Гепар сульфурис + Кантарис + Капсикум + Купрум сульфурикум + Меркуриус коррозивус + Солидаго + Теребентина + Эквизетум</t>
  </si>
  <si>
    <t xml:space="preserve">Календула </t>
  </si>
  <si>
    <t xml:space="preserve">Калиум арсеникозум </t>
  </si>
  <si>
    <t>Т178</t>
  </si>
  <si>
    <t>Калиум арсеницикум</t>
  </si>
  <si>
    <t>Берберис + Бриония + Гиперикум + Кальциум карбоникум + Ликоподиум + Ранункулюс + Рус токсикодендрон + Хамомилла</t>
  </si>
  <si>
    <t>Калиум ацетикум</t>
  </si>
  <si>
    <t>Т179</t>
  </si>
  <si>
    <t>Арника + Эскулюс + Стафизагрия</t>
  </si>
  <si>
    <t>Калиум бихромикум</t>
  </si>
  <si>
    <t xml:space="preserve">Калиум броматум </t>
  </si>
  <si>
    <t>Т180</t>
  </si>
  <si>
    <t>Сепия + Лахезис + Сангвинария + Мелилотус</t>
  </si>
  <si>
    <t>Калиум гидройодикум</t>
  </si>
  <si>
    <t>Калиум йодатум</t>
  </si>
  <si>
    <t>Т181</t>
  </si>
  <si>
    <t>Эупаториум + Аконитум + Бриония + Арника + Гельземиум + Хина + Белладонна + Дрозера + Сенега + Эукалиптус</t>
  </si>
  <si>
    <t>Калиум карбоникум</t>
  </si>
  <si>
    <t>Калиум нитрикум</t>
  </si>
  <si>
    <t>Т182</t>
  </si>
  <si>
    <t>Амбра + Коккулюс + Кониум + Петролеум</t>
  </si>
  <si>
    <t xml:space="preserve">Калиум оксаликум </t>
  </si>
  <si>
    <t>Т183</t>
  </si>
  <si>
    <t>Арника + Дулькамара + Рус токсикодендрон + Сангвинария + Силицея + Симфитум + Сульфур</t>
  </si>
  <si>
    <t>Калиум перманганикум</t>
  </si>
  <si>
    <t>Калиум пероксидатум</t>
  </si>
  <si>
    <t>Т184</t>
  </si>
  <si>
    <t>Гельземиум + Игнация + Каустикум + Петрозелинум + Пульсатилла + Стафизагрия + Эквизетум</t>
  </si>
  <si>
    <t xml:space="preserve">Калиум силикатум </t>
  </si>
  <si>
    <t>Калиум стибилтартарикум (тартарус стибиатус)</t>
  </si>
  <si>
    <t>Т185</t>
  </si>
  <si>
    <t>Танацетум + Цина + Спигелия</t>
  </si>
  <si>
    <t xml:space="preserve">Калиум сульфурикум </t>
  </si>
  <si>
    <t>Т186</t>
  </si>
  <si>
    <t>Апис + Аллиум цепа + Туя + Эуфразия + Сабадилла</t>
  </si>
  <si>
    <t xml:space="preserve">Калиум ферроцианатум </t>
  </si>
  <si>
    <t>Т187</t>
  </si>
  <si>
    <t>Эквизетум + Симфитум + Миллефолиум + Стронциум карбоникум + Фосфорус</t>
  </si>
  <si>
    <t xml:space="preserve">Калиум флуоратум </t>
  </si>
  <si>
    <t>Т188</t>
  </si>
  <si>
    <t xml:space="preserve">Калиум фосфорикум </t>
  </si>
  <si>
    <t>Бриония + Гидрастис + Нукс вомика + Кальциум флуоратум</t>
  </si>
  <si>
    <t xml:space="preserve">Калиум хлоратум </t>
  </si>
  <si>
    <t>Т189</t>
  </si>
  <si>
    <t>Ирис + Момордика + Стафизагрия + Фосфорус</t>
  </si>
  <si>
    <t xml:space="preserve">Калоптерикс </t>
  </si>
  <si>
    <t>С3С3С3С6</t>
  </si>
  <si>
    <t>Т190</t>
  </si>
  <si>
    <t>Кантарис + Гепар сульфурис + Бовиста + Ацидум нитрикум</t>
  </si>
  <si>
    <t xml:space="preserve">Калотропис гигантеа </t>
  </si>
  <si>
    <t xml:space="preserve">Кальмия </t>
  </si>
  <si>
    <t>Т191</t>
  </si>
  <si>
    <t>Пульсатилла + Осмиум металликум + Цинкум валерианикум + Натриум хлоратум</t>
  </si>
  <si>
    <t xml:space="preserve">Кальта </t>
  </si>
  <si>
    <t>Т192</t>
  </si>
  <si>
    <t>Арника + Гекла лава + Ледум + Белладонна + Сульфур</t>
  </si>
  <si>
    <t xml:space="preserve">Кальциум арсеникозум </t>
  </si>
  <si>
    <t>Т193</t>
  </si>
  <si>
    <t>Формика руфа + Арника + Рус токсикодендрон + Гнафалиум + Ледум + Цимицифуга</t>
  </si>
  <si>
    <t xml:space="preserve">Кальциум арсеницикум </t>
  </si>
  <si>
    <t>Т194</t>
  </si>
  <si>
    <t>Арника + Анакардиум + Феррум фосфорикум + Кальциум флуоратум + Беллис переннис + Симфитум + Вератрум альбум + Мелилотус</t>
  </si>
  <si>
    <t xml:space="preserve">Кальциум ацетикум </t>
  </si>
  <si>
    <t>Т195</t>
  </si>
  <si>
    <t>Белладонна + Глоноинум + Арника + Купрум ацетикум</t>
  </si>
  <si>
    <t xml:space="preserve">Кальциум броматум </t>
  </si>
  <si>
    <t xml:space="preserve">Кальциум гипофосфорикум </t>
  </si>
  <si>
    <t xml:space="preserve">Кальциум йодатум </t>
  </si>
  <si>
    <t xml:space="preserve">Кальциум карбоникум </t>
  </si>
  <si>
    <t>Кальциум карбоникум натронатум</t>
  </si>
  <si>
    <t xml:space="preserve">Кальциум лактикум </t>
  </si>
  <si>
    <t>Кальциум нитрикум</t>
  </si>
  <si>
    <t>ОБЩЕЕ КОЛЛИЧЕСТВО:</t>
  </si>
  <si>
    <t xml:space="preserve">Кальциум оксаликум </t>
  </si>
  <si>
    <t xml:space="preserve">Кальциум силицикум </t>
  </si>
  <si>
    <t xml:space="preserve">Кальциум сульфурикум </t>
  </si>
  <si>
    <t xml:space="preserve">Кальциум флуоратум </t>
  </si>
  <si>
    <t xml:space="preserve">Кальциум фосфорикум </t>
  </si>
  <si>
    <t>Кальциум хлоридум</t>
  </si>
  <si>
    <t>Кальциум цитрикум</t>
  </si>
  <si>
    <t xml:space="preserve">                                                                         СТОИМОСТЬ:</t>
  </si>
  <si>
    <t xml:space="preserve">Кампанула </t>
  </si>
  <si>
    <t xml:space="preserve">Камптотека </t>
  </si>
  <si>
    <t xml:space="preserve">Камфора </t>
  </si>
  <si>
    <t xml:space="preserve">Камфора рубини </t>
  </si>
  <si>
    <t xml:space="preserve">                                                                         СУММА:</t>
  </si>
  <si>
    <t xml:space="preserve">Канис мезомелас </t>
  </si>
  <si>
    <t xml:space="preserve">Каннабис индика </t>
  </si>
  <si>
    <t xml:space="preserve">Каннабис сатива </t>
  </si>
  <si>
    <t xml:space="preserve">Кантарис </t>
  </si>
  <si>
    <t xml:space="preserve">Капсикум </t>
  </si>
  <si>
    <t xml:space="preserve">Карбо анималис </t>
  </si>
  <si>
    <t xml:space="preserve">Карбо вегетабилис </t>
  </si>
  <si>
    <t>Карбо диоксидум</t>
  </si>
  <si>
    <t>Карбо оксидум</t>
  </si>
  <si>
    <t xml:space="preserve">Карболеум </t>
  </si>
  <si>
    <t xml:space="preserve">Карбонеум гидрогенизатум </t>
  </si>
  <si>
    <t xml:space="preserve">Карбонеум сульфуратум </t>
  </si>
  <si>
    <t>Карбонеум тетрахлоратум</t>
  </si>
  <si>
    <t xml:space="preserve">Кардиоспермум </t>
  </si>
  <si>
    <t xml:space="preserve">Кардуус марианус </t>
  </si>
  <si>
    <t xml:space="preserve">Карика </t>
  </si>
  <si>
    <t xml:space="preserve">Карнеге гигантеа </t>
  </si>
  <si>
    <r>
      <rPr>
        <rFont val="Arial"/>
        <b/>
        <color rgb="FFFFFFFF"/>
        <sz val="10.0"/>
      </rPr>
      <t xml:space="preserve"> • ПРАЙС-БЛАНК РОЗНИЧНЫЙ ДЛЯ ВРАЧЕЙ-ГОМЕОПАТОВ •</t>
    </r>
    <r>
      <rPr>
        <rFont val="Arial"/>
        <b/>
        <color rgb="FFFFFFFF"/>
        <sz val="12.0"/>
      </rPr>
      <t xml:space="preserve">
</t>
    </r>
    <r>
      <rPr>
        <rFont val="Arial"/>
        <i/>
        <color rgb="FFFFFFFF"/>
        <sz val="10.0"/>
      </rPr>
      <t>действителен с 02.01.2018 года</t>
    </r>
  </si>
  <si>
    <t xml:space="preserve">Карнитинум </t>
  </si>
  <si>
    <t xml:space="preserve">Кароллиа перспициллата </t>
  </si>
  <si>
    <t xml:space="preserve">Кархародон кархариас </t>
  </si>
  <si>
    <t xml:space="preserve">Кастанея веска </t>
  </si>
  <si>
    <t>Адрес: РФ, 127238, г. Москва, Дмитровское шоссе, д.40к1 Справка и заказ гом.препаратов по тел.: +7 (499) 713-50-06; +7 (499) 488–60–06; +7 (901) 183-50-06; е-mail: 4886006@mail.ru</t>
  </si>
  <si>
    <t xml:space="preserve">Кастор фибер </t>
  </si>
  <si>
    <t xml:space="preserve">Кастор экви </t>
  </si>
  <si>
    <t xml:space="preserve">Кастореум </t>
  </si>
  <si>
    <t xml:space="preserve">Каулофиллум </t>
  </si>
  <si>
    <t xml:space="preserve">Каустикум </t>
  </si>
  <si>
    <t xml:space="preserve">Кварц </t>
  </si>
  <si>
    <t xml:space="preserve">Цена за 1 упаковку, руб. </t>
  </si>
  <si>
    <t xml:space="preserve">Квассия  </t>
  </si>
  <si>
    <t xml:space="preserve">Квебрахо </t>
  </si>
  <si>
    <t xml:space="preserve">Кверкус </t>
  </si>
  <si>
    <t xml:space="preserve">Кладония </t>
  </si>
  <si>
    <t>Название</t>
  </si>
  <si>
    <t>M1
C1000</t>
  </si>
  <si>
    <t xml:space="preserve">Клафрин </t>
  </si>
  <si>
    <t xml:space="preserve">Клематис </t>
  </si>
  <si>
    <t xml:space="preserve">Климакодон </t>
  </si>
  <si>
    <t>Аденома гландула тироидея</t>
  </si>
  <si>
    <t xml:space="preserve">Коала </t>
  </si>
  <si>
    <t xml:space="preserve">Кобальтум металликум </t>
  </si>
  <si>
    <t xml:space="preserve">Кодеинум </t>
  </si>
  <si>
    <t xml:space="preserve">Кока </t>
  </si>
  <si>
    <t xml:space="preserve">Коккулюс </t>
  </si>
  <si>
    <t xml:space="preserve">АКДС вакцине </t>
  </si>
  <si>
    <t xml:space="preserve">Антрацинум </t>
  </si>
  <si>
    <t xml:space="preserve">Коккус какти </t>
  </si>
  <si>
    <t xml:space="preserve">Кокцинелла </t>
  </si>
  <si>
    <t xml:space="preserve">Атером нозод </t>
  </si>
  <si>
    <t xml:space="preserve">Кола </t>
  </si>
  <si>
    <t xml:space="preserve">Коллаген </t>
  </si>
  <si>
    <t xml:space="preserve">Бациллинум </t>
  </si>
  <si>
    <t xml:space="preserve">Коллинсония </t>
  </si>
  <si>
    <t xml:space="preserve">Билиариc циррозис </t>
  </si>
  <si>
    <t xml:space="preserve">Колострум гравидарум </t>
  </si>
  <si>
    <t xml:space="preserve">Колоцинтис </t>
  </si>
  <si>
    <t xml:space="preserve">Боррелия нозод </t>
  </si>
  <si>
    <t xml:space="preserve">Ботулинум токсин нозод  </t>
  </si>
  <si>
    <t xml:space="preserve">Колумба </t>
  </si>
  <si>
    <t xml:space="preserve">Бруцеллезинум </t>
  </si>
  <si>
    <t xml:space="preserve">Колумба мускулус </t>
  </si>
  <si>
    <t>Вакцинине гепатис В</t>
  </si>
  <si>
    <t xml:space="preserve">Вакцининум нозод </t>
  </si>
  <si>
    <t xml:space="preserve">Колумба плума </t>
  </si>
  <si>
    <t>Вакциниум нозод</t>
  </si>
  <si>
    <t xml:space="preserve">Колхикум </t>
  </si>
  <si>
    <t xml:space="preserve">Вариолинум </t>
  </si>
  <si>
    <t xml:space="preserve">Гарднерелла вагиналис </t>
  </si>
  <si>
    <t xml:space="preserve">Комарум </t>
  </si>
  <si>
    <t xml:space="preserve">Герпес зостер нозод </t>
  </si>
  <si>
    <t xml:space="preserve">Герпес прогениталис </t>
  </si>
  <si>
    <t xml:space="preserve">Комокладия </t>
  </si>
  <si>
    <t xml:space="preserve">Герпес симплекс нозод </t>
  </si>
  <si>
    <t>Герпес тонзуранс (Рингворм)</t>
  </si>
  <si>
    <t>Гиардия (Лямблия)</t>
  </si>
  <si>
    <t xml:space="preserve">Конваллярия </t>
  </si>
  <si>
    <t>Гидрофобинум нозод (Лиссинум нозод)</t>
  </si>
  <si>
    <t xml:space="preserve">Кондуранго </t>
  </si>
  <si>
    <t xml:space="preserve">Кониум </t>
  </si>
  <si>
    <t xml:space="preserve">Гиппозэнинум </t>
  </si>
  <si>
    <t xml:space="preserve">Конус литтератус </t>
  </si>
  <si>
    <t xml:space="preserve">Гриппус авиум H5N1 </t>
  </si>
  <si>
    <t xml:space="preserve">Гриппус авиум H7N3 </t>
  </si>
  <si>
    <t xml:space="preserve">Конха </t>
  </si>
  <si>
    <t xml:space="preserve">Конхиолинум </t>
  </si>
  <si>
    <t xml:space="preserve">Гуманус папилломавирус </t>
  </si>
  <si>
    <t>Копаива бальзамум</t>
  </si>
  <si>
    <t xml:space="preserve">Дифтеринум </t>
  </si>
  <si>
    <t xml:space="preserve">Инфлюенцинум </t>
  </si>
  <si>
    <t xml:space="preserve">Кораллиум рубрум </t>
  </si>
  <si>
    <t xml:space="preserve">Каксаки В4 </t>
  </si>
  <si>
    <t xml:space="preserve">Корвус коракс </t>
  </si>
  <si>
    <t xml:space="preserve">Кандида </t>
  </si>
  <si>
    <t xml:space="preserve">Корвус фругилегус </t>
  </si>
  <si>
    <t xml:space="preserve">Кориандрум сативум </t>
  </si>
  <si>
    <t>Кандида альбиканс</t>
  </si>
  <si>
    <t>Коридалис кава</t>
  </si>
  <si>
    <t>Канцер поллиноз</t>
  </si>
  <si>
    <t xml:space="preserve">Карцинозин Адено-Стомах </t>
  </si>
  <si>
    <t xml:space="preserve">Корнус цирцинате </t>
  </si>
  <si>
    <t xml:space="preserve">Карцинозинум </t>
  </si>
  <si>
    <t xml:space="preserve">Кортекс </t>
  </si>
  <si>
    <t xml:space="preserve">Карцинома гепатис </t>
  </si>
  <si>
    <t xml:space="preserve">Карцинома эндометрии </t>
  </si>
  <si>
    <t xml:space="preserve">Клебсиэлла пнеумониэ </t>
  </si>
  <si>
    <t xml:space="preserve">Кортексинум </t>
  </si>
  <si>
    <t>Лепрозинум (Бациллус лепрэ)</t>
  </si>
  <si>
    <t xml:space="preserve">Кортизонум </t>
  </si>
  <si>
    <t>Люэзинум (Сифилинум)</t>
  </si>
  <si>
    <t>Кортизонум ацетикум</t>
  </si>
  <si>
    <t xml:space="preserve">Маландринум </t>
  </si>
  <si>
    <t xml:space="preserve">Котиледон умбиликус </t>
  </si>
  <si>
    <t xml:space="preserve">Малярия оффициналис </t>
  </si>
  <si>
    <t>Коффеа</t>
  </si>
  <si>
    <t xml:space="preserve">Мастопатия нозод </t>
  </si>
  <si>
    <t xml:space="preserve">Кохлеария </t>
  </si>
  <si>
    <t xml:space="preserve">Медорринум </t>
  </si>
  <si>
    <t xml:space="preserve">Микоплазма пнеумониэ </t>
  </si>
  <si>
    <t xml:space="preserve">Кратегус </t>
  </si>
  <si>
    <t xml:space="preserve">Микоплазма пульмонис </t>
  </si>
  <si>
    <t xml:space="preserve">Креозотум </t>
  </si>
  <si>
    <t xml:space="preserve">Миома утери нозод </t>
  </si>
  <si>
    <t xml:space="preserve">Крикетус крикетус </t>
  </si>
  <si>
    <t xml:space="preserve">Морбиллинум </t>
  </si>
  <si>
    <t xml:space="preserve">Криптон </t>
  </si>
  <si>
    <t xml:space="preserve">Морбиллинум вакцинум вивум </t>
  </si>
  <si>
    <t xml:space="preserve">Крокодилус </t>
  </si>
  <si>
    <t xml:space="preserve">Панкреас </t>
  </si>
  <si>
    <t xml:space="preserve">Пертусcинум </t>
  </si>
  <si>
    <t xml:space="preserve">Крокус </t>
  </si>
  <si>
    <t xml:space="preserve">Пиодермия нозод </t>
  </si>
  <si>
    <t xml:space="preserve">Кроталюс </t>
  </si>
  <si>
    <t xml:space="preserve">Пирогениум </t>
  </si>
  <si>
    <t xml:space="preserve">Полиомиелитис </t>
  </si>
  <si>
    <t>Кроталюс дуриссус (Каскавелла)</t>
  </si>
  <si>
    <t xml:space="preserve">Полипус интестинум крассум </t>
  </si>
  <si>
    <t>Кротон каскарилла (Каскаролла)</t>
  </si>
  <si>
    <t xml:space="preserve">Протеус </t>
  </si>
  <si>
    <t xml:space="preserve">Кротон тиглиум </t>
  </si>
  <si>
    <t xml:space="preserve">Псеудомонас эругиноза </t>
  </si>
  <si>
    <t xml:space="preserve">Ксенон </t>
  </si>
  <si>
    <t xml:space="preserve">Псоринум </t>
  </si>
  <si>
    <t xml:space="preserve">Кубеба </t>
  </si>
  <si>
    <t xml:space="preserve">Рубеолинум </t>
  </si>
  <si>
    <t xml:space="preserve">Сангуис СКДИ </t>
  </si>
  <si>
    <t xml:space="preserve">Кукумария японика </t>
  </si>
  <si>
    <t xml:space="preserve">Кукурбита пепо </t>
  </si>
  <si>
    <t xml:space="preserve">Купрум </t>
  </si>
  <si>
    <t xml:space="preserve">СД (МС) нозод </t>
  </si>
  <si>
    <t>Купрум арсеникозум</t>
  </si>
  <si>
    <t xml:space="preserve">Синуситис нозод </t>
  </si>
  <si>
    <t xml:space="preserve">Купрум ацетикум </t>
  </si>
  <si>
    <t xml:space="preserve">Скарлатинум </t>
  </si>
  <si>
    <t xml:space="preserve">Скирринум нозод </t>
  </si>
  <si>
    <t>Купрум карбоникум</t>
  </si>
  <si>
    <t xml:space="preserve">Стафилококкцинум </t>
  </si>
  <si>
    <t>Купрум нитрикум</t>
  </si>
  <si>
    <t xml:space="preserve">Купрум оксидатум нигрум </t>
  </si>
  <si>
    <t xml:space="preserve">Стрептококкцинум </t>
  </si>
  <si>
    <t>Купрум сульфурикум</t>
  </si>
  <si>
    <t xml:space="preserve">Тиреоидинум </t>
  </si>
  <si>
    <t xml:space="preserve">Купрум хлоратум </t>
  </si>
  <si>
    <t xml:space="preserve">Тифоидинум </t>
  </si>
  <si>
    <t xml:space="preserve">Кураре </t>
  </si>
  <si>
    <t xml:space="preserve">Токсоплазмозис нозод </t>
  </si>
  <si>
    <t xml:space="preserve">Трихомонас </t>
  </si>
  <si>
    <t xml:space="preserve">Курдлипид </t>
  </si>
  <si>
    <t xml:space="preserve">Туберкулинум </t>
  </si>
  <si>
    <t xml:space="preserve">Лавандула  </t>
  </si>
  <si>
    <t xml:space="preserve">Туберкулинум авиаре </t>
  </si>
  <si>
    <t xml:space="preserve">Уреаплазма нозод </t>
  </si>
  <si>
    <t xml:space="preserve">Лагопус мутус </t>
  </si>
  <si>
    <t xml:space="preserve">Уролитиазис нозод </t>
  </si>
  <si>
    <t xml:space="preserve">Лаготрикс </t>
  </si>
  <si>
    <t xml:space="preserve">Фиброцистик маститис нозод </t>
  </si>
  <si>
    <t xml:space="preserve">Лактука  </t>
  </si>
  <si>
    <t>Фолликулинум (Эстронум)</t>
  </si>
  <si>
    <t xml:space="preserve">Хламидия нозод </t>
  </si>
  <si>
    <t xml:space="preserve">Лактука сатива </t>
  </si>
  <si>
    <t>Холестеринум (Холестеролум)</t>
  </si>
  <si>
    <t xml:space="preserve">Ламинария </t>
  </si>
  <si>
    <t xml:space="preserve">ЦМВИ нозод </t>
  </si>
  <si>
    <t xml:space="preserve">Эндометриозис нозод </t>
  </si>
  <si>
    <t xml:space="preserve">Энтерококкус фэкалис </t>
  </si>
  <si>
    <t xml:space="preserve">Ламиум альбум </t>
  </si>
  <si>
    <t xml:space="preserve">Энцефалитис (FSME) нозод </t>
  </si>
  <si>
    <t xml:space="preserve">Лампириде </t>
  </si>
  <si>
    <t xml:space="preserve">Эпштейн Барр вирус нозод </t>
  </si>
  <si>
    <t>Эшерихия коли (Бактериум коли)</t>
  </si>
  <si>
    <t xml:space="preserve">Лампона цилиндрата </t>
  </si>
  <si>
    <t>Лантанум броматум</t>
  </si>
  <si>
    <t xml:space="preserve"> ОБЩЕЕ КОЛЛИЧЕСТВО:</t>
  </si>
  <si>
    <t>Лантанум карбоникум</t>
  </si>
  <si>
    <t xml:space="preserve">Лантанум металликум </t>
  </si>
  <si>
    <t>Лантанум фосфорикум</t>
  </si>
  <si>
    <t xml:space="preserve">Латекс </t>
  </si>
  <si>
    <t xml:space="preserve">Латирус сативус </t>
  </si>
  <si>
    <t xml:space="preserve">Латродектус </t>
  </si>
  <si>
    <t xml:space="preserve">Латродектус гасселти </t>
  </si>
  <si>
    <t xml:space="preserve">Латродектус катипо </t>
  </si>
  <si>
    <t xml:space="preserve">Лауроцеразус </t>
  </si>
  <si>
    <t xml:space="preserve">Лахезис </t>
  </si>
  <si>
    <t xml:space="preserve"> СТОИМОСТЬ:</t>
  </si>
  <si>
    <t xml:space="preserve">Лахнантес </t>
  </si>
  <si>
    <t xml:space="preserve">Лацерта агилис </t>
  </si>
  <si>
    <t xml:space="preserve">Левокарнитинум </t>
  </si>
  <si>
    <t xml:space="preserve">Ледум </t>
  </si>
  <si>
    <t xml:space="preserve">Леиурус квинквестриатус </t>
  </si>
  <si>
    <t xml:space="preserve"> СУММА:</t>
  </si>
  <si>
    <t xml:space="preserve">Лемна  </t>
  </si>
  <si>
    <t xml:space="preserve">Ленс </t>
  </si>
  <si>
    <t xml:space="preserve">Леонурус </t>
  </si>
  <si>
    <t xml:space="preserve">Лепидиум </t>
  </si>
  <si>
    <t xml:space="preserve">Лептандра </t>
  </si>
  <si>
    <t xml:space="preserve">Лептин </t>
  </si>
  <si>
    <t xml:space="preserve">Лепус </t>
  </si>
  <si>
    <t xml:space="preserve">Летария вулпина </t>
  </si>
  <si>
    <t xml:space="preserve">Лецитинум </t>
  </si>
  <si>
    <t xml:space="preserve">Лиатрис спиката </t>
  </si>
  <si>
    <t xml:space="preserve">Лизимахия вульгарис </t>
  </si>
  <si>
    <t xml:space="preserve">Ликаон пиктус </t>
  </si>
  <si>
    <t xml:space="preserve">Ликвор амнии </t>
  </si>
  <si>
    <t xml:space="preserve">Ликоподиум </t>
  </si>
  <si>
    <t xml:space="preserve">Ликопус </t>
  </si>
  <si>
    <t xml:space="preserve">Лилиум альбум </t>
  </si>
  <si>
    <t xml:space="preserve">Лилиум тигринум </t>
  </si>
  <si>
    <t xml:space="preserve">Лименитис бредовии </t>
  </si>
  <si>
    <t xml:space="preserve">Лиместон </t>
  </si>
  <si>
    <t xml:space="preserve">Линария </t>
  </si>
  <si>
    <t xml:space="preserve">Линкс линкс </t>
  </si>
  <si>
    <t xml:space="preserve">Линум </t>
  </si>
  <si>
    <t xml:space="preserve">Лиссотритон боскаи </t>
  </si>
  <si>
    <t>Лиссотритон боскаи метаморфозис</t>
  </si>
  <si>
    <t>Лиссотритон боскаи регенерацио</t>
  </si>
  <si>
    <t>Лиссотритон композитум</t>
  </si>
  <si>
    <t xml:space="preserve">Литиум бензоикум </t>
  </si>
  <si>
    <t>Литиум карбоникум</t>
  </si>
  <si>
    <t>Литиум металликум</t>
  </si>
  <si>
    <t>Литиум оксидатум</t>
  </si>
  <si>
    <t>Литиум флуоратум</t>
  </si>
  <si>
    <t>Литиум фосфорикум</t>
  </si>
  <si>
    <t xml:space="preserve">Литиум хлоратум </t>
  </si>
  <si>
    <t xml:space="preserve">Лобелия инфлата </t>
  </si>
  <si>
    <t xml:space="preserve">Локсодонта </t>
  </si>
  <si>
    <t xml:space="preserve">Локсосцеллес лета </t>
  </si>
  <si>
    <t xml:space="preserve">Лолиго вульгарис </t>
  </si>
  <si>
    <t xml:space="preserve">Лолиум темулентум </t>
  </si>
  <si>
    <t>Лоразепам</t>
  </si>
  <si>
    <t xml:space="preserve">Лоурд аква </t>
  </si>
  <si>
    <t xml:space="preserve">ЛСД-25 </t>
  </si>
  <si>
    <t xml:space="preserve">Лумбрикус террестрис </t>
  </si>
  <si>
    <t xml:space="preserve">Луна </t>
  </si>
  <si>
    <t xml:space="preserve">Луна эклипсис </t>
  </si>
  <si>
    <t xml:space="preserve">Лупулус </t>
  </si>
  <si>
    <t xml:space="preserve">Лутра </t>
  </si>
  <si>
    <t xml:space="preserve">Луцилиа сериката </t>
  </si>
  <si>
    <t xml:space="preserve">Люканус цервус </t>
  </si>
  <si>
    <t xml:space="preserve">Люсциниа мегаринхос </t>
  </si>
  <si>
    <t xml:space="preserve">Лютециум металликум </t>
  </si>
  <si>
    <t xml:space="preserve">Лютециум оксидатум </t>
  </si>
  <si>
    <t xml:space="preserve">Люффа  </t>
  </si>
  <si>
    <t>Люффа акутангула</t>
  </si>
  <si>
    <t xml:space="preserve">Ляпис альбум </t>
  </si>
  <si>
    <t xml:space="preserve">Лярус аргентатус </t>
  </si>
  <si>
    <t xml:space="preserve">Магнезиум броматум </t>
  </si>
  <si>
    <t>Магнезиум йодатум</t>
  </si>
  <si>
    <t>Магнезиум карбоникум</t>
  </si>
  <si>
    <t>Магнезиум нитрикум</t>
  </si>
  <si>
    <t>Магнезиум сульфурикум</t>
  </si>
  <si>
    <t>Магнезиум флуоратум</t>
  </si>
  <si>
    <t xml:space="preserve">Магнезиум фосфорикум </t>
  </si>
  <si>
    <t xml:space="preserve">Магнезиум хлоратум </t>
  </si>
  <si>
    <t xml:space="preserve">Магнетикус полюс аустринус </t>
  </si>
  <si>
    <t xml:space="preserve">Магнетикус полюс борэлис </t>
  </si>
  <si>
    <t>Магнолиа</t>
  </si>
  <si>
    <t xml:space="preserve">Маиазаура лапидеа </t>
  </si>
  <si>
    <t xml:space="preserve">Макака мулатта </t>
  </si>
  <si>
    <t xml:space="preserve">Макропус </t>
  </si>
  <si>
    <t xml:space="preserve">Маммутус </t>
  </si>
  <si>
    <t xml:space="preserve">Манганум ацетикум </t>
  </si>
  <si>
    <t>Манганум металликум</t>
  </si>
  <si>
    <t xml:space="preserve">Манганум сульфурикум </t>
  </si>
  <si>
    <t xml:space="preserve">Мангифера индика </t>
  </si>
  <si>
    <t xml:space="preserve">Мандрагора </t>
  </si>
  <si>
    <t xml:space="preserve">Мандрилус сфинкс </t>
  </si>
  <si>
    <t xml:space="preserve">Мантис </t>
  </si>
  <si>
    <t xml:space="preserve">Манцинелла </t>
  </si>
  <si>
    <t>Маргарита (Перламутр)</t>
  </si>
  <si>
    <t xml:space="preserve">Мезереум </t>
  </si>
  <si>
    <t xml:space="preserve">Мексидол </t>
  </si>
  <si>
    <t xml:space="preserve">Мелатонинум </t>
  </si>
  <si>
    <t xml:space="preserve">Мелеагрис галлопаво </t>
  </si>
  <si>
    <t xml:space="preserve">Мелилотус </t>
  </si>
  <si>
    <t xml:space="preserve">Мелисса </t>
  </si>
  <si>
    <t>Мелолонта мелолонта</t>
  </si>
  <si>
    <t xml:space="preserve">Мелопситтакус ундулятус </t>
  </si>
  <si>
    <t xml:space="preserve">Мениантес </t>
  </si>
  <si>
    <t xml:space="preserve">Мениспермум </t>
  </si>
  <si>
    <t xml:space="preserve">Мента пиперита </t>
  </si>
  <si>
    <t xml:space="preserve">Меркуриалис переннис </t>
  </si>
  <si>
    <t xml:space="preserve">Меркуриус ауратус </t>
  </si>
  <si>
    <t>Меркуриус бийодатус (йодатус рубрус)</t>
  </si>
  <si>
    <t xml:space="preserve">Меркуриус броматум </t>
  </si>
  <si>
    <t>Меркуриус вивус (металликум)</t>
  </si>
  <si>
    <t>Меркуриус дульцис (Гидраргирум хлоратум)</t>
  </si>
  <si>
    <t>Меркуриус йодатус (йодатус флавус)</t>
  </si>
  <si>
    <t>Меркуриус коррозивус (бихлоратус)</t>
  </si>
  <si>
    <t xml:space="preserve">Меркуриус солюбилис </t>
  </si>
  <si>
    <t xml:space="preserve">Меркуриус цианатус </t>
  </si>
  <si>
    <t xml:space="preserve">Метиленум церулеум </t>
  </si>
  <si>
    <t>Метилсульфонилметан (МСМ)</t>
  </si>
  <si>
    <t xml:space="preserve">Мефитис </t>
  </si>
  <si>
    <t xml:space="preserve">Миллефолиум </t>
  </si>
  <si>
    <t xml:space="preserve">Мимоза </t>
  </si>
  <si>
    <t xml:space="preserve">Мимус полиглотос </t>
  </si>
  <si>
    <t xml:space="preserve">Миозотис арвенсис </t>
  </si>
  <si>
    <t xml:space="preserve">Мирика </t>
  </si>
  <si>
    <t xml:space="preserve">Миристика себифера </t>
  </si>
  <si>
    <t xml:space="preserve">Мирра </t>
  </si>
  <si>
    <t xml:space="preserve">Миртиллус </t>
  </si>
  <si>
    <t xml:space="preserve">Миртус </t>
  </si>
  <si>
    <t xml:space="preserve">Митилус </t>
  </si>
  <si>
    <t xml:space="preserve">Митчелла репенс </t>
  </si>
  <si>
    <t xml:space="preserve">Мобил фон </t>
  </si>
  <si>
    <t xml:space="preserve">Молибденум металликум </t>
  </si>
  <si>
    <t xml:space="preserve">Момордика </t>
  </si>
  <si>
    <t xml:space="preserve">Моноделфис доместика </t>
  </si>
  <si>
    <t xml:space="preserve">Морфинум </t>
  </si>
  <si>
    <t xml:space="preserve">Морфинум сульфурикум </t>
  </si>
  <si>
    <t xml:space="preserve">Морфо пелеидес </t>
  </si>
  <si>
    <t xml:space="preserve">Мотацилла альба </t>
  </si>
  <si>
    <t xml:space="preserve">Мошус </t>
  </si>
  <si>
    <t xml:space="preserve">Мукоза </t>
  </si>
  <si>
    <t xml:space="preserve">Муреа меланотис </t>
  </si>
  <si>
    <t xml:space="preserve">Мурекс </t>
  </si>
  <si>
    <t xml:space="preserve">Мус мускулус </t>
  </si>
  <si>
    <t xml:space="preserve">Муска доместика </t>
  </si>
  <si>
    <t xml:space="preserve">Настурциум акватикум </t>
  </si>
  <si>
    <t>Натриум арсеникозум</t>
  </si>
  <si>
    <t>Натриум бикарбоникум</t>
  </si>
  <si>
    <t>Натриум броматум</t>
  </si>
  <si>
    <t xml:space="preserve">Натриум гидрокарбоникум </t>
  </si>
  <si>
    <t>Натриум йодатум</t>
  </si>
  <si>
    <t>Натриум карбоникум</t>
  </si>
  <si>
    <t>Натриум нитрикум</t>
  </si>
  <si>
    <t>Натриум салициликум</t>
  </si>
  <si>
    <t>Натриум силикатум</t>
  </si>
  <si>
    <t>Натриум сульфурикум</t>
  </si>
  <si>
    <t>Натриум флуоратум</t>
  </si>
  <si>
    <t>Натриум фосфорикум</t>
  </si>
  <si>
    <t xml:space="preserve">Натриум хлоратум </t>
  </si>
  <si>
    <t xml:space="preserve">Наутилус </t>
  </si>
  <si>
    <t xml:space="preserve">Нафталинум </t>
  </si>
  <si>
    <t>Ная</t>
  </si>
  <si>
    <t xml:space="preserve">Некрофорус </t>
  </si>
  <si>
    <t xml:space="preserve">Неодимиум металликум </t>
  </si>
  <si>
    <t>Неодимиум нитрикум</t>
  </si>
  <si>
    <t>Неодимиум фосфорикум</t>
  </si>
  <si>
    <t xml:space="preserve">Неодимиум хлоратум </t>
  </si>
  <si>
    <t xml:space="preserve">Неон </t>
  </si>
  <si>
    <t xml:space="preserve">Неофрон перкноптерус </t>
  </si>
  <si>
    <t xml:space="preserve">Непентес дистиллатория </t>
  </si>
  <si>
    <t xml:space="preserve">Нептуниум-237 хлоратум </t>
  </si>
  <si>
    <t xml:space="preserve">Нервус оптикус </t>
  </si>
  <si>
    <t>Нидус эдулис гирундо</t>
  </si>
  <si>
    <t xml:space="preserve">Никколум металликум </t>
  </si>
  <si>
    <t>Никколум сульфурикум</t>
  </si>
  <si>
    <t xml:space="preserve">Нимфалис уртике </t>
  </si>
  <si>
    <t xml:space="preserve">Нимфея одората </t>
  </si>
  <si>
    <t xml:space="preserve">Нимфикус голландикус </t>
  </si>
  <si>
    <t xml:space="preserve">Ниобиум  </t>
  </si>
  <si>
    <t>Ниобиум сульфурикум</t>
  </si>
  <si>
    <t>Ниобиум фосфорикум</t>
  </si>
  <si>
    <t xml:space="preserve">Нитрогенум </t>
  </si>
  <si>
    <t xml:space="preserve">Нитрогенум оксигенатум </t>
  </si>
  <si>
    <t xml:space="preserve">Нукс вомика </t>
  </si>
  <si>
    <t xml:space="preserve">Нукс мошата </t>
  </si>
  <si>
    <t>Нуфар лутеа</t>
  </si>
  <si>
    <t xml:space="preserve">Нуцифрага кариокатека </t>
  </si>
  <si>
    <t xml:space="preserve">Овариум </t>
  </si>
  <si>
    <t xml:space="preserve">Овум бранта канаденсис </t>
  </si>
  <si>
    <t xml:space="preserve">Овум галлина </t>
  </si>
  <si>
    <t xml:space="preserve">Овум галлина альбумен </t>
  </si>
  <si>
    <t xml:space="preserve">Овум галлина вителлус </t>
  </si>
  <si>
    <t>Овум галлина тотус</t>
  </si>
  <si>
    <t>Овум серинус канариа</t>
  </si>
  <si>
    <t>Овум турдус мерула</t>
  </si>
  <si>
    <t xml:space="preserve">Озониум </t>
  </si>
  <si>
    <t xml:space="preserve">Окоубака </t>
  </si>
  <si>
    <t xml:space="preserve">Оксалис </t>
  </si>
  <si>
    <t xml:space="preserve">Оксигениум </t>
  </si>
  <si>
    <t xml:space="preserve">Оксидендрум </t>
  </si>
  <si>
    <t>Окситропис ламберти</t>
  </si>
  <si>
    <t xml:space="preserve">Оксиуранус микролепидотус </t>
  </si>
  <si>
    <t xml:space="preserve">Оксиуранус скутеллатус </t>
  </si>
  <si>
    <t xml:space="preserve">Октопус </t>
  </si>
  <si>
    <t xml:space="preserve">Олеандр </t>
  </si>
  <si>
    <t xml:space="preserve">Олеум анимале </t>
  </si>
  <si>
    <t xml:space="preserve">Олеум сантали </t>
  </si>
  <si>
    <t>Олеум экорис</t>
  </si>
  <si>
    <t xml:space="preserve">Ононис спиноза </t>
  </si>
  <si>
    <t xml:space="preserve">Оносмодиум </t>
  </si>
  <si>
    <t xml:space="preserve">Опиум </t>
  </si>
  <si>
    <t xml:space="preserve">Ориганум </t>
  </si>
  <si>
    <t xml:space="preserve">Ориктолагус куникулюс </t>
  </si>
  <si>
    <t xml:space="preserve">Орнитогалум </t>
  </si>
  <si>
    <t xml:space="preserve">Ортосифон </t>
  </si>
  <si>
    <t xml:space="preserve">Орцинус орка </t>
  </si>
  <si>
    <t xml:space="preserve">Осмиум металликум </t>
  </si>
  <si>
    <t xml:space="preserve">Остреа эдулис </t>
  </si>
  <si>
    <t>Острия виргиника</t>
  </si>
  <si>
    <t>Офиофагус ганнаг</t>
  </si>
  <si>
    <t xml:space="preserve">Оцимум базиликум </t>
  </si>
  <si>
    <t xml:space="preserve">Оцимум канум </t>
  </si>
  <si>
    <t xml:space="preserve">Оцимум санктум </t>
  </si>
  <si>
    <t xml:space="preserve">Пагофила эбурнеа </t>
  </si>
  <si>
    <t xml:space="preserve">Палеосухус палпебросус </t>
  </si>
  <si>
    <t xml:space="preserve">Палладиум металликум </t>
  </si>
  <si>
    <t xml:space="preserve">Пандинус император </t>
  </si>
  <si>
    <t xml:space="preserve">Пандион халиэтус </t>
  </si>
  <si>
    <t xml:space="preserve">Пантера онка </t>
  </si>
  <si>
    <t xml:space="preserve">Пантера пардус </t>
  </si>
  <si>
    <t xml:space="preserve">Пантера тигрис </t>
  </si>
  <si>
    <t xml:space="preserve">Папавер рэас </t>
  </si>
  <si>
    <t xml:space="preserve">Папилио парис </t>
  </si>
  <si>
    <t xml:space="preserve">Папио анубис </t>
  </si>
  <si>
    <t xml:space="preserve">Папио папио </t>
  </si>
  <si>
    <t xml:space="preserve">Паратормонум </t>
  </si>
  <si>
    <t xml:space="preserve">Параффинум </t>
  </si>
  <si>
    <t xml:space="preserve">Парейра брава </t>
  </si>
  <si>
    <t xml:space="preserve">Парис </t>
  </si>
  <si>
    <t xml:space="preserve">Парус майор </t>
  </si>
  <si>
    <t xml:space="preserve">Пассер доместикус </t>
  </si>
  <si>
    <t xml:space="preserve">Пассифлора </t>
  </si>
  <si>
    <t xml:space="preserve">Пассифлора эдулис </t>
  </si>
  <si>
    <t xml:space="preserve">Пахиуромис дупраси </t>
  </si>
  <si>
    <t xml:space="preserve">Пеганум </t>
  </si>
  <si>
    <t>Педикулус гуманус капитис</t>
  </si>
  <si>
    <t xml:space="preserve">Пектен якобеус </t>
  </si>
  <si>
    <t xml:space="preserve">Пелеканус окциденталис </t>
  </si>
  <si>
    <t xml:space="preserve">Пеония </t>
  </si>
  <si>
    <t xml:space="preserve">Персея  </t>
  </si>
  <si>
    <t xml:space="preserve">Петаситес </t>
  </si>
  <si>
    <t xml:space="preserve">Петаурус бревицепс </t>
  </si>
  <si>
    <t xml:space="preserve">Петрозелинум </t>
  </si>
  <si>
    <t xml:space="preserve">Петролеум </t>
  </si>
  <si>
    <t xml:space="preserve">Пиерис брассикэ </t>
  </si>
  <si>
    <t xml:space="preserve">Пика пика </t>
  </si>
  <si>
    <t xml:space="preserve">Пикс ликвида </t>
  </si>
  <si>
    <t xml:space="preserve">Пинус  </t>
  </si>
  <si>
    <t xml:space="preserve">Пипер метистикум </t>
  </si>
  <si>
    <t xml:space="preserve">Пипер нигрум </t>
  </si>
  <si>
    <t xml:space="preserve">Питон региус </t>
  </si>
  <si>
    <t xml:space="preserve">Плантаго </t>
  </si>
  <si>
    <t xml:space="preserve">Платанус окциденталис </t>
  </si>
  <si>
    <t xml:space="preserve">Платинум металликум </t>
  </si>
  <si>
    <r>
      <t xml:space="preserve"> • ПРАЙС-БЛАНК РОЗНИЧНЫЙ ДЛЯ ВРАЧЕЙ-ГОМЕОПАТОВ •
</t>
    </r>
    <r>
      <rPr>
        <rFont val="Arial"/>
        <i/>
        <color rgb="FFFFFFFF"/>
        <sz val="10.0"/>
      </rPr>
      <t>действителен с 02.01.2018 года</t>
    </r>
  </si>
  <si>
    <t xml:space="preserve">Платинум хлоратум </t>
  </si>
  <si>
    <t xml:space="preserve">Плацента </t>
  </si>
  <si>
    <t xml:space="preserve">Плутониум нитрикум </t>
  </si>
  <si>
    <t>Плюмбаго сканденс</t>
  </si>
  <si>
    <t xml:space="preserve">Плюмбаго эуропеа </t>
  </si>
  <si>
    <t xml:space="preserve">Версия прайс-бланка в Excel позволяет проверять стоимость товара по позициям, сумму заказа по разделам и итоговую стоимость заказа в автоматическом режиме.    </t>
  </si>
  <si>
    <t xml:space="preserve">Плюмбум ацетикум </t>
  </si>
  <si>
    <t xml:space="preserve">Плюмбум йодатум </t>
  </si>
  <si>
    <t xml:space="preserve">Плюмбум металликум </t>
  </si>
  <si>
    <t xml:space="preserve">Погона виттицепс </t>
  </si>
  <si>
    <t xml:space="preserve">МОНОПРЕПАРАТЫ - ЛАКТИС </t>
  </si>
  <si>
    <t xml:space="preserve">Подофиллум </t>
  </si>
  <si>
    <t xml:space="preserve">Позитрониум </t>
  </si>
  <si>
    <t xml:space="preserve">Полигонум </t>
  </si>
  <si>
    <t xml:space="preserve">Полигонум авикуларе </t>
  </si>
  <si>
    <t xml:space="preserve">Полиомматус икарус </t>
  </si>
  <si>
    <t>Цена за 1 упаковку, руб.</t>
  </si>
  <si>
    <t xml:space="preserve">Полипорус пиникола </t>
  </si>
  <si>
    <t xml:space="preserve">Полистиренум </t>
  </si>
  <si>
    <t xml:space="preserve">Поллониум металликум </t>
  </si>
  <si>
    <t xml:space="preserve">Популюс </t>
  </si>
  <si>
    <t xml:space="preserve">Популюс кандиканс </t>
  </si>
  <si>
    <t xml:space="preserve">Портулака </t>
  </si>
  <si>
    <t xml:space="preserve">Потентилла </t>
  </si>
  <si>
    <t xml:space="preserve">Потос </t>
  </si>
  <si>
    <t>C1000</t>
  </si>
  <si>
    <t xml:space="preserve">Празеодимиум хлоратум </t>
  </si>
  <si>
    <t xml:space="preserve">Преднизолонум </t>
  </si>
  <si>
    <t xml:space="preserve">Примула </t>
  </si>
  <si>
    <t xml:space="preserve">Прогестеронум </t>
  </si>
  <si>
    <t xml:space="preserve">Пролактинум </t>
  </si>
  <si>
    <t xml:space="preserve">Прометиум </t>
  </si>
  <si>
    <t xml:space="preserve">Прометиум хлоратум </t>
  </si>
  <si>
    <t xml:space="preserve">Прополис </t>
  </si>
  <si>
    <t xml:space="preserve">Прунус падус </t>
  </si>
  <si>
    <r>
      <rPr>
        <rFont val="Times New Roman"/>
        <b/>
        <sz val="11.0"/>
      </rPr>
      <t>Лак альцес</t>
    </r>
  </si>
  <si>
    <t>Прунус персика (Амигдалус персика)</t>
  </si>
  <si>
    <t xml:space="preserve">Прунус спиноза </t>
  </si>
  <si>
    <t xml:space="preserve">Прунус церазифера </t>
  </si>
  <si>
    <t xml:space="preserve">Прунус церазус </t>
  </si>
  <si>
    <t xml:space="preserve">Прустит </t>
  </si>
  <si>
    <t xml:space="preserve">Псеудотсуга мензиесии </t>
  </si>
  <si>
    <t xml:space="preserve">Псилоцибе семиланцета </t>
  </si>
  <si>
    <r>
      <rPr>
        <rFont val="Times New Roman"/>
        <b/>
        <sz val="11.0"/>
      </rPr>
      <t>Лак асинум</t>
    </r>
  </si>
  <si>
    <t xml:space="preserve">Псилоцибин </t>
  </si>
  <si>
    <t>Лак бубалус</t>
  </si>
  <si>
    <t xml:space="preserve">Пситтакус эритакус </t>
  </si>
  <si>
    <t>Птелеа</t>
  </si>
  <si>
    <r>
      <rPr>
        <rFont val="Times New Roman"/>
        <b/>
        <sz val="11.0"/>
      </rPr>
      <t>Лак вакцинум</t>
    </r>
  </si>
  <si>
    <t xml:space="preserve">Пулекс ирританс </t>
  </si>
  <si>
    <t xml:space="preserve">Пульсатилла </t>
  </si>
  <si>
    <t xml:space="preserve">Радиум броматум </t>
  </si>
  <si>
    <t xml:space="preserve">Радиум йодатум </t>
  </si>
  <si>
    <t>Лак вакцинум коагулятум</t>
  </si>
  <si>
    <t>Радонум</t>
  </si>
  <si>
    <t xml:space="preserve">Ранункулюс </t>
  </si>
  <si>
    <r>
      <rPr>
        <rFont val="Times New Roman"/>
        <b/>
        <sz val="11.0"/>
      </rPr>
      <t>Лак вакцинум флос</t>
    </r>
  </si>
  <si>
    <t xml:space="preserve">Ранункулюс сцелератус </t>
  </si>
  <si>
    <t xml:space="preserve">Ратания </t>
  </si>
  <si>
    <r>
      <rPr>
        <rFont val="Times New Roman"/>
        <b/>
        <sz val="11.0"/>
      </rPr>
      <t>Лак вулпес</t>
    </r>
  </si>
  <si>
    <t xml:space="preserve">Раттус раттус </t>
  </si>
  <si>
    <t xml:space="preserve">Раувольфия </t>
  </si>
  <si>
    <r>
      <rPr>
        <rFont val="Times New Roman"/>
        <b/>
        <sz val="11.0"/>
      </rPr>
      <t>Лак гуманум</t>
    </r>
  </si>
  <si>
    <t xml:space="preserve">Рафанус </t>
  </si>
  <si>
    <t xml:space="preserve">Резерпинум </t>
  </si>
  <si>
    <r>
      <rPr>
        <rFont val="Times New Roman"/>
        <b/>
        <sz val="11.0"/>
      </rPr>
      <t>Лак делфинум</t>
    </r>
  </si>
  <si>
    <t xml:space="preserve">Рениум металликум </t>
  </si>
  <si>
    <r>
      <rPr>
        <rFont val="Times New Roman"/>
        <b/>
        <sz val="11.0"/>
      </rPr>
      <t>Лак дефлоратум</t>
    </r>
  </si>
  <si>
    <t xml:space="preserve">Реум </t>
  </si>
  <si>
    <r>
      <rPr>
        <rFont val="Times New Roman"/>
        <b/>
        <sz val="11.0"/>
      </rPr>
      <t>Лак индиан бубалус</t>
    </r>
  </si>
  <si>
    <t xml:space="preserve">Рисполепт </t>
  </si>
  <si>
    <r>
      <rPr>
        <rFont val="Times New Roman"/>
        <b/>
        <sz val="11.0"/>
      </rPr>
      <t>Лак камела</t>
    </r>
  </si>
  <si>
    <t xml:space="preserve">Рицинус </t>
  </si>
  <si>
    <r>
      <rPr>
        <rFont val="Times New Roman"/>
        <b/>
        <sz val="11.0"/>
      </rPr>
      <t>Лак канинум</t>
    </r>
  </si>
  <si>
    <t xml:space="preserve">Робиния </t>
  </si>
  <si>
    <r>
      <rPr>
        <rFont val="Times New Roman"/>
        <b/>
        <sz val="11.0"/>
      </rPr>
      <t>Лак канис мезомелас</t>
    </r>
  </si>
  <si>
    <r>
      <rPr>
        <rFont val="Times New Roman"/>
        <b/>
        <sz val="11.0"/>
      </rPr>
      <t>Лак капреолус</t>
    </r>
  </si>
  <si>
    <t>Родиум броматум</t>
  </si>
  <si>
    <r>
      <rPr>
        <rFont val="Times New Roman"/>
        <b/>
        <sz val="11.0"/>
      </rPr>
      <t>Лак капринум</t>
    </r>
  </si>
  <si>
    <t>Родиум карбоникум</t>
  </si>
  <si>
    <r>
      <rPr>
        <rFont val="Times New Roman"/>
        <b/>
        <sz val="11.0"/>
      </rPr>
      <t>Лак куникулюс</t>
    </r>
  </si>
  <si>
    <t xml:space="preserve">Родиум металликум </t>
  </si>
  <si>
    <r>
      <rPr>
        <rFont val="Times New Roman"/>
        <b/>
        <sz val="11.0"/>
      </rPr>
      <t>Лак лама</t>
    </r>
  </si>
  <si>
    <r>
      <rPr>
        <rFont val="Times New Roman"/>
        <b/>
        <sz val="11.0"/>
      </rPr>
      <t>Лак леонинум</t>
    </r>
  </si>
  <si>
    <t xml:space="preserve">Рододендрон </t>
  </si>
  <si>
    <r>
      <rPr>
        <rFont val="Times New Roman"/>
        <b/>
        <sz val="11.0"/>
      </rPr>
      <t>Лак локсодонта африкана</t>
    </r>
  </si>
  <si>
    <t xml:space="preserve">Роза дамасцена </t>
  </si>
  <si>
    <r>
      <rPr>
        <rFont val="Times New Roman"/>
        <b/>
        <sz val="11.0"/>
      </rPr>
      <t>Лак люпинум</t>
    </r>
  </si>
  <si>
    <t xml:space="preserve">Роза канина </t>
  </si>
  <si>
    <r>
      <rPr>
        <rFont val="Times New Roman"/>
        <b/>
        <sz val="11.0"/>
      </rPr>
      <t>Лак макропус</t>
    </r>
  </si>
  <si>
    <r>
      <rPr>
        <rFont val="Times New Roman"/>
        <b/>
        <sz val="11.0"/>
      </rPr>
      <t>Лак овис ариес</t>
    </r>
  </si>
  <si>
    <t xml:space="preserve">Роза центифолия </t>
  </si>
  <si>
    <r>
      <rPr>
        <rFont val="Times New Roman"/>
        <b/>
        <sz val="11.0"/>
      </rPr>
      <t>Лак пан троглодитес</t>
    </r>
  </si>
  <si>
    <t xml:space="preserve">Розмаринус </t>
  </si>
  <si>
    <r>
      <rPr>
        <rFont val="Times New Roman"/>
        <b/>
        <sz val="11.0"/>
      </rPr>
      <t>Лак пума конколор</t>
    </r>
  </si>
  <si>
    <t xml:space="preserve">Роусеттус египтиакус </t>
  </si>
  <si>
    <r>
      <rPr>
        <rFont val="Times New Roman"/>
        <b/>
        <sz val="11.0"/>
      </rPr>
      <t>Лак рангифер тарандус</t>
    </r>
  </si>
  <si>
    <t xml:space="preserve">Рубидиум металликум </t>
  </si>
  <si>
    <r>
      <rPr>
        <rFont val="Times New Roman"/>
        <b/>
        <sz val="11.0"/>
      </rPr>
      <t>Лак резус</t>
    </r>
  </si>
  <si>
    <t>Рубидиум фосфорикум</t>
  </si>
  <si>
    <r>
      <rPr>
        <rFont val="Times New Roman"/>
        <b/>
        <sz val="11.0"/>
      </rPr>
      <t>Лак суис</t>
    </r>
  </si>
  <si>
    <t>Рубия тинкторум</t>
  </si>
  <si>
    <t xml:space="preserve">Рубус фрутикозус </t>
  </si>
  <si>
    <r>
      <rPr>
        <rFont val="Times New Roman"/>
        <b/>
        <sz val="11.0"/>
      </rPr>
      <t>Лак тигрис</t>
    </r>
  </si>
  <si>
    <t xml:space="preserve">Румекс </t>
  </si>
  <si>
    <r>
      <rPr>
        <rFont val="Times New Roman"/>
        <b/>
        <sz val="11.0"/>
      </rPr>
      <t>Лак урсинум</t>
    </r>
  </si>
  <si>
    <t>Рус ароматика (канаденсис)</t>
  </si>
  <si>
    <r>
      <rPr>
        <rFont val="Times New Roman"/>
        <b/>
        <sz val="11.0"/>
      </rPr>
      <t>Лак фелинум</t>
    </r>
  </si>
  <si>
    <t xml:space="preserve">Рус венената </t>
  </si>
  <si>
    <r>
      <rPr>
        <rFont val="Times New Roman"/>
        <b/>
        <sz val="11.0"/>
      </rPr>
      <t>Лак фока витулина</t>
    </r>
  </si>
  <si>
    <t xml:space="preserve">Рус глабра </t>
  </si>
  <si>
    <r>
      <rPr>
        <rFont val="Times New Roman"/>
        <b/>
        <sz val="11.0"/>
      </rPr>
      <t>Лак хаски</t>
    </r>
  </si>
  <si>
    <t xml:space="preserve">Рус радиканс </t>
  </si>
  <si>
    <r>
      <rPr>
        <rFont val="Times New Roman"/>
        <b/>
        <sz val="11.0"/>
      </rPr>
      <t>Лак эквинум</t>
    </r>
  </si>
  <si>
    <t xml:space="preserve">Рус токсикодендрон </t>
  </si>
  <si>
    <r>
      <rPr>
        <rFont val="Times New Roman"/>
        <b/>
        <sz val="11.0"/>
      </rPr>
      <t>Лак элефас максимус</t>
    </r>
  </si>
  <si>
    <t xml:space="preserve">Рута </t>
  </si>
  <si>
    <t xml:space="preserve">Рутениум </t>
  </si>
  <si>
    <t>Рутениум фосфорикум</t>
  </si>
  <si>
    <t xml:space="preserve">           ОБЩЕЕ КОЛ-ВО:</t>
  </si>
  <si>
    <t xml:space="preserve">Рутениум хлоратум </t>
  </si>
  <si>
    <t xml:space="preserve">Сабадилла </t>
  </si>
  <si>
    <t xml:space="preserve">Сабаль </t>
  </si>
  <si>
    <t xml:space="preserve">Сабина </t>
  </si>
  <si>
    <t xml:space="preserve">Саксифрага </t>
  </si>
  <si>
    <t>Сакхарум</t>
  </si>
  <si>
    <t xml:space="preserve">Сакхарум дульцис </t>
  </si>
  <si>
    <t xml:space="preserve">Сакхарум лактикум </t>
  </si>
  <si>
    <t xml:space="preserve">Саламандра </t>
  </si>
  <si>
    <t xml:space="preserve">Саликс </t>
  </si>
  <si>
    <t xml:space="preserve">Сальвия </t>
  </si>
  <si>
    <t xml:space="preserve">Сальмо </t>
  </si>
  <si>
    <t xml:space="preserve">Сальпинготус  </t>
  </si>
  <si>
    <t xml:space="preserve">Самариум металликум </t>
  </si>
  <si>
    <t xml:space="preserve">Самбукус </t>
  </si>
  <si>
    <t xml:space="preserve">Сангвинаринум нитрикум </t>
  </si>
  <si>
    <t xml:space="preserve">Сангвинария </t>
  </si>
  <si>
    <t xml:space="preserve">Сангуис аквилис </t>
  </si>
  <si>
    <t xml:space="preserve">         СТОИМОСТЬ:</t>
  </si>
  <si>
    <t xml:space="preserve">Сангуис вульпес </t>
  </si>
  <si>
    <t xml:space="preserve">Сангуис дидельфис </t>
  </si>
  <si>
    <t xml:space="preserve">Сангуис пантере </t>
  </si>
  <si>
    <t xml:space="preserve">Сангуис сорицис </t>
  </si>
  <si>
    <t xml:space="preserve">Сангуис сус скрофа </t>
  </si>
  <si>
    <t xml:space="preserve">Сангуис урсус арктикус </t>
  </si>
  <si>
    <t xml:space="preserve">Саникула </t>
  </si>
  <si>
    <t xml:space="preserve">Саникула аква </t>
  </si>
  <si>
    <t xml:space="preserve">Санталум  </t>
  </si>
  <si>
    <t xml:space="preserve">Сапонария </t>
  </si>
  <si>
    <t xml:space="preserve">  СУММА:</t>
  </si>
  <si>
    <t xml:space="preserve">Саррацениа пурпуреа </t>
  </si>
  <si>
    <t xml:space="preserve">Сарсапарилла </t>
  </si>
  <si>
    <t xml:space="preserve">Сассафрас </t>
  </si>
  <si>
    <t xml:space="preserve">Седум </t>
  </si>
  <si>
    <t xml:space="preserve">Сезамум </t>
  </si>
  <si>
    <t xml:space="preserve">Секале корнутум </t>
  </si>
  <si>
    <t xml:space="preserve">Секвоя </t>
  </si>
  <si>
    <t xml:space="preserve">Секурининум </t>
  </si>
  <si>
    <t xml:space="preserve">Селениум </t>
  </si>
  <si>
    <t xml:space="preserve">Семпервивум </t>
  </si>
  <si>
    <t xml:space="preserve">Сенега </t>
  </si>
  <si>
    <t xml:space="preserve">Сенецио </t>
  </si>
  <si>
    <t xml:space="preserve">Сенна </t>
  </si>
  <si>
    <t xml:space="preserve">Сепия </t>
  </si>
  <si>
    <t xml:space="preserve">Серинус канариа плума </t>
  </si>
  <si>
    <t xml:space="preserve">Серотонинум </t>
  </si>
  <si>
    <t xml:space="preserve">Серрата </t>
  </si>
  <si>
    <t>Серум ангвиллэ</t>
  </si>
  <si>
    <t xml:space="preserve">Сизигиум ароматикум </t>
  </si>
  <si>
    <t>Сизигиум ямбос (Эугения ямбоза)</t>
  </si>
  <si>
    <t xml:space="preserve">Сикариус </t>
  </si>
  <si>
    <t xml:space="preserve">Силика марина </t>
  </si>
  <si>
    <t xml:space="preserve">Силицея </t>
  </si>
  <si>
    <t xml:space="preserve">Силурус </t>
  </si>
  <si>
    <t xml:space="preserve">Симфитум </t>
  </si>
  <si>
    <t xml:space="preserve">Синапис альба </t>
  </si>
  <si>
    <t xml:space="preserve">Синапис нигра </t>
  </si>
  <si>
    <t xml:space="preserve">Скабиоза </t>
  </si>
  <si>
    <t>Скандиум карбоникум</t>
  </si>
  <si>
    <t xml:space="preserve">Скандиум металликум </t>
  </si>
  <si>
    <t>Скандиум фосфорикум</t>
  </si>
  <si>
    <t xml:space="preserve">Скатолум </t>
  </si>
  <si>
    <t xml:space="preserve">Сквид инк </t>
  </si>
  <si>
    <t xml:space="preserve">Скевола </t>
  </si>
  <si>
    <t xml:space="preserve">Скиурус </t>
  </si>
  <si>
    <t>Сколопендра</t>
  </si>
  <si>
    <t xml:space="preserve">Скорпена </t>
  </si>
  <si>
    <t xml:space="preserve">Скорпио </t>
  </si>
  <si>
    <t xml:space="preserve">Скрофулярия </t>
  </si>
  <si>
    <t xml:space="preserve">Скутеллярия </t>
  </si>
  <si>
    <t xml:space="preserve">Сол </t>
  </si>
  <si>
    <t xml:space="preserve">Соланум лациниатум </t>
  </si>
  <si>
    <t>Соланум ликоперсикум</t>
  </si>
  <si>
    <t xml:space="preserve">Соланум мелонгена </t>
  </si>
  <si>
    <t xml:space="preserve">Соланум нигрум </t>
  </si>
  <si>
    <r>
      <rPr>
        <rFont val="Arial"/>
        <b/>
        <color rgb="FFFFFFFF"/>
        <sz val="12.0"/>
      </rPr>
      <t>• ПРАЙС-БЛАНК РОЗНИЧНЫЙ ДЛЯ ВРАЧЕЙ-ГОМЕОПАТОВ  •</t>
    </r>
    <r>
      <rPr>
        <rFont val="Arial"/>
        <b/>
        <i/>
        <color rgb="FFFFFFFF"/>
        <sz val="12.0"/>
      </rPr>
      <t xml:space="preserve">
</t>
    </r>
    <r>
      <rPr>
        <rFont val="Arial"/>
        <i/>
        <color rgb="FFFFFFFF"/>
        <sz val="10.0"/>
      </rPr>
      <t>действителен с 02.01.2018 года</t>
    </r>
  </si>
  <si>
    <t xml:space="preserve">Соланум туберозум </t>
  </si>
  <si>
    <t xml:space="preserve">Соларис эклипсис </t>
  </si>
  <si>
    <t xml:space="preserve">Солидаго </t>
  </si>
  <si>
    <t xml:space="preserve">Соматотропинум </t>
  </si>
  <si>
    <t xml:space="preserve"> Версия прайс-бланка в Excel позволяет проверять стоимость товара по позициям, сумму заказа по разделам и итоговую стоимость  заказа  в  автоматическом режиме.  </t>
  </si>
  <si>
    <t xml:space="preserve">Сорбус американа </t>
  </si>
  <si>
    <t xml:space="preserve">Сорбус аукупария </t>
  </si>
  <si>
    <t xml:space="preserve">Спартеинум сульфурикум </t>
  </si>
  <si>
    <t xml:space="preserve">Спигелия </t>
  </si>
  <si>
    <t xml:space="preserve">Спилотес пуллатус </t>
  </si>
  <si>
    <t xml:space="preserve">Спирантес </t>
  </si>
  <si>
    <t xml:space="preserve">Спонгия </t>
  </si>
  <si>
    <t>МАЗИ</t>
  </si>
  <si>
    <t xml:space="preserve">Станнум йодатум </t>
  </si>
  <si>
    <t xml:space="preserve">Станнум металликум </t>
  </si>
  <si>
    <t xml:space="preserve">Стафизагрия </t>
  </si>
  <si>
    <t xml:space="preserve">Стевия </t>
  </si>
  <si>
    <t xml:space="preserve">Стеллария </t>
  </si>
  <si>
    <t>Стибиум арсеницикум</t>
  </si>
  <si>
    <t xml:space="preserve">Стикта  </t>
  </si>
  <si>
    <t>Описание</t>
  </si>
  <si>
    <t>Стиллингия</t>
  </si>
  <si>
    <t xml:space="preserve">Стоихактис </t>
  </si>
  <si>
    <t xml:space="preserve">Страмониум </t>
  </si>
  <si>
    <t xml:space="preserve">Стрихнинум </t>
  </si>
  <si>
    <t>Стрихнинум нитрикум</t>
  </si>
  <si>
    <t>Стрихнинум фосфорикум</t>
  </si>
  <si>
    <t>Стронциум броматум</t>
  </si>
  <si>
    <t>Стронциум йодатум</t>
  </si>
  <si>
    <t>Стронциум карбоникум</t>
  </si>
  <si>
    <t>Стронциум металликум</t>
  </si>
  <si>
    <t>Показания к применению</t>
  </si>
  <si>
    <t xml:space="preserve">Стронциум хлоратум </t>
  </si>
  <si>
    <t>Строфантус гратус</t>
  </si>
  <si>
    <t>Абротанум</t>
  </si>
  <si>
    <t xml:space="preserve">Стурнус </t>
  </si>
  <si>
    <t xml:space="preserve">Суидае </t>
  </si>
  <si>
    <t>Сульфоналум</t>
  </si>
  <si>
    <t>Сульфур</t>
  </si>
  <si>
    <t xml:space="preserve">Обморожение, артрит, артроз, склеродермия, фурункулез, подагра, воспалении и болезненности лучезапястных и голеностопных суставов.  </t>
  </si>
  <si>
    <t>Сульфур йодатум</t>
  </si>
  <si>
    <t xml:space="preserve">Сумбулус мошатус </t>
  </si>
  <si>
    <t>Зуд в различных частях тела, подагра, тофусы  суставов  пальцев рук, растяжения, вывихи.</t>
  </si>
  <si>
    <t xml:space="preserve">Суриката сурикатта </t>
  </si>
  <si>
    <t>Аконитум</t>
  </si>
  <si>
    <t>Обезболивающее, противовоспалительное действия.</t>
  </si>
  <si>
    <t xml:space="preserve">Схизандра чиненсис </t>
  </si>
  <si>
    <t>Хронический полиартрит, артроз, невралгия, неврит, люмбаго, поражение мышц, связок, крапивница, дерматит, хроническая экзема, лимфангит, флебит.</t>
  </si>
  <si>
    <t>Сцилла (Ургинеа маритима)</t>
  </si>
  <si>
    <t>Аристолохия</t>
  </si>
  <si>
    <t>Кожные язвы, раны, псориаз, кожный зуд, фурункулез, золотуха, экзема, акне.</t>
  </si>
  <si>
    <t>Травмы, ушибы, растяжения, вывихи, переломы, гнойничковые заболевания кожи, трофические язвы, легкие ожоги и отморожения.</t>
  </si>
  <si>
    <t xml:space="preserve">Табакум </t>
  </si>
  <si>
    <t xml:space="preserve">Таксус бревифолия </t>
  </si>
  <si>
    <t xml:space="preserve">Таламус </t>
  </si>
  <si>
    <t>Трофические язвы кожи, экзема с выраженной потливостью  рук и ног, псориаз, кондиломы, пигментные пятна.</t>
  </si>
  <si>
    <t>Таллиум ацетикум</t>
  </si>
  <si>
    <t xml:space="preserve">Таллиум металликум </t>
  </si>
  <si>
    <t>Белладонна</t>
  </si>
  <si>
    <t>Воспалительный процесс  с местным отеком, артрит, невралгия тройничного нерва, люмбаго, воспаление копчика, геморрой, флебит.</t>
  </si>
  <si>
    <t xml:space="preserve">Тамариндус индика </t>
  </si>
  <si>
    <t>Беллис переннис</t>
  </si>
  <si>
    <t>Травмы, фурункулы, карбункулы, варикозные язвы, фиброаденоматоз молочных желез.</t>
  </si>
  <si>
    <t xml:space="preserve">Танацетум </t>
  </si>
  <si>
    <t>Берберис</t>
  </si>
  <si>
    <t>Зуд, жжение, мелкие гнойники, плоские бородавки.</t>
  </si>
  <si>
    <t>Танацетум вульгаре</t>
  </si>
  <si>
    <t>Болезнь суставов, ревматизм, неврит, невралгия, радикулит, люмбаго, ишиалгия, плеврит, пневмония, бронхит, сухой и частый кашель.</t>
  </si>
  <si>
    <t>Гамамелис</t>
  </si>
  <si>
    <t xml:space="preserve">Танталум сульфурикум </t>
  </si>
  <si>
    <t>Варикозное расширение вен, тромбофлебит, острый неосложненный геморрой.</t>
  </si>
  <si>
    <t>Гнойный процесс, фурункулез в области  локтевых суставов, верхние конечности, нижние конечности,  лимфаденит, акне, дерматит, рожистые воспаления, крапивница, отек Квинке;  коклюш, ларингофарингит, отек и боль в суставах.</t>
  </si>
  <si>
    <t xml:space="preserve">Тараксакум </t>
  </si>
  <si>
    <t>Гиперикум</t>
  </si>
  <si>
    <t>Обезболивающее средство,  невралгия, неврит, корешковый синдром, люмбалгия, люмбаишалгия, парестетическая брахиалгия, кокцигодиния,  ушиб позвоночника, повреждения копчика, резкие сокращения, судороги, подергивания мышц.</t>
  </si>
  <si>
    <t xml:space="preserve">Тарантула </t>
  </si>
  <si>
    <t>Гирудо</t>
  </si>
  <si>
    <t>Акне, гемосидероз, геморрагический дерматит, пурпур, петехия, спонтанные экхимозы, склеродермия, фурункулы, септические пятна на лице, гнойные незаживающие раны, келоидные рубцы.</t>
  </si>
  <si>
    <t xml:space="preserve">Тарантула кубенсис </t>
  </si>
  <si>
    <t>Экземы, дерматит, нейродермит, трещины на коже, ячмень, диатез у детей, деформация ногтей.</t>
  </si>
  <si>
    <t>Таспиум ауреум (Циция ауреа)</t>
  </si>
  <si>
    <t>Календула</t>
  </si>
  <si>
    <t xml:space="preserve">Инфицированные раны, ожоги, порезы, анальные трещины, варикозные болезни вен нижних конечностей, тромбофлебит, пролежни, трофические язвы, ожоги, обморожения, трещины на коже. </t>
  </si>
  <si>
    <t xml:space="preserve">Теа хиненсис </t>
  </si>
  <si>
    <t>Кантарис</t>
  </si>
  <si>
    <t>Зудящие везикулы, язвы с усиливающимся  нагноением, рожистое воспаление,  волдыри от ожогов, опоясывающий лишай.</t>
  </si>
  <si>
    <t xml:space="preserve">Тектус дентатус </t>
  </si>
  <si>
    <t xml:space="preserve">Теллуриум металликум </t>
  </si>
  <si>
    <t>Колхикум</t>
  </si>
  <si>
    <t>Эндофитная  и экзофитная форма  новообразований кожи, люмбаго, ревматизм, подагра, восстановление суставных поверхностей,  деформации суставов и хрящей.</t>
  </si>
  <si>
    <t xml:space="preserve">Тербиум металликум </t>
  </si>
  <si>
    <t>Кониум</t>
  </si>
  <si>
    <t>Мастодиния, фиброзно-кистозная мастопатия доброкачественного характера,  киста  и болезненные уплотнения в молочных железах.</t>
  </si>
  <si>
    <t xml:space="preserve">Теребентина </t>
  </si>
  <si>
    <t>Зудящая сыпь, покрытая желтыми корочками, милиарная сыпь, хронические язвы, ревматическая боль, варикозное расширении вен.</t>
  </si>
  <si>
    <t xml:space="preserve">Теридион </t>
  </si>
  <si>
    <t>Ледум</t>
  </si>
  <si>
    <t>Укусы  насекомых, сопровождающиеся отеком и зудом, последствия  проникающих ран ладоней и стоп, ревматизм, подагра, подагрический диатез, отек и зуд, вызванный кожными заболеваниями, в том числе  экземой.</t>
  </si>
  <si>
    <t xml:space="preserve">Термопсис </t>
  </si>
  <si>
    <t>Лиссотритон боскаи регенерате</t>
  </si>
  <si>
    <t>Регенерация кожных покровов, ранозаживляющее, обезболивающее.</t>
  </si>
  <si>
    <t xml:space="preserve">Теста овум ансер </t>
  </si>
  <si>
    <t>Фурункулез, нарывы, пролежни и ожоги, трещины заднего прохода.</t>
  </si>
  <si>
    <t>Меркуриус бийодатус</t>
  </si>
  <si>
    <t>Паталогические процессы в грудной клетке и горле. Левосторонняя ангина.</t>
  </si>
  <si>
    <t xml:space="preserve">Теста овум сикка </t>
  </si>
  <si>
    <t>Миристика себифера</t>
  </si>
  <si>
    <t>Воспаление кожи, клетчатки, надкостницы, травматические инфекцияи.</t>
  </si>
  <si>
    <t xml:space="preserve">Тестостеронум </t>
  </si>
  <si>
    <t>Свищи, пролежни,  трещины заднего прохода.</t>
  </si>
  <si>
    <t xml:space="preserve">Тестудо </t>
  </si>
  <si>
    <t>Петролеум</t>
  </si>
  <si>
    <t>Герпес, зуд кожи, псориаз, нейродермит, ожоги, обморожения, хронический ревматизм, растяжения связок.</t>
  </si>
  <si>
    <t>Тетрабиназин</t>
  </si>
  <si>
    <t>Пульсатилла</t>
  </si>
  <si>
    <t>Крапивница, угревая сыпь.</t>
  </si>
  <si>
    <t xml:space="preserve">Тетраметил </t>
  </si>
  <si>
    <t>Рододендрон</t>
  </si>
  <si>
    <t>Ревматизм, боли в конечностях, блуждающие боли.</t>
  </si>
  <si>
    <t xml:space="preserve">Теукриум марум </t>
  </si>
  <si>
    <t>Рус токсикодендрон</t>
  </si>
  <si>
    <t>Воспаления, растяжения, травмы мышц и сухожилий.  хронический ревматизм, экзема, пемфигус, ожоги, пояснично-крестцовый радикулит, невралгия, подагра, артрит, полиартрит</t>
  </si>
  <si>
    <t>Теукриум скородония</t>
  </si>
  <si>
    <t>Рута</t>
  </si>
  <si>
    <t>Травмы с кровоизлияниями, хронические заболевания  суставов и мышц, хронический сальпингоофорит, поднадкостничные гематомы, ишиас, геморрой, трещины прямой кишки.</t>
  </si>
  <si>
    <t>Селениум</t>
  </si>
  <si>
    <t xml:space="preserve">Технециум металликум </t>
  </si>
  <si>
    <t xml:space="preserve">Тиабендазол </t>
  </si>
  <si>
    <t xml:space="preserve">Тилия </t>
  </si>
  <si>
    <t xml:space="preserve">Тимус </t>
  </si>
  <si>
    <t xml:space="preserve">Тиозинаминум </t>
  </si>
  <si>
    <t xml:space="preserve">Тиранозаурус рекс </t>
  </si>
  <si>
    <t xml:space="preserve">Тирус </t>
  </si>
  <si>
    <t xml:space="preserve">Титаниум металликум </t>
  </si>
  <si>
    <t>Титаниум сульфурикум</t>
  </si>
  <si>
    <t>Титаниум флуоратум</t>
  </si>
  <si>
    <t>Титаниум фосфорикум</t>
  </si>
  <si>
    <t xml:space="preserve">Тито альба </t>
  </si>
  <si>
    <t xml:space="preserve">Токсоплазминум </t>
  </si>
  <si>
    <t xml:space="preserve">Торментилла </t>
  </si>
  <si>
    <t xml:space="preserve">Тортула </t>
  </si>
  <si>
    <t>Трикортинум</t>
  </si>
  <si>
    <t xml:space="preserve">Триллиум пендулум </t>
  </si>
  <si>
    <t>Тримерезурус пурпуреомакулатус</t>
  </si>
  <si>
    <t>Тритикум репенс (Агропирон репенс, Элитригия репенс)</t>
  </si>
  <si>
    <t xml:space="preserve">Трифолиум арвенсе </t>
  </si>
  <si>
    <t xml:space="preserve">Трифолиум пратенсе </t>
  </si>
  <si>
    <t xml:space="preserve">Троглодитес троглодитес </t>
  </si>
  <si>
    <t xml:space="preserve">Тропаеолум маюс </t>
  </si>
  <si>
    <t>Экзема кожи головы, зуд в области суставов пальцев и между пальцами, на ладонях, себорея жирная, алопеция, угри.</t>
  </si>
  <si>
    <t>Тулиум карбоникум</t>
  </si>
  <si>
    <t>Сепия</t>
  </si>
  <si>
    <t xml:space="preserve">Тулиум металликум </t>
  </si>
  <si>
    <t>Тулиум нитрикум</t>
  </si>
  <si>
    <t xml:space="preserve">Тулиум оксидатум </t>
  </si>
  <si>
    <t>Гипергидроз, неприятный запах кожи, сыпь, крапивница при дерматомикозах.</t>
  </si>
  <si>
    <t>Тулиум флуоратум</t>
  </si>
  <si>
    <t>Туя оксиденталис</t>
  </si>
  <si>
    <t>Силицея</t>
  </si>
  <si>
    <t>Нагноение, язвы, золотуха, невралгии, бородавчатые разрастания на коже, мокнущая сыпь, угри, пустулы, абсцессы, застарелые свищи с уплотненными краями.</t>
  </si>
  <si>
    <t>Симфитум</t>
  </si>
  <si>
    <t xml:space="preserve">Тэла аранеарум </t>
  </si>
  <si>
    <t>Комплексная терапия остеохондроза позвоночника с болевым синдромом, абсцессы, травмы костей, растяжения, артрит, миозит, невралгия, язвы, нарывы, гиперкератоз.</t>
  </si>
  <si>
    <t>Убиквиноне (Кэнзиме Q10)</t>
  </si>
  <si>
    <t>Спонгия</t>
  </si>
  <si>
    <t>Воспаление, увеличение и затвердение лимфатических узлов, зуд.</t>
  </si>
  <si>
    <t>Стафизагрия</t>
  </si>
  <si>
    <t>Экзема. Корки, сухость, зуд кожных покровов.</t>
  </si>
  <si>
    <t>Зудящие высыпания на слизистых оболочках и прилежащих тканях, атопический дерматит, нейродермит, псориаз, экзема, угри, рецидивирующий герпес, фурункулез.</t>
  </si>
  <si>
    <t>Табакум</t>
  </si>
  <si>
    <t>Боли в пояснице и крестце, прыщевидная сыпь.</t>
  </si>
  <si>
    <t xml:space="preserve">Ува урси </t>
  </si>
  <si>
    <t xml:space="preserve">Ульмус </t>
  </si>
  <si>
    <t xml:space="preserve">Лечение травм и ревматических  состояний, зуд и острая, жгучая боль  на коже. </t>
  </si>
  <si>
    <t>Теукриум</t>
  </si>
  <si>
    <t xml:space="preserve">Ураниум нитрикум </t>
  </si>
  <si>
    <t xml:space="preserve">Уреа пура </t>
  </si>
  <si>
    <t>Хронический катар носа с атрофией слизистой оболочки, озена, зуд кожи, нагноение ногтевых бороздок.</t>
  </si>
  <si>
    <t xml:space="preserve">Уртика </t>
  </si>
  <si>
    <t xml:space="preserve">Уртика диоика </t>
  </si>
  <si>
    <t>Туя</t>
  </si>
  <si>
    <t>Бородавки, полипы, кондиломы, липомы, подагра, ревматизм, водянка, присыпы, пигментные пятна на лице, гайморит, комплексная терапия хронического гнойного ринита.</t>
  </si>
  <si>
    <t xml:space="preserve">Уснея барбата </t>
  </si>
  <si>
    <t>Отеки, зудящий дерматоз, кожная сыпь, жжение, волдыри.</t>
  </si>
  <si>
    <t xml:space="preserve">Устилаго </t>
  </si>
  <si>
    <t>Фитолякка</t>
  </si>
  <si>
    <t xml:space="preserve">Фабиана </t>
  </si>
  <si>
    <t>Популы, пустулы, фурункулез, лимфиаденит.</t>
  </si>
  <si>
    <t xml:space="preserve">Фагопирум </t>
  </si>
  <si>
    <t>Хамомилла</t>
  </si>
  <si>
    <t>Мелкая сыпь, диатез у детей, мышечный ревматизм, боли в спине, пояснице и тазобедренной области, невралгия, геморрой с трещинами и зудом.</t>
  </si>
  <si>
    <t xml:space="preserve">Фагус </t>
  </si>
  <si>
    <t>Хелидониум</t>
  </si>
  <si>
    <t xml:space="preserve">Заживление ран, экзема, нейродермит, дерматит, герпес  на губах, бородавки, папилломы, фурункулы, пустулы, полипы.  </t>
  </si>
  <si>
    <t xml:space="preserve">Фазеолус </t>
  </si>
  <si>
    <t>Цикламен</t>
  </si>
  <si>
    <t>Зуд, экзема, пруриго.</t>
  </si>
  <si>
    <t xml:space="preserve">Фазианус колхикус </t>
  </si>
  <si>
    <t>Эскулюс</t>
  </si>
  <si>
    <t xml:space="preserve">Фалакрокоракс капиллатус </t>
  </si>
  <si>
    <t>Нарушения периферического кровообращения. «Нога курильщика». перемежающаяся хромота, облитерирующий эндартериит, артериосклероз, слоновость, варикозное расширение вен,  геморрой, тромбофлебит, флебит.</t>
  </si>
  <si>
    <t xml:space="preserve">Фалангиум опилио </t>
  </si>
  <si>
    <t xml:space="preserve">Фалько </t>
  </si>
  <si>
    <t xml:space="preserve">Фалько тиннункулус </t>
  </si>
  <si>
    <t xml:space="preserve">Фарфара </t>
  </si>
  <si>
    <t xml:space="preserve">Фел таури </t>
  </si>
  <si>
    <t xml:space="preserve">Фелландриум </t>
  </si>
  <si>
    <t xml:space="preserve">     ОБЩЕЕ КОЛ-ВО:</t>
  </si>
  <si>
    <t>Феназепам</t>
  </si>
  <si>
    <t xml:space="preserve">Феникурус феникурус </t>
  </si>
  <si>
    <t xml:space="preserve">Фенобарбиталум </t>
  </si>
  <si>
    <t>Феррум арсеникозум</t>
  </si>
  <si>
    <t>шт.</t>
  </si>
  <si>
    <t>Феррум ацетикум</t>
  </si>
  <si>
    <t>СТОИМОСТЬ:</t>
  </si>
  <si>
    <t>Феррум йодатум</t>
  </si>
  <si>
    <t>Феррум карбоникум</t>
  </si>
  <si>
    <t xml:space="preserve">Феррум металликум </t>
  </si>
  <si>
    <t>Феррум нитрикум</t>
  </si>
  <si>
    <t xml:space="preserve">Феррум пикриникум </t>
  </si>
  <si>
    <t>Феррум сульфурикум</t>
  </si>
  <si>
    <t xml:space="preserve">             СУММА:</t>
  </si>
  <si>
    <t>Феррум фосфорикум</t>
  </si>
  <si>
    <t xml:space="preserve">Феррум хлоратум </t>
  </si>
  <si>
    <t xml:space="preserve">Феррум цитрикум </t>
  </si>
  <si>
    <t xml:space="preserve">Физалис </t>
  </si>
  <si>
    <t xml:space="preserve">Физетер катодон </t>
  </si>
  <si>
    <t xml:space="preserve">Физостигмa </t>
  </si>
  <si>
    <t xml:space="preserve">Фикус бенгаленсис </t>
  </si>
  <si>
    <t xml:space="preserve">Фикус религиоза </t>
  </si>
  <si>
    <t xml:space="preserve">Филикс </t>
  </si>
  <si>
    <t xml:space="preserve">Филипендула </t>
  </si>
  <si>
    <t xml:space="preserve">Фитолякка </t>
  </si>
  <si>
    <t xml:space="preserve">Фока витулина </t>
  </si>
  <si>
    <t xml:space="preserve">Фока ларга </t>
  </si>
  <si>
    <t xml:space="preserve">Формалинум </t>
  </si>
  <si>
    <t xml:space="preserve">Формика </t>
  </si>
  <si>
    <t xml:space="preserve">Фосфорус </t>
  </si>
  <si>
    <t xml:space="preserve">Фотон </t>
  </si>
  <si>
    <t xml:space="preserve">Фрагария </t>
  </si>
  <si>
    <t xml:space="preserve">Фраксинус </t>
  </si>
  <si>
    <t>Франгула</t>
  </si>
  <si>
    <t xml:space="preserve">Фукус </t>
  </si>
  <si>
    <t xml:space="preserve">Фумариа </t>
  </si>
  <si>
    <t xml:space="preserve">Фуникулюс умбиликалис </t>
  </si>
  <si>
    <t xml:space="preserve">Хамомилла </t>
  </si>
  <si>
    <t xml:space="preserve">Хамэлео хамэлион </t>
  </si>
  <si>
    <t xml:space="preserve">Харадриус воциферус </t>
  </si>
  <si>
    <t xml:space="preserve">Хелидониум </t>
  </si>
  <si>
    <t xml:space="preserve">Хеноподиум </t>
  </si>
  <si>
    <t xml:space="preserve">Химафила </t>
  </si>
  <si>
    <t xml:space="preserve">Хина </t>
  </si>
  <si>
    <t>Хинариа</t>
  </si>
  <si>
    <t xml:space="preserve">Хининум </t>
  </si>
  <si>
    <t>Хининум арсеникозум</t>
  </si>
  <si>
    <t>Хининум броматум</t>
  </si>
  <si>
    <t>Хининум валерианикум</t>
  </si>
  <si>
    <t xml:space="preserve">Хининум сульфурикум </t>
  </si>
  <si>
    <t xml:space="preserve">Хининум хлоратум </t>
  </si>
  <si>
    <t xml:space="preserve">Хионантус </t>
  </si>
  <si>
    <t xml:space="preserve">Хломидозаурус кингии </t>
  </si>
  <si>
    <t xml:space="preserve">Хлоралум гидратум </t>
  </si>
  <si>
    <t xml:space="preserve">Хлороформиум </t>
  </si>
  <si>
    <t xml:space="preserve">Хлорум </t>
  </si>
  <si>
    <t>Хоколатум</t>
  </si>
  <si>
    <t xml:space="preserve">Холмиум металликум </t>
  </si>
  <si>
    <t>Хондроитинум сульфурикум</t>
  </si>
  <si>
    <t xml:space="preserve">Х-радии </t>
  </si>
  <si>
    <t xml:space="preserve">Хризаробинум </t>
  </si>
  <si>
    <t>Хризопогон (Анатерум мурикатум)</t>
  </si>
  <si>
    <t xml:space="preserve">Хромиум металликум </t>
  </si>
  <si>
    <t xml:space="preserve">Хромиум оксидатум </t>
  </si>
  <si>
    <t xml:space="preserve">Хромиум сульфурикум </t>
  </si>
  <si>
    <t>Хронос</t>
  </si>
  <si>
    <t xml:space="preserve">Цеанотус </t>
  </si>
  <si>
    <t>Цедрон (Симароуба цедрон)</t>
  </si>
  <si>
    <t>Центауреа</t>
  </si>
  <si>
    <t xml:space="preserve">Центауриум хиленсис </t>
  </si>
  <si>
    <t xml:space="preserve">Ценхрис </t>
  </si>
  <si>
    <t xml:space="preserve">Цервус элафус </t>
  </si>
  <si>
    <t xml:space="preserve">Цереус бонапланди </t>
  </si>
  <si>
    <t xml:space="preserve">Цереус серпентинус </t>
  </si>
  <si>
    <t xml:space="preserve">Цериум металликум </t>
  </si>
  <si>
    <t>Цериум оксалитум</t>
  </si>
  <si>
    <t xml:space="preserve">Цетрария исландика  </t>
  </si>
  <si>
    <t xml:space="preserve">Цигнус цигнус </t>
  </si>
  <si>
    <t xml:space="preserve">Цикламен </t>
  </si>
  <si>
    <t xml:space="preserve">Цикориум </t>
  </si>
  <si>
    <t xml:space="preserve">Цикута </t>
  </si>
  <si>
    <t xml:space="preserve">Цимекс лектулариус </t>
  </si>
  <si>
    <t>Цимицифуга (Актеа рацемоза)</t>
  </si>
  <si>
    <t xml:space="preserve">Цина </t>
  </si>
  <si>
    <t xml:space="preserve">Цинара </t>
  </si>
  <si>
    <t xml:space="preserve">Цинерария </t>
  </si>
  <si>
    <t xml:space="preserve">Цинкум арсеникозум </t>
  </si>
  <si>
    <t xml:space="preserve">Цинкум ацетикум </t>
  </si>
  <si>
    <t xml:space="preserve">Цинкум валерианикум </t>
  </si>
  <si>
    <t xml:space="preserve">Цинкум йодатум </t>
  </si>
  <si>
    <t xml:space="preserve">Цинкум металликум </t>
  </si>
  <si>
    <t xml:space="preserve">Цинкум нитрикум </t>
  </si>
  <si>
    <t xml:space="preserve">Цинкум сульфурикум </t>
  </si>
  <si>
    <t xml:space="preserve">Цинкум фосфорикум </t>
  </si>
  <si>
    <t xml:space="preserve">Циннабарис </t>
  </si>
  <si>
    <t xml:space="preserve">Циннамомум </t>
  </si>
  <si>
    <t xml:space="preserve">Циноглоссум </t>
  </si>
  <si>
    <t xml:space="preserve">Ципрея </t>
  </si>
  <si>
    <t xml:space="preserve">Циприпедиум </t>
  </si>
  <si>
    <t>Циркониум карбоникум</t>
  </si>
  <si>
    <t xml:space="preserve">Циркониум металликум </t>
  </si>
  <si>
    <t xml:space="preserve">Цистус </t>
  </si>
  <si>
    <t>Цитизус скопариус (Спартиум скопатиум)</t>
  </si>
  <si>
    <t xml:space="preserve">Цитруллус ланатус </t>
  </si>
  <si>
    <t xml:space="preserve">Эгоподиум </t>
  </si>
  <si>
    <t>Экбаллиум элатериум (Момордика элатериум, Элатериум)</t>
  </si>
  <si>
    <t xml:space="preserve">Эквизетум </t>
  </si>
  <si>
    <t xml:space="preserve">Эквизетум гиемале </t>
  </si>
  <si>
    <t>Экстази</t>
  </si>
  <si>
    <t xml:space="preserve">Элапс </t>
  </si>
  <si>
    <t xml:space="preserve">Эледон циррата </t>
  </si>
  <si>
    <t xml:space="preserve">Элеутерококкус </t>
  </si>
  <si>
    <t xml:space="preserve">Эмбириза цитринелла </t>
  </si>
  <si>
    <t xml:space="preserve">Эмпетрум нигрум </t>
  </si>
  <si>
    <t xml:space="preserve">Энанте кроката </t>
  </si>
  <si>
    <t xml:space="preserve">Эпилобиум </t>
  </si>
  <si>
    <t xml:space="preserve">Эрангис дистинкта </t>
  </si>
  <si>
    <t xml:space="preserve">Эрбиум металликум </t>
  </si>
  <si>
    <t xml:space="preserve">Эрехтитес </t>
  </si>
  <si>
    <t xml:space="preserve">Эригерон </t>
  </si>
  <si>
    <t xml:space="preserve">Эрика </t>
  </si>
  <si>
    <t xml:space="preserve">Эринацеус еуропеус </t>
  </si>
  <si>
    <t xml:space="preserve">Эскулюс </t>
  </si>
  <si>
    <t xml:space="preserve">Этер </t>
  </si>
  <si>
    <t xml:space="preserve">Этуза </t>
  </si>
  <si>
    <t xml:space="preserve">Эукалиптус </t>
  </si>
  <si>
    <t xml:space="preserve">Эукалиптус виминалис </t>
  </si>
  <si>
    <t xml:space="preserve">Эунектес муринус </t>
  </si>
  <si>
    <t xml:space="preserve">Эуонимус </t>
  </si>
  <si>
    <t xml:space="preserve">Эупаториум  </t>
  </si>
  <si>
    <t xml:space="preserve">Эупаториум ароматикум </t>
  </si>
  <si>
    <t xml:space="preserve">Эупаториум пурпуреум </t>
  </si>
  <si>
    <t xml:space="preserve">Эупион </t>
  </si>
  <si>
    <t>Эуропиум металликум</t>
  </si>
  <si>
    <t xml:space="preserve">Эуропиум хлоратум </t>
  </si>
  <si>
    <t xml:space="preserve">Эуфорбиум </t>
  </si>
  <si>
    <t xml:space="preserve">Эуфорбия виллоза </t>
  </si>
  <si>
    <t xml:space="preserve">Эуфразия </t>
  </si>
  <si>
    <t xml:space="preserve">Эфедра </t>
  </si>
  <si>
    <t xml:space="preserve">Эхинацея </t>
  </si>
  <si>
    <t xml:space="preserve">Эхинацея пурпуреа </t>
  </si>
  <si>
    <t xml:space="preserve">Эхинопс ритро </t>
  </si>
  <si>
    <t xml:space="preserve">Эхинопс телфаири </t>
  </si>
  <si>
    <t xml:space="preserve">Эхинопсис </t>
  </si>
  <si>
    <t xml:space="preserve">Эшшольция калифорника </t>
  </si>
  <si>
    <t xml:space="preserve">Югланс региа </t>
  </si>
  <si>
    <t>Югланс цинереа</t>
  </si>
  <si>
    <t xml:space="preserve">Юкка </t>
  </si>
  <si>
    <t xml:space="preserve">Юниперус </t>
  </si>
  <si>
    <t xml:space="preserve">Юпитер </t>
  </si>
  <si>
    <t>Юстициа адатода</t>
  </si>
  <si>
    <t>Яборанди (Пилокарпус яборанди)</t>
  </si>
  <si>
    <t xml:space="preserve">Якаранда </t>
  </si>
  <si>
    <t xml:space="preserve">Якулус якулус </t>
  </si>
  <si>
    <t>Ялапа (Ипомеа ялапа)</t>
  </si>
  <si>
    <t xml:space="preserve">Ятрофа </t>
  </si>
  <si>
    <t xml:space="preserve">  ОБЩЕЕ КОЛ-ВО:</t>
  </si>
  <si>
    <t xml:space="preserve">  СТОИМОСТЬ:</t>
  </si>
  <si>
    <t xml:space="preserve">      СУММА:</t>
  </si>
  <si>
    <r>
      <rPr>
        <rFont val="Arial"/>
        <b/>
        <color rgb="FFFFFFFF"/>
        <sz val="12.0"/>
      </rPr>
      <t>• ПРАЙС-БЛАНК РОЗНИЧНЫЙ ДЛЯ ВРАЧЕЙ-ГОМЕОПАТОВ  •</t>
    </r>
    <r>
      <rPr>
        <rFont val="Arial"/>
        <b/>
        <i/>
        <color rgb="FFFFFFFF"/>
        <sz val="12.0"/>
      </rPr>
      <t xml:space="preserve">
</t>
    </r>
    <r>
      <rPr>
        <rFont val="Arial"/>
        <i/>
        <color rgb="FFFFFFFF"/>
        <sz val="10.0"/>
      </rPr>
      <t>действителен с 02.01.2018 года</t>
    </r>
  </si>
  <si>
    <t>ГЕЛИ</t>
  </si>
  <si>
    <t>Цена за 1 упаковку (75г), руб.</t>
  </si>
  <si>
    <t>Венофлекс-желик</t>
  </si>
  <si>
    <t xml:space="preserve">Варикозное расширение вен нижних ко-нечностей, тромбофлебиты, хроническая венозная недостаточность, отеки, трофические язвы, тяжесть в ногах, посттравматическое нарушение микроциркуляции крови. </t>
  </si>
  <si>
    <t>Микостоп-желик</t>
  </si>
  <si>
    <t xml:space="preserve">Комбинированные дерматомикозы кожи, слизистых, ногтей; микозы стоп, кожных складок, грибковые заболевания ногтей  (онихомикозы), отрубевидный лишай, эритразма, поверхностные кандидозы, дерматофития, разноцветный лишай, ломкость ногтей, вросшие ногти, комбинированные кандидозы, кандидозные вульвовагиниты. </t>
  </si>
  <si>
    <t>Псоринум-желик</t>
  </si>
  <si>
    <t xml:space="preserve">Хронические заболевания кожи и слизистых оболочек (псориаз, пигментные пятна, келлоидные рубцы, нейродермиты, экзема, дерматозы, хронический полиартрит, псориатические артриты). </t>
  </si>
  <si>
    <t>Ранункулюс</t>
  </si>
  <si>
    <t>Жжение, сильный зуд, герпетические высыпания, растрескивание кончиков пальцев и ладоней.</t>
  </si>
  <si>
    <t>Ревматал-желик</t>
  </si>
  <si>
    <t xml:space="preserve">Ревматизм, артрит, боли в суставах, ревматоидный артрит, ревмокардит, системная красная волчанка, коллагенозы, нефротический синдром, аллергические и воспалительные дерматозы. </t>
  </si>
  <si>
    <t>Воспаления, растяжения, травмы мышц и сухожилий.  хронический ревматизм, экзема, пемфигус, ожоги, пояснично-крестцовый радикулит, невралгия, подагра, артрит, полиартрит.</t>
  </si>
  <si>
    <t>Травмалис-желик</t>
  </si>
  <si>
    <t xml:space="preserve">Заболевания опорно-двигательного аппара-та (тендовагинит, стилоидит, эпикондилит, бурсит, плечелопаточный периартрит, синовит, артрозы крупных и мелких суставов, гемартроз, подагра, болезнь Бехтерева); Травмы (растяжения, ушибы, вывихи, гематомы, переломы). </t>
  </si>
  <si>
    <r>
      <rPr>
        <rFont val="Arial"/>
        <b/>
        <color rgb="FFFFFFFF"/>
        <sz val="12.0"/>
      </rPr>
      <t>• ПРАЙС-БЛАНК РОЗНИЧНЫЙ ДЛЯ ВРАЧЕЙ-ГОМЕОПАТОВ  •</t>
    </r>
    <r>
      <rPr>
        <rFont val="Arial"/>
        <b/>
        <i/>
        <color rgb="FFFFFFFF"/>
        <sz val="12.0"/>
      </rPr>
      <t xml:space="preserve">
</t>
    </r>
    <r>
      <rPr>
        <rFont val="Arial"/>
        <i/>
        <color rgb="FFFFFFFF"/>
        <sz val="10.0"/>
      </rPr>
      <t>действителен с 02.01.2018 года</t>
    </r>
  </si>
  <si>
    <t>ОПОДЕЛЬДОКИ</t>
  </si>
  <si>
    <t>Цена за 100мл., руб.</t>
  </si>
  <si>
    <t>хронический полиартрит, артроз, невралгия, неврит, люмбаго, поражение мышц, связок, крапивница, дерматит, хроническая экзема, лимфангит, флебит.</t>
  </si>
  <si>
    <t>травмы, ушибы, растяжения, вывихи, переломы, гнойничковые заболевания кожи, трофические язвы, легкие ожоги и отморожения.</t>
  </si>
  <si>
    <t>воспалительный процесс  с местным отеком, артрит, невралгия тройничного нерва, люмбаго, воспаление копчика, геморрой, флебит.</t>
  </si>
  <si>
    <t>травмы, фурункулы, карбункулы, варикозные язвы, фиброаденоматоз молочных желез.</t>
  </si>
  <si>
    <t>Бриония альба</t>
  </si>
  <si>
    <t>болезнь суставов, ревматизм, неврит, невралгия, радикулит, люмбаго, ишиалгия, плеврит, пневмония, бронхит, сухой и частый кашель.</t>
  </si>
  <si>
    <t>варикозное расширение вен, тромбофлебит, острый неосложненный геморрой.</t>
  </si>
  <si>
    <t>Гвако</t>
  </si>
  <si>
    <t>*</t>
  </si>
  <si>
    <t>боли в позвоночнике с ощущением покалываний, боли в пояснице геморроидального происхождения, У женщин: лейкорея, боли в крестце и пояснице, зуд в вульве.</t>
  </si>
  <si>
    <t>гнойный процесс, фурункулез в области  локтевых суставов, верхние конечности, нижние конечности,  лимфаденит, акне, дерматит, рожистые воспаления, крапивница, отек Квинке;  коклюш, ларингофарингит, отек и боль в суставах.</t>
  </si>
  <si>
    <t>обезболивающее средство,  невралгия, неврит, корешковый синдром, люмбалгия, люмбаишалгия, парестетическая брахиалгия, кокцигодиния,  ушиб позвоночника, повреждения копчика, резкие сокращения, судороги, подергивания мышц.</t>
  </si>
  <si>
    <t>акне, гемосидероз, геморрагический дерматит, пурпур, петехия, спонтанные экхимозы, склеродермия, фурункулы, септические пятна на лице, гнойные незаживающие раны, келоидные рубцы.</t>
  </si>
  <si>
    <t>экземы, дерматит, нейродермит, трещины на коже, ячмень, диатез у детей, деформация ногтей.</t>
  </si>
  <si>
    <t>Уртика</t>
  </si>
  <si>
    <r>
      <rPr>
        <rFont val="Arial"/>
        <b/>
        <sz val="12.0"/>
      </rPr>
      <t>*</t>
    </r>
    <r>
      <rPr>
        <rFont val="Arial"/>
        <b/>
        <sz val="14.0"/>
      </rPr>
      <t xml:space="preserve"> </t>
    </r>
    <r>
      <rPr>
        <rFont val="Arial"/>
        <b/>
        <sz val="8.0"/>
      </rPr>
      <t>Оподельдоки, отмеченные звездочкой, а также других наименований, не вошедших в таблицу,
изготавливаются по заказу по цене 350 руб.</t>
    </r>
  </si>
  <si>
    <r>
      <t xml:space="preserve">                                  </t>
    </r>
    <r>
      <rPr>
        <rFont val="Arial"/>
        <b/>
        <color rgb="FFFFFFFF"/>
        <sz val="12.0"/>
      </rPr>
      <t xml:space="preserve">• ПРАЙС-БЛАНК РОЗНИЧНЫЙ ДЛЯ ВРАЧЕЙ-ГОМЕОПАТОВ • </t>
    </r>
    <r>
      <rPr>
        <rFont val="Arial"/>
        <b/>
        <i/>
        <color rgb="FFFFFFFF"/>
        <sz val="12.0"/>
      </rPr>
      <t xml:space="preserve">    </t>
    </r>
    <r>
      <rPr>
        <rFont val="Arial"/>
        <i/>
        <color rgb="FFFFFFFF"/>
        <sz val="10.0"/>
      </rPr>
      <t xml:space="preserve"> действителен с 02.01.2018 года</t>
    </r>
  </si>
  <si>
    <t>СПИРТОВЫЕ РАСТВОРЫ</t>
  </si>
  <si>
    <t>Лекарственные препараты, содержащие более 15% этилового спирта, отпускаются строго по рецептам
 на бланках формы №107-1/у. (Приказ №403Н от 11 июня 2017 Министерства Здравоохранения РФ)</t>
  </si>
  <si>
    <t>Цена за 50мл., руб.</t>
  </si>
  <si>
    <t>C50</t>
  </si>
  <si>
    <t>C100</t>
  </si>
  <si>
    <t>M1, C1000</t>
  </si>
  <si>
    <t>Агарикус</t>
  </si>
  <si>
    <t>Адреналинум</t>
  </si>
  <si>
    <t>Азарум</t>
  </si>
  <si>
    <t>Аллиум сатива</t>
  </si>
  <si>
    <t>Аллиум цепа</t>
  </si>
  <si>
    <t>Алюмина</t>
  </si>
  <si>
    <t xml:space="preserve">Амбра </t>
  </si>
  <si>
    <t>Анакардиум</t>
  </si>
  <si>
    <t>Антигриппин</t>
  </si>
  <si>
    <t>Антимониум крудум</t>
  </si>
  <si>
    <t>Атропинум сульфурикум</t>
  </si>
  <si>
    <t>Баптизия</t>
  </si>
  <si>
    <t>Бариум хлоратум</t>
  </si>
  <si>
    <t>Бипериден</t>
  </si>
  <si>
    <t>Блатта</t>
  </si>
  <si>
    <t>Боракс</t>
  </si>
  <si>
    <t>Буфо рана</t>
  </si>
  <si>
    <t>Вербаскум</t>
  </si>
  <si>
    <t>Виеция</t>
  </si>
  <si>
    <t>Гваякум</t>
  </si>
  <si>
    <t>Гельземиум</t>
  </si>
  <si>
    <t>Герпес зостер</t>
  </si>
  <si>
    <t>Герпес симплекс</t>
  </si>
  <si>
    <t>Гидрастис</t>
  </si>
  <si>
    <t>Гистаминум</t>
  </si>
  <si>
    <t>Глоноинум</t>
  </si>
  <si>
    <t>Дигиталис</t>
  </si>
  <si>
    <t>Дорифора</t>
  </si>
  <si>
    <t>Дрозера</t>
  </si>
  <si>
    <t>Иберис</t>
  </si>
  <si>
    <t>Игнация</t>
  </si>
  <si>
    <t>Ирис</t>
  </si>
  <si>
    <t>Кактус</t>
  </si>
  <si>
    <t>Калиум стибилтартарикум (Антимониум тартарикум) (Тартарус стибиатус)</t>
  </si>
  <si>
    <t>Кальмия</t>
  </si>
  <si>
    <t>Кальциум йодатум</t>
  </si>
  <si>
    <t>Кальциум карбоникум</t>
  </si>
  <si>
    <t>Кальциум сульфурикум</t>
  </si>
  <si>
    <t>Кальциум фосфорикум</t>
  </si>
  <si>
    <t>Камфора</t>
  </si>
  <si>
    <t>Карбо анималис</t>
  </si>
  <si>
    <t>Карбо вегетабилис</t>
  </si>
  <si>
    <t>Кастанея веска</t>
  </si>
  <si>
    <t>Кверкус</t>
  </si>
  <si>
    <t>Кодеинум</t>
  </si>
  <si>
    <t>Колоцинтис</t>
  </si>
  <si>
    <t>Колумба мускулус</t>
  </si>
  <si>
    <t>Колумба плима</t>
  </si>
  <si>
    <t>Кортекс</t>
  </si>
  <si>
    <t>Кортизонум</t>
  </si>
  <si>
    <t>Коффея</t>
  </si>
  <si>
    <t>Креозотум</t>
  </si>
  <si>
    <t>Кротон тиглиум</t>
  </si>
  <si>
    <t>Кубеба</t>
  </si>
  <si>
    <t>Латирус сативус</t>
  </si>
  <si>
    <t>Лауроцеразус</t>
  </si>
  <si>
    <t>Лахезис</t>
  </si>
  <si>
    <t>Лахнантес</t>
  </si>
  <si>
    <t>Ликоподиум</t>
  </si>
  <si>
    <t>Лилиум тигринум</t>
  </si>
  <si>
    <t>Литиум бензоикум</t>
  </si>
  <si>
    <t>Лобелия инфлата</t>
  </si>
  <si>
    <t>Лумбрикус террестрис</t>
  </si>
  <si>
    <t>Люэзинум</t>
  </si>
  <si>
    <t>Магнезиум фосфорикум</t>
  </si>
  <si>
    <t>Медикаго сатива (Алфалфа)</t>
  </si>
  <si>
    <t>Мезереум</t>
  </si>
  <si>
    <t>Мелатонинум</t>
  </si>
  <si>
    <t>Меркуриус солюбилис</t>
  </si>
  <si>
    <t>Мошус</t>
  </si>
  <si>
    <t>Натриум хлоратум</t>
  </si>
  <si>
    <t>Нукс вомика</t>
  </si>
  <si>
    <t>Олеандр</t>
  </si>
  <si>
    <t>Оносмодиум</t>
  </si>
  <si>
    <t>Пиретрум</t>
  </si>
  <si>
    <t>Платинум металликум</t>
  </si>
  <si>
    <t>Подофиллум</t>
  </si>
  <si>
    <t>Примула</t>
  </si>
  <si>
    <t>Прогестеронум</t>
  </si>
  <si>
    <t>Пролактинум</t>
  </si>
  <si>
    <t>Радиум броматум</t>
  </si>
  <si>
    <t>Сабадилла</t>
  </si>
  <si>
    <t>Сангвинария</t>
  </si>
  <si>
    <t>Сезамум</t>
  </si>
  <si>
    <t>Секале корнутум</t>
  </si>
  <si>
    <t>Сенега</t>
  </si>
  <si>
    <t>Серотонинум</t>
  </si>
  <si>
    <t>Сизигиум ароматикум</t>
  </si>
  <si>
    <t>Сизигиум ямбос</t>
  </si>
  <si>
    <t>Стикта</t>
  </si>
  <si>
    <t>Страмониум</t>
  </si>
  <si>
    <t>Строфантус</t>
  </si>
  <si>
    <t>Таллиум металликум</t>
  </si>
  <si>
    <t>Тараксакум</t>
  </si>
  <si>
    <t>Тарантула</t>
  </si>
  <si>
    <t>Таспиум ауреум (Циция)</t>
  </si>
  <si>
    <t>Тетраметил</t>
  </si>
  <si>
    <t>Теукриум марум</t>
  </si>
  <si>
    <t>Тиреоидинум</t>
  </si>
  <si>
    <t>Ураниум нитрикум</t>
  </si>
  <si>
    <t xml:space="preserve">Уртика  </t>
  </si>
  <si>
    <t>Феррум металликум</t>
  </si>
  <si>
    <t>Физалис</t>
  </si>
  <si>
    <t>Фолликулинум</t>
  </si>
  <si>
    <t>Фосфорус</t>
  </si>
  <si>
    <t>Фукус</t>
  </si>
  <si>
    <t>Хина</t>
  </si>
  <si>
    <t>Холестиринум</t>
  </si>
  <si>
    <t>Цедрон</t>
  </si>
  <si>
    <t>Цервус элафус</t>
  </si>
  <si>
    <t>Цимицифуга (Актея рацемоза)</t>
  </si>
  <si>
    <t>Цина</t>
  </si>
  <si>
    <t>Цинкум валерианикум</t>
  </si>
  <si>
    <t>Цинкум металликум</t>
  </si>
  <si>
    <t>Цинкум сульфурикум</t>
  </si>
  <si>
    <t>Циннабарис</t>
  </si>
  <si>
    <t>Эквизетум арвенсе</t>
  </si>
  <si>
    <t>Эупаториум ароматикум</t>
  </si>
  <si>
    <t>Эупаториум перфолиатум</t>
  </si>
  <si>
    <t>Эхинацея</t>
  </si>
  <si>
    <t>Яборанди</t>
  </si>
  <si>
    <t xml:space="preserve">                          СУММА:</t>
  </si>
  <si>
    <r>
      <t xml:space="preserve">                            </t>
    </r>
    <r>
      <rPr>
        <rFont val="Arial"/>
        <b/>
        <color rgb="FFFFFFFF"/>
        <sz val="12.0"/>
      </rPr>
      <t xml:space="preserve">       • ПРАЙС-БЛАНК РОЗНИЧНЫЙ ДЛЯ ВРАЧЕЙ-ГОМЕОПАТОВ •   </t>
    </r>
    <r>
      <rPr>
        <rFont val="Arial"/>
        <b/>
        <i/>
        <color rgb="FFFFFFFF"/>
        <sz val="12.0"/>
      </rPr>
      <t xml:space="preserve">          </t>
    </r>
    <r>
      <rPr>
        <rFont val="Arial"/>
        <i/>
        <color rgb="FFFFFFFF"/>
        <sz val="12.0"/>
      </rPr>
      <t xml:space="preserve"> действителен с 02.01.2018 года</t>
    </r>
  </si>
  <si>
    <t>ИЗГОТОВЛЕНИЕ НА ЗАКАЗ ПО РЕЦЕПТАМ (ВЫ МОЖЕТЕ ЗАКАЗАТЬ ЛЮБОЕ КОЛ-ВО НАИМЕНОВАНИЙ. 
ЦЕНА ЗАВИСИТ ОТ КОЛ-ВА НАИМЕНОВАНИЙ И КОЛ-ВА ЕГО РАЗВЕДЕНИЙ*) (см. раздел 1 однокомпонентные монопрепараты)</t>
  </si>
  <si>
    <t>Препараты, изготовленные по  классической гомеопатической технологии Ганнемана и Корсакова CH и CK (СН означает «сотенная Ганемана» (изготавливается  по методу Ганемана, для каждой потенции используется новый сосуд)</t>
  </si>
  <si>
    <t>Кол-во наименований монопрепаратов, входящих в состав композита (сбор монопрепаратов)</t>
  </si>
  <si>
    <t>от 1 до 3     разведений одного наименования</t>
  </si>
  <si>
    <t>от 3 до 5   разведений одного наименования</t>
  </si>
  <si>
    <t>от 5 до 10 разведений одного наименования</t>
  </si>
  <si>
    <t>от 10 до 25 разведений одного наименования</t>
  </si>
  <si>
    <t>от 25 до 50 разведений одного наименования</t>
  </si>
  <si>
    <t>от 50 до 100 разведений одного наименования</t>
  </si>
  <si>
    <t>Общее кол-во</t>
  </si>
  <si>
    <t>Стои-мость</t>
  </si>
  <si>
    <t xml:space="preserve">Кол-во* </t>
  </si>
  <si>
    <t>Гомеопатические гранулы разведений от D3 до C50  10г</t>
  </si>
  <si>
    <t>Гомеопатические гранулы разведений от С51 до C200 10г</t>
  </si>
  <si>
    <t>Гомеопатические гранулы разведения от C201 до C1000 (M1) 10г</t>
  </si>
  <si>
    <t>Гомеопатические гранулы разведений M2-ММ 10г</t>
  </si>
  <si>
    <t>Гомеопатические гранулы разведений LM1-LM100 10г</t>
  </si>
  <si>
    <t>Препараты, изготовленные по  технологии последовательного наслоения одного монопрепарата и промежуточного высушивания на крупку</t>
  </si>
  <si>
    <t>Готовые прописи</t>
  </si>
  <si>
    <t>Количество</t>
  </si>
  <si>
    <r>
      <rPr>
        <rFont val="Arial"/>
        <b/>
        <color rgb="FFFFFFFF"/>
        <sz val="12.0"/>
      </rPr>
      <t xml:space="preserve"> • ПРАЙС-БЛАНК РОЗНИЧНЫЙ ДЛЯ ВРАЧЕЙ-ГОМЕОПАТОВ •</t>
    </r>
    <r>
      <rPr>
        <rFont val="Arial"/>
        <b/>
        <i/>
        <color rgb="FFFFFFFF"/>
        <sz val="12.0"/>
      </rPr>
      <t xml:space="preserve">
</t>
    </r>
    <r>
      <rPr>
        <rFont val="Arial"/>
        <i/>
        <color rgb="FFFFFFFF"/>
        <sz val="10.0"/>
      </rPr>
      <t>действителен с 02.01.2018 года</t>
    </r>
  </si>
  <si>
    <t>Общая стоимость</t>
  </si>
  <si>
    <r>
      <rPr>
        <rFont val="Arial"/>
        <color rgb="FF808080"/>
        <sz val="7.0"/>
      </rPr>
      <t xml:space="preserve">Версия прайс-бланка в Excel позволяет проверять стоимость товара по позициям, сумму заказа по разделам и итоговую стоимость  заказа в автоматическом режиме.  </t>
    </r>
  </si>
  <si>
    <t>Антигриппин 20г</t>
  </si>
  <si>
    <t>Разве-дения</t>
  </si>
  <si>
    <t>Цена/руб.</t>
  </si>
  <si>
    <t>Состав</t>
  </si>
  <si>
    <t>1-5шт.</t>
  </si>
  <si>
    <t>Настойка Арники,  50г</t>
  </si>
  <si>
    <t>6-10шт.</t>
  </si>
  <si>
    <r>
      <rPr>
        <rFont val="Arial"/>
        <b/>
        <color rgb="FF333333"/>
        <sz val="8.0"/>
      </rPr>
      <t>больше
10шт</t>
    </r>
  </si>
  <si>
    <t>1. Агарикус Agaricus
2. Аконитум Aconitum
3. Аммониум карбоникум Ammonium carbonicum
4. Антимониум крудум Antimonium crudum
5. Апис Apis
6. Аргентум нитрикум Argentum nitricum
7. Арника Arnica
8. Арсеникум альбум Arsenicum album
9. Аурум металликум Aurum metallicum
10. Ацидум нитрикум Acidum nitricum
11. Ацидум сульфурикум Acidum sulfuricum
12. Ацидум фосфорикум Acidum phosphoricum
13. Баптизия Baptisia
14. Бариум карбоникум Barium carbonicum
15. Белладонна Belladonna
16. Беллис переннис Bellis perennis
17. Берберис Berberis
18. Боракс Borax
19. Ботропс ланцеолятус Bothrops lanceolatus
20. Бриония Bryonia
21. Вератрум альбум Veratrum album
22. Гамамелис Hamamelis
23. Геллеборус нигер Helleborus niger
24. Гельземиум Gelsemium
25. Гепар сульфурис Hepar sulfuris
26. Гидрастис Hydrastis
27. Гиосциамус Hyoscyamus
28. Гиперикум Hypericum
29. Глоноинум Glonoinum
30. Графитес Graphites
31. Дигиталис Digitalis
32. Дрозера Drosera
33. Дулькамара Dulcamara
34. Игнация Ignatia
35. Ипекакуана Ipecacuanha
36. Ирис Iris
37. Кактус Cactus
38. Календула Calendula
39. Калиум бихромикум Kalium bichromicum
40. Калиум карбоникум Kalium carbonicum</t>
  </si>
  <si>
    <t>41.Калиум стибилтартарикум (Антимониум тартарикум) (Тартарус стибиатус) 
Kalium stibyltartaricum Tartarus stibiatus
42. Калиум сульфурикум Kalium sulfuricum
43. Кальциум карбоникум Calcium carbonicum Hahnemanni
44. Кальциум сульфурикум Calcium sulfuricum
45. Кальциум флуоратум Calcium fluoratum
46. Кальциум фосфорикум Calcium phosphoricum
47. Камфора Camphora
48. Кантарис Cantharis
49. Капсикум Capsicum
50. Карбо вегетабилис Carbo vegetabilis
51. Каулофиллум Caulophyllum
52. Каустикум Causticum Hahnemanni
53. Коккулюс Cocculus
54. Коккус какти Coccus cacti
55. Колоцинтис Colocynthis
56. Кониум Conium
57. Коффея Coffea
58. Кроталюс Crotalus
59. Купрум Cuprum
60. Лак дефлоратум Lac defloratum
61. Лак канинум Lac caninum
62. Латирус сативус Lathyrus sativus
63. Латродектус мактанс Latrodectus mactans
64. Лахезис Lachesis
65. Ледум Ledum
66. Ликоподиум Lycopodium
67. Магнезиум карбоникум Magnesium carbonicum
68. Магнезиум хлоратум Magnesium chloratum
69. Магнезиум фосфорикум Magnesium phosphoricum
70. Медорринум Medorrhinum
71. Меркуриус бийодатус Mercurius bijodatus
72. Меркуриус йодатус Mercurius jodatus
73. Меркуриус коррозивус Mercurius sublimatus corrosivus
74. Меркуриус солюбилис Mercurius solubilis Hahnemanni
75. Миллефолиум Millefolium
76. Натриум карбоникум Natrium carbonicum
77. Натриум хлоратум Natrium chloratum
78. Натриум сульфурикум Natrium sulfuricum
79. Ная трипудианс Naja tripudians</t>
  </si>
  <si>
    <t xml:space="preserve">80. Нукс вомика Nux Vomica
81.Нукс мошата Nux moschata
82.Папавер Papaver
83.Петролеум Petroleum
84.Пирогениум Pyrogenium
85.Плантаго Plantago
86.Подофиллум Podophyllum
87.Пульсатилла Pulsatilla
88.Рус токсикодендрон Rhus toxicodendron
89.Рута Ruta 
90.Сабина Sabina 
91.Самбукус Sambucus 
92.Сангвинария Sanguinaria 
93.Секале корнутум Secale cornutum 
94.Сепия Sepia 
95.Силицея Silicea 
96.Симфитум Symphytum 
97.Спигелия Spigelia 
98.Спонгия Spongia 
99.Стафизагрия Staphisagria 
100.Стикта Sticta 
101.Страмониум Stramonium 
102.Сульфур Sulfur 
103.Тарантула Tarantula 
104.Туберкулинум Tuberculinum 
105.Туя Thuja 
106.Уртика Urtica 
107.Феррум металликум Ferrum metallicum 
108.Феррум фосфорикум Ferrum phosphoricum 
109.Фитолякка Phytolacca 
110.Фосфорус Phosphorus 
111.Хамомилла Chamomilla 
112.Хелидониум Chelidonium 
113.Хина China
114. Цепа Cepa
115. Цимицифуга Cimicifuga
116.Цина Cina 
117.Цинкум металликум Zincum metallicum 
118.Этуза Aethusa 
119.Эупаториум перфолиатум Eupatorium perfoliatum 
120.Эуфразия Euphrasia officinalis </t>
  </si>
  <si>
    <t>Капли, водно-спиртовой раствор (30-70%) 50г</t>
  </si>
  <si>
    <t>Капли, водно-спиртовой раствор (30-70%) 100г</t>
  </si>
  <si>
    <t>Мазь или гель гомеопатиеческие.  75г</t>
  </si>
  <si>
    <t>Масло  гомеопатическое  20г</t>
  </si>
  <si>
    <t>С12</t>
  </si>
  <si>
    <t>Масло назальное  20г</t>
  </si>
  <si>
    <t>Оподельдок 100мл</t>
  </si>
  <si>
    <t>Крупка 1 кг.</t>
  </si>
  <si>
    <t>От 1шт. до 10шт., (цена за 1кг, руб.)</t>
  </si>
  <si>
    <t>От 11шт. До 49шт. (цена за 1кг, руб.)</t>
  </si>
  <si>
    <t>От 50шт. (цена за 1кг, руб.)</t>
  </si>
  <si>
    <t>М1</t>
  </si>
  <si>
    <t>ОБЩЕЕ КОЛИЧЕСТВО</t>
  </si>
  <si>
    <t xml:space="preserve">       СУММА:                                              </t>
  </si>
  <si>
    <t>СТОИМОСТЬ</t>
  </si>
  <si>
    <t>РУБ.</t>
  </si>
  <si>
    <t>*в графе кол-во везде проставляется 1шт, т.к.  указана стоимость, соответствующая кол-ву разведений</t>
  </si>
  <si>
    <t>Руб.</t>
  </si>
  <si>
    <t>*ПРИМЕР: Арника С6, С12, С30 - считается от от 1 до 3 разведений (от D3 до С50) - стоимость 100р; Арника С100,С100,С100,С100,С200 считается от 3 до 5 разведений (от С51 до С200)  - стоимость 150р.</t>
  </si>
  <si>
    <t>*ПРИМЕР: Арника С6 - 60руб., Арника С1000/М1 - 100руб., Арника LM - 300руб., итого: трехкомпонентный препарат ОДНОГО названия с разными разведениями - будет стоить 460р.</t>
  </si>
  <si>
    <r>
      <t xml:space="preserve"> </t>
    </r>
    <r>
      <rPr>
        <rFont val="Arial"/>
        <b/>
        <color rgb="FFFFFFFF"/>
        <sz val="12.0"/>
      </rPr>
      <t xml:space="preserve">• ПРАЙС-БЛАНК РОЗНИЧНЫЙ ДЛЯ ВРАЧЕЙ-ГОМЕОПАТОВ •
</t>
    </r>
    <r>
      <rPr>
        <rFont val="Arial"/>
        <i/>
        <color rgb="FFFFFFFF"/>
        <sz val="10.0"/>
      </rPr>
      <t>действителен с 02.01.2018 года</t>
    </r>
  </si>
  <si>
    <t>Версия прайс-бланка в Excel позволяет проверять стоимость товара по позициям, сумму заказа по разделам и итоговую стоимость заказа в автоматическом режиме.</t>
  </si>
  <si>
    <t>СУММА ВСЕГО ЗАКАЗА:</t>
  </si>
  <si>
    <t>СКИДКА / ДИСКОНТ %</t>
  </si>
  <si>
    <t>СУММА ЗАКАЗА С УЧЕТОМ СКИДКИ:</t>
  </si>
  <si>
    <r>
      <t xml:space="preserve">                                    • ПРАЙС-БЛАНК РОЗНИЧНЫЙ ДЛЯ ВРАЧЕЙ-ГОМЕОПАТОВ •
</t>
    </r>
    <r>
      <rPr>
        <rFont val="Arial"/>
        <i/>
        <color rgb="FFFFFFFF"/>
        <sz val="10.0"/>
      </rPr>
      <t>действителен с 02.01.2018 года</t>
    </r>
  </si>
  <si>
    <t>НАДБАВКА / ПРЕМИЯ %</t>
  </si>
  <si>
    <t>СУММА ЗАКАЗА С УЧЕТОМ НАДБАВКИ:</t>
  </si>
  <si>
    <t xml:space="preserve">                                                                                                                                               </t>
  </si>
  <si>
    <r>
      <rPr>
        <rFont val="Calibri"/>
        <b/>
        <i/>
        <color rgb="FFFF0000"/>
        <sz val="10.0"/>
      </rPr>
      <t xml:space="preserve">ПРОСЬБА ЗАПОЛНИТЬ </t>
    </r>
    <r>
      <rPr>
        <rFont val="Calibri"/>
        <i/>
        <color rgb="FFFF0000"/>
        <sz val="10.0"/>
      </rPr>
      <t xml:space="preserve">(для уведомлений контрагентов по скидкам, акциям, доп. информации)                                                                           
</t>
    </r>
    <r>
      <rPr>
        <rFont val="Calibri"/>
        <b/>
        <i/>
        <color rgb="FFFF0000"/>
        <sz val="10.0"/>
      </rPr>
      <t>* АНКЕТА ОБЯЗАТЕЛЬНА К ЗАПОЛНЕНИЮ!!!</t>
    </r>
    <r>
      <rPr>
        <rFont val="Calibri"/>
        <i/>
        <color rgb="FFFF0000"/>
        <sz val="10.0"/>
      </rPr>
      <t xml:space="preserve">
</t>
    </r>
  </si>
  <si>
    <t>КЛИЕНТСКАЯ АНКЕТА</t>
  </si>
  <si>
    <r>
      <rPr>
        <rFont val="Arial"/>
        <b/>
        <color rgb="FF000000"/>
        <sz val="9.0"/>
      </rPr>
      <t>Организация/Частное лицо</t>
    </r>
    <r>
      <rPr>
        <rFont val="Arial"/>
        <color rgb="FF000000"/>
        <sz val="9.0"/>
      </rPr>
      <t>_____________________________________________________________________________</t>
    </r>
  </si>
  <si>
    <r>
      <t xml:space="preserve">Ф.И.О. </t>
    </r>
    <r>
      <rPr>
        <rFont val="Arial"/>
        <color rgb="FF000000"/>
        <sz val="9.0"/>
      </rPr>
      <t>______________________________________________________________________________________________</t>
    </r>
  </si>
  <si>
    <t xml:space="preserve">                                                                               </t>
  </si>
  <si>
    <r>
      <t>Федеральный округ, город</t>
    </r>
    <r>
      <rPr>
        <rFont val="Arial"/>
        <color rgb="FF000000"/>
        <sz val="9.0"/>
      </rPr>
      <t>_____________________________________________________________________________</t>
    </r>
  </si>
  <si>
    <r>
      <t>Телефон:</t>
    </r>
    <r>
      <rPr>
        <rFont val="Arial"/>
        <color rgb="FF000000"/>
        <sz val="9.0"/>
      </rPr>
      <t xml:space="preserve"> (______ )______________________</t>
    </r>
    <r>
      <rPr>
        <rFont val="Arial"/>
        <b/>
        <color rgb="FF000000"/>
        <sz val="9.0"/>
      </rPr>
      <t xml:space="preserve">Моб.телефон </t>
    </r>
    <r>
      <rPr>
        <rFont val="Arial"/>
        <color rgb="FF000000"/>
        <sz val="9.0"/>
      </rPr>
      <t>__________________________________________________</t>
    </r>
  </si>
  <si>
    <r>
      <t>E-mail</t>
    </r>
    <r>
      <rPr>
        <rFont val="Arial"/>
        <color rgb="FF000000"/>
        <sz val="9.0"/>
      </rPr>
      <t>_______________________________________________________________________________________________</t>
    </r>
  </si>
  <si>
    <r>
      <t>Сфера</t>
    </r>
    <r>
      <rPr>
        <rFont val="Arial"/>
        <color rgb="FF000000"/>
        <sz val="9.0"/>
      </rPr>
      <t xml:space="preserve"> </t>
    </r>
    <r>
      <rPr>
        <rFont val="Arial"/>
        <b/>
        <color rgb="FF000000"/>
        <sz val="9.0"/>
      </rPr>
      <t>деятельности (организации, ч.л.)</t>
    </r>
    <r>
      <rPr>
        <rFont val="Arial"/>
        <color rgb="FF000000"/>
        <sz val="9.0"/>
      </rPr>
      <t>__________________________________________________________________</t>
    </r>
  </si>
  <si>
    <r>
      <t>Как Вы узнали о нашей компании</t>
    </r>
    <r>
      <rPr>
        <rFont val="Arial"/>
        <color rgb="FF000000"/>
        <sz val="9.0"/>
      </rPr>
      <t>?_______________________________________________________________________</t>
    </r>
  </si>
  <si>
    <r>
      <t>Вам интересно дальнейшее сотрудничество с нами?</t>
    </r>
    <r>
      <rPr>
        <rFont val="Arial"/>
        <color rgb="FF000000"/>
        <sz val="9.0"/>
      </rPr>
      <t>____________________________________</t>
    </r>
  </si>
  <si>
    <t>Информация о каких препаратах Вас интересует?</t>
  </si>
  <si>
    <t>Однокомпонентные препараты</t>
  </si>
  <si>
    <t>Комплексные препараты</t>
  </si>
  <si>
    <t>Комплексы-тройчатки</t>
  </si>
  <si>
    <t>Нозоды</t>
  </si>
  <si>
    <t>Лаки</t>
  </si>
  <si>
    <t xml:space="preserve"> Спиртовые растворы</t>
  </si>
  <si>
    <t>Изготовление по рецепту</t>
  </si>
  <si>
    <r>
      <t>Пожелания/замечания компании</t>
    </r>
    <r>
      <rPr>
        <rFont val="Arial"/>
        <b/>
        <color rgb="FF000000"/>
        <sz val="9.0"/>
        <u/>
      </rPr>
      <t xml:space="preserve"> ООО ПФК «ФИТАСИНТЕКС»</t>
    </r>
    <r>
      <rPr>
        <rFont val="Arial"/>
        <b/>
        <color rgb="FF000000"/>
        <sz val="9.0"/>
      </rPr>
      <t xml:space="preserve">    </t>
    </r>
  </si>
  <si>
    <t>_________________________________________________________________________________________________________________________________________</t>
  </si>
  <si>
    <t>________________________________________________________________________________________________________</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</si>
</sst>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0_ ;[Red]\-#,##0\ "/>
    <numFmt numFmtId="165" formatCode="0000"/>
  </numFmts>
  <fonts count="90">
    <font>
      <sz val="11.0"/>
      <color rgb="FF000000"/>
      <name val="Calibri"/>
    </font>
    <font>
      <b/>
      <sz val="12.0"/>
      <color rgb="FFFFFFFF"/>
      <name val="Arial"/>
    </font>
    <font>
      <sz val="11.0"/>
      <color rgb="FF000000"/>
      <name val="Arial"/>
    </font>
    <font>
      <sz val="7.0"/>
      <color rgb="FF7F7F7F"/>
      <name val="Arial"/>
    </font>
    <font>
      <sz val="9.0"/>
      <color rgb="FF7F7F7F"/>
      <name val="Arial"/>
    </font>
    <font/>
    <font>
      <sz val="9.0"/>
      <color rgb="FF000000"/>
      <name val="Arial"/>
    </font>
    <font>
      <b/>
      <i/>
      <sz val="9.0"/>
      <color rgb="FF008000"/>
      <name val="Arial"/>
    </font>
    <font>
      <sz val="8.0"/>
      <color rgb="FF7F7F7F"/>
      <name val="Arial"/>
    </font>
    <font>
      <sz val="6.0"/>
      <color rgb="FF7F7F7F"/>
      <name val="Arial"/>
    </font>
    <font>
      <b/>
      <sz val="12.0"/>
      <name val="Arial"/>
    </font>
    <font>
      <b/>
      <i/>
      <sz val="12.0"/>
      <color rgb="FFFFFFFF"/>
      <name val="Arial"/>
    </font>
    <font>
      <b/>
      <sz val="8.0"/>
      <color rgb="FFFFFFFF"/>
      <name val="Arial"/>
    </font>
    <font>
      <sz val="8.0"/>
      <color rgb="FF000000"/>
      <name val="Arial"/>
    </font>
    <font>
      <b/>
      <i/>
      <sz val="8.0"/>
      <color rgb="FFFFFFFF"/>
      <name val="Arial"/>
    </font>
    <font>
      <b/>
      <sz val="9.0"/>
      <color rgb="FF3F3F3F"/>
      <name val="Arial"/>
    </font>
    <font>
      <b/>
      <sz val="12.0"/>
      <color rgb="FFFF0000"/>
      <name val="Arial"/>
    </font>
    <font>
      <i/>
      <sz val="10.0"/>
      <color rgb="FF808080"/>
      <name val="Arial"/>
    </font>
    <font>
      <b/>
      <sz val="10.0"/>
      <color rgb="FF595959"/>
      <name val="Arial"/>
    </font>
    <font>
      <sz val="10.0"/>
      <color rgb="FF3F3F3F"/>
      <name val="Arial"/>
    </font>
    <font>
      <b/>
      <i/>
      <sz val="8.0"/>
      <color rgb="FF808080"/>
      <name val="Arial"/>
    </font>
    <font>
      <b/>
      <i/>
      <sz val="10.0"/>
      <color rgb="FF808080"/>
      <name val="Arial"/>
    </font>
    <font>
      <i/>
      <sz val="8.0"/>
      <color rgb="FF000000"/>
      <name val="Arial"/>
    </font>
    <font>
      <b/>
      <sz val="7.0"/>
      <name val="Arial"/>
    </font>
    <font>
      <b/>
      <sz val="12.0"/>
      <color rgb="FF000000"/>
      <name val="Arial"/>
    </font>
    <font>
      <b/>
      <sz val="12.0"/>
      <color rgb="FF3F3F3F"/>
      <name val="Arial"/>
    </font>
    <font>
      <b/>
      <sz val="6.0"/>
      <name val="Arial"/>
    </font>
    <font>
      <b/>
      <sz val="8.0"/>
      <color rgb="FF000000"/>
      <name val="Arial"/>
    </font>
    <font>
      <b/>
      <i/>
      <sz val="10.0"/>
      <color rgb="FF000000"/>
      <name val="Arial"/>
    </font>
    <font>
      <sz val="10.0"/>
      <color rgb="FF000000"/>
      <name val="Arial"/>
    </font>
    <font>
      <b/>
      <sz val="9.0"/>
      <color rgb="FF000000"/>
      <name val="Arial"/>
    </font>
    <font>
      <b/>
      <sz val="10.0"/>
      <color rgb="FF000000"/>
      <name val="Arial"/>
    </font>
    <font>
      <sz val="11.0"/>
      <color rgb="FF3F3F3F"/>
      <name val="Arial"/>
    </font>
    <font>
      <b/>
      <sz val="10.0"/>
      <color rgb="FF3F3F3F"/>
      <name val="Arial"/>
    </font>
    <font>
      <b/>
      <sz val="11.0"/>
      <color rgb="FF000000"/>
      <name val="Arial"/>
    </font>
    <font>
      <i/>
      <sz val="11.0"/>
      <color rgb="FF000000"/>
      <name val="Arial"/>
    </font>
    <font>
      <b/>
      <sz val="14.0"/>
      <name val="Arial"/>
    </font>
    <font>
      <b/>
      <i/>
      <sz val="10.0"/>
      <color rgb="FF3F3F3F"/>
      <name val="Arial"/>
    </font>
    <font>
      <b/>
      <i/>
      <sz val="11.0"/>
      <color rgb="FF3F3F3F"/>
      <name val="Arial"/>
    </font>
    <font>
      <i/>
      <sz val="11.0"/>
      <color rgb="FF3F3F3F"/>
      <name val="Arial"/>
    </font>
    <font>
      <sz val="9.0"/>
      <color rgb="FF3F3F3F"/>
      <name val="Arial"/>
    </font>
    <font>
      <sz val="11.0"/>
      <color rgb="FF003366"/>
      <name val="Calibri"/>
    </font>
    <font>
      <b/>
      <sz val="14.0"/>
      <color rgb="FF000000"/>
      <name val="Arial"/>
    </font>
    <font>
      <b/>
      <sz val="8.0"/>
      <name val="Arial"/>
    </font>
    <font>
      <sz val="8.0"/>
      <name val="Arial"/>
    </font>
    <font>
      <sz val="10.0"/>
      <name val="Arial"/>
    </font>
    <font>
      <sz val="11.0"/>
      <name val="Arial"/>
    </font>
    <font>
      <sz val="9.0"/>
      <name val="Arial"/>
    </font>
    <font>
      <i/>
      <sz val="10.0"/>
      <color rgb="FF000000"/>
      <name val="Arial"/>
    </font>
    <font>
      <b/>
      <sz val="12.0"/>
      <color rgb="FFFF0000"/>
      <name val="Calibri"/>
    </font>
    <font>
      <b/>
      <sz val="8.0"/>
      <color rgb="FF3F3F3F"/>
      <name val="Arial"/>
    </font>
    <font>
      <sz val="11.0"/>
      <color rgb="FF000000"/>
      <name val="Times New Roman"/>
    </font>
    <font>
      <b/>
      <sz val="11.0"/>
      <name val="Times New Roman"/>
    </font>
    <font>
      <sz val="11.0"/>
      <name val="Times New Roman"/>
    </font>
    <font>
      <sz val="10.0"/>
      <color rgb="FF0000FF"/>
      <name val="Arial"/>
    </font>
    <font>
      <b/>
      <sz val="11.0"/>
      <color rgb="FF3F3F3F"/>
      <name val="Arial"/>
    </font>
    <font>
      <sz val="9.0"/>
      <color rgb="FF000000"/>
      <name val="Times New Roman"/>
    </font>
    <font>
      <sz val="11.0"/>
      <color rgb="FF003366"/>
      <name val="Arial"/>
    </font>
    <font>
      <sz val="8.0"/>
      <color rgb="FF262626"/>
      <name val="Arial"/>
    </font>
    <font>
      <sz val="8.0"/>
      <color rgb="FF3F3F3F"/>
      <name val="Arial"/>
    </font>
    <font>
      <sz val="7.0"/>
      <color rgb="FF000000"/>
      <name val="Arial"/>
    </font>
    <font>
      <b/>
      <i/>
      <sz val="14.0"/>
      <color rgb="FF000000"/>
      <name val="Arial"/>
    </font>
    <font>
      <b/>
      <u/>
      <sz val="9.0"/>
      <color rgb="FF000000"/>
      <name val="Arial"/>
    </font>
    <font>
      <b/>
      <u/>
      <sz val="9.0"/>
      <color rgb="FF000000"/>
      <name val="Arial"/>
    </font>
    <font>
      <sz val="7.0"/>
      <name val="Arial"/>
    </font>
    <font>
      <b/>
      <sz val="10.0"/>
      <color rgb="FFFF0000"/>
      <name val="Arial"/>
    </font>
    <font>
      <b/>
      <sz val="9.0"/>
      <color rgb="FFFFFFFF"/>
      <name val="Arial"/>
    </font>
    <font>
      <b/>
      <sz val="11.0"/>
      <name val="Arial"/>
    </font>
    <font>
      <sz val="8.0"/>
      <color rgb="FFFFFFFF"/>
      <name val="Arial"/>
    </font>
    <font>
      <b/>
      <sz val="10.0"/>
      <color rgb="FFFFFFFF"/>
      <name val="Arial"/>
    </font>
    <font>
      <b/>
      <i/>
      <sz val="7.0"/>
      <color rgb="FFFFFFFF"/>
      <name val="Arial"/>
    </font>
    <font>
      <b/>
      <sz val="7.0"/>
      <color rgb="FFFFFFFF"/>
      <name val="Arial"/>
    </font>
    <font>
      <sz val="8.0"/>
      <color rgb="FF000000"/>
      <name val="Calibri"/>
    </font>
    <font>
      <sz val="10.0"/>
      <color rgb="FFFFFFFF"/>
      <name val="Arial"/>
    </font>
    <font>
      <sz val="10.0"/>
      <color rgb="FF000000"/>
      <name val="Calibri"/>
    </font>
    <font>
      <sz val="7.0"/>
      <color rgb="FF7F7F7F"/>
      <name val="Calibri"/>
    </font>
    <font>
      <b/>
      <i/>
      <sz val="8.0"/>
      <color rgb="FF000000"/>
      <name val="Arial"/>
    </font>
    <font>
      <sz val="6.0"/>
      <color rgb="FF333333"/>
      <name val="Arial"/>
    </font>
    <font>
      <sz val="11.0"/>
      <color rgb="FF595959"/>
      <name val="Arial"/>
    </font>
    <font>
      <b/>
      <i/>
      <sz val="10.0"/>
      <color rgb="FFFFFFFF"/>
      <name val="Arial"/>
    </font>
    <font>
      <sz val="7.0"/>
      <color rgb="FF3F3F3F"/>
      <name val="Arial"/>
    </font>
    <font>
      <b/>
      <i/>
      <sz val="14.0"/>
      <color rgb="FF008000"/>
      <name val="Arial"/>
    </font>
    <font>
      <i/>
      <sz val="11.0"/>
      <color rgb="FFFF0000"/>
      <name val="Calibri"/>
    </font>
    <font>
      <b/>
      <sz val="8.0"/>
      <color rgb="FF008000"/>
      <name val="Arial"/>
    </font>
    <font>
      <b/>
      <i/>
      <sz val="8.0"/>
      <color rgb="FF008000"/>
      <name val="Arial"/>
    </font>
    <font>
      <b/>
      <i/>
      <sz val="9.0"/>
      <color rgb="FF808080"/>
      <name val="Arial"/>
    </font>
    <font>
      <i/>
      <sz val="10.0"/>
      <color rgb="FFFF0000"/>
      <name val="Calibri"/>
    </font>
    <font>
      <sz val="9.0"/>
      <color rgb="FF000000"/>
      <name val="Calibri"/>
    </font>
    <font>
      <sz val="12.0"/>
      <color rgb="FF000000"/>
      <name val="Arial"/>
    </font>
    <font>
      <b/>
      <u/>
      <sz val="9.0"/>
      <color rgb="FF000000"/>
      <name val="Arial"/>
    </font>
  </fonts>
  <fills count="19">
    <fill>
      <patternFill patternType="none"/>
    </fill>
    <fill>
      <patternFill patternType="lightGray"/>
    </fill>
    <fill>
      <patternFill patternType="solid">
        <fgColor rgb="FFFFFFFF"/>
        <bgColor rgb="FFFFFFFF"/>
      </patternFill>
    </fill>
    <fill>
      <patternFill patternType="solid">
        <fgColor rgb="FFF2F2F2"/>
        <bgColor rgb="FFF2F2F2"/>
      </patternFill>
    </fill>
    <fill>
      <patternFill patternType="solid">
        <fgColor rgb="FF008000"/>
        <bgColor rgb="FF008000"/>
      </patternFill>
    </fill>
    <fill>
      <patternFill patternType="solid">
        <fgColor rgb="FF99CC00"/>
        <bgColor rgb="FF99CC00"/>
      </patternFill>
    </fill>
    <fill>
      <patternFill patternType="solid">
        <fgColor rgb="FFBFBFBF"/>
        <bgColor rgb="FFBFBFBF"/>
      </patternFill>
    </fill>
    <fill>
      <patternFill patternType="solid">
        <fgColor rgb="FFD8D8D8"/>
        <bgColor rgb="FFD8D8D8"/>
      </patternFill>
    </fill>
    <fill>
      <patternFill patternType="solid">
        <fgColor rgb="FFFFFF99"/>
        <bgColor rgb="FFFFFF99"/>
      </patternFill>
    </fill>
    <fill>
      <patternFill patternType="solid">
        <fgColor rgb="FFA5A5A5"/>
        <bgColor rgb="FFA5A5A5"/>
      </patternFill>
    </fill>
    <fill>
      <patternFill patternType="solid">
        <fgColor rgb="FFCCCCFF"/>
        <bgColor rgb="FFCCCCFF"/>
      </patternFill>
    </fill>
    <fill>
      <patternFill patternType="solid">
        <fgColor rgb="FFCCFFCC"/>
        <bgColor rgb="FFCCFFCC"/>
      </patternFill>
    </fill>
    <fill>
      <patternFill patternType="solid">
        <fgColor rgb="FFC0C0C0"/>
        <bgColor rgb="FFC0C0C0"/>
      </patternFill>
    </fill>
    <fill>
      <patternFill patternType="solid">
        <fgColor rgb="FF7F7F7F"/>
        <bgColor rgb="FF7F7F7F"/>
      </patternFill>
    </fill>
    <fill>
      <patternFill patternType="solid">
        <fgColor rgb="FFFF0000"/>
        <bgColor rgb="FFFF0000"/>
      </patternFill>
    </fill>
    <fill>
      <patternFill patternType="solid">
        <fgColor rgb="FF0000FF"/>
        <bgColor rgb="FF0000FF"/>
      </patternFill>
    </fill>
    <fill>
      <patternFill patternType="solid">
        <fgColor rgb="FFE36C09"/>
        <bgColor rgb="FFE36C09"/>
      </patternFill>
    </fill>
    <fill>
      <patternFill patternType="solid">
        <fgColor rgb="FFFFFF00"/>
        <bgColor rgb="FFFFFF00"/>
      </patternFill>
    </fill>
    <fill>
      <patternFill patternType="solid">
        <fgColor rgb="FF339966"/>
        <bgColor rgb="FF339966"/>
      </patternFill>
    </fill>
  </fills>
  <borders count="182">
    <border/>
    <border>
      <left/>
      <right/>
      <top/>
      <bottom/>
    </border>
    <border>
      <left style="thin">
        <color rgb="FF7F7F7F"/>
      </left>
      <top/>
      <bottom/>
    </border>
    <border>
      <left/>
      <top/>
      <bottom style="thin">
        <color rgb="FF000000"/>
      </bottom>
    </border>
    <border>
      <top/>
      <bottom style="thin">
        <color rgb="FF000000"/>
      </bottom>
    </border>
    <border>
      <top/>
      <bottom/>
    </border>
    <border>
      <right style="thin">
        <color rgb="FF7F7F7F"/>
      </right>
      <top/>
      <bottom style="thin">
        <color rgb="FF000000"/>
      </bottom>
    </border>
    <border>
      <left style="thin">
        <color rgb="FF7F7F7F"/>
      </left>
      <right style="thin">
        <color rgb="FF000000"/>
      </right>
      <top/>
      <bottom style="thin">
        <color rgb="FF000000"/>
      </bottom>
    </border>
    <border>
      <right style="thin">
        <color rgb="FF7F7F7F"/>
      </right>
    </border>
    <border>
      <left style="thin">
        <color rgb="FF000000"/>
      </left>
      <top/>
      <bottom style="thin">
        <color rgb="FF000000"/>
      </bottom>
    </border>
    <border>
      <right/>
      <top/>
      <bottom style="thin">
        <color rgb="FF000000"/>
      </bottom>
    </border>
    <border>
      <left style="thin">
        <color rgb="FF7F7F7F"/>
      </left>
    </border>
    <border>
      <right style="thin">
        <color rgb="FF7F7F7F"/>
      </right>
      <bottom style="thin">
        <color rgb="FF000000"/>
      </bottom>
    </border>
    <border>
      <left style="thin">
        <color rgb="FF7F7F7F"/>
      </left>
      <bottom style="thin">
        <color rgb="FF000000"/>
      </bottom>
    </border>
    <border>
      <right/>
      <top/>
      <bottom/>
    </border>
    <border>
      <left style="thin">
        <color rgb="FFBFBFBF"/>
      </left>
      <top/>
      <bottom style="thin">
        <color rgb="FFBFBFBF"/>
      </bottom>
    </border>
    <border>
      <top/>
      <bottom style="thin">
        <color rgb="FFBFBFBF"/>
      </bottom>
    </border>
    <border>
      <right style="thin">
        <color rgb="FFBFBFBF"/>
      </right>
      <top/>
      <bottom style="thin">
        <color rgb="FFBFBFBF"/>
      </bottom>
    </border>
    <border>
      <right style="thin">
        <color rgb="FF7F7F7F"/>
      </right>
      <top/>
      <bottom/>
    </border>
    <border>
      <left style="thin">
        <color rgb="FFFFFFFF"/>
      </left>
      <right style="thin">
        <color rgb="FFFFFFFF"/>
      </right>
      <top/>
      <bottom/>
    </border>
    <border>
      <left style="thin">
        <color rgb="FF7F7F7F"/>
      </left>
      <right/>
      <top/>
      <bottom/>
    </border>
    <border>
      <left/>
      <top/>
      <bottom/>
    </border>
    <border>
      <left style="medium">
        <color rgb="FFFFFFFF"/>
      </left>
      <top style="medium">
        <color rgb="FFFFFFFF"/>
      </top>
      <bottom/>
    </border>
    <border>
      <left/>
      <top style="thin">
        <color rgb="FF000000"/>
      </top>
      <bottom style="thin">
        <color rgb="FF000000"/>
      </bottom>
    </border>
    <border>
      <top style="thin">
        <color rgb="FF000000"/>
      </top>
      <bottom style="thin">
        <color rgb="FF000000"/>
      </bottom>
    </border>
    <border>
      <left style="thin">
        <color rgb="FF000000"/>
      </left>
      <right style="thin">
        <color rgb="FF000000"/>
      </right>
      <top style="thin">
        <color rgb="FF000000"/>
      </top>
      <bottom style="thin">
        <color rgb="FF000000"/>
      </bottom>
    </border>
    <border>
      <right/>
      <top style="thin">
        <color rgb="FF000000"/>
      </top>
      <bottom style="thin">
        <color rgb="FF000000"/>
      </bottom>
    </border>
    <border>
      <left style="thin">
        <color rgb="FF000000"/>
      </lef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left style="thin">
        <color rgb="FFBFBFBF"/>
      </left>
      <top style="thin">
        <color rgb="FF000000"/>
      </top>
      <bottom style="thin">
        <color rgb="FFBFBFBF"/>
      </bottom>
    </border>
    <border>
      <top style="thin">
        <color rgb="FF000000"/>
      </top>
      <bottom style="thin">
        <color rgb="FFBFBFBF"/>
      </bottom>
    </border>
    <border>
      <top style="medium">
        <color rgb="FFFFFFFF"/>
      </top>
      <bottom/>
    </border>
    <border>
      <right style="medium">
        <color rgb="FFFFFFFF"/>
      </right>
      <top style="medium">
        <color rgb="FFFFFFFF"/>
      </top>
      <bottom/>
    </border>
    <border>
      <right/>
      <top style="thin">
        <color rgb="FF000000"/>
      </top>
      <bottom style="thin">
        <color rgb="FFBFBFBF"/>
      </bottom>
    </border>
    <border>
      <left style="thin">
        <color rgb="FFFFFFFF"/>
      </left>
      <right style="thin">
        <color rgb="FFFFFFFF"/>
      </right>
      <top/>
      <bottom style="thin">
        <color rgb="FFFFFFFF"/>
      </bottom>
    </border>
    <border>
      <left style="thin">
        <color rgb="FFFFFFFF"/>
      </left>
      <top/>
      <bottom style="thin">
        <color rgb="FFFFFFFF"/>
      </bottom>
    </border>
    <border>
      <top/>
      <bottom style="thin">
        <color rgb="FFFFFFFF"/>
      </bottom>
    </border>
    <border>
      <right style="thin">
        <color rgb="FFFFFFFF"/>
      </right>
      <top/>
      <bottom style="thin">
        <color rgb="FFFFFFFF"/>
      </bottom>
    </border>
    <border>
      <left style="thin">
        <color rgb="FFFFFFFF"/>
      </left>
      <right/>
      <top style="thin">
        <color rgb="FFBFBFBF"/>
      </top>
      <bottom style="thin">
        <color rgb="FFFFFFFF"/>
      </bottom>
    </border>
    <border>
      <left style="thin">
        <color rgb="FFFFFFFF"/>
      </left>
      <top style="thin">
        <color rgb="FFBFBFBF"/>
      </top>
      <bottom style="thin">
        <color rgb="FFFFFFFF"/>
      </bottom>
    </border>
    <border>
      <top style="thin">
        <color rgb="FFBFBFBF"/>
      </top>
      <bottom style="thin">
        <color rgb="FFFFFFFF"/>
      </bottom>
    </border>
    <border>
      <right style="thin">
        <color rgb="FFFFFFFF"/>
      </right>
      <top style="thin">
        <color rgb="FFBFBFBF"/>
      </top>
      <bottom style="thin">
        <color rgb="FFFFFFFF"/>
      </bottom>
    </border>
    <border>
      <left/>
      <top style="thin">
        <color rgb="FF000000"/>
      </top>
      <bottom style="thin">
        <color rgb="FF008000"/>
      </bottom>
    </border>
    <border>
      <top style="thin">
        <color rgb="FF000000"/>
      </top>
      <bottom style="thin">
        <color rgb="FF008000"/>
      </bottom>
    </border>
    <border>
      <left style="thin">
        <color rgb="FFFFFFFF"/>
      </left>
      <right style="thin">
        <color rgb="FFFFFFFF"/>
      </right>
      <top style="thin">
        <color rgb="FFFFFFFF"/>
      </top>
      <bottom/>
    </border>
    <border>
      <right/>
      <top style="thin">
        <color rgb="FF000000"/>
      </top>
      <bottom style="thin">
        <color rgb="FF008000"/>
      </bottom>
    </border>
    <border>
      <left style="thin">
        <color rgb="FFFFFFFF"/>
      </left>
      <right style="thin">
        <color rgb="FFFFFFFF"/>
      </right>
      <top style="thin">
        <color rgb="FFFFFFFF"/>
      </top>
      <bottom style="thin">
        <color rgb="FF000000"/>
      </bottom>
    </border>
    <border>
      <left/>
      <right style="thin">
        <color rgb="FFFFFFFF"/>
      </right>
      <top style="thin">
        <color rgb="FFFFFFFF"/>
      </top>
      <bottom/>
    </border>
    <border>
      <left style="medium">
        <color rgb="FFFFFFFF"/>
      </left>
      <top/>
      <bottom/>
    </border>
    <border>
      <left/>
      <right/>
      <top style="thin">
        <color rgb="FFFFFFFF"/>
      </top>
      <bottom/>
    </border>
    <border>
      <right style="medium">
        <color rgb="FFFFFFFF"/>
      </right>
      <top/>
      <bottom/>
    </border>
    <border>
      <left style="thin">
        <color rgb="FF000000"/>
      </left>
      <right style="thin">
        <color rgb="FF000000"/>
      </right>
      <top style="thin">
        <color rgb="FF000000"/>
      </top>
    </border>
    <border>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medium">
        <color rgb="FFFFFFFF"/>
      </left>
      <top style="medium">
        <color rgb="FFFFFFFF"/>
      </top>
      <bottom style="medium">
        <color rgb="FFFFFFFF"/>
      </bottom>
    </border>
    <border>
      <top style="medium">
        <color rgb="FFFFFFFF"/>
      </top>
      <bottom style="medium">
        <color rgb="FFFFFFFF"/>
      </bottom>
    </border>
    <border>
      <right style="medium">
        <color rgb="FFFFFFFF"/>
      </right>
      <top style="medium">
        <color rgb="FFFFFFFF"/>
      </top>
      <bottom style="medium">
        <color rgb="FFFFFFFF"/>
      </bottom>
    </border>
    <border>
      <left style="thin">
        <color rgb="FFFFFFFF"/>
      </left>
      <right style="thin">
        <color rgb="FFFFFFFF"/>
      </right>
      <top/>
    </border>
    <border>
      <left style="thin">
        <color rgb="FFFFFFFF"/>
      </left>
      <top/>
    </border>
    <border>
      <top/>
    </border>
    <border>
      <right/>
      <top/>
    </border>
    <border>
      <left style="thin">
        <color rgb="FFFFFFFF"/>
      </left>
      <right style="thin">
        <color rgb="FFFFFFFF"/>
      </right>
      <top style="thin">
        <color rgb="FFBFBFBF"/>
      </top>
    </border>
    <border>
      <left/>
      <top/>
      <bottom style="thin">
        <color rgb="FFFFFFFF"/>
      </bottom>
    </border>
    <border>
      <right/>
      <top/>
      <bottom style="thin">
        <color rgb="FFFFFFFF"/>
      </bottom>
    </border>
    <border>
      <left style="thin">
        <color rgb="FFFFFFFF"/>
      </left>
      <right style="thin">
        <color rgb="FFFFFFFF"/>
      </right>
    </border>
    <border>
      <left style="thin">
        <color rgb="FFFFFFFF"/>
      </left>
    </border>
    <border>
      <right/>
    </border>
    <border>
      <left style="thin">
        <color rgb="FFFFFFFF"/>
      </left>
      <right style="thin">
        <color rgb="FFFFFFFF"/>
      </right>
      <top style="thin">
        <color rgb="FFFFFFFF"/>
      </top>
      <bottom style="thin">
        <color rgb="FFFFFFFF"/>
      </bottom>
    </border>
    <border>
      <left/>
      <right style="thin">
        <color rgb="FFFFFFFF"/>
      </right>
      <top/>
      <bottom style="thin">
        <color rgb="FFFFFFFF"/>
      </bottom>
    </border>
    <border>
      <bottom style="thin">
        <color rgb="FFFFFFFF"/>
      </bottom>
    </border>
    <border>
      <left style="thin">
        <color rgb="FFFFFFFF"/>
      </left>
      <right style="thin">
        <color rgb="FFFFFFFF"/>
      </right>
      <bottom/>
    </border>
    <border>
      <left style="thin">
        <color rgb="FFFFFFFF"/>
      </left>
      <bottom/>
    </border>
    <border>
      <bottom/>
    </border>
    <border>
      <right/>
      <bottom/>
    </border>
    <border>
      <left style="thin">
        <color rgb="FFFFFFFF"/>
      </left>
      <right style="thin">
        <color rgb="FFFFFFFF"/>
      </right>
      <bottom style="thin">
        <color rgb="FF008000"/>
      </bottom>
    </border>
    <border>
      <left style="thin">
        <color rgb="FFFFFFFF"/>
      </left>
      <right style="thin">
        <color rgb="FFFFFFFF"/>
      </right>
      <top style="thin">
        <color rgb="FFFFFFFF"/>
      </top>
      <bottom style="thin">
        <color rgb="FF7F7F7F"/>
      </bottom>
    </border>
    <border>
      <left/>
      <right style="thin">
        <color rgb="FF7F7F7F"/>
      </right>
      <top/>
      <bottom style="thin">
        <color rgb="FF7F7F7F"/>
      </bottom>
    </border>
    <border>
      <left style="thin">
        <color rgb="FF008000"/>
      </left>
      <right style="thin">
        <color rgb="FF008000"/>
      </right>
      <top style="thin">
        <color rgb="FF008000"/>
      </top>
      <bottom style="thin">
        <color rgb="FF008000"/>
      </bottom>
    </border>
    <border>
      <left style="thin">
        <color rgb="FF008000"/>
      </left>
      <top style="thin">
        <color rgb="FF008000"/>
      </top>
      <bottom style="thin">
        <color rgb="FF008000"/>
      </bottom>
    </border>
    <border>
      <top style="thin">
        <color rgb="FF008000"/>
      </top>
      <bottom style="thin">
        <color rgb="FF008000"/>
      </bottom>
    </border>
    <border>
      <left style="medium">
        <color rgb="FF7F7F7F"/>
      </left>
      <top style="medium">
        <color rgb="FF7F7F7F"/>
      </top>
      <bottom style="medium">
        <color rgb="FF7F7F7F"/>
      </bottom>
    </border>
    <border>
      <right style="thin">
        <color rgb="FF008000"/>
      </right>
      <top style="thin">
        <color rgb="FF008000"/>
      </top>
      <bottom style="thin">
        <color rgb="FF008000"/>
      </bottom>
    </border>
    <border>
      <top style="medium">
        <color rgb="FF7F7F7F"/>
      </top>
      <bottom style="medium">
        <color rgb="FF7F7F7F"/>
      </bottom>
    </border>
    <border>
      <right style="thin">
        <color rgb="FF7F7F7F"/>
      </right>
      <top style="medium">
        <color rgb="FF7F7F7F"/>
      </top>
      <bottom style="medium">
        <color rgb="FF7F7F7F"/>
      </bottom>
    </border>
    <border>
      <left style="thin">
        <color rgb="FF008000"/>
      </left>
      <right style="thin">
        <color rgb="FF008000"/>
      </right>
      <top style="thin">
        <color rgb="FF008000"/>
      </top>
    </border>
    <border>
      <left style="thin">
        <color rgb="FF008000"/>
      </left>
      <top style="thin">
        <color rgb="FF008000"/>
      </top>
    </border>
    <border>
      <top style="thin">
        <color rgb="FF008000"/>
      </top>
    </border>
    <border>
      <right style="thin">
        <color rgb="FF008000"/>
      </right>
      <top style="thin">
        <color rgb="FF008000"/>
      </top>
    </border>
    <border>
      <left style="thin">
        <color rgb="FF7F7F7F"/>
      </left>
      <top style="medium">
        <color rgb="FF7F7F7F"/>
      </top>
      <bottom style="medium">
        <color rgb="FF7F7F7F"/>
      </bottom>
    </border>
    <border>
      <left style="thin">
        <color rgb="FF7F7F7F"/>
      </left>
      <right style="medium">
        <color rgb="FF7F7F7F"/>
      </right>
      <top style="medium">
        <color rgb="FF7F7F7F"/>
      </top>
      <bottom style="medium">
        <color rgb="FF7F7F7F"/>
      </bottom>
    </border>
    <border>
      <left style="thin">
        <color rgb="FF008000"/>
      </left>
      <right style="thin">
        <color rgb="FF008000"/>
      </right>
      <bottom style="thin">
        <color rgb="FF008000"/>
      </bottom>
    </border>
    <border>
      <left style="thin">
        <color rgb="FF008000"/>
      </left>
      <bottom style="thin">
        <color rgb="FF008000"/>
      </bottom>
    </border>
    <border>
      <bottom style="thin">
        <color rgb="FF008000"/>
      </bottom>
    </border>
    <border>
      <right style="thin">
        <color rgb="FF008000"/>
      </right>
      <bottom style="thin">
        <color rgb="FF008000"/>
      </bottom>
    </border>
    <border>
      <left style="thin">
        <color rgb="FF008000"/>
      </left>
      <right style="thin">
        <color rgb="FF008000"/>
      </right>
    </border>
    <border>
      <left style="thin">
        <color rgb="FF008000"/>
      </left>
    </border>
    <border>
      <right style="thin">
        <color rgb="FF008000"/>
      </right>
    </border>
    <border>
      <left style="thin">
        <color rgb="FF008000"/>
      </left>
      <right style="thin">
        <color rgb="FF008000"/>
      </right>
      <top/>
      <bottom style="thin">
        <color rgb="FF008000"/>
      </bottom>
    </border>
    <border>
      <left style="thin">
        <color rgb="FF008000"/>
      </left>
      <right style="thin">
        <color rgb="FF008000"/>
      </right>
      <top style="thin">
        <color rgb="FF008000"/>
      </top>
      <bottom/>
    </border>
    <border>
      <left style="thin">
        <color rgb="FF008000"/>
      </left>
      <top style="thin">
        <color rgb="FF008000"/>
      </top>
      <bottom/>
    </border>
    <border>
      <top style="thin">
        <color rgb="FF008000"/>
      </top>
      <bottom/>
    </border>
    <border>
      <right style="thin">
        <color rgb="FF008000"/>
      </right>
      <top style="thin">
        <color rgb="FF008000"/>
      </top>
      <bottom/>
    </border>
    <border>
      <left style="thin">
        <color rgb="FF000000"/>
      </left>
      <right style="thin">
        <color rgb="FF000000"/>
      </right>
      <bottom style="thin">
        <color rgb="FF000000"/>
      </bottom>
    </border>
    <border>
      <right style="thin">
        <color rgb="FF000000"/>
      </right>
    </border>
    <border>
      <left style="thin">
        <color rgb="FF000000"/>
      </left>
    </border>
    <border>
      <right style="thin">
        <color rgb="FF000000"/>
      </right>
      <bottom style="thin">
        <color rgb="FF000000"/>
      </bottom>
    </border>
    <border>
      <left/>
      <right style="thin">
        <color rgb="FF000000"/>
      </right>
      <top/>
      <bottom style="thin">
        <color rgb="FF000000"/>
      </bottom>
    </border>
    <border>
      <left style="thin">
        <color rgb="FF008000"/>
      </left>
      <top style="thin">
        <color rgb="FF000000"/>
      </top>
      <bottom style="thin">
        <color rgb="FF008000"/>
      </bottom>
    </border>
    <border>
      <right style="thin">
        <color rgb="FF008000"/>
      </right>
      <top style="thin">
        <color rgb="FF000000"/>
      </top>
      <bottom style="thin">
        <color rgb="FF008000"/>
      </bottom>
    </border>
    <border>
      <left style="thin">
        <color rgb="FF008000"/>
      </left>
      <right/>
      <top style="thin">
        <color rgb="FF008000"/>
      </top>
      <bottom style="thin">
        <color rgb="FF008000"/>
      </bottom>
    </border>
    <border>
      <left style="thin">
        <color rgb="FF000000"/>
      </left>
      <right/>
      <top style="thin">
        <color rgb="FF000000"/>
      </top>
      <bottom style="thin">
        <color rgb="FF000000"/>
      </bottom>
    </border>
    <border>
      <left style="thin">
        <color rgb="FF000000"/>
      </left>
      <top style="thin">
        <color rgb="FF008000"/>
      </top>
      <bottom style="thin">
        <color rgb="FF008000"/>
      </bottom>
    </border>
    <border>
      <left style="thin">
        <color rgb="FFBFBFBF"/>
      </left>
      <top/>
      <bottom/>
    </border>
    <border>
      <right style="thin">
        <color rgb="FFBFBFBF"/>
      </right>
      <top/>
      <bottom/>
    </border>
    <border>
      <left style="thin">
        <color rgb="FFFFFFFF"/>
      </left>
      <right style="thin">
        <color rgb="FFFFFFFF"/>
      </right>
      <top style="thin">
        <color rgb="FFBFBFBF"/>
      </top>
      <bottom style="thin">
        <color rgb="FFFFFFFF"/>
      </bottom>
    </border>
    <border>
      <top style="thin">
        <color rgb="FF000000"/>
      </top>
    </border>
    <border>
      <left/>
      <right/>
      <top style="thin">
        <color rgb="FF000000"/>
      </top>
      <bottom/>
    </border>
    <border>
      <left style="thin">
        <color rgb="FF000000"/>
      </left>
      <right style="medium">
        <color rgb="FF000000"/>
      </right>
      <top style="thin">
        <color rgb="FF000000"/>
      </top>
      <bottom style="thin">
        <color rgb="FF000000"/>
      </bottom>
    </border>
    <border>
      <left style="thin">
        <color rgb="FF000000"/>
      </left>
      <right style="medium">
        <color rgb="FF000000"/>
      </right>
      <bottom style="thin">
        <color rgb="FF000000"/>
      </bottom>
    </border>
    <border>
      <left style="thin">
        <color rgb="FF008000"/>
      </left>
      <right/>
      <top/>
      <bottom style="thin">
        <color rgb="FF008000"/>
      </bottom>
    </border>
    <border>
      <right style="thin">
        <color rgb="FF000000"/>
      </right>
      <top/>
      <bottom style="thin">
        <color rgb="FF000000"/>
      </bottom>
    </border>
    <border>
      <left/>
      <right style="thin">
        <color rgb="FF008000"/>
      </right>
      <top style="thin">
        <color rgb="FF000000"/>
      </top>
      <bottom style="thin">
        <color rgb="FF008000"/>
      </bottom>
    </border>
    <border>
      <left style="thin">
        <color rgb="FF000000"/>
      </left>
      <top style="thin">
        <color rgb="FF000000"/>
      </top>
    </border>
    <border>
      <right style="thin">
        <color rgb="FF000000"/>
      </right>
      <top style="thin">
        <color rgb="FF000000"/>
      </top>
    </border>
    <border>
      <left/>
      <right/>
      <top style="thin">
        <color rgb="FF000000"/>
      </top>
      <bottom style="thin">
        <color rgb="FF000000"/>
      </bottom>
    </border>
    <border>
      <left style="thin">
        <color rgb="FFFFFFFF"/>
      </left>
      <top style="thin">
        <color rgb="FFBFBFBF"/>
      </top>
      <bottom/>
    </border>
    <border>
      <right/>
      <top style="thin">
        <color rgb="FFBFBFBF"/>
      </top>
      <bottom/>
    </border>
    <border>
      <left style="thin">
        <color rgb="FFFFFFFF"/>
      </left>
      <top style="thin">
        <color rgb="FFFFFFFF"/>
      </top>
      <bottom style="thin">
        <color rgb="FFFFFFFF"/>
      </bottom>
    </border>
    <border>
      <top style="thin">
        <color rgb="FFFFFFFF"/>
      </top>
      <bottom style="thin">
        <color rgb="FFFFFFFF"/>
      </bottom>
    </border>
    <border>
      <right style="thin">
        <color rgb="FFFFFFFF"/>
      </right>
      <top style="thin">
        <color rgb="FFFFFFFF"/>
      </top>
      <bottom style="thin">
        <color rgb="FFFFFFFF"/>
      </bottom>
    </border>
    <border>
      <left style="thin">
        <color rgb="FFFFFFFF"/>
      </left>
      <right style="thin">
        <color rgb="FFFFFFFF"/>
      </right>
      <bottom style="thin">
        <color rgb="FFFFFFFF"/>
      </bottom>
    </border>
    <border>
      <left style="thin">
        <color rgb="FFFFFFFF"/>
      </left>
      <right/>
      <top/>
      <bottom/>
    </border>
    <border>
      <left style="thin">
        <color rgb="FF008000"/>
      </left>
      <top/>
      <bottom style="thin">
        <color rgb="FF008000"/>
      </bottom>
    </border>
    <border>
      <right style="thin">
        <color rgb="FF008000"/>
      </right>
      <top/>
      <bottom style="thin">
        <color rgb="FF008000"/>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FFFFFF"/>
      </left>
      <right/>
      <top style="thin">
        <color rgb="FFFFFFFF"/>
      </top>
      <bottom/>
    </border>
    <border>
      <left style="thin">
        <color rgb="FF000000"/>
      </left>
      <right style="thin">
        <color rgb="FF000000"/>
      </right>
      <top style="thin">
        <color rgb="FF000000"/>
      </top>
      <bottom/>
    </border>
    <border>
      <left style="thin">
        <color rgb="FFFFFFFF"/>
      </left>
      <top/>
      <bottom/>
    </border>
    <border>
      <left style="thin">
        <color rgb="FFFFFFFF"/>
      </left>
      <top style="thin">
        <color rgb="FFFFFFFF"/>
      </top>
      <bottom/>
    </border>
    <border>
      <top style="thin">
        <color rgb="FFFFFFFF"/>
      </top>
      <bottom/>
    </border>
    <border>
      <right style="thin">
        <color rgb="FFFFFFFF"/>
      </right>
      <top style="thin">
        <color rgb="FFFFFFFF"/>
      </top>
      <bottom/>
    </border>
    <border>
      <right style="thin">
        <color rgb="FFFFFFFF"/>
      </right>
      <top style="thin">
        <color rgb="FFBFBFBF"/>
      </top>
      <bottom/>
    </border>
    <border>
      <left style="thin">
        <color rgb="FFFFFFFF"/>
      </left>
      <right/>
      <top style="thin">
        <color rgb="FFFFFFFF"/>
      </top>
      <bottom style="thin">
        <color rgb="FF000000"/>
      </bottom>
    </border>
    <border>
      <left style="thin">
        <color rgb="FFFFFFFF"/>
      </left>
      <top style="thin">
        <color rgb="FFFFFFFF"/>
      </top>
      <bottom style="thin">
        <color rgb="FF000000"/>
      </bottom>
    </border>
    <border>
      <right style="thin">
        <color rgb="FFFFFFFF"/>
      </right>
      <top style="thin">
        <color rgb="FFFFFFFF"/>
      </top>
      <bottom style="thin">
        <color rgb="FF000000"/>
      </bottom>
    </border>
    <border>
      <right/>
      <top style="thin">
        <color rgb="FF008000"/>
      </top>
      <bottom style="thin">
        <color rgb="FF008000"/>
      </bottom>
    </border>
    <border>
      <left style="thin">
        <color rgb="FF000000"/>
      </left>
      <top/>
      <bottom/>
    </border>
    <border>
      <right style="thin">
        <color rgb="FF000000"/>
      </right>
      <top/>
      <bottom/>
    </border>
    <border>
      <left/>
      <right style="thin">
        <color rgb="FFFFFFFF"/>
      </right>
      <top style="thin">
        <color rgb="FFFFFFFF"/>
      </top>
      <bottom style="thin">
        <color rgb="FFFFFFFF"/>
      </bottom>
    </border>
    <border>
      <right/>
      <top style="thin">
        <color rgb="FFFFFFFF"/>
      </top>
      <bottom style="thin">
        <color rgb="FFFFFFFF"/>
      </bottom>
    </border>
    <border>
      <left style="thin">
        <color rgb="FF000000"/>
      </left>
      <right style="thin">
        <color rgb="FFFFFFFF"/>
      </right>
      <top/>
      <bottom/>
    </border>
    <border>
      <left style="thin">
        <color rgb="FFFFFFFF"/>
      </left>
      <right style="thin">
        <color rgb="FF000000"/>
      </right>
      <top/>
      <bottom/>
    </border>
    <border>
      <right style="thin">
        <color rgb="FFFFFFFF"/>
      </right>
      <top style="thin">
        <color rgb="FF000000"/>
      </top>
    </border>
    <border>
      <right style="thin">
        <color rgb="FFFFFFFF"/>
      </right>
    </border>
    <border>
      <left style="thin">
        <color rgb="FFFFFFFF"/>
      </left>
      <right style="thin">
        <color rgb="FFFFFFFF"/>
      </right>
      <top style="thin">
        <color rgb="FFFFFFFF"/>
      </top>
    </border>
    <border>
      <left style="thin">
        <color rgb="FF000000"/>
      </left>
      <bottom style="thin">
        <color rgb="FF000000"/>
      </bottom>
    </border>
    <border>
      <right style="thin">
        <color rgb="FFFFFFFF"/>
      </right>
      <bottom style="thin">
        <color rgb="FF000000"/>
      </bottom>
    </border>
    <border>
      <left style="thin">
        <color rgb="FFBFBFBF"/>
      </left>
      <top style="thin">
        <color rgb="FFBFBFBF"/>
      </top>
      <bottom style="thin">
        <color rgb="FF000000"/>
      </bottom>
    </border>
    <border>
      <top style="thin">
        <color rgb="FFBFBFBF"/>
      </top>
      <bottom style="thin">
        <color rgb="FF000000"/>
      </bottom>
    </border>
    <border>
      <right/>
      <top style="thin">
        <color rgb="FFBFBFBF"/>
      </top>
      <bottom style="thin">
        <color rgb="FF000000"/>
      </bottom>
    </border>
    <border>
      <left style="thin">
        <color rgb="FF000000"/>
      </left>
      <right style="thin">
        <color rgb="FFFFFFFF"/>
      </right>
      <top style="thin">
        <color rgb="FF000000"/>
      </top>
      <bottom style="thin">
        <color rgb="FF000000"/>
      </bottom>
    </border>
    <border>
      <right style="thin">
        <color rgb="FFFFFFFF"/>
      </right>
      <top style="thin">
        <color rgb="FF000000"/>
      </top>
      <bottom style="thin">
        <color rgb="FF000000"/>
      </bottom>
    </border>
    <border>
      <left style="thin">
        <color rgb="FFFFFFFF"/>
      </left>
      <top style="thin">
        <color rgb="FF000000"/>
      </top>
      <bottom style="thin">
        <color rgb="FF000000"/>
      </bottom>
    </border>
    <border>
      <left/>
      <right/>
      <top/>
      <bottom style="thin">
        <color rgb="FFFFFFFF"/>
      </bottom>
    </border>
    <border>
      <left style="thin">
        <color rgb="FF000000"/>
      </left>
      <right style="thin">
        <color rgb="FF000000"/>
      </right>
      <top style="thin">
        <color rgb="FFFFFFFF"/>
      </top>
    </border>
    <border>
      <left style="thin">
        <color rgb="FF000000"/>
      </left>
      <right style="thin">
        <color rgb="FF000000"/>
      </right>
      <top/>
    </border>
    <border>
      <left style="thin">
        <color rgb="FF000000"/>
      </left>
      <right/>
      <top/>
    </border>
    <border>
      <left/>
      <right/>
      <top style="thin">
        <color rgb="FFFFFFFF"/>
      </top>
      <bottom style="thin">
        <color rgb="FFFFFFFF"/>
      </bottom>
    </border>
    <border>
      <left style="thin">
        <color rgb="FF000000"/>
      </left>
      <right style="thin">
        <color rgb="FF000000"/>
      </right>
    </border>
    <border>
      <left style="thin">
        <color rgb="FF000000"/>
      </left>
      <right/>
      <bottom style="thin">
        <color rgb="FF000000"/>
      </bottom>
    </border>
    <border>
      <left style="thin">
        <color rgb="FF000000"/>
      </left>
      <right/>
      <top/>
      <bottom style="thin">
        <color rgb="FF000000"/>
      </bottom>
    </border>
    <border>
      <left style="thin">
        <color rgb="FF000000"/>
      </left>
      <right/>
      <top style="thin">
        <color rgb="FF000000"/>
      </top>
    </border>
    <border>
      <left/>
      <top style="thin">
        <color rgb="FF000000"/>
      </top>
      <bottom/>
    </border>
    <border>
      <right/>
      <top style="thin">
        <color rgb="FF000000"/>
      </top>
      <bottom/>
    </border>
    <border>
      <left style="thin">
        <color rgb="FF7F7F7F"/>
      </left>
      <top style="thin">
        <color rgb="FF000000"/>
      </top>
      <bottom style="thin">
        <color rgb="FF7F7F7F"/>
      </bottom>
    </border>
    <border>
      <right/>
      <top style="thin">
        <color rgb="FF000000"/>
      </top>
      <bottom style="thin">
        <color rgb="FF7F7F7F"/>
      </bottom>
    </border>
    <border>
      <left style="thin">
        <color rgb="FF000000"/>
      </left>
      <right style="thin">
        <color rgb="FF000000"/>
      </right>
      <top/>
      <bottom style="thin">
        <color rgb="FF7F7F7F"/>
      </bottom>
    </border>
    <border>
      <left style="thin">
        <color rgb="FF000000"/>
      </left>
      <top style="thin">
        <color rgb="FF7F7F7F"/>
      </top>
      <bottom style="thin">
        <color rgb="FF000000"/>
      </bottom>
    </border>
    <border>
      <right/>
      <top style="thin">
        <color rgb="FF7F7F7F"/>
      </top>
      <bottom style="thin">
        <color rgb="FF000000"/>
      </bottom>
    </border>
  </borders>
  <cellStyleXfs count="1">
    <xf borderId="0" fillId="0" fontId="0" numFmtId="0" applyAlignment="1" applyFont="1"/>
  </cellStyleXfs>
  <cellXfs count="567">
    <xf borderId="0" fillId="0" fontId="0" numFmtId="0" xfId="0" applyAlignment="1" applyFont="1">
      <alignment readingOrder="0" shrinkToFit="0" vertical="bottom" wrapText="0"/>
    </xf>
    <xf borderId="0" fillId="0" fontId="0" numFmtId="0" xfId="0" applyFont="1"/>
    <xf borderId="0" fillId="0" fontId="1" numFmtId="0" xfId="0" applyAlignment="1" applyFont="1">
      <alignment horizontal="center" shrinkToFit="0" vertical="center" wrapText="1"/>
    </xf>
    <xf borderId="1" fillId="2" fontId="0" numFmtId="0" xfId="0" applyAlignment="1" applyBorder="1" applyFill="1" applyFont="1">
      <alignment shrinkToFit="0" vertical="bottom" wrapText="0"/>
    </xf>
    <xf borderId="0" fillId="0" fontId="2" numFmtId="0" xfId="0" applyAlignment="1" applyFont="1">
      <alignment shrinkToFit="0" vertical="center" wrapText="1"/>
    </xf>
    <xf borderId="2" fillId="2" fontId="3" numFmtId="0" xfId="0" applyAlignment="1" applyBorder="1" applyFont="1">
      <alignment horizontal="left" shrinkToFit="0" vertical="center" wrapText="1"/>
    </xf>
    <xf borderId="3" fillId="2" fontId="4" numFmtId="0" xfId="0" applyAlignment="1" applyBorder="1" applyFont="1">
      <alignment horizontal="center" shrinkToFit="0" vertical="center" wrapText="1"/>
    </xf>
    <xf borderId="4" fillId="0" fontId="5" numFmtId="0" xfId="0" applyBorder="1" applyFont="1"/>
    <xf borderId="0" fillId="0" fontId="6" numFmtId="0" xfId="0" applyAlignment="1" applyFont="1">
      <alignment shrinkToFit="0" vertical="bottom" wrapText="0"/>
    </xf>
    <xf borderId="5" fillId="0" fontId="5" numFmtId="0" xfId="0" applyBorder="1" applyFont="1"/>
    <xf borderId="6" fillId="0" fontId="5" numFmtId="0" xfId="0" applyBorder="1" applyFont="1"/>
    <xf borderId="0" fillId="0" fontId="7" numFmtId="0" xfId="0" applyAlignment="1" applyFont="1">
      <alignment horizontal="left" shrinkToFit="0" vertical="center" wrapText="1"/>
    </xf>
    <xf borderId="7" fillId="2" fontId="8" numFmtId="0" xfId="0" applyAlignment="1" applyBorder="1" applyFont="1">
      <alignment horizontal="left" shrinkToFit="0" vertical="center" wrapText="1"/>
    </xf>
    <xf borderId="8" fillId="0" fontId="5" numFmtId="0" xfId="0" applyBorder="1" applyFont="1"/>
    <xf borderId="9" fillId="2" fontId="8" numFmtId="0" xfId="0" applyAlignment="1" applyBorder="1" applyFont="1">
      <alignment horizontal="left" shrinkToFit="0" vertical="center" wrapText="1"/>
    </xf>
    <xf borderId="8" fillId="0" fontId="9" numFmtId="0" xfId="0" applyAlignment="1" applyBorder="1" applyFont="1">
      <alignment horizontal="left" readingOrder="1" shrinkToFit="0" vertical="center" wrapText="1"/>
    </xf>
    <xf borderId="10" fillId="0" fontId="5" numFmtId="0" xfId="0" applyBorder="1" applyFont="1"/>
    <xf borderId="11" fillId="0" fontId="9" numFmtId="0" xfId="0" applyAlignment="1" applyBorder="1" applyFont="1">
      <alignment horizontal="left" readingOrder="1" shrinkToFit="0" vertical="center" wrapText="1"/>
    </xf>
    <xf borderId="12" fillId="0" fontId="3" numFmtId="0" xfId="0" applyAlignment="1" applyBorder="1" applyFont="1">
      <alignment shrinkToFit="0" vertical="center" wrapText="1"/>
    </xf>
    <xf borderId="13" fillId="0" fontId="3" numFmtId="0" xfId="0" applyAlignment="1" applyBorder="1" applyFont="1">
      <alignment horizontal="left" shrinkToFit="0" vertical="center" wrapText="1"/>
    </xf>
    <xf borderId="14" fillId="0" fontId="5" numFmtId="0" xfId="0" applyBorder="1" applyFont="1"/>
    <xf borderId="15" fillId="3" fontId="10" numFmtId="0" xfId="0" applyAlignment="1" applyBorder="1" applyFill="1" applyFont="1">
      <alignment horizontal="center" shrinkToFit="0" vertical="center" wrapText="1"/>
    </xf>
    <xf borderId="0" fillId="0" fontId="11" numFmtId="0" xfId="0" applyAlignment="1" applyFont="1">
      <alignment horizontal="center" shrinkToFit="0" vertical="center" wrapText="1"/>
    </xf>
    <xf borderId="16" fillId="0" fontId="5" numFmtId="0" xfId="0" applyBorder="1" applyFont="1"/>
    <xf borderId="8" fillId="0" fontId="0" numFmtId="0" xfId="0" applyAlignment="1" applyBorder="1" applyFont="1">
      <alignment shrinkToFit="0" vertical="bottom" wrapText="0"/>
    </xf>
    <xf borderId="17" fillId="0" fontId="5" numFmtId="0" xfId="0" applyBorder="1" applyFont="1"/>
    <xf borderId="18" fillId="0" fontId="5" numFmtId="0" xfId="0" applyBorder="1" applyFont="1"/>
    <xf borderId="19" fillId="4" fontId="12" numFmtId="0" xfId="0" applyAlignment="1" applyBorder="1" applyFill="1" applyFont="1">
      <alignment horizontal="center" shrinkToFit="0" vertical="center" wrapText="1"/>
    </xf>
    <xf borderId="20" fillId="2" fontId="3" numFmtId="0" xfId="0" applyAlignment="1" applyBorder="1" applyFont="1">
      <alignment shrinkToFit="0" vertical="center" wrapText="1"/>
    </xf>
    <xf borderId="0" fillId="0" fontId="13" numFmtId="0" xfId="0" applyAlignment="1" applyFont="1">
      <alignment shrinkToFit="0" vertical="bottom" wrapText="0"/>
    </xf>
    <xf borderId="21" fillId="5" fontId="14" numFmtId="0" xfId="0" applyAlignment="1" applyBorder="1" applyFill="1" applyFont="1">
      <alignment horizontal="center" shrinkToFit="0" vertical="center" wrapText="1"/>
    </xf>
    <xf borderId="22" fillId="5" fontId="15" numFmtId="0" xfId="0" applyAlignment="1" applyBorder="1" applyFont="1">
      <alignment horizontal="center" shrinkToFit="0" vertical="center" wrapText="0"/>
    </xf>
    <xf borderId="23" fillId="6" fontId="16" numFmtId="0" xfId="0" applyAlignment="1" applyBorder="1" applyFill="1" applyFont="1">
      <alignment horizontal="center" shrinkToFit="0" vertical="center" wrapText="1"/>
    </xf>
    <xf borderId="0" fillId="0" fontId="17" numFmtId="0" xfId="0" applyAlignment="1" applyFont="1">
      <alignment horizontal="center" shrinkToFit="0" vertical="center" wrapText="1"/>
    </xf>
    <xf borderId="24" fillId="0" fontId="5" numFmtId="0" xfId="0" applyBorder="1" applyFont="1"/>
    <xf borderId="25" fillId="7" fontId="18" numFmtId="0" xfId="0" applyAlignment="1" applyBorder="1" applyFill="1" applyFont="1">
      <alignment horizontal="left" shrinkToFit="0" vertical="center" wrapText="0"/>
    </xf>
    <xf borderId="26" fillId="0" fontId="5" numFmtId="0" xfId="0" applyBorder="1" applyFont="1"/>
    <xf borderId="27" fillId="7" fontId="19" numFmtId="0" xfId="0" applyAlignment="1" applyBorder="1" applyFont="1">
      <alignment shrinkToFit="0" vertical="center" wrapText="1"/>
    </xf>
    <xf borderId="28" fillId="0" fontId="3" numFmtId="0" xfId="0" applyAlignment="1" applyBorder="1" applyFont="1">
      <alignment shrinkToFit="0" vertical="center" wrapText="1"/>
    </xf>
    <xf borderId="29" fillId="0" fontId="5" numFmtId="0" xfId="0" applyBorder="1" applyFont="1"/>
    <xf borderId="28" fillId="0" fontId="3" numFmtId="0" xfId="0" applyAlignment="1" applyBorder="1" applyFont="1">
      <alignment horizontal="left" shrinkToFit="0" vertical="center" wrapText="1"/>
    </xf>
    <xf borderId="25" fillId="0" fontId="18" numFmtId="0" xfId="0" applyAlignment="1" applyBorder="1" applyFont="1">
      <alignment horizontal="left" shrinkToFit="0" vertical="center" wrapText="0"/>
    </xf>
    <xf borderId="30" fillId="3" fontId="10" numFmtId="0" xfId="0" applyAlignment="1" applyBorder="1" applyFont="1">
      <alignment horizontal="center" shrinkToFit="0" vertical="center" wrapText="1"/>
    </xf>
    <xf borderId="31" fillId="0" fontId="5" numFmtId="0" xfId="0" applyBorder="1" applyFont="1"/>
    <xf borderId="32" fillId="0" fontId="5" numFmtId="0" xfId="0" applyBorder="1" applyFont="1"/>
    <xf borderId="27" fillId="0" fontId="19" numFmtId="0" xfId="0" applyAlignment="1" applyBorder="1" applyFont="1">
      <alignment shrinkToFit="0" vertical="center" wrapText="1"/>
    </xf>
    <xf borderId="33" fillId="0" fontId="5" numFmtId="0" xfId="0" applyBorder="1" applyFont="1"/>
    <xf borderId="27" fillId="7" fontId="19" numFmtId="0" xfId="0" applyAlignment="1" applyBorder="1" applyFont="1">
      <alignment shrinkToFit="0" vertical="center" wrapText="0"/>
    </xf>
    <xf borderId="25" fillId="0" fontId="20" numFmtId="0" xfId="0" applyAlignment="1" applyBorder="1" applyFont="1">
      <alignment horizontal="left" shrinkToFit="0" vertical="center" wrapText="1"/>
    </xf>
    <xf borderId="34" fillId="0" fontId="5" numFmtId="0" xfId="0" applyBorder="1" applyFont="1"/>
    <xf borderId="25" fillId="2" fontId="18" numFmtId="0" xfId="0" applyAlignment="1" applyBorder="1" applyFont="1">
      <alignment horizontal="left" shrinkToFit="0" vertical="center" wrapText="0"/>
    </xf>
    <xf borderId="25" fillId="0" fontId="21" numFmtId="0" xfId="0" applyAlignment="1" applyBorder="1" applyFont="1">
      <alignment horizontal="left" shrinkToFit="0" vertical="center" wrapText="1"/>
    </xf>
    <xf borderId="25" fillId="0" fontId="21" numFmtId="0" xfId="0" applyAlignment="1" applyBorder="1" applyFont="1">
      <alignment horizontal="center" shrinkToFit="0" vertical="center" wrapText="1"/>
    </xf>
    <xf borderId="35" fillId="4" fontId="12" numFmtId="0" xfId="0" applyAlignment="1" applyBorder="1" applyFont="1">
      <alignment horizontal="center" shrinkToFit="0" vertical="center" wrapText="1"/>
    </xf>
    <xf borderId="1" fillId="2" fontId="6" numFmtId="0" xfId="0" applyAlignment="1" applyBorder="1" applyFont="1">
      <alignment shrinkToFit="0" vertical="bottom" wrapText="0"/>
    </xf>
    <xf borderId="27" fillId="2" fontId="19" numFmtId="0" xfId="0" applyAlignment="1" applyBorder="1" applyFont="1">
      <alignment shrinkToFit="0" vertical="center" wrapText="0"/>
    </xf>
    <xf borderId="36" fillId="4" fontId="12" numFmtId="0" xfId="0" applyAlignment="1" applyBorder="1" applyFont="1">
      <alignment horizontal="center" shrinkToFit="0" vertical="center" wrapText="1"/>
    </xf>
    <xf borderId="37" fillId="0" fontId="5" numFmtId="0" xfId="0" applyBorder="1" applyFont="1"/>
    <xf borderId="38" fillId="0" fontId="5" numFmtId="0" xfId="0" applyBorder="1" applyFont="1"/>
    <xf borderId="39" fillId="4" fontId="12" numFmtId="0" xfId="0" applyAlignment="1" applyBorder="1" applyFont="1">
      <alignment horizontal="center" shrinkToFit="0" vertical="center" wrapText="1"/>
    </xf>
    <xf borderId="35" fillId="4" fontId="12" numFmtId="164" xfId="0" applyAlignment="1" applyBorder="1" applyFont="1" applyNumberFormat="1">
      <alignment horizontal="center" shrinkToFit="0" vertical="center" wrapText="1"/>
    </xf>
    <xf borderId="40" fillId="4" fontId="12" numFmtId="0" xfId="0" applyAlignment="1" applyBorder="1" applyFont="1">
      <alignment horizontal="center" shrinkToFit="0" vertical="center" wrapText="1"/>
    </xf>
    <xf borderId="41" fillId="0" fontId="5" numFmtId="0" xfId="0" applyBorder="1" applyFont="1"/>
    <xf borderId="42" fillId="0" fontId="5" numFmtId="0" xfId="0" applyBorder="1" applyFont="1"/>
    <xf borderId="43" fillId="2" fontId="22" numFmtId="0" xfId="0" applyAlignment="1" applyBorder="1" applyFont="1">
      <alignment shrinkToFit="0" vertical="center" wrapText="1"/>
    </xf>
    <xf borderId="0" fillId="0" fontId="13" numFmtId="0" xfId="0" applyAlignment="1" applyFont="1">
      <alignment shrinkToFit="0" vertical="center" wrapText="1"/>
    </xf>
    <xf borderId="44" fillId="0" fontId="5" numFmtId="0" xfId="0" applyBorder="1" applyFont="1"/>
    <xf borderId="45" fillId="5" fontId="23" numFmtId="0" xfId="0" applyAlignment="1" applyBorder="1" applyFont="1">
      <alignment horizontal="center" shrinkToFit="0" vertical="center" wrapText="0"/>
    </xf>
    <xf borderId="46" fillId="0" fontId="5" numFmtId="0" xfId="0" applyBorder="1" applyFont="1"/>
    <xf borderId="47" fillId="5" fontId="23" numFmtId="0" xfId="0" applyAlignment="1" applyBorder="1" applyFont="1">
      <alignment horizontal="center" shrinkToFit="0" vertical="center" wrapText="0"/>
    </xf>
    <xf borderId="48" fillId="5" fontId="23" numFmtId="0" xfId="0" applyAlignment="1" applyBorder="1" applyFont="1">
      <alignment horizontal="center" shrinkToFit="0" vertical="center" wrapText="1"/>
    </xf>
    <xf borderId="45" fillId="5" fontId="23" numFmtId="0" xfId="0" applyAlignment="1" applyBorder="1" applyFont="1">
      <alignment horizontal="center" shrinkToFit="0" vertical="center" wrapText="1"/>
    </xf>
    <xf borderId="45" fillId="5" fontId="24" numFmtId="0" xfId="0" applyAlignment="1" applyBorder="1" applyFont="1">
      <alignment horizontal="center" shrinkToFit="0" vertical="center" wrapText="1"/>
    </xf>
    <xf borderId="49" fillId="5" fontId="25" numFmtId="0" xfId="0" applyAlignment="1" applyBorder="1" applyFont="1">
      <alignment horizontal="center" shrinkToFit="0" vertical="center" wrapText="1"/>
    </xf>
    <xf borderId="50" fillId="5" fontId="23" numFmtId="0" xfId="0" applyAlignment="1" applyBorder="1" applyFont="1">
      <alignment horizontal="center" shrinkToFit="0" vertical="center" wrapText="0"/>
    </xf>
    <xf borderId="51" fillId="0" fontId="5" numFmtId="0" xfId="0" applyBorder="1" applyFont="1"/>
    <xf borderId="45" fillId="5" fontId="26" numFmtId="0" xfId="0" applyAlignment="1" applyBorder="1" applyFont="1">
      <alignment horizontal="center" shrinkToFit="0" vertical="center" wrapText="1"/>
    </xf>
    <xf borderId="0" fillId="0" fontId="2" numFmtId="0" xfId="0" applyAlignment="1" applyFont="1">
      <alignment shrinkToFit="0" vertical="center" wrapText="0"/>
    </xf>
    <xf borderId="25" fillId="0" fontId="6" numFmtId="0" xfId="0" applyAlignment="1" applyBorder="1" applyFont="1">
      <alignment shrinkToFit="0" vertical="bottom" wrapText="0"/>
    </xf>
    <xf borderId="25" fillId="0" fontId="27" numFmtId="0" xfId="0" applyAlignment="1" applyBorder="1" applyFont="1">
      <alignment horizontal="center" shrinkToFit="0" vertical="center" wrapText="0"/>
    </xf>
    <xf borderId="25" fillId="0" fontId="28" numFmtId="0" xfId="0" applyAlignment="1" applyBorder="1" applyFont="1">
      <alignment horizontal="center" shrinkToFit="0" vertical="center" wrapText="0"/>
    </xf>
    <xf borderId="52" fillId="0" fontId="20" numFmtId="0" xfId="0" applyAlignment="1" applyBorder="1" applyFont="1">
      <alignment horizontal="left" shrinkToFit="0" vertical="center" wrapText="1"/>
    </xf>
    <xf borderId="25" fillId="2" fontId="29" numFmtId="0" xfId="0" applyAlignment="1" applyBorder="1" applyFont="1">
      <alignment horizontal="left" shrinkToFit="0" vertical="center" wrapText="1"/>
    </xf>
    <xf borderId="53" fillId="2" fontId="30" numFmtId="0" xfId="0" applyAlignment="1" applyBorder="1" applyFont="1">
      <alignment horizontal="center" shrinkToFit="0" vertical="center" wrapText="0"/>
    </xf>
    <xf borderId="25" fillId="2" fontId="30" numFmtId="0" xfId="0" applyAlignment="1" applyBorder="1" applyFont="1">
      <alignment horizontal="center" shrinkToFit="0" vertical="center" wrapText="0"/>
    </xf>
    <xf borderId="25" fillId="0" fontId="30" numFmtId="0" xfId="0" applyAlignment="1" applyBorder="1" applyFont="1">
      <alignment horizontal="center" shrinkToFit="0" vertical="center" wrapText="0"/>
    </xf>
    <xf borderId="25" fillId="2" fontId="31" numFmtId="0" xfId="0" applyAlignment="1" applyBorder="1" applyFont="1">
      <alignment horizontal="center" shrinkToFit="0" vertical="center" wrapText="0"/>
    </xf>
    <xf borderId="1" fillId="8" fontId="32" numFmtId="0" xfId="0" applyAlignment="1" applyBorder="1" applyFill="1" applyFont="1">
      <alignment shrinkToFit="0" vertical="center" wrapText="0"/>
    </xf>
    <xf borderId="25" fillId="8" fontId="32" numFmtId="0" xfId="0" applyAlignment="1" applyBorder="1" applyFont="1">
      <alignment shrinkToFit="0" vertical="center" wrapText="0"/>
    </xf>
    <xf borderId="1" fillId="2" fontId="32" numFmtId="0" xfId="0" applyAlignment="1" applyBorder="1" applyFont="1">
      <alignment shrinkToFit="0" vertical="center" wrapText="0"/>
    </xf>
    <xf borderId="25" fillId="0" fontId="32" numFmtId="0" xfId="0" applyAlignment="1" applyBorder="1" applyFont="1">
      <alignment shrinkToFit="0" vertical="center" wrapText="0"/>
    </xf>
    <xf borderId="25" fillId="0" fontId="31" numFmtId="0" xfId="0" applyAlignment="1" applyBorder="1" applyFont="1">
      <alignment horizontal="center" shrinkToFit="0" vertical="center" wrapText="0"/>
    </xf>
    <xf borderId="0" fillId="0" fontId="32" numFmtId="0" xfId="0" applyAlignment="1" applyFont="1">
      <alignment shrinkToFit="0" vertical="center" wrapText="0"/>
    </xf>
    <xf borderId="54" fillId="2" fontId="29" numFmtId="0" xfId="0" applyAlignment="1" applyBorder="1" applyFont="1">
      <alignment horizontal="left" shrinkToFit="0" vertical="center" wrapText="1"/>
    </xf>
    <xf borderId="53" fillId="9" fontId="30" numFmtId="0" xfId="0" applyAlignment="1" applyBorder="1" applyFill="1" applyFont="1">
      <alignment horizontal="center" shrinkToFit="0" vertical="center" wrapText="0"/>
    </xf>
    <xf borderId="25" fillId="9" fontId="30" numFmtId="0" xfId="0" applyAlignment="1" applyBorder="1" applyFont="1">
      <alignment horizontal="center" shrinkToFit="0" vertical="center" wrapText="0"/>
    </xf>
    <xf borderId="25" fillId="0" fontId="2" numFmtId="0" xfId="0" applyAlignment="1" applyBorder="1" applyFont="1">
      <alignment shrinkToFit="0" vertical="center" wrapText="0"/>
    </xf>
    <xf borderId="25" fillId="2" fontId="21" numFmtId="0" xfId="0" applyAlignment="1" applyBorder="1" applyFont="1">
      <alignment horizontal="left" shrinkToFit="0" vertical="center" wrapText="1"/>
    </xf>
    <xf borderId="25" fillId="2" fontId="20" numFmtId="0" xfId="0" applyAlignment="1" applyBorder="1" applyFont="1">
      <alignment horizontal="left" shrinkToFit="0" vertical="center" wrapText="1"/>
    </xf>
    <xf borderId="29" fillId="0" fontId="30" numFmtId="0" xfId="0" applyAlignment="1" applyBorder="1" applyFont="1">
      <alignment horizontal="center" shrinkToFit="0" vertical="center" wrapText="0"/>
    </xf>
    <xf borderId="25" fillId="2" fontId="21" numFmtId="0" xfId="0" applyAlignment="1" applyBorder="1" applyFont="1">
      <alignment horizontal="center" shrinkToFit="0" vertical="center" wrapText="1"/>
    </xf>
    <xf borderId="1" fillId="10" fontId="2" numFmtId="0" xfId="0" applyAlignment="1" applyBorder="1" applyFill="1" applyFont="1">
      <alignment shrinkToFit="0" vertical="center" wrapText="0"/>
    </xf>
    <xf borderId="49" fillId="5" fontId="25" numFmtId="0" xfId="0" applyAlignment="1" applyBorder="1" applyFont="1">
      <alignment horizontal="center" shrinkToFit="0" vertical="center" wrapText="0"/>
    </xf>
    <xf borderId="1" fillId="2" fontId="2" numFmtId="0" xfId="0" applyAlignment="1" applyBorder="1" applyFont="1">
      <alignment shrinkToFit="0" vertical="center" wrapText="0"/>
    </xf>
    <xf borderId="55" fillId="5" fontId="25" numFmtId="0" xfId="0" applyAlignment="1" applyBorder="1" applyFont="1">
      <alignment horizontal="center" shrinkToFit="0" vertical="center" wrapText="1"/>
    </xf>
    <xf borderId="56" fillId="0" fontId="5" numFmtId="0" xfId="0" applyBorder="1" applyFont="1"/>
    <xf borderId="57" fillId="0" fontId="5" numFmtId="0" xfId="0" applyBorder="1" applyFont="1"/>
    <xf borderId="53" fillId="9" fontId="31" numFmtId="0" xfId="0" applyAlignment="1" applyBorder="1" applyFont="1">
      <alignment horizontal="center" shrinkToFit="0" vertical="center" wrapText="0"/>
    </xf>
    <xf borderId="25" fillId="0" fontId="20" numFmtId="0" xfId="0" applyAlignment="1" applyBorder="1" applyFont="1">
      <alignment horizontal="left" shrinkToFit="0" vertical="top" wrapText="1"/>
    </xf>
    <xf borderId="25" fillId="9" fontId="31" numFmtId="0" xfId="0" applyAlignment="1" applyBorder="1" applyFont="1">
      <alignment horizontal="center" shrinkToFit="0" vertical="center" wrapText="0"/>
    </xf>
    <xf borderId="53" fillId="6" fontId="33" numFmtId="0" xfId="0" applyAlignment="1" applyBorder="1" applyFont="1">
      <alignment horizontal="center" shrinkToFit="0" vertical="center" wrapText="0"/>
    </xf>
    <xf borderId="25" fillId="9" fontId="34" numFmtId="0" xfId="0" applyAlignment="1" applyBorder="1" applyFont="1">
      <alignment shrinkToFit="0" vertical="center" wrapText="0"/>
    </xf>
    <xf borderId="0" fillId="0" fontId="35" numFmtId="0" xfId="0" applyAlignment="1" applyFont="1">
      <alignment horizontal="right" shrinkToFit="0" vertical="center" wrapText="1"/>
    </xf>
    <xf borderId="55" fillId="5" fontId="25" numFmtId="0" xfId="0" applyAlignment="1" applyBorder="1" applyFont="1">
      <alignment horizontal="center" shrinkToFit="0" vertical="center" wrapText="0"/>
    </xf>
    <xf borderId="11" fillId="0" fontId="3" numFmtId="0" xfId="0" applyAlignment="1" applyBorder="1" applyFont="1">
      <alignment horizontal="left" shrinkToFit="0" vertical="center" wrapText="1"/>
    </xf>
    <xf borderId="15" fillId="6" fontId="36" numFmtId="0" xfId="0" applyAlignment="1" applyBorder="1" applyFont="1">
      <alignment horizontal="center" shrinkToFit="0" vertical="center" wrapText="1"/>
    </xf>
    <xf borderId="58" fillId="4" fontId="12" numFmtId="49" xfId="0" applyAlignment="1" applyBorder="1" applyFont="1" applyNumberFormat="1">
      <alignment horizontal="center" shrinkToFit="0" vertical="center" wrapText="1"/>
    </xf>
    <xf borderId="59" fillId="4" fontId="12" numFmtId="0" xfId="0" applyAlignment="1" applyBorder="1" applyFont="1">
      <alignment horizontal="center" shrinkToFit="0" vertical="center" wrapText="1"/>
    </xf>
    <xf borderId="60" fillId="0" fontId="5" numFmtId="0" xfId="0" applyBorder="1" applyFont="1"/>
    <xf borderId="61" fillId="0" fontId="5" numFmtId="0" xfId="0" applyBorder="1" applyFont="1"/>
    <xf borderId="62" fillId="4" fontId="12" numFmtId="0" xfId="0" applyAlignment="1" applyBorder="1" applyFont="1">
      <alignment horizontal="center" shrinkToFit="0" vertical="center" wrapText="1"/>
    </xf>
    <xf borderId="63" fillId="4" fontId="14" numFmtId="0" xfId="0" applyAlignment="1" applyBorder="1" applyFont="1">
      <alignment horizontal="center" shrinkToFit="0" vertical="center" wrapText="1"/>
    </xf>
    <xf borderId="64" fillId="0" fontId="5" numFmtId="0" xfId="0" applyBorder="1" applyFont="1"/>
    <xf borderId="65" fillId="0" fontId="5" numFmtId="0" xfId="0" applyBorder="1" applyFont="1"/>
    <xf borderId="66" fillId="0" fontId="5" numFmtId="0" xfId="0" applyBorder="1" applyFont="1"/>
    <xf borderId="67" fillId="0" fontId="5" numFmtId="0" xfId="0" applyBorder="1" applyFont="1"/>
    <xf borderId="68" fillId="4" fontId="12" numFmtId="0" xfId="0" applyAlignment="1" applyBorder="1" applyFont="1">
      <alignment horizontal="center" shrinkToFit="0" vertical="center" wrapText="1"/>
    </xf>
    <xf borderId="69" fillId="4" fontId="12" numFmtId="0" xfId="0" applyAlignment="1" applyBorder="1" applyFont="1">
      <alignment horizontal="center" shrinkToFit="0" vertical="center" wrapText="1"/>
    </xf>
    <xf borderId="70" fillId="0" fontId="13" numFmtId="0" xfId="0" applyAlignment="1" applyBorder="1" applyFont="1">
      <alignment shrinkToFit="0" vertical="center" wrapText="1"/>
    </xf>
    <xf borderId="71" fillId="0" fontId="5" numFmtId="0" xfId="0" applyBorder="1" applyFont="1"/>
    <xf borderId="72" fillId="0" fontId="5" numFmtId="0" xfId="0" applyBorder="1" applyFont="1"/>
    <xf borderId="73" fillId="0" fontId="5" numFmtId="0" xfId="0" applyBorder="1" applyFont="1"/>
    <xf borderId="74" fillId="0" fontId="5" numFmtId="0" xfId="0" applyBorder="1" applyFont="1"/>
    <xf borderId="75" fillId="0" fontId="5" numFmtId="0" xfId="0" applyBorder="1" applyFont="1"/>
    <xf borderId="76" fillId="4" fontId="12" numFmtId="0" xfId="0" applyAlignment="1" applyBorder="1" applyFont="1">
      <alignment horizontal="center" shrinkToFit="0" vertical="center" wrapText="1"/>
    </xf>
    <xf borderId="53" fillId="2" fontId="33" numFmtId="0" xfId="0" applyAlignment="1" applyBorder="1" applyFont="1">
      <alignment horizontal="center" shrinkToFit="0" vertical="center" wrapText="0"/>
    </xf>
    <xf borderId="77" fillId="4" fontId="12" numFmtId="0" xfId="0" applyAlignment="1" applyBorder="1" applyFont="1">
      <alignment horizontal="center" shrinkToFit="0" vertical="center" wrapText="1"/>
    </xf>
    <xf borderId="52" fillId="0" fontId="21" numFmtId="0" xfId="0" applyAlignment="1" applyBorder="1" applyFont="1">
      <alignment horizontal="left" shrinkToFit="0" vertical="center" wrapText="1"/>
    </xf>
    <xf borderId="78" fillId="0" fontId="15" numFmtId="49" xfId="0" applyAlignment="1" applyBorder="1" applyFont="1" applyNumberFormat="1">
      <alignment horizontal="center" shrinkToFit="0" vertical="center" wrapText="1"/>
    </xf>
    <xf borderId="52" fillId="0" fontId="21" numFmtId="0" xfId="0" applyAlignment="1" applyBorder="1" applyFont="1">
      <alignment horizontal="center" shrinkToFit="0" vertical="center" wrapText="1"/>
    </xf>
    <xf borderId="79" fillId="0" fontId="15" numFmtId="0" xfId="0" applyAlignment="1" applyBorder="1" applyFont="1">
      <alignment horizontal="left" shrinkToFit="0" vertical="center" wrapText="1"/>
    </xf>
    <xf borderId="80" fillId="0" fontId="5" numFmtId="0" xfId="0" applyBorder="1" applyFont="1"/>
    <xf borderId="81" fillId="5" fontId="37" numFmtId="0" xfId="0" applyAlignment="1" applyBorder="1" applyFont="1">
      <alignment horizontal="center" shrinkToFit="0" vertical="center" wrapText="0"/>
    </xf>
    <xf borderId="82" fillId="0" fontId="5" numFmtId="0" xfId="0" applyBorder="1" applyFont="1"/>
    <xf borderId="83" fillId="0" fontId="5" numFmtId="0" xfId="0" applyBorder="1" applyFont="1"/>
    <xf borderId="78" fillId="0" fontId="15" numFmtId="0" xfId="0" applyAlignment="1" applyBorder="1" applyFont="1">
      <alignment horizontal="center" shrinkToFit="0" vertical="center" wrapText="1"/>
    </xf>
    <xf borderId="78" fillId="0" fontId="38" numFmtId="0" xfId="0" applyAlignment="1" applyBorder="1" applyFont="1">
      <alignment horizontal="center" shrinkToFit="0" vertical="center" wrapText="1"/>
    </xf>
    <xf borderId="0" fillId="0" fontId="35" numFmtId="0" xfId="0" applyAlignment="1" applyFont="1">
      <alignment shrinkToFit="0" vertical="center" wrapText="1"/>
    </xf>
    <xf borderId="84" fillId="0" fontId="5" numFmtId="0" xfId="0" applyBorder="1" applyFont="1"/>
    <xf borderId="85" fillId="11" fontId="15" numFmtId="49" xfId="0" applyAlignment="1" applyBorder="1" applyFill="1" applyFont="1" applyNumberFormat="1">
      <alignment horizontal="center" shrinkToFit="0" vertical="center" wrapText="1"/>
    </xf>
    <xf borderId="86" fillId="11" fontId="15" numFmtId="0" xfId="0" applyAlignment="1" applyBorder="1" applyFont="1">
      <alignment horizontal="left" shrinkToFit="0" vertical="center" wrapText="1"/>
    </xf>
    <xf borderId="87" fillId="0" fontId="5" numFmtId="0" xfId="0" applyBorder="1" applyFont="1"/>
    <xf borderId="88" fillId="0" fontId="5" numFmtId="0" xfId="0" applyBorder="1" applyFont="1"/>
    <xf borderId="89" fillId="5" fontId="33" numFmtId="0" xfId="0" applyAlignment="1" applyBorder="1" applyFont="1">
      <alignment horizontal="center" shrinkToFit="0" vertical="center" wrapText="0"/>
    </xf>
    <xf borderId="78" fillId="11" fontId="15" numFmtId="0" xfId="0" applyAlignment="1" applyBorder="1" applyFont="1">
      <alignment horizontal="center" shrinkToFit="0" vertical="center" wrapText="1"/>
    </xf>
    <xf borderId="78" fillId="11" fontId="38" numFmtId="0" xfId="0" applyAlignment="1" applyBorder="1" applyFont="1">
      <alignment horizontal="center" shrinkToFit="0" vertical="center" wrapText="1"/>
    </xf>
    <xf borderId="90" fillId="5" fontId="33" numFmtId="0" xfId="0" applyAlignment="1" applyBorder="1" applyFont="1">
      <alignment horizontal="center" shrinkToFit="0" vertical="center" wrapText="0"/>
    </xf>
    <xf borderId="91" fillId="0" fontId="5" numFmtId="0" xfId="0" applyBorder="1" applyFont="1"/>
    <xf borderId="0" fillId="0" fontId="27" numFmtId="0" xfId="0" applyAlignment="1" applyFont="1">
      <alignment shrinkToFit="0" vertical="bottom" wrapText="0"/>
    </xf>
    <xf borderId="92" fillId="0" fontId="5" numFmtId="0" xfId="0" applyBorder="1" applyFont="1"/>
    <xf borderId="0" fillId="0" fontId="13" numFmtId="0" xfId="0" applyAlignment="1" applyFont="1">
      <alignment horizontal="center" shrinkToFit="0" vertical="bottom" wrapText="0"/>
    </xf>
    <xf borderId="93" fillId="0" fontId="5" numFmtId="0" xfId="0" applyBorder="1" applyFont="1"/>
    <xf borderId="0" fillId="0" fontId="6" numFmtId="0" xfId="0" applyAlignment="1" applyFont="1">
      <alignment horizontal="left" shrinkToFit="0" vertical="bottom" wrapText="0"/>
    </xf>
    <xf borderId="0" fillId="0" fontId="6" numFmtId="0" xfId="0" applyAlignment="1" applyFont="1">
      <alignment horizontal="center" shrinkToFit="0" vertical="bottom" wrapText="0"/>
    </xf>
    <xf borderId="94" fillId="0" fontId="5" numFmtId="0" xfId="0" applyBorder="1" applyFont="1"/>
    <xf borderId="85" fillId="0" fontId="15" numFmtId="49" xfId="0" applyAlignment="1" applyBorder="1" applyFont="1" applyNumberFormat="1">
      <alignment horizontal="center" shrinkToFit="0" vertical="center" wrapText="1"/>
    </xf>
    <xf borderId="86" fillId="0" fontId="15" numFmtId="0" xfId="0" applyAlignment="1" applyBorder="1" applyFont="1">
      <alignment horizontal="left" shrinkToFit="0" vertical="center" wrapText="1"/>
    </xf>
    <xf borderId="53" fillId="2" fontId="19" numFmtId="0" xfId="0" applyAlignment="1" applyBorder="1" applyFont="1">
      <alignment horizontal="center" shrinkToFit="0" vertical="center" wrapText="0"/>
    </xf>
    <xf borderId="85" fillId="0" fontId="15" numFmtId="0" xfId="0" applyAlignment="1" applyBorder="1" applyFont="1">
      <alignment horizontal="center" shrinkToFit="0" vertical="center" wrapText="1"/>
    </xf>
    <xf borderId="85" fillId="0" fontId="38" numFmtId="0" xfId="0" applyAlignment="1" applyBorder="1" applyFont="1">
      <alignment horizontal="center" shrinkToFit="0" vertical="center" wrapText="1"/>
    </xf>
    <xf borderId="78" fillId="11" fontId="15" numFmtId="49" xfId="0" applyAlignment="1" applyBorder="1" applyFont="1" applyNumberFormat="1">
      <alignment horizontal="center" shrinkToFit="0" vertical="center" wrapText="1"/>
    </xf>
    <xf borderId="79" fillId="11" fontId="15" numFmtId="0" xfId="0" applyAlignment="1" applyBorder="1" applyFont="1">
      <alignment horizontal="left" shrinkToFit="0" vertical="center" wrapText="1"/>
    </xf>
    <xf borderId="95" fillId="0" fontId="5" numFmtId="0" xfId="0" applyBorder="1" applyFont="1"/>
    <xf borderId="96" fillId="0" fontId="5" numFmtId="0" xfId="0" applyBorder="1" applyFont="1"/>
    <xf borderId="97" fillId="0" fontId="5" numFmtId="0" xfId="0" applyBorder="1" applyFont="1"/>
    <xf borderId="98" fillId="11" fontId="15" numFmtId="49" xfId="0" applyAlignment="1" applyBorder="1" applyFont="1" applyNumberFormat="1">
      <alignment horizontal="center" shrinkToFit="0" vertical="center" wrapText="1"/>
    </xf>
    <xf borderId="79" fillId="11" fontId="15" numFmtId="0" xfId="0" applyAlignment="1" applyBorder="1" applyFont="1">
      <alignment horizontal="left" shrinkToFit="0" vertical="top" wrapText="1"/>
    </xf>
    <xf borderId="0" fillId="0" fontId="39" numFmtId="0" xfId="0" applyAlignment="1" applyFont="1">
      <alignment shrinkToFit="0" vertical="center" wrapText="1"/>
    </xf>
    <xf borderId="79" fillId="0" fontId="15" numFmtId="0" xfId="0" applyAlignment="1" applyBorder="1" applyFont="1">
      <alignment horizontal="left" shrinkToFit="0" vertical="top" wrapText="1"/>
    </xf>
    <xf borderId="99" fillId="11" fontId="15" numFmtId="49" xfId="0" applyAlignment="1" applyBorder="1" applyFont="1" applyNumberFormat="1">
      <alignment horizontal="center" shrinkToFit="0" vertical="center" wrapText="1"/>
    </xf>
    <xf borderId="100" fillId="11" fontId="15" numFmtId="0" xfId="0" applyAlignment="1" applyBorder="1" applyFont="1">
      <alignment horizontal="left" shrinkToFit="0" vertical="top" wrapText="1"/>
    </xf>
    <xf borderId="101" fillId="0" fontId="5" numFmtId="0" xfId="0" applyBorder="1" applyFont="1"/>
    <xf borderId="102" fillId="0" fontId="5" numFmtId="0" xfId="0" applyBorder="1" applyFont="1"/>
    <xf borderId="99" fillId="11" fontId="15" numFmtId="0" xfId="0" applyAlignment="1" applyBorder="1" applyFont="1">
      <alignment horizontal="center" shrinkToFit="0" vertical="center" wrapText="1"/>
    </xf>
    <xf borderId="99" fillId="11" fontId="38" numFmtId="0" xfId="0" applyAlignment="1" applyBorder="1" applyFont="1">
      <alignment horizontal="center" shrinkToFit="0" vertical="center" wrapText="1"/>
    </xf>
    <xf borderId="25" fillId="0" fontId="15" numFmtId="49" xfId="0" applyAlignment="1" applyBorder="1" applyFont="1" applyNumberFormat="1">
      <alignment horizontal="center" shrinkToFit="0" vertical="center" wrapText="1"/>
    </xf>
    <xf borderId="27" fillId="0" fontId="15" numFmtId="0" xfId="0" applyAlignment="1" applyBorder="1" applyFont="1">
      <alignment horizontal="left" shrinkToFit="0" vertical="top" wrapText="1"/>
    </xf>
    <xf borderId="25" fillId="0" fontId="15" numFmtId="0" xfId="0" applyAlignment="1" applyBorder="1" applyFont="1">
      <alignment horizontal="center" shrinkToFit="0" vertical="center" wrapText="1"/>
    </xf>
    <xf borderId="25" fillId="0" fontId="38" numFmtId="0" xfId="0" applyAlignment="1" applyBorder="1" applyFont="1">
      <alignment horizontal="center" shrinkToFit="0" vertical="center" wrapText="1"/>
    </xf>
    <xf borderId="25" fillId="11" fontId="15" numFmtId="49" xfId="0" applyAlignment="1" applyBorder="1" applyFont="1" applyNumberFormat="1">
      <alignment horizontal="center" shrinkToFit="0" vertical="center" wrapText="1"/>
    </xf>
    <xf borderId="27" fillId="11" fontId="15" numFmtId="0" xfId="0" applyAlignment="1" applyBorder="1" applyFont="1">
      <alignment horizontal="left" shrinkToFit="0" vertical="top" wrapText="1"/>
    </xf>
    <xf borderId="25" fillId="11" fontId="15" numFmtId="0" xfId="0" applyAlignment="1" applyBorder="1" applyFont="1">
      <alignment horizontal="center" shrinkToFit="0" vertical="center" wrapText="1"/>
    </xf>
    <xf borderId="25" fillId="11" fontId="38" numFmtId="0" xfId="0" applyAlignment="1" applyBorder="1" applyFont="1">
      <alignment horizontal="center" shrinkToFit="0" vertical="center" wrapText="1"/>
    </xf>
    <xf borderId="27" fillId="0" fontId="15" numFmtId="0" xfId="0" applyAlignment="1" applyBorder="1" applyFont="1">
      <alignment horizontal="left" shrinkToFit="0" vertical="center" wrapText="1"/>
    </xf>
    <xf borderId="0" fillId="0" fontId="38" numFmtId="0" xfId="0" applyAlignment="1" applyFont="1">
      <alignment shrinkToFit="0" vertical="center" wrapText="1"/>
    </xf>
    <xf borderId="25" fillId="0" fontId="29" numFmtId="0" xfId="0" applyAlignment="1" applyBorder="1" applyFont="1">
      <alignment horizontal="left" shrinkToFit="0" vertical="center" wrapText="1"/>
    </xf>
    <xf borderId="54" fillId="2" fontId="29" numFmtId="0" xfId="0" applyAlignment="1" applyBorder="1" applyFont="1">
      <alignment horizontal="left" shrinkToFit="0" vertical="center" wrapText="0"/>
    </xf>
    <xf borderId="27" fillId="11" fontId="15" numFmtId="0" xfId="0" applyAlignment="1" applyBorder="1" applyFont="1">
      <alignment horizontal="left" shrinkToFit="0" vertical="center" wrapText="1"/>
    </xf>
    <xf borderId="103" fillId="0" fontId="29" numFmtId="0" xfId="0" applyAlignment="1" applyBorder="1" applyFont="1">
      <alignment horizontal="left" shrinkToFit="0" vertical="center" wrapText="1"/>
    </xf>
    <xf borderId="25" fillId="11" fontId="37" numFmtId="0" xfId="0" applyAlignment="1" applyBorder="1" applyFont="1">
      <alignment horizontal="center" shrinkToFit="0" vertical="center" wrapText="1"/>
    </xf>
    <xf borderId="25" fillId="0" fontId="37" numFmtId="0" xfId="0" applyAlignment="1" applyBorder="1" applyFont="1">
      <alignment horizontal="center" shrinkToFit="0" vertical="center" wrapText="1"/>
    </xf>
    <xf borderId="25" fillId="2" fontId="29" numFmtId="0" xfId="0" applyAlignment="1" applyBorder="1" applyFont="1">
      <alignment horizontal="left" shrinkToFit="0" vertical="center" wrapText="0"/>
    </xf>
    <xf borderId="1" fillId="2" fontId="40" numFmtId="49" xfId="0" applyAlignment="1" applyBorder="1" applyFont="1" applyNumberFormat="1">
      <alignment shrinkToFit="0" vertical="center" wrapText="1"/>
    </xf>
    <xf borderId="1" fillId="2" fontId="40" numFmtId="0" xfId="0" applyAlignment="1" applyBorder="1" applyFont="1">
      <alignment shrinkToFit="0" vertical="center" wrapText="1"/>
    </xf>
    <xf borderId="0" fillId="0" fontId="40" numFmtId="0" xfId="0" applyAlignment="1" applyFont="1">
      <alignment shrinkToFit="0" vertical="center" wrapText="1"/>
    </xf>
    <xf borderId="79" fillId="5" fontId="37" numFmtId="0" xfId="0" applyAlignment="1" applyBorder="1" applyFont="1">
      <alignment horizontal="center" shrinkToFit="0" vertical="center" wrapText="1"/>
    </xf>
    <xf borderId="78" fillId="5" fontId="37" numFmtId="0" xfId="0" applyAlignment="1" applyBorder="1" applyFont="1">
      <alignment horizontal="center" shrinkToFit="0" vertical="center" wrapText="1"/>
    </xf>
    <xf borderId="79" fillId="0" fontId="37" numFmtId="0" xfId="0" applyAlignment="1" applyBorder="1" applyFont="1">
      <alignment horizontal="left" shrinkToFit="0" vertical="center" wrapText="1"/>
    </xf>
    <xf borderId="78" fillId="0" fontId="37" numFmtId="0" xfId="0" applyAlignment="1" applyBorder="1" applyFont="1">
      <alignment horizontal="center" shrinkToFit="0" vertical="center" wrapText="1"/>
    </xf>
    <xf borderId="79" fillId="5" fontId="37" numFmtId="0" xfId="0" applyAlignment="1" applyBorder="1" applyFont="1">
      <alignment horizontal="left" shrinkToFit="0" vertical="center" wrapText="1"/>
    </xf>
    <xf borderId="1" fillId="2" fontId="2" numFmtId="49" xfId="0" applyAlignment="1" applyBorder="1" applyFont="1" applyNumberFormat="1">
      <alignment horizontal="center" shrinkToFit="0" vertical="center" wrapText="1"/>
    </xf>
    <xf borderId="1" fillId="2" fontId="2" numFmtId="0" xfId="0" applyAlignment="1" applyBorder="1" applyFont="1">
      <alignment shrinkToFit="0" vertical="center" wrapText="1"/>
    </xf>
    <xf borderId="1" fillId="2" fontId="2" numFmtId="0" xfId="0" applyAlignment="1" applyBorder="1" applyFont="1">
      <alignment horizontal="center" shrinkToFit="0" vertical="center" wrapText="1"/>
    </xf>
    <xf borderId="1" fillId="2" fontId="34" numFmtId="0" xfId="0" applyAlignment="1" applyBorder="1" applyFont="1">
      <alignment shrinkToFit="0" vertical="center" wrapText="1"/>
    </xf>
    <xf borderId="0" fillId="0" fontId="9" numFmtId="0" xfId="0" applyAlignment="1" applyFont="1">
      <alignment horizontal="center" shrinkToFit="0" vertical="center" wrapText="1"/>
    </xf>
    <xf borderId="104" fillId="0" fontId="5" numFmtId="0" xfId="0" applyBorder="1" applyFont="1"/>
    <xf borderId="105" fillId="0" fontId="3" numFmtId="0" xfId="0" applyAlignment="1" applyBorder="1" applyFont="1">
      <alignment horizontal="left" shrinkToFit="0" vertical="center" wrapText="1"/>
    </xf>
    <xf borderId="0" fillId="0" fontId="3" numFmtId="0" xfId="0" applyAlignment="1" applyFont="1">
      <alignment horizontal="left" shrinkToFit="0" vertical="center" wrapText="1"/>
    </xf>
    <xf borderId="21" fillId="6" fontId="16" numFmtId="0" xfId="0" applyAlignment="1" applyBorder="1" applyFont="1">
      <alignment horizontal="center" shrinkToFit="0" vertical="center" wrapText="1"/>
    </xf>
    <xf borderId="0" fillId="0" fontId="41" numFmtId="0" xfId="0" applyAlignment="1" applyFont="1">
      <alignment shrinkToFit="0" vertical="center" wrapText="1"/>
    </xf>
    <xf borderId="21" fillId="3" fontId="42" numFmtId="0" xfId="0" applyAlignment="1" applyBorder="1" applyFont="1">
      <alignment horizontal="center" shrinkToFit="0" vertical="center" wrapText="1"/>
    </xf>
    <xf borderId="21" fillId="4" fontId="12" numFmtId="0" xfId="0" applyAlignment="1" applyBorder="1" applyFont="1">
      <alignment horizontal="center" shrinkToFit="0" vertical="center" wrapText="1"/>
    </xf>
    <xf borderId="0" fillId="0" fontId="13" numFmtId="0" xfId="0" applyAlignment="1" applyFont="1">
      <alignment horizontal="center" shrinkToFit="0" vertical="center" wrapText="1"/>
    </xf>
    <xf borderId="45" fillId="5" fontId="43" numFmtId="49" xfId="0" applyAlignment="1" applyBorder="1" applyFont="1" applyNumberFormat="1">
      <alignment horizontal="center" shrinkToFit="0" vertical="center" wrapText="1"/>
    </xf>
    <xf borderId="45" fillId="5" fontId="43" numFmtId="0" xfId="0" applyAlignment="1" applyBorder="1" applyFont="1">
      <alignment horizontal="center" shrinkToFit="0" vertical="center" wrapText="1"/>
    </xf>
    <xf borderId="25" fillId="9" fontId="30" numFmtId="0" xfId="0" applyAlignment="1" applyBorder="1" applyFont="1">
      <alignment shrinkToFit="0" vertical="center" wrapText="0"/>
    </xf>
    <xf borderId="0" fillId="0" fontId="44" numFmtId="0" xfId="0" applyAlignment="1" applyFont="1">
      <alignment shrinkToFit="0" vertical="bottom" wrapText="0"/>
    </xf>
    <xf borderId="25" fillId="0" fontId="29" numFmtId="0" xfId="0" applyAlignment="1" applyBorder="1" applyFont="1">
      <alignment horizontal="center" shrinkToFit="0" vertical="center" wrapText="0"/>
    </xf>
    <xf borderId="29" fillId="0" fontId="45" numFmtId="0" xfId="0" applyAlignment="1" applyBorder="1" applyFont="1">
      <alignment horizontal="left" shrinkToFit="1" vertical="center" wrapText="0"/>
    </xf>
    <xf borderId="25" fillId="6" fontId="31" numFmtId="0" xfId="0" applyAlignment="1" applyBorder="1" applyFont="1">
      <alignment horizontal="center" shrinkToFit="0" vertical="center" wrapText="0"/>
    </xf>
    <xf borderId="0" fillId="0" fontId="45" numFmtId="0" xfId="0" applyAlignment="1" applyFont="1">
      <alignment shrinkToFit="0" vertical="bottom" wrapText="0"/>
    </xf>
    <xf borderId="106" fillId="0" fontId="45" numFmtId="0" xfId="0" applyAlignment="1" applyBorder="1" applyFont="1">
      <alignment horizontal="left" shrinkToFit="0" vertical="center" wrapText="1"/>
    </xf>
    <xf borderId="25" fillId="6" fontId="31" numFmtId="165" xfId="0" applyAlignment="1" applyBorder="1" applyFont="1" applyNumberFormat="1">
      <alignment horizontal="center" shrinkToFit="0" vertical="center" wrapText="0"/>
    </xf>
    <xf borderId="29" fillId="0" fontId="45" numFmtId="0" xfId="0" applyAlignment="1" applyBorder="1" applyFont="1">
      <alignment horizontal="left" shrinkToFit="0" vertical="center" wrapText="1"/>
    </xf>
    <xf borderId="106" fillId="0" fontId="45" numFmtId="0" xfId="0" applyAlignment="1" applyBorder="1" applyFont="1">
      <alignment horizontal="left" shrinkToFit="1" vertical="center" wrapText="0"/>
    </xf>
    <xf borderId="25" fillId="0" fontId="30" numFmtId="165" xfId="0" applyAlignment="1" applyBorder="1" applyFont="1" applyNumberFormat="1">
      <alignment horizontal="center" shrinkToFit="0" vertical="center" wrapText="0"/>
    </xf>
    <xf borderId="107" fillId="6" fontId="31" numFmtId="165" xfId="0" applyAlignment="1" applyBorder="1" applyFont="1" applyNumberFormat="1">
      <alignment horizontal="center" shrinkToFit="0" vertical="center" wrapText="0"/>
    </xf>
    <xf borderId="107" fillId="6" fontId="31" numFmtId="0" xfId="0" applyAlignment="1" applyBorder="1" applyFont="1">
      <alignment horizontal="center" shrinkToFit="0" vertical="center" wrapText="0"/>
    </xf>
    <xf borderId="25" fillId="2" fontId="30" numFmtId="0" xfId="0" applyAlignment="1" applyBorder="1" applyFont="1">
      <alignment shrinkToFit="0" vertical="center" wrapText="0"/>
    </xf>
    <xf borderId="106" fillId="0" fontId="46" numFmtId="0" xfId="0" applyAlignment="1" applyBorder="1" applyFont="1">
      <alignment horizontal="left" shrinkToFit="1" vertical="center" wrapText="0"/>
    </xf>
    <xf borderId="107" fillId="6" fontId="30" numFmtId="165" xfId="0" applyAlignment="1" applyBorder="1" applyFont="1" applyNumberFormat="1">
      <alignment horizontal="center" shrinkToFit="0" vertical="center" wrapText="0"/>
    </xf>
    <xf borderId="53" fillId="6" fontId="31" numFmtId="165" xfId="0" applyAlignment="1" applyBorder="1" applyFont="1" applyNumberFormat="1">
      <alignment horizontal="center" shrinkToFit="0" vertical="center" wrapText="0"/>
    </xf>
    <xf borderId="21" fillId="5" fontId="15" numFmtId="49" xfId="0" applyAlignment="1" applyBorder="1" applyFont="1" applyNumberFormat="1">
      <alignment horizontal="left" shrinkToFit="0" vertical="center" wrapText="1"/>
    </xf>
    <xf borderId="108" fillId="5" fontId="15" numFmtId="0" xfId="0" applyAlignment="1" applyBorder="1" applyFont="1">
      <alignment horizontal="left" shrinkToFit="0" vertical="center" wrapText="0"/>
    </xf>
    <xf borderId="109" fillId="0" fontId="5" numFmtId="0" xfId="0" applyBorder="1" applyFont="1"/>
    <xf borderId="78" fillId="5" fontId="15" numFmtId="0" xfId="0" applyAlignment="1" applyBorder="1" applyFont="1">
      <alignment horizontal="left" shrinkToFit="0" vertical="center" wrapText="0"/>
    </xf>
    <xf borderId="110" fillId="5" fontId="15" numFmtId="0" xfId="0" applyAlignment="1" applyBorder="1" applyFont="1">
      <alignment horizontal="left" shrinkToFit="0" vertical="center" wrapText="0"/>
    </xf>
    <xf borderId="111" fillId="5" fontId="15" numFmtId="0" xfId="0" applyAlignment="1" applyBorder="1" applyFont="1">
      <alignment horizontal="left" shrinkToFit="0" vertical="center" wrapText="0"/>
    </xf>
    <xf borderId="0" fillId="0" fontId="47" numFmtId="0" xfId="0" applyAlignment="1" applyFont="1">
      <alignment horizontal="left" shrinkToFit="0" vertical="center" wrapText="0"/>
    </xf>
    <xf borderId="21" fillId="2" fontId="15" numFmtId="49" xfId="0" applyAlignment="1" applyBorder="1" applyFont="1" applyNumberFormat="1">
      <alignment horizontal="left" shrinkToFit="0" vertical="center" wrapText="1"/>
    </xf>
    <xf borderId="79" fillId="0" fontId="15" numFmtId="0" xfId="0" applyAlignment="1" applyBorder="1" applyFont="1">
      <alignment horizontal="left" shrinkToFit="0" vertical="center" wrapText="0"/>
    </xf>
    <xf borderId="85" fillId="0" fontId="15" numFmtId="0" xfId="0" applyAlignment="1" applyBorder="1" applyFont="1">
      <alignment horizontal="left" shrinkToFit="0" vertical="center" wrapText="0"/>
    </xf>
    <xf borderId="92" fillId="0" fontId="15" numFmtId="0" xfId="0" applyAlignment="1" applyBorder="1" applyFont="1">
      <alignment horizontal="left" shrinkToFit="0" vertical="center" wrapText="0"/>
    </xf>
    <xf borderId="112" fillId="5" fontId="15" numFmtId="0" xfId="0" applyAlignment="1" applyBorder="1" applyFont="1">
      <alignment horizontal="left" shrinkToFit="0" vertical="center" wrapText="0"/>
    </xf>
    <xf borderId="0" fillId="0" fontId="46" numFmtId="0" xfId="0" applyAlignment="1" applyFont="1">
      <alignment shrinkToFit="0" vertical="bottom" wrapText="0"/>
    </xf>
    <xf borderId="25" fillId="9" fontId="34" numFmtId="0" xfId="0" applyAlignment="1" applyBorder="1" applyFont="1">
      <alignment shrinkToFit="0" vertical="bottom" wrapText="0"/>
    </xf>
    <xf borderId="1" fillId="2" fontId="19" numFmtId="0" xfId="0" applyAlignment="1" applyBorder="1" applyFont="1">
      <alignment horizontal="center" shrinkToFit="0" vertical="center" wrapText="0"/>
    </xf>
    <xf borderId="29" fillId="0" fontId="2" numFmtId="0" xfId="0" applyAlignment="1" applyBorder="1" applyFont="1">
      <alignment shrinkToFit="0" vertical="center" wrapText="0"/>
    </xf>
    <xf borderId="54" fillId="2" fontId="45" numFmtId="0" xfId="0" applyAlignment="1" applyBorder="1" applyFont="1">
      <alignment horizontal="left" shrinkToFit="0" vertical="center" wrapText="1"/>
    </xf>
    <xf borderId="0" fillId="0" fontId="30" numFmtId="0" xfId="0" applyAlignment="1" applyFont="1">
      <alignment horizontal="center" shrinkToFit="0" vertical="center" wrapText="0"/>
    </xf>
    <xf borderId="52" fillId="0" fontId="30" numFmtId="0" xfId="0" applyAlignment="1" applyBorder="1" applyFont="1">
      <alignment horizontal="center" shrinkToFit="0" vertical="center" wrapText="0"/>
    </xf>
    <xf borderId="1" fillId="7" fontId="2" numFmtId="0" xfId="0" applyAlignment="1" applyBorder="1" applyFont="1">
      <alignment shrinkToFit="0" vertical="center" wrapText="1"/>
    </xf>
    <xf borderId="0" fillId="0" fontId="48" numFmtId="0" xfId="0" applyAlignment="1" applyFont="1">
      <alignment horizontal="center" shrinkToFit="0" vertical="center" wrapText="1"/>
    </xf>
    <xf borderId="1" fillId="6" fontId="49" numFmtId="0" xfId="0" applyAlignment="1" applyBorder="1" applyFont="1">
      <alignment shrinkToFit="0" vertical="center" wrapText="1"/>
    </xf>
    <xf borderId="113" fillId="12" fontId="24" numFmtId="0" xfId="0" applyAlignment="1" applyBorder="1" applyFill="1" applyFont="1">
      <alignment horizontal="center" shrinkToFit="0" vertical="center" wrapText="1"/>
    </xf>
    <xf borderId="114" fillId="0" fontId="5" numFmtId="0" xfId="0" applyBorder="1" applyFont="1"/>
    <xf borderId="115" fillId="4" fontId="12" numFmtId="0" xfId="0" applyAlignment="1" applyBorder="1" applyFont="1">
      <alignment horizontal="center" shrinkToFit="0" vertical="center" wrapText="1"/>
    </xf>
    <xf borderId="1" fillId="7" fontId="13" numFmtId="0" xfId="0" applyAlignment="1" applyBorder="1" applyFont="1">
      <alignment shrinkToFit="0" vertical="center" wrapText="1"/>
    </xf>
    <xf borderId="45" fillId="5" fontId="50" numFmtId="49" xfId="0" applyAlignment="1" applyBorder="1" applyFont="1" applyNumberFormat="1">
      <alignment horizontal="center" shrinkToFit="0" vertical="center" wrapText="1"/>
    </xf>
    <xf borderId="45" fillId="5" fontId="27" numFmtId="49" xfId="0" applyAlignment="1" applyBorder="1" applyFont="1" applyNumberFormat="1">
      <alignment horizontal="center" shrinkToFit="0" vertical="center" wrapText="1"/>
    </xf>
    <xf borderId="47" fillId="5" fontId="27" numFmtId="49" xfId="0" applyAlignment="1" applyBorder="1" applyFont="1" applyNumberFormat="1">
      <alignment horizontal="center" shrinkToFit="0" vertical="center" wrapText="1"/>
    </xf>
    <xf borderId="48" fillId="5" fontId="27" numFmtId="49" xfId="0" applyAlignment="1" applyBorder="1" applyFont="1" applyNumberFormat="1">
      <alignment horizontal="center" shrinkToFit="0" vertical="center" wrapText="1"/>
    </xf>
    <xf borderId="47" fillId="5" fontId="27" numFmtId="0" xfId="0" applyAlignment="1" applyBorder="1" applyFont="1">
      <alignment horizontal="center" shrinkToFit="0" vertical="center" wrapText="1"/>
    </xf>
    <xf borderId="1" fillId="7" fontId="50" numFmtId="0" xfId="0" applyAlignment="1" applyBorder="1" applyFont="1">
      <alignment shrinkToFit="0" vertical="bottom" wrapText="0"/>
    </xf>
    <xf borderId="116" fillId="0" fontId="50" numFmtId="0" xfId="0" applyAlignment="1" applyBorder="1" applyFont="1">
      <alignment shrinkToFit="0" vertical="bottom" wrapText="0"/>
    </xf>
    <xf borderId="117" fillId="6" fontId="50" numFmtId="0" xfId="0" applyAlignment="1" applyBorder="1" applyFont="1">
      <alignment shrinkToFit="0" vertical="bottom" wrapText="0"/>
    </xf>
    <xf borderId="1" fillId="6" fontId="50" numFmtId="0" xfId="0" applyAlignment="1" applyBorder="1" applyFont="1">
      <alignment shrinkToFit="0" vertical="bottom" wrapText="0"/>
    </xf>
    <xf borderId="118" fillId="0" fontId="51" numFmtId="0" xfId="0" applyAlignment="1" applyBorder="1" applyFont="1">
      <alignment horizontal="left" shrinkToFit="0" vertical="center" wrapText="1"/>
    </xf>
    <xf borderId="25" fillId="6" fontId="45" numFmtId="0" xfId="0" applyAlignment="1" applyBorder="1" applyFont="1">
      <alignment horizontal="center" shrinkToFit="0" vertical="center" wrapText="0"/>
    </xf>
    <xf borderId="25" fillId="2" fontId="45" numFmtId="0" xfId="0" applyAlignment="1" applyBorder="1" applyFont="1">
      <alignment shrinkToFit="0" vertical="bottom" wrapText="0"/>
    </xf>
    <xf borderId="1" fillId="7" fontId="46" numFmtId="0" xfId="0" applyAlignment="1" applyBorder="1" applyFont="1">
      <alignment shrinkToFit="0" vertical="bottom" wrapText="0"/>
    </xf>
    <xf borderId="1" fillId="6" fontId="46" numFmtId="0" xfId="0" applyAlignment="1" applyBorder="1" applyFont="1">
      <alignment shrinkToFit="0" vertical="bottom" wrapText="0"/>
    </xf>
    <xf borderId="118" fillId="0" fontId="52" numFmtId="0" xfId="0" applyAlignment="1" applyBorder="1" applyFont="1">
      <alignment horizontal="left" shrinkToFit="0" vertical="center" wrapText="1"/>
    </xf>
    <xf borderId="118" fillId="0" fontId="53" numFmtId="0" xfId="0" applyAlignment="1" applyBorder="1" applyFont="1">
      <alignment horizontal="left" shrinkToFit="0" vertical="center" wrapText="1"/>
    </xf>
    <xf borderId="0" fillId="0" fontId="29" numFmtId="0" xfId="0" applyAlignment="1" applyFont="1">
      <alignment horizontal="center" shrinkToFit="0" vertical="center" wrapText="1"/>
    </xf>
    <xf borderId="25" fillId="0" fontId="29" numFmtId="0" xfId="0" applyAlignment="1" applyBorder="1" applyFont="1">
      <alignment horizontal="center" shrinkToFit="0" vertical="center" wrapText="1"/>
    </xf>
    <xf borderId="119" fillId="0" fontId="52" numFmtId="0" xfId="0" applyAlignment="1" applyBorder="1" applyFont="1">
      <alignment horizontal="left" shrinkToFit="0" vertical="center" wrapText="1"/>
    </xf>
    <xf borderId="119" fillId="0" fontId="53" numFmtId="0" xfId="0" applyAlignment="1" applyBorder="1" applyFont="1">
      <alignment horizontal="left" shrinkToFit="0" vertical="center" wrapText="1"/>
    </xf>
    <xf borderId="119" fillId="0" fontId="51" numFmtId="0" xfId="0" applyAlignment="1" applyBorder="1" applyFont="1">
      <alignment horizontal="left" shrinkToFit="0" vertical="center" wrapText="1"/>
    </xf>
    <xf borderId="25" fillId="0" fontId="54" numFmtId="0" xfId="0" applyAlignment="1" applyBorder="1" applyFont="1">
      <alignment horizontal="center" shrinkToFit="0" vertical="center" wrapText="0"/>
    </xf>
    <xf borderId="52" fillId="0" fontId="28" numFmtId="0" xfId="0" applyAlignment="1" applyBorder="1" applyFont="1">
      <alignment horizontal="center" shrinkToFit="0" vertical="center" wrapText="0"/>
    </xf>
    <xf borderId="120" fillId="5" fontId="15" numFmtId="0" xfId="0" applyAlignment="1" applyBorder="1" applyFont="1">
      <alignment horizontal="center" shrinkToFit="0" vertical="center" wrapText="1"/>
    </xf>
    <xf borderId="9" fillId="5" fontId="15" numFmtId="0" xfId="0" applyAlignment="1" applyBorder="1" applyFont="1">
      <alignment horizontal="center" shrinkToFit="0" vertical="center" wrapText="0"/>
    </xf>
    <xf borderId="121" fillId="0" fontId="5" numFmtId="0" xfId="0" applyBorder="1" applyFont="1"/>
    <xf borderId="53" fillId="5" fontId="15" numFmtId="0" xfId="0" applyAlignment="1" applyBorder="1" applyFont="1">
      <alignment horizontal="center" shrinkToFit="0" vertical="center" wrapText="0"/>
    </xf>
    <xf borderId="122" fillId="5" fontId="15" numFmtId="0" xfId="0" applyAlignment="1" applyBorder="1" applyFont="1">
      <alignment horizontal="center" shrinkToFit="0" vertical="center" wrapText="0"/>
    </xf>
    <xf borderId="120" fillId="5" fontId="15" numFmtId="0" xfId="0" applyAlignment="1" applyBorder="1" applyFont="1">
      <alignment horizontal="center" shrinkToFit="0" vertical="center" wrapText="0"/>
    </xf>
    <xf borderId="25" fillId="5" fontId="15" numFmtId="0" xfId="0" applyAlignment="1" applyBorder="1" applyFont="1">
      <alignment horizontal="center" shrinkToFit="0" vertical="center" wrapText="0"/>
    </xf>
    <xf borderId="1" fillId="7" fontId="40" numFmtId="0" xfId="0" applyAlignment="1" applyBorder="1" applyFont="1">
      <alignment shrinkToFit="0" vertical="bottom" wrapText="0"/>
    </xf>
    <xf borderId="1" fillId="6" fontId="40" numFmtId="0" xfId="0" applyAlignment="1" applyBorder="1" applyFont="1">
      <alignment shrinkToFit="0" vertical="bottom" wrapText="0"/>
    </xf>
    <xf borderId="86" fillId="0" fontId="15" numFmtId="0" xfId="0" applyAlignment="1" applyBorder="1" applyFont="1">
      <alignment horizontal="center" shrinkToFit="0" vertical="center" wrapText="1"/>
    </xf>
    <xf borderId="123" fillId="0" fontId="15" numFmtId="0" xfId="0" applyAlignment="1" applyBorder="1" applyFont="1">
      <alignment horizontal="center" shrinkToFit="0" vertical="center" wrapText="0"/>
    </xf>
    <xf borderId="116" fillId="0" fontId="5" numFmtId="0" xfId="0" applyBorder="1" applyFont="1"/>
    <xf borderId="124" fillId="0" fontId="5" numFmtId="0" xfId="0" applyBorder="1" applyFont="1"/>
    <xf borderId="124" fillId="0" fontId="15" numFmtId="0" xfId="0" applyAlignment="1" applyBorder="1" applyFont="1">
      <alignment horizontal="center" shrinkToFit="0" vertical="center" wrapText="0"/>
    </xf>
    <xf borderId="97" fillId="0" fontId="15" numFmtId="0" xfId="0" applyAlignment="1" applyBorder="1" applyFont="1">
      <alignment horizontal="center" shrinkToFit="0" vertical="center" wrapText="0"/>
    </xf>
    <xf borderId="86" fillId="0" fontId="15" numFmtId="0" xfId="0" applyAlignment="1" applyBorder="1" applyFont="1">
      <alignment horizontal="center" shrinkToFit="0" vertical="center" wrapText="0"/>
    </xf>
    <xf borderId="52" fillId="0" fontId="15" numFmtId="0" xfId="0" applyAlignment="1" applyBorder="1" applyFont="1">
      <alignment horizontal="center" shrinkToFit="0" vertical="center" wrapText="0"/>
    </xf>
    <xf borderId="25" fillId="5" fontId="33" numFmtId="0" xfId="0" applyAlignment="1" applyBorder="1" applyFont="1">
      <alignment horizontal="center" shrinkToFit="0" vertical="center" wrapText="1"/>
    </xf>
    <xf borderId="23" fillId="5" fontId="55" numFmtId="0" xfId="0" applyAlignment="1" applyBorder="1" applyFont="1">
      <alignment horizontal="left" shrinkToFit="0" vertical="center" wrapText="0"/>
    </xf>
    <xf borderId="1" fillId="7" fontId="32" numFmtId="0" xfId="0" applyAlignment="1" applyBorder="1" applyFont="1">
      <alignment horizontal="left" shrinkToFit="0" vertical="bottom" wrapText="0"/>
    </xf>
    <xf borderId="1" fillId="6" fontId="32" numFmtId="0" xfId="0" applyAlignment="1" applyBorder="1" applyFont="1">
      <alignment horizontal="left" shrinkToFit="0" vertical="bottom" wrapText="0"/>
    </xf>
    <xf borderId="0" fillId="0" fontId="46" numFmtId="0" xfId="0" applyAlignment="1" applyFont="1">
      <alignment horizontal="left" shrinkToFit="0" vertical="bottom" wrapText="0"/>
    </xf>
    <xf borderId="80" fillId="0" fontId="15" numFmtId="0" xfId="0" applyAlignment="1" applyBorder="1" applyFont="1">
      <alignment shrinkToFit="0" vertical="center" wrapText="1"/>
    </xf>
    <xf borderId="0" fillId="0" fontId="56" numFmtId="0" xfId="0" applyAlignment="1" applyFont="1">
      <alignment shrinkToFit="0" vertical="center" wrapText="1"/>
    </xf>
    <xf borderId="0" fillId="0" fontId="56" numFmtId="0" xfId="0" applyAlignment="1" applyFont="1">
      <alignment horizontal="center" shrinkToFit="0" vertical="center" wrapText="1"/>
    </xf>
    <xf borderId="3" fillId="2" fontId="9" numFmtId="0" xfId="0" applyAlignment="1" applyBorder="1" applyFont="1">
      <alignment horizontal="left" shrinkToFit="0" vertical="center" wrapText="1"/>
    </xf>
    <xf borderId="11" fillId="0" fontId="9" numFmtId="0" xfId="0" applyAlignment="1" applyBorder="1" applyFont="1">
      <alignment horizontal="left" shrinkToFit="0" vertical="center" wrapText="1"/>
    </xf>
    <xf borderId="125" fillId="6" fontId="57" numFmtId="0" xfId="0" applyAlignment="1" applyBorder="1" applyFont="1">
      <alignment shrinkToFit="0" vertical="bottom" wrapText="1"/>
    </xf>
    <xf borderId="15" fillId="12" fontId="24" numFmtId="0" xfId="0" applyAlignment="1" applyBorder="1" applyFont="1">
      <alignment horizontal="center" shrinkToFit="0" vertical="center" wrapText="1"/>
    </xf>
    <xf borderId="0" fillId="0" fontId="56" numFmtId="0" xfId="0" applyAlignment="1" applyFont="1">
      <alignment shrinkToFit="0" vertical="center" wrapText="0"/>
    </xf>
    <xf borderId="126" fillId="4" fontId="12" numFmtId="0" xfId="0" applyAlignment="1" applyBorder="1" applyFont="1">
      <alignment horizontal="center" shrinkToFit="0" vertical="center" wrapText="1"/>
    </xf>
    <xf borderId="127" fillId="0" fontId="5" numFmtId="0" xfId="0" applyBorder="1" applyFont="1"/>
    <xf borderId="0" fillId="0" fontId="58" numFmtId="0" xfId="0" applyAlignment="1" applyFont="1">
      <alignment shrinkToFit="0" vertical="center" wrapText="0"/>
    </xf>
    <xf borderId="128" fillId="4" fontId="12" numFmtId="0" xfId="0" applyAlignment="1" applyBorder="1" applyFont="1">
      <alignment horizontal="center" shrinkToFit="0" vertical="center" wrapText="1"/>
    </xf>
    <xf borderId="129" fillId="0" fontId="5" numFmtId="0" xfId="0" applyBorder="1" applyFont="1"/>
    <xf borderId="130" fillId="0" fontId="5" numFmtId="0" xfId="0" applyBorder="1" applyFont="1"/>
    <xf borderId="131" fillId="0" fontId="5" numFmtId="0" xfId="0" applyBorder="1" applyFont="1"/>
    <xf borderId="45" fillId="5" fontId="50" numFmtId="0" xfId="0" applyAlignment="1" applyBorder="1" applyFont="1">
      <alignment horizontal="center" shrinkToFit="0" vertical="center" wrapText="0"/>
    </xf>
    <xf borderId="19" fillId="5" fontId="50" numFmtId="0" xfId="0" applyAlignment="1" applyBorder="1" applyFont="1">
      <alignment horizontal="center" shrinkToFit="0" vertical="center" wrapText="1"/>
    </xf>
    <xf borderId="45" fillId="5" fontId="50" numFmtId="0" xfId="0" applyAlignment="1" applyBorder="1" applyFont="1">
      <alignment horizontal="center" shrinkToFit="0" vertical="center" wrapText="1"/>
    </xf>
    <xf borderId="0" fillId="0" fontId="59" numFmtId="0" xfId="0" applyAlignment="1" applyFont="1">
      <alignment shrinkToFit="0" vertical="center" wrapText="0"/>
    </xf>
    <xf borderId="25" fillId="0" fontId="2" numFmtId="0" xfId="0" applyAlignment="1" applyBorder="1" applyFont="1">
      <alignment horizontal="left" shrinkToFit="0" vertical="center" wrapText="1"/>
    </xf>
    <xf borderId="25" fillId="0" fontId="2" numFmtId="0" xfId="0" applyAlignment="1" applyBorder="1" applyFont="1">
      <alignment shrinkToFit="0" vertical="center" wrapText="1"/>
    </xf>
    <xf borderId="25" fillId="0" fontId="28" numFmtId="0" xfId="0" applyAlignment="1" applyBorder="1" applyFont="1">
      <alignment shrinkToFit="0" vertical="center" wrapText="0"/>
    </xf>
    <xf borderId="27" fillId="0" fontId="28" numFmtId="0" xfId="0" applyAlignment="1" applyBorder="1" applyFont="1">
      <alignment shrinkToFit="0" vertical="center" wrapText="0"/>
    </xf>
    <xf borderId="25" fillId="0" fontId="60" numFmtId="0" xfId="0" applyAlignment="1" applyBorder="1" applyFont="1">
      <alignment horizontal="left" shrinkToFit="0" vertical="center" wrapText="1"/>
    </xf>
    <xf borderId="25" fillId="0" fontId="30" numFmtId="0" xfId="0" applyAlignment="1" applyBorder="1" applyFont="1">
      <alignment shrinkToFit="0" vertical="center" wrapText="0"/>
    </xf>
    <xf borderId="25" fillId="0" fontId="30" numFmtId="165" xfId="0" applyAlignment="1" applyBorder="1" applyFont="1" applyNumberFormat="1">
      <alignment shrinkToFit="0" vertical="center" wrapText="0"/>
    </xf>
    <xf borderId="25" fillId="6" fontId="61" numFmtId="0" xfId="0" applyAlignment="1" applyBorder="1" applyFont="1">
      <alignment shrinkToFit="0" vertical="center" wrapText="1"/>
    </xf>
    <xf borderId="25" fillId="0" fontId="61" numFmtId="0" xfId="0" applyAlignment="1" applyBorder="1" applyFont="1">
      <alignment shrinkToFit="0" vertical="center" wrapText="0"/>
    </xf>
    <xf borderId="25" fillId="2" fontId="60" numFmtId="0" xfId="0" applyAlignment="1" applyBorder="1" applyFont="1">
      <alignment horizontal="left" shrinkToFit="0" vertical="center" wrapText="1"/>
    </xf>
    <xf borderId="1" fillId="7" fontId="56" numFmtId="0" xfId="0" applyAlignment="1" applyBorder="1" applyFont="1">
      <alignment shrinkToFit="0" vertical="center" wrapText="0"/>
    </xf>
    <xf borderId="53" fillId="9" fontId="30" numFmtId="165" xfId="0" applyAlignment="1" applyBorder="1" applyFont="1" applyNumberFormat="1">
      <alignment horizontal="center" shrinkToFit="0" vertical="center" wrapText="0"/>
    </xf>
    <xf borderId="25" fillId="9" fontId="30" numFmtId="165" xfId="0" applyAlignment="1" applyBorder="1" applyFont="1" applyNumberFormat="1">
      <alignment horizontal="center" shrinkToFit="0" vertical="center" wrapText="0"/>
    </xf>
    <xf borderId="25" fillId="0" fontId="61" numFmtId="0" xfId="0" applyAlignment="1" applyBorder="1" applyFont="1">
      <alignment shrinkToFit="0" vertical="center" wrapText="1"/>
    </xf>
    <xf borderId="53" fillId="9" fontId="30" numFmtId="165" xfId="0" applyAlignment="1" applyBorder="1" applyFont="1" applyNumberFormat="1">
      <alignment shrinkToFit="0" vertical="center" wrapText="0"/>
    </xf>
    <xf borderId="25" fillId="9" fontId="30" numFmtId="165" xfId="0" applyAlignment="1" applyBorder="1" applyFont="1" applyNumberFormat="1">
      <alignment shrinkToFit="0" vertical="center" wrapText="0"/>
    </xf>
    <xf borderId="27" fillId="0" fontId="28" numFmtId="0" xfId="0" applyAlignment="1" applyBorder="1" applyFont="1">
      <alignment horizontal="center" shrinkToFit="0" vertical="center" wrapText="0"/>
    </xf>
    <xf borderId="27" fillId="0" fontId="43" numFmtId="0" xfId="0" applyAlignment="1" applyBorder="1" applyFont="1">
      <alignment horizontal="center" shrinkToFit="0" vertical="center" wrapText="1"/>
    </xf>
    <xf borderId="1" fillId="6" fontId="12" numFmtId="0" xfId="0" applyAlignment="1" applyBorder="1" applyFont="1">
      <alignment shrinkToFit="0" vertical="center" wrapText="1"/>
    </xf>
    <xf borderId="24" fillId="0" fontId="30" numFmtId="0" xfId="0" applyAlignment="1" applyBorder="1" applyFont="1">
      <alignment horizontal="center" shrinkToFit="0" vertical="center" wrapText="0"/>
    </xf>
    <xf borderId="132" fillId="6" fontId="12" numFmtId="0" xfId="0" applyAlignment="1" applyBorder="1" applyFont="1">
      <alignment shrinkToFit="0" vertical="center" wrapText="1"/>
    </xf>
    <xf borderId="133" fillId="5" fontId="37" numFmtId="0" xfId="0" applyAlignment="1" applyBorder="1" applyFont="1">
      <alignment horizontal="center" shrinkToFit="0" vertical="center" wrapText="0"/>
    </xf>
    <xf borderId="134" fillId="0" fontId="5" numFmtId="0" xfId="0" applyBorder="1" applyFont="1"/>
    <xf borderId="98" fillId="5" fontId="37" numFmtId="0" xfId="0" applyAlignment="1" applyBorder="1" applyFont="1">
      <alignment horizontal="center" shrinkToFit="0" vertical="center" wrapText="0"/>
    </xf>
    <xf borderId="0" fillId="0" fontId="40" numFmtId="0" xfId="0" applyAlignment="1" applyFont="1">
      <alignment shrinkToFit="0" vertical="center" wrapText="0"/>
    </xf>
    <xf borderId="79" fillId="0" fontId="37" numFmtId="0" xfId="0" applyAlignment="1" applyBorder="1" applyFont="1">
      <alignment horizontal="center" shrinkToFit="0" vertical="center" wrapText="0"/>
    </xf>
    <xf borderId="78" fillId="0" fontId="37" numFmtId="0" xfId="0" applyAlignment="1" applyBorder="1" applyFont="1">
      <alignment horizontal="center" shrinkToFit="0" vertical="center" wrapText="0"/>
    </xf>
    <xf borderId="79" fillId="5" fontId="37" numFmtId="0" xfId="0" applyAlignment="1" applyBorder="1" applyFont="1">
      <alignment horizontal="left" shrinkToFit="0" vertical="center" wrapText="0"/>
    </xf>
    <xf borderId="78" fillId="5" fontId="37" numFmtId="0" xfId="0" applyAlignment="1" applyBorder="1" applyFont="1">
      <alignment horizontal="center" shrinkToFit="0" vertical="center" wrapText="0"/>
    </xf>
    <xf borderId="0" fillId="0" fontId="56" numFmtId="0" xfId="0" applyAlignment="1" applyFont="1">
      <alignment horizontal="center" shrinkToFit="0" vertical="center" wrapText="0"/>
    </xf>
    <xf borderId="1" fillId="2" fontId="30" numFmtId="0" xfId="0" applyAlignment="1" applyBorder="1" applyFont="1">
      <alignment horizontal="center" shrinkToFit="0" vertical="center" wrapText="0"/>
    </xf>
    <xf borderId="25" fillId="0" fontId="34" numFmtId="0" xfId="0" applyAlignment="1" applyBorder="1" applyFont="1">
      <alignment shrinkToFit="0" vertical="center" wrapText="0"/>
    </xf>
    <xf borderId="25" fillId="0" fontId="62" numFmtId="0" xfId="0" applyAlignment="1" applyBorder="1" applyFont="1">
      <alignment horizontal="center" shrinkToFit="0" vertical="center" wrapText="0"/>
    </xf>
    <xf borderId="25" fillId="9" fontId="63" numFmtId="0" xfId="0" applyAlignment="1" applyBorder="1" applyFont="1">
      <alignment horizontal="center" shrinkToFit="0" vertical="center" wrapText="0"/>
    </xf>
    <xf borderId="135" fillId="5" fontId="31" numFmtId="0" xfId="0" applyAlignment="1" applyBorder="1" applyFont="1">
      <alignment horizontal="center" shrinkToFit="0" vertical="center" wrapText="1"/>
    </xf>
    <xf borderId="136" fillId="0" fontId="5" numFmtId="0" xfId="0" applyBorder="1" applyFont="1"/>
    <xf borderId="137" fillId="0" fontId="5" numFmtId="0" xfId="0" applyBorder="1" applyFont="1"/>
    <xf borderId="138" fillId="5" fontId="24" numFmtId="0" xfId="0" applyAlignment="1" applyBorder="1" applyFont="1">
      <alignment horizontal="left" shrinkToFit="0" vertical="center" wrapText="1"/>
    </xf>
    <xf borderId="139" fillId="5" fontId="31" numFmtId="0" xfId="0" applyAlignment="1" applyBorder="1" applyFont="1">
      <alignment horizontal="center" shrinkToFit="0" vertical="center" wrapText="1"/>
    </xf>
    <xf borderId="27" fillId="5" fontId="31" numFmtId="0" xfId="0" applyAlignment="1" applyBorder="1" applyFont="1">
      <alignment horizontal="center" shrinkToFit="0" vertical="center" wrapText="1"/>
    </xf>
    <xf borderId="27" fillId="0" fontId="33" numFmtId="0" xfId="0" applyAlignment="1" applyBorder="1" applyFont="1">
      <alignment horizontal="center" shrinkToFit="0" vertical="center" wrapText="0"/>
    </xf>
    <xf borderId="25" fillId="2" fontId="31" numFmtId="0" xfId="0" applyAlignment="1" applyBorder="1" applyFont="1">
      <alignment horizontal="left" shrinkToFit="0" vertical="center" wrapText="1"/>
    </xf>
    <xf borderId="25" fillId="0" fontId="33" numFmtId="0" xfId="0" applyAlignment="1" applyBorder="1" applyFont="1">
      <alignment horizontal="center" shrinkToFit="0" vertical="center" wrapText="0"/>
    </xf>
    <xf borderId="27" fillId="5" fontId="31" numFmtId="0" xfId="0" applyAlignment="1" applyBorder="1" applyFont="1">
      <alignment horizontal="right" shrinkToFit="0" vertical="center" wrapText="1"/>
    </xf>
    <xf borderId="23" fillId="5" fontId="31" numFmtId="0" xfId="0" applyAlignment="1" applyBorder="1" applyFont="1">
      <alignment horizontal="center" shrinkToFit="0" vertical="center" wrapText="1"/>
    </xf>
    <xf borderId="15" fillId="12" fontId="34" numFmtId="0" xfId="0" applyAlignment="1" applyBorder="1" applyFont="1">
      <alignment horizontal="center" shrinkToFit="0" vertical="center" wrapText="1"/>
    </xf>
    <xf borderId="140" fillId="4" fontId="12" numFmtId="0" xfId="0" applyAlignment="1" applyBorder="1" applyFont="1">
      <alignment horizontal="center" shrinkToFit="0" vertical="center" wrapText="1"/>
    </xf>
    <xf borderId="141" fillId="4" fontId="12" numFmtId="0" xfId="0" applyAlignment="1" applyBorder="1" applyFont="1">
      <alignment horizontal="center" shrinkToFit="0" vertical="center" wrapText="1"/>
    </xf>
    <xf borderId="142" fillId="0" fontId="5" numFmtId="0" xfId="0" applyBorder="1" applyFont="1"/>
    <xf borderId="143" fillId="0" fontId="5" numFmtId="0" xfId="0" applyBorder="1" applyFont="1"/>
    <xf borderId="19" fillId="5" fontId="50" numFmtId="0" xfId="0" applyAlignment="1" applyBorder="1" applyFont="1">
      <alignment horizontal="center" shrinkToFit="0" vertical="center" wrapText="0"/>
    </xf>
    <xf borderId="27" fillId="0" fontId="60" numFmtId="0" xfId="0" applyAlignment="1" applyBorder="1" applyFont="1">
      <alignment horizontal="left" shrinkToFit="0" vertical="center" wrapText="1"/>
    </xf>
    <xf borderId="28" fillId="0" fontId="60" numFmtId="0" xfId="0" applyAlignment="1" applyBorder="1" applyFont="1">
      <alignment horizontal="left" shrinkToFit="0" vertical="bottom" wrapText="1"/>
    </xf>
    <xf borderId="12" fillId="0" fontId="5" numFmtId="0" xfId="0" applyBorder="1" applyFont="1"/>
    <xf borderId="11" fillId="0" fontId="64" numFmtId="0" xfId="0" applyAlignment="1" applyBorder="1" applyFont="1">
      <alignment horizontal="left" shrinkToFit="0" vertical="center" wrapText="1"/>
    </xf>
    <xf borderId="144" fillId="0" fontId="5" numFmtId="0" xfId="0" applyBorder="1" applyFont="1"/>
    <xf borderId="145" fillId="5" fontId="50" numFmtId="0" xfId="0" applyAlignment="1" applyBorder="1" applyFont="1">
      <alignment horizontal="center" shrinkToFit="0" vertical="center" wrapText="1"/>
    </xf>
    <xf borderId="146" fillId="5" fontId="50" numFmtId="0" xfId="0" applyAlignment="1" applyBorder="1" applyFont="1">
      <alignment horizontal="center" shrinkToFit="0" vertical="center" wrapText="1"/>
    </xf>
    <xf borderId="147" fillId="0" fontId="5" numFmtId="0" xfId="0" applyBorder="1" applyFont="1"/>
    <xf borderId="27" fillId="2" fontId="60" numFmtId="0" xfId="0" applyAlignment="1" applyBorder="1" applyFont="1">
      <alignment horizontal="left" shrinkToFit="0" vertical="center" wrapText="1"/>
    </xf>
    <xf borderId="148" fillId="0" fontId="5" numFmtId="0" xfId="0" applyBorder="1" applyFont="1"/>
    <xf borderId="123" fillId="0" fontId="11" numFmtId="0" xfId="0" applyAlignment="1" applyBorder="1" applyFont="1">
      <alignment horizontal="center" shrinkToFit="0" vertical="center" wrapText="1"/>
    </xf>
    <xf borderId="105" fillId="0" fontId="48" numFmtId="0" xfId="0" applyAlignment="1" applyBorder="1" applyFont="1">
      <alignment horizontal="center" shrinkToFit="0" vertical="center" wrapText="1"/>
    </xf>
    <xf borderId="149" fillId="6" fontId="16" numFmtId="0" xfId="0" applyAlignment="1" applyBorder="1" applyFont="1">
      <alignment horizontal="center" shrinkToFit="0" vertical="center" wrapText="1"/>
    </xf>
    <xf borderId="150" fillId="0" fontId="5" numFmtId="0" xfId="0" applyBorder="1" applyFont="1"/>
    <xf borderId="1" fillId="6" fontId="41" numFmtId="0" xfId="0" applyAlignment="1" applyBorder="1" applyFont="1">
      <alignment shrinkToFit="0" vertical="center" wrapText="1"/>
    </xf>
    <xf borderId="149" fillId="12" fontId="10" numFmtId="0" xfId="0" applyAlignment="1" applyBorder="1" applyFont="1">
      <alignment horizontal="center" shrinkToFit="0" vertical="center" wrapText="1"/>
    </xf>
    <xf borderId="105" fillId="0" fontId="65" numFmtId="0" xfId="0" applyAlignment="1" applyBorder="1" applyFont="1">
      <alignment horizontal="center" shrinkToFit="0" vertical="center" wrapText="1"/>
    </xf>
    <xf borderId="105" fillId="0" fontId="16" numFmtId="0" xfId="0" applyAlignment="1" applyBorder="1" applyFont="1">
      <alignment horizontal="center" shrinkToFit="0" vertical="center" wrapText="1"/>
    </xf>
    <xf borderId="151" fillId="4" fontId="66" numFmtId="0" xfId="0" applyAlignment="1" applyBorder="1" applyFont="1">
      <alignment horizontal="center" shrinkToFit="0" vertical="center" wrapText="1"/>
    </xf>
    <xf borderId="128" fillId="4" fontId="66" numFmtId="0" xfId="0" applyAlignment="1" applyBorder="1" applyFont="1">
      <alignment horizontal="center" shrinkToFit="0" vertical="center" wrapText="1"/>
    </xf>
    <xf borderId="68" fillId="4" fontId="66" numFmtId="0" xfId="0" applyAlignment="1" applyBorder="1" applyFont="1">
      <alignment horizontal="center" shrinkToFit="0" vertical="center" wrapText="1"/>
    </xf>
    <xf borderId="152" fillId="0" fontId="5" numFmtId="0" xfId="0" applyBorder="1" applyFont="1"/>
    <xf borderId="1" fillId="7" fontId="6" numFmtId="0" xfId="0" applyAlignment="1" applyBorder="1" applyFont="1">
      <alignment shrinkToFit="0" vertical="center" wrapText="1"/>
    </xf>
    <xf borderId="0" fillId="0" fontId="6" numFmtId="0" xfId="0" applyAlignment="1" applyFont="1">
      <alignment shrinkToFit="0" vertical="center" wrapText="1"/>
    </xf>
    <xf borderId="153" fillId="5" fontId="67" numFmtId="49" xfId="0" applyAlignment="1" applyBorder="1" applyFont="1" applyNumberFormat="1">
      <alignment horizontal="center" shrinkToFit="0" vertical="center" wrapText="1"/>
    </xf>
    <xf borderId="19" fillId="5" fontId="23" numFmtId="49" xfId="0" applyAlignment="1" applyBorder="1" applyFont="1" applyNumberFormat="1">
      <alignment horizontal="center" shrinkToFit="0" vertical="center" wrapText="1"/>
    </xf>
    <xf borderId="19" fillId="5" fontId="23" numFmtId="0" xfId="0" applyAlignment="1" applyBorder="1" applyFont="1">
      <alignment horizontal="center" shrinkToFit="0" vertical="center" wrapText="1"/>
    </xf>
    <xf borderId="154" fillId="5" fontId="23" numFmtId="0" xfId="0" applyAlignment="1" applyBorder="1" applyFont="1">
      <alignment horizontal="center" shrinkToFit="0" vertical="center" wrapText="1"/>
    </xf>
    <xf borderId="27" fillId="0" fontId="2" numFmtId="0" xfId="0" applyAlignment="1" applyBorder="1" applyFont="1">
      <alignment shrinkToFit="0" vertical="center" wrapText="0"/>
    </xf>
    <xf borderId="1" fillId="7" fontId="38" numFmtId="0" xfId="0" applyAlignment="1" applyBorder="1" applyFont="1">
      <alignment horizontal="center" shrinkToFit="0" vertical="center" wrapText="0"/>
    </xf>
    <xf borderId="1" fillId="6" fontId="38" numFmtId="0" xfId="0" applyAlignment="1" applyBorder="1" applyFont="1">
      <alignment horizontal="center" shrinkToFit="0" vertical="center" wrapText="0"/>
    </xf>
    <xf borderId="111" fillId="6" fontId="28" numFmtId="0" xfId="0" applyAlignment="1" applyBorder="1" applyFont="1">
      <alignment horizontal="center" shrinkToFit="0" vertical="center" wrapText="0"/>
    </xf>
    <xf borderId="27" fillId="0" fontId="2" numFmtId="0" xfId="0" applyAlignment="1" applyBorder="1" applyFont="1">
      <alignment shrinkToFit="0" vertical="center" wrapText="1"/>
    </xf>
    <xf borderId="0" fillId="0" fontId="38" numFmtId="0" xfId="0" applyAlignment="1" applyFont="1">
      <alignment horizontal="center" shrinkToFit="0" vertical="center" wrapText="0"/>
    </xf>
    <xf borderId="120" fillId="5" fontId="33" numFmtId="0" xfId="0" applyAlignment="1" applyBorder="1" applyFont="1">
      <alignment horizontal="center" shrinkToFit="0" vertical="bottom" wrapText="0"/>
    </xf>
    <xf borderId="27" fillId="5" fontId="37" numFmtId="0" xfId="0" applyAlignment="1" applyBorder="1" applyFont="1">
      <alignment horizontal="center" shrinkToFit="0" vertical="bottom" wrapText="0"/>
    </xf>
    <xf borderId="25" fillId="5" fontId="37" numFmtId="0" xfId="0" applyAlignment="1" applyBorder="1" applyFont="1">
      <alignment shrinkToFit="0" vertical="bottom" wrapText="0"/>
    </xf>
    <xf borderId="1" fillId="7" fontId="32" numFmtId="0" xfId="0" applyAlignment="1" applyBorder="1" applyFont="1">
      <alignment shrinkToFit="0" vertical="bottom" wrapText="0"/>
    </xf>
    <xf borderId="0" fillId="0" fontId="32" numFmtId="0" xfId="0" applyAlignment="1" applyFont="1">
      <alignment shrinkToFit="0" vertical="bottom" wrapText="0"/>
    </xf>
    <xf borderId="79" fillId="0" fontId="33" numFmtId="0" xfId="0" applyAlignment="1" applyBorder="1" applyFont="1">
      <alignment horizontal="center" shrinkToFit="0" vertical="bottom" wrapText="0"/>
    </xf>
    <xf borderId="27" fillId="0" fontId="37" numFmtId="0" xfId="0" applyAlignment="1" applyBorder="1" applyFont="1">
      <alignment horizontal="center" shrinkToFit="0" vertical="bottom" wrapText="0"/>
    </xf>
    <xf borderId="25" fillId="0" fontId="37" numFmtId="0" xfId="0" applyAlignment="1" applyBorder="1" applyFont="1">
      <alignment shrinkToFit="0" vertical="bottom" wrapText="0"/>
    </xf>
    <xf borderId="79" fillId="5" fontId="33" numFmtId="0" xfId="0" applyAlignment="1" applyBorder="1" applyFont="1">
      <alignment horizontal="left" shrinkToFit="0" vertical="bottom" wrapText="0"/>
    </xf>
    <xf borderId="133" fillId="5" fontId="37" numFmtId="0" xfId="0" applyAlignment="1" applyBorder="1" applyFont="1">
      <alignment horizontal="center" shrinkToFit="0" vertical="bottom" wrapText="0"/>
    </xf>
    <xf borderId="133" fillId="5" fontId="33" numFmtId="0" xfId="0" applyAlignment="1" applyBorder="1" applyFont="1">
      <alignment horizontal="left" shrinkToFit="0" vertical="bottom" wrapText="0"/>
    </xf>
    <xf borderId="0" fillId="0" fontId="11" numFmtId="0" xfId="0" applyAlignment="1" applyFont="1">
      <alignment horizontal="right" shrinkToFit="0" vertical="center" wrapText="1"/>
    </xf>
    <xf borderId="0" fillId="0" fontId="2" numFmtId="0" xfId="0" applyAlignment="1" applyFont="1">
      <alignment horizontal="center" shrinkToFit="0" vertical="center" wrapText="0"/>
    </xf>
    <xf borderId="0" fillId="0" fontId="0" numFmtId="0" xfId="0" applyAlignment="1" applyFont="1">
      <alignment shrinkToFit="0" vertical="bottom" wrapText="1"/>
    </xf>
    <xf borderId="0" fillId="0" fontId="9" numFmtId="0" xfId="0" applyAlignment="1" applyFont="1">
      <alignment horizontal="left" shrinkToFit="0" vertical="center" wrapText="1"/>
    </xf>
    <xf borderId="113" fillId="12" fontId="6" numFmtId="0" xfId="0" applyAlignment="1" applyBorder="1" applyFont="1">
      <alignment horizontal="center" shrinkToFit="0" vertical="center" wrapText="1"/>
    </xf>
    <xf borderId="123" fillId="4" fontId="68" numFmtId="0" xfId="0" applyAlignment="1" applyBorder="1" applyFont="1">
      <alignment horizontal="left" shrinkToFit="0" vertical="center" wrapText="1"/>
    </xf>
    <xf borderId="155" fillId="0" fontId="5" numFmtId="0" xfId="0" applyBorder="1" applyFont="1"/>
    <xf borderId="128" fillId="4" fontId="69" numFmtId="0" xfId="0" applyAlignment="1" applyBorder="1" applyFont="1">
      <alignment horizontal="center" shrinkToFit="0" vertical="center" wrapText="1"/>
    </xf>
    <xf borderId="105" fillId="0" fontId="5" numFmtId="0" xfId="0" applyBorder="1" applyFont="1"/>
    <xf borderId="156" fillId="0" fontId="5" numFmtId="0" xfId="0" applyBorder="1" applyFont="1"/>
    <xf borderId="141" fillId="4" fontId="70" numFmtId="0" xfId="0" applyAlignment="1" applyBorder="1" applyFont="1">
      <alignment horizontal="center" shrinkToFit="0" vertical="center" wrapText="1"/>
    </xf>
    <xf borderId="128" fillId="4" fontId="70" numFmtId="0" xfId="0" applyAlignment="1" applyBorder="1" applyFont="1">
      <alignment horizontal="center" shrinkToFit="0" vertical="center" wrapText="1"/>
    </xf>
    <xf borderId="157" fillId="4" fontId="70" numFmtId="0" xfId="0" applyAlignment="1" applyBorder="1" applyFont="1">
      <alignment horizontal="center" shrinkToFit="0" vertical="center" wrapText="1"/>
    </xf>
    <xf borderId="157" fillId="4" fontId="71" numFmtId="0" xfId="0" applyAlignment="1" applyBorder="1" applyFont="1">
      <alignment horizontal="center" shrinkToFit="0" vertical="center" wrapText="1"/>
    </xf>
    <xf borderId="158" fillId="0" fontId="5" numFmtId="0" xfId="0" applyBorder="1" applyFont="1"/>
    <xf borderId="28" fillId="0" fontId="5" numFmtId="0" xfId="0" applyBorder="1" applyFont="1"/>
    <xf borderId="159" fillId="0" fontId="5" numFmtId="0" xfId="0" applyBorder="1" applyFont="1"/>
    <xf borderId="68" fillId="4" fontId="71" numFmtId="0" xfId="0" applyAlignment="1" applyBorder="1" applyFont="1">
      <alignment horizontal="center" shrinkToFit="0" vertical="center" wrapText="0"/>
    </xf>
    <xf borderId="25" fillId="0" fontId="13" numFmtId="0" xfId="0" applyAlignment="1" applyBorder="1" applyFont="1">
      <alignment horizontal="center" shrinkToFit="0" vertical="center" wrapText="0"/>
    </xf>
    <xf borderId="27" fillId="0" fontId="13" numFmtId="0" xfId="0" applyAlignment="1" applyBorder="1" applyFont="1">
      <alignment shrinkToFit="0" vertical="center" wrapText="1"/>
    </xf>
    <xf borderId="103" fillId="0" fontId="22" numFmtId="0" xfId="0" applyAlignment="1" applyBorder="1" applyFont="1">
      <alignment shrinkToFit="0" vertical="center" wrapText="0"/>
    </xf>
    <xf borderId="103" fillId="0" fontId="22" numFmtId="0" xfId="0" applyAlignment="1" applyBorder="1" applyFont="1">
      <alignment horizontal="center" shrinkToFit="0" vertical="center" wrapText="0"/>
    </xf>
    <xf borderId="0" fillId="0" fontId="72" numFmtId="0" xfId="0" applyAlignment="1" applyFont="1">
      <alignment shrinkToFit="0" vertical="center" wrapText="0"/>
    </xf>
    <xf borderId="25" fillId="11" fontId="13" numFmtId="0" xfId="0" applyAlignment="1" applyBorder="1" applyFont="1">
      <alignment horizontal="center" shrinkToFit="0" vertical="center" wrapText="0"/>
    </xf>
    <xf borderId="27" fillId="11" fontId="13" numFmtId="0" xfId="0" applyAlignment="1" applyBorder="1" applyFont="1">
      <alignment shrinkToFit="0" vertical="center" wrapText="1"/>
    </xf>
    <xf borderId="25" fillId="11" fontId="22" numFmtId="0" xfId="0" applyAlignment="1" applyBorder="1" applyFont="1">
      <alignment shrinkToFit="0" vertical="center" wrapText="0"/>
    </xf>
    <xf borderId="25" fillId="11" fontId="22" numFmtId="0" xfId="0" applyAlignment="1" applyBorder="1" applyFont="1">
      <alignment horizontal="center" shrinkToFit="0" vertical="center" wrapText="0"/>
    </xf>
    <xf borderId="25" fillId="0" fontId="22" numFmtId="0" xfId="0" applyAlignment="1" applyBorder="1" applyFont="1">
      <alignment shrinkToFit="0" vertical="center" wrapText="0"/>
    </xf>
    <xf borderId="25" fillId="0" fontId="22" numFmtId="0" xfId="0" applyAlignment="1" applyBorder="1" applyFont="1">
      <alignment horizontal="center" shrinkToFit="0" vertical="center" wrapText="0"/>
    </xf>
    <xf borderId="27" fillId="5" fontId="2" numFmtId="0" xfId="0" applyAlignment="1" applyBorder="1" applyFont="1">
      <alignment shrinkToFit="0" vertical="bottom" wrapText="1"/>
    </xf>
    <xf borderId="0" fillId="0" fontId="2" numFmtId="0" xfId="0" applyAlignment="1" applyFont="1">
      <alignment shrinkToFit="0" vertical="bottom" wrapText="0"/>
    </xf>
    <xf borderId="141" fillId="4" fontId="69" numFmtId="0" xfId="0" applyAlignment="1" applyBorder="1" applyFont="1">
      <alignment horizontal="center" shrinkToFit="0" vertical="center" wrapText="1"/>
    </xf>
    <xf borderId="35" fillId="4" fontId="71" numFmtId="0" xfId="0" applyAlignment="1" applyBorder="1" applyFont="1">
      <alignment horizontal="center" shrinkToFit="0" vertical="center" wrapText="0"/>
    </xf>
    <xf borderId="103" fillId="0" fontId="13" numFmtId="0" xfId="0" applyAlignment="1" applyBorder="1" applyFont="1">
      <alignment shrinkToFit="0" vertical="center" wrapText="0"/>
    </xf>
    <xf borderId="25" fillId="11" fontId="13" numFmtId="0" xfId="0" applyAlignment="1" applyBorder="1" applyFont="1">
      <alignment shrinkToFit="0" vertical="center" wrapText="0"/>
    </xf>
    <xf borderId="25" fillId="0" fontId="13" numFmtId="0" xfId="0" applyAlignment="1" applyBorder="1" applyFont="1">
      <alignment shrinkToFit="0" vertical="center" wrapText="0"/>
    </xf>
    <xf borderId="160" fillId="12" fontId="31" numFmtId="0" xfId="0" applyAlignment="1" applyBorder="1" applyFont="1">
      <alignment horizontal="center" shrinkToFit="0" vertical="bottom" wrapText="1"/>
    </xf>
    <xf borderId="161" fillId="0" fontId="5" numFmtId="0" xfId="0" applyBorder="1" applyFont="1"/>
    <xf borderId="162" fillId="0" fontId="5" numFmtId="0" xfId="0" applyBorder="1" applyFont="1"/>
    <xf borderId="163" fillId="4" fontId="69" numFmtId="0" xfId="0" applyAlignment="1" applyBorder="1" applyFont="1">
      <alignment horizontal="center" shrinkToFit="0" vertical="bottom" wrapText="0"/>
    </xf>
    <xf borderId="23" fillId="4" fontId="73" numFmtId="0" xfId="0" applyAlignment="1" applyBorder="1" applyFont="1">
      <alignment horizontal="center" shrinkToFit="0" vertical="bottom" wrapText="1"/>
    </xf>
    <xf borderId="164" fillId="0" fontId="5" numFmtId="0" xfId="0" applyBorder="1" applyFont="1"/>
    <xf borderId="165" fillId="4" fontId="69" numFmtId="0" xfId="0" applyAlignment="1" applyBorder="1" applyFont="1">
      <alignment horizontal="center" shrinkToFit="0" vertical="bottom" wrapText="1"/>
    </xf>
    <xf borderId="0" fillId="0" fontId="0" numFmtId="0" xfId="0" applyAlignment="1" applyFont="1">
      <alignment shrinkToFit="0" vertical="center" wrapText="1"/>
    </xf>
    <xf borderId="23" fillId="4" fontId="69" numFmtId="0" xfId="0" applyAlignment="1" applyBorder="1" applyFont="1">
      <alignment horizontal="center" shrinkToFit="0" vertical="bottom" wrapText="1"/>
    </xf>
    <xf borderId="0" fillId="0" fontId="72" numFmtId="0" xfId="0" applyAlignment="1" applyFont="1">
      <alignment shrinkToFit="0" vertical="bottom" wrapText="1"/>
    </xf>
    <xf borderId="0" fillId="0" fontId="74" numFmtId="0" xfId="0" applyAlignment="1" applyFont="1">
      <alignment shrinkToFit="0" vertical="bottom" wrapText="0"/>
    </xf>
    <xf borderId="25" fillId="0" fontId="13" numFmtId="0" xfId="0" applyAlignment="1" applyBorder="1" applyFont="1">
      <alignment horizontal="center" shrinkToFit="0" vertical="bottom" wrapText="0"/>
    </xf>
    <xf borderId="11" fillId="0" fontId="3" numFmtId="0" xfId="0" applyAlignment="1" applyBorder="1" applyFont="1">
      <alignment horizontal="center" shrinkToFit="0" vertical="center" wrapText="1"/>
    </xf>
    <xf borderId="27" fillId="0" fontId="13" numFmtId="0" xfId="0" applyAlignment="1" applyBorder="1" applyFont="1">
      <alignment horizontal="left" shrinkToFit="0" vertical="center" wrapText="1"/>
    </xf>
    <xf borderId="0" fillId="0" fontId="75" numFmtId="0" xfId="0" applyAlignment="1" applyFont="1">
      <alignment shrinkToFit="0" vertical="center" wrapText="1"/>
    </xf>
    <xf borderId="27" fillId="0" fontId="22" numFmtId="0" xfId="0" applyAlignment="1" applyBorder="1" applyFont="1">
      <alignment horizontal="center" shrinkToFit="0" vertical="center" wrapText="1"/>
    </xf>
    <xf borderId="21" fillId="9" fontId="10" numFmtId="0" xfId="0" applyAlignment="1" applyBorder="1" applyFont="1">
      <alignment horizontal="center" shrinkToFit="0" vertical="center" wrapText="1"/>
    </xf>
    <xf borderId="23" fillId="2" fontId="76" numFmtId="0" xfId="0" applyAlignment="1" applyBorder="1" applyFont="1">
      <alignment horizontal="center" shrinkToFit="0" vertical="center" wrapText="1"/>
    </xf>
    <xf borderId="0" fillId="0" fontId="0" numFmtId="0" xfId="0" applyAlignment="1" applyFont="1">
      <alignment shrinkToFit="0" vertical="bottom" wrapText="0"/>
    </xf>
    <xf borderId="58" fillId="4" fontId="12" numFmtId="0" xfId="0" applyAlignment="1" applyBorder="1" applyFont="1">
      <alignment horizontal="center" shrinkToFit="0" vertical="center" wrapText="1"/>
    </xf>
    <xf borderId="27" fillId="2" fontId="76" numFmtId="0" xfId="0" applyAlignment="1" applyBorder="1" applyFont="1">
      <alignment horizontal="center" shrinkToFit="0" vertical="center" wrapText="1"/>
    </xf>
    <xf borderId="0" fillId="0" fontId="72" numFmtId="0" xfId="0" applyAlignment="1" applyFont="1">
      <alignment shrinkToFit="0" vertical="bottom" wrapText="0"/>
    </xf>
    <xf borderId="166" fillId="4" fontId="12" numFmtId="0" xfId="0" applyAlignment="1" applyBorder="1" applyFont="1">
      <alignment horizontal="center" shrinkToFit="0" vertical="center" wrapText="1"/>
    </xf>
    <xf borderId="25" fillId="11" fontId="13" numFmtId="0" xfId="0" applyAlignment="1" applyBorder="1" applyFont="1">
      <alignment horizontal="center" shrinkToFit="0" vertical="bottom" wrapText="0"/>
    </xf>
    <xf borderId="68" fillId="5" fontId="50" numFmtId="0" xfId="0" applyAlignment="1" applyBorder="1" applyFont="1">
      <alignment horizontal="center" shrinkToFit="0" vertical="center" wrapText="1"/>
    </xf>
    <xf borderId="27" fillId="11" fontId="13" numFmtId="0" xfId="0" applyAlignment="1" applyBorder="1" applyFont="1">
      <alignment horizontal="left" shrinkToFit="0" vertical="center" wrapText="1"/>
    </xf>
    <xf borderId="167" fillId="0" fontId="77" numFmtId="0" xfId="0" applyAlignment="1" applyBorder="1" applyFont="1">
      <alignment horizontal="left" shrinkToFit="0" vertical="center" wrapText="1"/>
    </xf>
    <xf borderId="27" fillId="11" fontId="22" numFmtId="0" xfId="0" applyAlignment="1" applyBorder="1" applyFont="1">
      <alignment horizontal="center" shrinkToFit="0" vertical="center" wrapText="1"/>
    </xf>
    <xf borderId="23" fillId="11" fontId="76" numFmtId="0" xfId="0" applyAlignment="1" applyBorder="1" applyFont="1">
      <alignment horizontal="center" shrinkToFit="0" vertical="center" wrapText="1"/>
    </xf>
    <xf borderId="105" fillId="0" fontId="78" numFmtId="0" xfId="0" applyAlignment="1" applyBorder="1" applyFont="1">
      <alignment horizontal="left" shrinkToFit="0" vertical="top" wrapText="1"/>
    </xf>
    <xf borderId="27" fillId="11" fontId="76" numFmtId="0" xfId="0" applyAlignment="1" applyBorder="1" applyFont="1">
      <alignment horizontal="center" shrinkToFit="0" vertical="center" wrapText="1"/>
    </xf>
    <xf borderId="168" fillId="2" fontId="67" numFmtId="0" xfId="0" applyAlignment="1" applyBorder="1" applyFont="1">
      <alignment horizontal="center" shrinkToFit="0" vertical="center" wrapText="1"/>
    </xf>
    <xf borderId="169" fillId="4" fontId="12" numFmtId="0" xfId="0" applyAlignment="1" applyBorder="1" applyFont="1">
      <alignment horizontal="center" shrinkToFit="1" vertical="center" wrapText="0"/>
    </xf>
    <xf borderId="68" fillId="13" fontId="12" numFmtId="0" xfId="0" applyAlignment="1" applyBorder="1" applyFill="1" applyFont="1">
      <alignment horizontal="center" shrinkToFit="0" vertical="center" wrapText="1"/>
    </xf>
    <xf borderId="170" fillId="13" fontId="12" numFmtId="0" xfId="0" applyAlignment="1" applyBorder="1" applyFont="1">
      <alignment horizontal="center" shrinkToFit="0" vertical="center" wrapText="1"/>
    </xf>
    <xf borderId="171" fillId="0" fontId="5" numFmtId="0" xfId="0" applyBorder="1" applyFont="1"/>
    <xf borderId="172" fillId="0" fontId="5" numFmtId="0" xfId="0" applyBorder="1" applyFont="1"/>
    <xf borderId="54" fillId="2" fontId="13" numFmtId="0" xfId="0" applyAlignment="1" applyBorder="1" applyFont="1">
      <alignment horizontal="center" shrinkToFit="1" vertical="center" wrapText="0"/>
    </xf>
    <xf borderId="173" fillId="2" fontId="13" numFmtId="0" xfId="0" applyAlignment="1" applyBorder="1" applyFont="1">
      <alignment horizontal="center" shrinkToFit="1" vertical="center" wrapText="0"/>
    </xf>
    <xf borderId="103" fillId="0" fontId="5" numFmtId="0" xfId="0" applyBorder="1" applyFont="1"/>
    <xf borderId="52" fillId="14" fontId="12" numFmtId="0" xfId="0" applyAlignment="1" applyBorder="1" applyFill="1" applyFont="1">
      <alignment horizontal="center" shrinkToFit="1" vertical="center" wrapText="0"/>
    </xf>
    <xf borderId="52" fillId="0" fontId="34" numFmtId="0" xfId="0" applyAlignment="1" applyBorder="1" applyFont="1">
      <alignment horizontal="center" shrinkToFit="0" vertical="bottom" wrapText="0"/>
    </xf>
    <xf borderId="25" fillId="2" fontId="13" numFmtId="0" xfId="0" applyAlignment="1" applyBorder="1" applyFont="1">
      <alignment horizontal="center" shrinkToFit="1" vertical="center" wrapText="0"/>
    </xf>
    <xf borderId="1" fillId="2" fontId="13" numFmtId="0" xfId="0" applyAlignment="1" applyBorder="1" applyFont="1">
      <alignment horizontal="center" shrinkToFit="1" vertical="center" wrapText="0"/>
    </xf>
    <xf borderId="52" fillId="2" fontId="13" numFmtId="0" xfId="0" applyAlignment="1" applyBorder="1" applyFont="1">
      <alignment horizontal="center" shrinkToFit="0" vertical="center" wrapText="0"/>
    </xf>
    <xf borderId="174" fillId="15" fontId="12" numFmtId="0" xfId="0" applyAlignment="1" applyBorder="1" applyFill="1" applyFont="1">
      <alignment horizontal="center" shrinkToFit="1" vertical="center" wrapText="0"/>
    </xf>
    <xf borderId="52" fillId="2" fontId="13" numFmtId="0" xfId="0" applyAlignment="1" applyBorder="1" applyFont="1">
      <alignment horizontal="center" shrinkToFit="0" vertical="center" wrapText="1"/>
    </xf>
    <xf borderId="35" fillId="13" fontId="12" numFmtId="0" xfId="0" applyAlignment="1" applyBorder="1" applyFont="1">
      <alignment horizontal="center" shrinkToFit="0" vertical="center" wrapText="1"/>
    </xf>
    <xf borderId="27" fillId="2" fontId="13" numFmtId="0" xfId="0" applyAlignment="1" applyBorder="1" applyFont="1">
      <alignment horizontal="center" shrinkToFit="0" vertical="center" wrapText="1"/>
    </xf>
    <xf borderId="27" fillId="2" fontId="22" numFmtId="0" xfId="0" applyAlignment="1" applyBorder="1" applyFont="1">
      <alignment horizontal="center" shrinkToFit="0" vertical="center" wrapText="1"/>
    </xf>
    <xf borderId="111" fillId="2" fontId="13" numFmtId="0" xfId="0" applyAlignment="1" applyBorder="1" applyFont="1">
      <alignment horizontal="center" shrinkToFit="1" vertical="center" wrapText="0"/>
    </xf>
    <xf borderId="52" fillId="16" fontId="12" numFmtId="0" xfId="0" applyAlignment="1" applyBorder="1" applyFill="1" applyFont="1">
      <alignment horizontal="center" shrinkToFit="1" vertical="center" wrapText="0"/>
    </xf>
    <xf borderId="52" fillId="17" fontId="27" numFmtId="0" xfId="0" applyAlignment="1" applyBorder="1" applyFill="1" applyFont="1">
      <alignment horizontal="center" shrinkToFit="1" vertical="center" wrapText="0"/>
    </xf>
    <xf borderId="1" fillId="2" fontId="2" numFmtId="0" xfId="0" applyAlignment="1" applyBorder="1" applyFont="1">
      <alignment shrinkToFit="0" vertical="bottom" wrapText="0"/>
    </xf>
    <xf borderId="25" fillId="5" fontId="13" numFmtId="0" xfId="0" applyAlignment="1" applyBorder="1" applyFont="1">
      <alignment horizontal="center" shrinkToFit="0" vertical="bottom" wrapText="0"/>
    </xf>
    <xf borderId="28" fillId="0" fontId="0" numFmtId="0" xfId="0" applyAlignment="1" applyBorder="1" applyFont="1">
      <alignment shrinkToFit="0" vertical="bottom" wrapText="0"/>
    </xf>
    <xf borderId="27" fillId="5" fontId="29" numFmtId="0" xfId="0" applyAlignment="1" applyBorder="1" applyFont="1">
      <alignment horizontal="left" shrinkToFit="0" vertical="center" wrapText="1"/>
    </xf>
    <xf borderId="175" fillId="4" fontId="79" numFmtId="0" xfId="0" applyAlignment="1" applyBorder="1" applyFont="1">
      <alignment horizontal="center" shrinkToFit="0" vertical="center" wrapText="0"/>
    </xf>
    <xf borderId="111" fillId="5" fontId="2" numFmtId="0" xfId="0" applyAlignment="1" applyBorder="1" applyFont="1">
      <alignment shrinkToFit="0" vertical="bottom" wrapText="0"/>
    </xf>
    <xf borderId="176" fillId="0" fontId="5" numFmtId="0" xfId="0" applyBorder="1" applyFont="1"/>
    <xf borderId="23" fillId="5" fontId="48" numFmtId="0" xfId="0" applyAlignment="1" applyBorder="1" applyFont="1">
      <alignment horizontal="center" shrinkToFit="0" vertical="bottom" wrapText="1"/>
    </xf>
    <xf borderId="177" fillId="4" fontId="79" numFmtId="0" xfId="0" applyAlignment="1" applyBorder="1" applyFont="1">
      <alignment horizontal="center" shrinkToFit="0" vertical="center" wrapText="0"/>
    </xf>
    <xf borderId="23" fillId="5" fontId="2" numFmtId="0" xfId="0" applyAlignment="1" applyBorder="1" applyFont="1">
      <alignment shrinkToFit="0" vertical="bottom" wrapText="1"/>
    </xf>
    <xf borderId="178" fillId="0" fontId="5" numFmtId="0" xfId="0" applyBorder="1" applyFont="1"/>
    <xf borderId="27" fillId="2" fontId="29" numFmtId="0" xfId="0" applyAlignment="1" applyBorder="1" applyFont="1">
      <alignment horizontal="left" shrinkToFit="0" vertical="center" wrapText="1"/>
    </xf>
    <xf borderId="179" fillId="4" fontId="79" numFmtId="0" xfId="0" applyAlignment="1" applyBorder="1" applyFont="1">
      <alignment horizontal="left" shrinkToFit="0" vertical="center" wrapText="0"/>
    </xf>
    <xf borderId="111" fillId="2" fontId="2" numFmtId="0" xfId="0" applyAlignment="1" applyBorder="1" applyFont="1">
      <alignment shrinkToFit="0" vertical="bottom" wrapText="0"/>
    </xf>
    <xf borderId="21" fillId="5" fontId="28" numFmtId="0" xfId="0" applyAlignment="1" applyBorder="1" applyFont="1">
      <alignment horizontal="center" shrinkToFit="0" vertical="center" wrapText="0"/>
    </xf>
    <xf borderId="24" fillId="0" fontId="48" numFmtId="0" xfId="0" applyAlignment="1" applyBorder="1" applyFont="1">
      <alignment horizontal="center" shrinkToFit="0" vertical="bottom" wrapText="1"/>
    </xf>
    <xf borderId="27" fillId="0" fontId="0" numFmtId="0" xfId="0" applyAlignment="1" applyBorder="1" applyFont="1">
      <alignment shrinkToFit="0" vertical="bottom" wrapText="1"/>
    </xf>
    <xf borderId="180" fillId="5" fontId="28" numFmtId="0" xfId="0" applyAlignment="1" applyBorder="1" applyFont="1">
      <alignment horizontal="center" shrinkToFit="0" vertical="center" wrapText="0"/>
    </xf>
    <xf borderId="0" fillId="0" fontId="80" numFmtId="0" xfId="0" applyAlignment="1" applyFont="1">
      <alignment shrinkToFit="0" vertical="bottom" wrapText="0"/>
    </xf>
    <xf borderId="181" fillId="0" fontId="5" numFmtId="0" xfId="0" applyBorder="1" applyFont="1"/>
    <xf borderId="0" fillId="0" fontId="60" numFmtId="0" xfId="0" applyAlignment="1" applyFont="1">
      <alignment shrinkToFit="0" vertical="bottom" wrapText="0"/>
    </xf>
    <xf borderId="54" fillId="5" fontId="28" numFmtId="0" xfId="0" applyAlignment="1" applyBorder="1" applyFont="1">
      <alignment horizontal="left" shrinkToFit="0" vertical="center" wrapText="0"/>
    </xf>
    <xf borderId="1" fillId="2" fontId="72" numFmtId="0" xfId="0" applyAlignment="1" applyBorder="1" applyFont="1">
      <alignment shrinkToFit="0" vertical="bottom" wrapText="0"/>
    </xf>
    <xf borderId="0" fillId="0" fontId="81" numFmtId="0" xfId="0" applyAlignment="1" applyFont="1">
      <alignment horizontal="center" shrinkToFit="0" vertical="center" wrapText="1"/>
    </xf>
    <xf borderId="0" fillId="0" fontId="82" numFmtId="0" xfId="0" applyAlignment="1" applyFont="1">
      <alignment shrinkToFit="0" vertical="bottom" wrapText="0"/>
    </xf>
    <xf borderId="27" fillId="4" fontId="12" numFmtId="0" xfId="0" applyAlignment="1" applyBorder="1" applyFont="1">
      <alignment horizontal="left" shrinkToFit="0" vertical="center" wrapText="1"/>
    </xf>
    <xf borderId="27" fillId="4" fontId="14" numFmtId="0" xfId="0" applyAlignment="1" applyBorder="1" applyFont="1">
      <alignment horizontal="center" shrinkToFit="0" vertical="center" wrapText="1"/>
    </xf>
    <xf borderId="27" fillId="4" fontId="12" numFmtId="0" xfId="0" applyAlignment="1" applyBorder="1" applyFont="1">
      <alignment horizontal="center" shrinkToFit="0" vertical="center" wrapText="1"/>
    </xf>
    <xf borderId="1" fillId="2" fontId="59" numFmtId="0" xfId="0" applyAlignment="1" applyBorder="1" applyFont="1">
      <alignment horizontal="left" shrinkToFit="0" vertical="bottom" wrapText="0"/>
    </xf>
    <xf borderId="25" fillId="3" fontId="83" numFmtId="0" xfId="0" applyAlignment="1" applyBorder="1" applyFont="1">
      <alignment horizontal="center" shrinkToFit="0" vertical="center" wrapText="1"/>
    </xf>
    <xf borderId="27" fillId="3" fontId="84" numFmtId="0" xfId="0" applyAlignment="1" applyBorder="1" applyFont="1">
      <alignment horizontal="center" shrinkToFit="0" vertical="center" wrapText="1"/>
    </xf>
    <xf borderId="27" fillId="3" fontId="83" numFmtId="0" xfId="0" applyAlignment="1" applyBorder="1" applyFont="1">
      <alignment horizontal="center" shrinkToFit="0" vertical="center" wrapText="1"/>
    </xf>
    <xf borderId="21" fillId="2" fontId="3" numFmtId="0" xfId="0" applyAlignment="1" applyBorder="1" applyFont="1">
      <alignment horizontal="center" shrinkToFit="0" vertical="center" wrapText="1"/>
    </xf>
    <xf borderId="1" fillId="2" fontId="59" numFmtId="165" xfId="0" applyAlignment="1" applyBorder="1" applyFont="1" applyNumberFormat="1">
      <alignment horizontal="left" shrinkToFit="0" vertical="center" wrapText="0"/>
    </xf>
    <xf borderId="1" fillId="2" fontId="7" numFmtId="0" xfId="0" applyAlignment="1" applyBorder="1" applyFont="1">
      <alignment horizontal="left" shrinkToFit="0" vertical="center" wrapText="1"/>
    </xf>
    <xf borderId="1" fillId="2" fontId="85" numFmtId="0" xfId="0" applyAlignment="1" applyBorder="1" applyFont="1">
      <alignment horizontal="left" shrinkToFit="0" vertical="center" wrapText="1"/>
    </xf>
    <xf borderId="21" fillId="2" fontId="0" numFmtId="0" xfId="0" applyAlignment="1" applyBorder="1" applyFont="1">
      <alignment shrinkToFit="0" vertical="bottom" wrapText="1"/>
    </xf>
    <xf borderId="21" fillId="2" fontId="86" numFmtId="0" xfId="0" applyAlignment="1" applyBorder="1" applyFont="1">
      <alignment horizontal="center" shrinkToFit="0" vertical="top" wrapText="1"/>
    </xf>
    <xf borderId="21" fillId="18" fontId="1" numFmtId="0" xfId="0" applyAlignment="1" applyBorder="1" applyFill="1" applyFont="1">
      <alignment horizontal="center" shrinkToFit="0" vertical="bottom" wrapText="1"/>
    </xf>
    <xf borderId="21" fillId="2" fontId="6" numFmtId="0" xfId="0" applyAlignment="1" applyBorder="1" applyFont="1">
      <alignment shrinkToFit="0" vertical="bottom" wrapText="1"/>
    </xf>
    <xf borderId="1" fillId="2" fontId="87" numFmtId="0" xfId="0" applyAlignment="1" applyBorder="1" applyFont="1">
      <alignment shrinkToFit="0" vertical="bottom" wrapText="0"/>
    </xf>
    <xf borderId="0" fillId="0" fontId="87" numFmtId="0" xfId="0" applyAlignment="1" applyFont="1">
      <alignment shrinkToFit="0" vertical="bottom" wrapText="0"/>
    </xf>
    <xf borderId="1" fillId="2" fontId="88" numFmtId="0" xfId="0" applyAlignment="1" applyBorder="1" applyFont="1">
      <alignment shrinkToFit="0" vertical="bottom" wrapText="0"/>
    </xf>
    <xf borderId="21" fillId="2" fontId="30" numFmtId="0" xfId="0" applyAlignment="1" applyBorder="1" applyFont="1">
      <alignment shrinkToFit="0" vertical="bottom" wrapText="1"/>
    </xf>
    <xf borderId="21" fillId="2" fontId="30" numFmtId="0" xfId="0" applyAlignment="1" applyBorder="1" applyFont="1">
      <alignment shrinkToFit="0" vertical="bottom" wrapText="0"/>
    </xf>
    <xf borderId="21" fillId="2" fontId="30" numFmtId="0" xfId="0" applyAlignment="1" applyBorder="1" applyFont="1">
      <alignment horizontal="left" shrinkToFit="0" vertical="bottom" wrapText="1"/>
    </xf>
    <xf borderId="1" fillId="2" fontId="30" numFmtId="0" xfId="0" applyAlignment="1" applyBorder="1" applyFont="1">
      <alignment shrinkToFit="0" vertical="bottom" wrapText="0"/>
    </xf>
    <xf borderId="25" fillId="2" fontId="30" numFmtId="0" xfId="0" applyAlignment="1" applyBorder="1" applyFont="1">
      <alignment horizontal="center" shrinkToFit="0" vertical="bottom" wrapText="0"/>
    </xf>
    <xf borderId="27" fillId="2" fontId="6" numFmtId="0" xfId="0" applyAlignment="1" applyBorder="1" applyFont="1">
      <alignment horizontal="left" shrinkToFit="0" vertical="bottom" wrapText="0"/>
    </xf>
    <xf borderId="1" fillId="2" fontId="89" numFmtId="0" xfId="0" applyAlignment="1" applyBorder="1" applyFont="1">
      <alignment shrinkToFit="0" vertical="bottom" wrapText="0"/>
    </xf>
  </cellXfs>
  <cellStyles count="1">
    <cellStyle xfId="0" name="Normal" builtinId="0"/>
  </cellStyles>
  <dxfs count="3">
    <dxf>
      <font/>
      <fill>
        <patternFill patternType="solid">
          <fgColor rgb="FFCCFFCC"/>
          <bgColor rgb="FFCCFFCC"/>
        </patternFill>
      </fill>
      <border/>
    </dxf>
    <dxf>
      <font/>
      <fill>
        <patternFill patternType="solid">
          <fgColor rgb="FF008000"/>
          <bgColor rgb="FF008000"/>
        </patternFill>
      </fill>
      <border/>
    </dxf>
    <dxf>
      <font/>
      <fill>
        <patternFill patternType="solid">
          <fgColor rgb="FFBFBFBF"/>
          <bgColor rgb="FFBFBFBF"/>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15" Type="http://schemas.openxmlformats.org/officeDocument/2006/relationships/worksheet" Target="worksheets/sheet13.xml"/><Relationship Id="rId14" Type="http://schemas.openxmlformats.org/officeDocument/2006/relationships/worksheet" Target="worksheets/sheet12.xml"/><Relationship Id="rId16" Type="http://schemas.openxmlformats.org/officeDocument/2006/relationships/worksheet" Target="worksheets/sheet14.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1.jpg"/><Relationship Id="rId3" Type="http://schemas.openxmlformats.org/officeDocument/2006/relationships/image" Target="../media/image2.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4.jpg"/><Relationship Id="rId3"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g"/><Relationship Id="rId2" Type="http://schemas.openxmlformats.org/officeDocument/2006/relationships/image" Target="../media/image7.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6</xdr:col>
      <xdr:colOff>0</xdr:colOff>
      <xdr:row>5</xdr:row>
      <xdr:rowOff>85725</xdr:rowOff>
    </xdr:from>
    <xdr:ext cx="0" cy="0"/>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38100</xdr:colOff>
      <xdr:row>2</xdr:row>
      <xdr:rowOff>66675</xdr:rowOff>
    </xdr:from>
    <xdr:ext cx="1781175" cy="45720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47625</xdr:colOff>
      <xdr:row>0</xdr:row>
      <xdr:rowOff>38100</xdr:rowOff>
    </xdr:from>
    <xdr:ext cx="1685925" cy="381000"/>
    <xdr:pic>
      <xdr:nvPicPr>
        <xdr:cNvPr id="0" name="image2.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38100</xdr:colOff>
      <xdr:row>1</xdr:row>
      <xdr:rowOff>19050</xdr:rowOff>
    </xdr:from>
    <xdr:ext cx="1752600" cy="4095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152400</xdr:colOff>
      <xdr:row>2</xdr:row>
      <xdr:rowOff>85725</xdr:rowOff>
    </xdr:from>
    <xdr:ext cx="0" cy="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2</xdr:row>
      <xdr:rowOff>57150</xdr:rowOff>
    </xdr:from>
    <xdr:ext cx="0" cy="95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57150</xdr:colOff>
      <xdr:row>2</xdr:row>
      <xdr:rowOff>28575</xdr:rowOff>
    </xdr:from>
    <xdr:ext cx="1800225" cy="41910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0</xdr:colOff>
      <xdr:row>1</xdr:row>
      <xdr:rowOff>28575</xdr:rowOff>
    </xdr:from>
    <xdr:ext cx="0" cy="4762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7</xdr:col>
      <xdr:colOff>0</xdr:colOff>
      <xdr:row>4</xdr:row>
      <xdr:rowOff>276225</xdr:rowOff>
    </xdr:from>
    <xdr:ext cx="1971675" cy="405765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1</xdr:row>
      <xdr:rowOff>0</xdr:rowOff>
    </xdr:from>
    <xdr:ext cx="1781175" cy="381000"/>
    <xdr:pic>
      <xdr:nvPicPr>
        <xdr:cNvPr id="0" name="image1.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9525</xdr:colOff>
      <xdr:row>1</xdr:row>
      <xdr:rowOff>47625</xdr:rowOff>
    </xdr:from>
    <xdr:ext cx="1800225" cy="4095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9525</xdr:colOff>
      <xdr:row>2</xdr:row>
      <xdr:rowOff>19050</xdr:rowOff>
    </xdr:from>
    <xdr:ext cx="6667500" cy="3571875"/>
    <xdr:pic>
      <xdr:nvPicPr>
        <xdr:cNvPr id="0" name="image6.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28575</xdr:colOff>
      <xdr:row>19</xdr:row>
      <xdr:rowOff>66675</xdr:rowOff>
    </xdr:from>
    <xdr:ext cx="6648450" cy="4714875"/>
    <xdr:pic>
      <xdr:nvPicPr>
        <xdr:cNvPr id="0" name="image7.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76200</xdr:colOff>
      <xdr:row>1</xdr:row>
      <xdr:rowOff>0</xdr:rowOff>
    </xdr:from>
    <xdr:ext cx="1800225" cy="41910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152400</xdr:colOff>
      <xdr:row>1</xdr:row>
      <xdr:rowOff>104775</xdr:rowOff>
    </xdr:from>
    <xdr:ext cx="1809750" cy="4095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1</xdr:col>
      <xdr:colOff>19050</xdr:colOff>
      <xdr:row>1</xdr:row>
      <xdr:rowOff>38100</xdr:rowOff>
    </xdr:from>
    <xdr:ext cx="1543050" cy="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19050</xdr:colOff>
      <xdr:row>1</xdr:row>
      <xdr:rowOff>57150</xdr:rowOff>
    </xdr:from>
    <xdr:ext cx="1790700" cy="4095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66675</xdr:colOff>
      <xdr:row>1</xdr:row>
      <xdr:rowOff>19050</xdr:rowOff>
    </xdr:from>
    <xdr:ext cx="1790700" cy="41910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19050</xdr:colOff>
      <xdr:row>1</xdr:row>
      <xdr:rowOff>28575</xdr:rowOff>
    </xdr:from>
    <xdr:ext cx="1724025" cy="3905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38100</xdr:colOff>
      <xdr:row>1</xdr:row>
      <xdr:rowOff>57150</xdr:rowOff>
    </xdr:from>
    <xdr:ext cx="1790700" cy="4286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38100</xdr:colOff>
      <xdr:row>1</xdr:row>
      <xdr:rowOff>104775</xdr:rowOff>
    </xdr:from>
    <xdr:ext cx="1790700" cy="4286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19050</xdr:colOff>
      <xdr:row>1</xdr:row>
      <xdr:rowOff>276225</xdr:rowOff>
    </xdr:from>
    <xdr:ext cx="1800225" cy="4381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1.14"/>
    <col customWidth="1" min="2" max="2" width="26.43"/>
    <col customWidth="1" min="3" max="5" width="15.0"/>
    <col customWidth="1" min="6" max="6" width="26.71"/>
    <col customWidth="1" min="7" max="7" width="1.71"/>
    <col customWidth="1" hidden="1" min="8" max="8" width="8.0"/>
    <col customWidth="1" hidden="1" min="9" max="16" width="9.14"/>
    <col customWidth="1" min="17" max="26" width="8.0"/>
  </cols>
  <sheetData>
    <row r="1" ht="39.75" customHeight="1">
      <c r="A1" s="1"/>
      <c r="B1" s="3"/>
      <c r="C1" s="5" t="s">
        <v>2</v>
      </c>
      <c r="D1" s="9"/>
      <c r="E1" s="9"/>
      <c r="F1" s="20"/>
      <c r="G1" s="3"/>
      <c r="H1" s="3"/>
      <c r="I1" s="3"/>
      <c r="J1" s="3"/>
      <c r="K1" s="3"/>
      <c r="L1" s="3"/>
      <c r="M1" s="3"/>
      <c r="N1" s="3"/>
      <c r="O1" s="3"/>
      <c r="P1" s="3"/>
      <c r="Q1" s="3"/>
      <c r="R1" s="3"/>
      <c r="S1" s="3"/>
      <c r="T1" s="3"/>
      <c r="U1" s="3"/>
      <c r="V1" s="3"/>
      <c r="W1" s="3"/>
      <c r="X1" s="3"/>
      <c r="Y1" s="3"/>
      <c r="Z1" s="3"/>
    </row>
    <row r="2" ht="36.0" customHeight="1">
      <c r="A2" s="3"/>
      <c r="B2" s="22" t="s">
        <v>9</v>
      </c>
      <c r="G2" s="1"/>
      <c r="H2" s="1"/>
      <c r="I2" s="1"/>
      <c r="J2" s="1"/>
      <c r="K2" s="1"/>
      <c r="L2" s="1"/>
      <c r="M2" s="1"/>
      <c r="N2" s="1"/>
      <c r="O2" s="1"/>
      <c r="P2" s="1"/>
      <c r="Q2" s="1"/>
      <c r="R2" s="1"/>
      <c r="S2" s="1"/>
      <c r="T2" s="1"/>
      <c r="U2" s="1"/>
      <c r="V2" s="1"/>
      <c r="W2" s="1"/>
      <c r="X2" s="1"/>
      <c r="Y2" s="1"/>
      <c r="Z2" s="1"/>
    </row>
    <row r="3" ht="54.0" customHeight="1">
      <c r="A3" s="3"/>
      <c r="B3" s="24"/>
      <c r="C3" s="5" t="s">
        <v>5</v>
      </c>
      <c r="D3" s="9"/>
      <c r="E3" s="26"/>
      <c r="F3" s="28" t="s">
        <v>4</v>
      </c>
      <c r="G3" s="1"/>
      <c r="H3" s="1"/>
      <c r="I3" s="1"/>
      <c r="J3" s="1"/>
      <c r="K3" s="1"/>
      <c r="L3" s="1"/>
      <c r="M3" s="1"/>
      <c r="N3" s="1"/>
      <c r="O3" s="1"/>
      <c r="P3" s="1"/>
      <c r="Q3" s="1"/>
      <c r="R3" s="1"/>
      <c r="S3" s="1"/>
      <c r="T3" s="1"/>
      <c r="U3" s="1"/>
      <c r="V3" s="1"/>
      <c r="W3" s="1"/>
      <c r="X3" s="1"/>
      <c r="Y3" s="1"/>
      <c r="Z3" s="1"/>
    </row>
    <row r="4" ht="28.5" customHeight="1">
      <c r="A4" s="3"/>
      <c r="B4" s="30" t="s">
        <v>17</v>
      </c>
      <c r="C4" s="9"/>
      <c r="D4" s="9"/>
      <c r="E4" s="9"/>
      <c r="F4" s="20"/>
      <c r="G4" s="1"/>
      <c r="H4" s="1"/>
      <c r="I4" s="1"/>
      <c r="J4" s="1"/>
      <c r="K4" s="1"/>
      <c r="L4" s="1"/>
      <c r="M4" s="1"/>
      <c r="N4" s="1"/>
      <c r="O4" s="1"/>
      <c r="P4" s="1"/>
      <c r="Q4" s="1"/>
      <c r="R4" s="1"/>
      <c r="S4" s="1"/>
      <c r="T4" s="1"/>
      <c r="U4" s="1"/>
      <c r="V4" s="1"/>
      <c r="W4" s="1"/>
      <c r="X4" s="1"/>
      <c r="Y4" s="1"/>
      <c r="Z4" s="1"/>
    </row>
    <row r="5" ht="75.75" customHeight="1">
      <c r="A5" s="3"/>
      <c r="B5" s="33" t="s">
        <v>19</v>
      </c>
      <c r="G5" s="1"/>
      <c r="H5" s="1"/>
      <c r="I5" s="1"/>
      <c r="J5" s="1"/>
      <c r="K5" s="1"/>
      <c r="L5" s="1"/>
      <c r="M5" s="1"/>
      <c r="N5" s="1"/>
      <c r="O5" s="1"/>
      <c r="P5" s="1"/>
      <c r="Q5" s="1"/>
      <c r="R5" s="1"/>
      <c r="S5" s="1"/>
      <c r="T5" s="1"/>
      <c r="U5" s="1"/>
      <c r="V5" s="1"/>
      <c r="W5" s="1"/>
      <c r="X5" s="1"/>
      <c r="Y5" s="1"/>
      <c r="Z5" s="1"/>
    </row>
    <row r="6" ht="36.0" customHeight="1">
      <c r="A6" s="3"/>
      <c r="B6" s="35" t="s">
        <v>20</v>
      </c>
      <c r="C6" s="37" t="s">
        <v>21</v>
      </c>
      <c r="D6" s="34"/>
      <c r="E6" s="34"/>
      <c r="F6" s="39"/>
    </row>
    <row r="7" ht="36.0" customHeight="1">
      <c r="A7" s="3"/>
      <c r="B7" s="41" t="s">
        <v>22</v>
      </c>
      <c r="C7" s="45" t="s">
        <v>24</v>
      </c>
      <c r="D7" s="34"/>
      <c r="E7" s="34"/>
      <c r="F7" s="39"/>
    </row>
    <row r="8" ht="36.0" customHeight="1">
      <c r="A8" s="3"/>
      <c r="B8" s="35" t="s">
        <v>25</v>
      </c>
      <c r="C8" s="47" t="s">
        <v>26</v>
      </c>
      <c r="D8" s="34"/>
      <c r="E8" s="34"/>
      <c r="F8" s="39"/>
    </row>
    <row r="9" ht="36.0" customHeight="1">
      <c r="A9" s="3"/>
      <c r="B9" s="50" t="s">
        <v>27</v>
      </c>
      <c r="C9" s="55" t="s">
        <v>29</v>
      </c>
      <c r="D9" s="34"/>
      <c r="E9" s="34"/>
      <c r="F9" s="39"/>
    </row>
    <row r="10" ht="36.0" customHeight="1">
      <c r="A10" s="3"/>
      <c r="B10" s="35" t="s">
        <v>33</v>
      </c>
      <c r="C10" s="47" t="s">
        <v>34</v>
      </c>
      <c r="D10" s="34"/>
      <c r="E10" s="34"/>
      <c r="F10" s="39"/>
    </row>
    <row r="11" ht="36.0" customHeight="1">
      <c r="A11" s="3"/>
      <c r="B11" s="50" t="s">
        <v>37</v>
      </c>
      <c r="C11" s="55" t="s">
        <v>38</v>
      </c>
      <c r="D11" s="34"/>
      <c r="E11" s="34"/>
      <c r="F11" s="39"/>
    </row>
    <row r="12" ht="36.0" customHeight="1">
      <c r="A12" s="3"/>
      <c r="B12" s="35" t="s">
        <v>41</v>
      </c>
      <c r="C12" s="47" t="s">
        <v>42</v>
      </c>
      <c r="D12" s="34"/>
      <c r="E12" s="34"/>
      <c r="F12" s="39"/>
      <c r="G12" s="1"/>
      <c r="H12" s="1"/>
      <c r="I12" s="1"/>
      <c r="J12" s="1"/>
      <c r="K12" s="1"/>
      <c r="L12" s="1"/>
      <c r="M12" s="1"/>
      <c r="N12" s="1"/>
      <c r="O12" s="1"/>
      <c r="P12" s="1"/>
      <c r="Q12" s="1"/>
      <c r="R12" s="1"/>
      <c r="S12" s="1"/>
      <c r="T12" s="1"/>
      <c r="U12" s="1"/>
      <c r="V12" s="1"/>
      <c r="W12" s="1"/>
      <c r="X12" s="1"/>
      <c r="Y12" s="1"/>
      <c r="Z12" s="1"/>
    </row>
    <row r="13" ht="36.0" customHeight="1">
      <c r="A13" s="3"/>
      <c r="B13" s="41" t="s">
        <v>43</v>
      </c>
      <c r="C13" s="55" t="s">
        <v>44</v>
      </c>
      <c r="D13" s="34"/>
      <c r="E13" s="34"/>
      <c r="F13" s="39"/>
      <c r="G13" s="1"/>
      <c r="H13" s="1"/>
      <c r="I13" s="1"/>
      <c r="J13" s="1"/>
      <c r="K13" s="1"/>
      <c r="L13" s="1"/>
      <c r="M13" s="1"/>
      <c r="N13" s="1"/>
      <c r="O13" s="1"/>
      <c r="P13" s="1"/>
      <c r="Q13" s="1"/>
      <c r="R13" s="1"/>
      <c r="S13" s="1"/>
      <c r="T13" s="1"/>
      <c r="U13" s="1"/>
      <c r="V13" s="1"/>
      <c r="W13" s="1"/>
      <c r="X13" s="1"/>
      <c r="Y13" s="1"/>
      <c r="Z13" s="1"/>
    </row>
    <row r="14" ht="36.0" customHeight="1">
      <c r="A14" s="3"/>
      <c r="B14" s="35" t="s">
        <v>47</v>
      </c>
      <c r="C14" s="47" t="s">
        <v>48</v>
      </c>
      <c r="D14" s="34"/>
      <c r="E14" s="34"/>
      <c r="F14" s="39"/>
    </row>
    <row r="15" ht="35.25" customHeight="1">
      <c r="A15" s="3"/>
      <c r="B15" s="41" t="s">
        <v>51</v>
      </c>
      <c r="C15" s="55" t="s">
        <v>53</v>
      </c>
      <c r="D15" s="34"/>
      <c r="E15" s="34"/>
      <c r="F15" s="39"/>
    </row>
    <row r="16" ht="35.25" customHeight="1">
      <c r="A16" s="3"/>
      <c r="B16" s="35" t="s">
        <v>54</v>
      </c>
      <c r="C16" s="47" t="s">
        <v>55</v>
      </c>
      <c r="D16" s="34"/>
      <c r="E16" s="34"/>
      <c r="F16" s="39"/>
      <c r="G16" s="1"/>
      <c r="H16" s="1"/>
      <c r="I16" s="1"/>
      <c r="J16" s="1"/>
      <c r="K16" s="1"/>
      <c r="L16" s="1"/>
      <c r="M16" s="1"/>
      <c r="N16" s="1"/>
      <c r="O16" s="1"/>
      <c r="P16" s="1"/>
      <c r="Q16" s="1"/>
      <c r="R16" s="1"/>
      <c r="S16" s="1"/>
      <c r="T16" s="1"/>
      <c r="U16" s="1"/>
      <c r="V16" s="1"/>
      <c r="W16" s="1"/>
      <c r="X16" s="1"/>
      <c r="Y16" s="1"/>
      <c r="Z16" s="1"/>
    </row>
    <row r="17" ht="35.25" customHeight="1">
      <c r="A17" s="3"/>
      <c r="B17" s="41" t="s">
        <v>58</v>
      </c>
      <c r="C17" s="55" t="s">
        <v>59</v>
      </c>
      <c r="D17" s="34"/>
      <c r="E17" s="34"/>
      <c r="F17" s="39"/>
      <c r="G17" s="1"/>
      <c r="H17" s="1"/>
      <c r="I17" s="1"/>
      <c r="J17" s="1"/>
      <c r="K17" s="1"/>
      <c r="L17" s="1"/>
      <c r="M17" s="1"/>
      <c r="N17" s="1"/>
      <c r="O17" s="1"/>
      <c r="P17" s="1"/>
      <c r="Q17" s="1"/>
      <c r="R17" s="1"/>
      <c r="S17" s="1"/>
      <c r="T17" s="1"/>
      <c r="U17" s="1"/>
      <c r="V17" s="1"/>
      <c r="W17" s="1"/>
      <c r="X17" s="1"/>
      <c r="Y17" s="1"/>
      <c r="Z17" s="1"/>
    </row>
    <row r="18" ht="35.25" customHeight="1">
      <c r="A18" s="3"/>
      <c r="B18" s="35" t="s">
        <v>62</v>
      </c>
      <c r="C18" s="37" t="s">
        <v>63</v>
      </c>
      <c r="D18" s="34"/>
      <c r="E18" s="34"/>
      <c r="F18" s="39"/>
      <c r="G18" s="1"/>
      <c r="H18" s="1"/>
      <c r="I18" s="1"/>
      <c r="J18" s="1"/>
      <c r="K18" s="1"/>
      <c r="L18" s="1"/>
      <c r="M18" s="1"/>
      <c r="N18" s="1"/>
      <c r="O18" s="1"/>
      <c r="P18" s="1"/>
      <c r="Q18" s="1"/>
      <c r="R18" s="1"/>
      <c r="S18" s="1"/>
      <c r="T18" s="1"/>
      <c r="U18" s="1"/>
      <c r="V18" s="1"/>
      <c r="W18" s="1"/>
      <c r="X18" s="1"/>
      <c r="Y18" s="1"/>
      <c r="Z18" s="1"/>
    </row>
    <row r="19" ht="64.5" customHeight="1">
      <c r="A19" s="3"/>
      <c r="B19" s="64" t="s">
        <v>68</v>
      </c>
      <c r="C19" s="66"/>
      <c r="D19" s="66"/>
      <c r="E19" s="66"/>
      <c r="F19" s="68"/>
    </row>
    <row r="20" hidden="1">
      <c r="A20" s="3"/>
      <c r="B20" s="3"/>
      <c r="C20" s="3"/>
      <c r="D20" s="3"/>
      <c r="E20" s="3"/>
      <c r="F20" s="3"/>
    </row>
    <row r="21" ht="15.75" hidden="1" customHeight="1">
      <c r="B21" s="3"/>
      <c r="C21" s="3"/>
      <c r="D21" s="3"/>
      <c r="E21" s="3"/>
      <c r="F21" s="3"/>
    </row>
    <row r="22" ht="15.75" hidden="1" customHeight="1">
      <c r="B22" s="3"/>
      <c r="C22" s="3"/>
      <c r="D22" s="3"/>
      <c r="E22" s="3"/>
      <c r="F22" s="3"/>
    </row>
    <row r="23" ht="15.75" hidden="1" customHeight="1">
      <c r="B23" s="3"/>
      <c r="C23" s="3"/>
      <c r="D23" s="3"/>
      <c r="E23" s="3"/>
      <c r="F23" s="3"/>
    </row>
    <row r="24" ht="15.75" hidden="1" customHeight="1">
      <c r="B24" s="3"/>
      <c r="C24" s="3"/>
      <c r="D24" s="3"/>
      <c r="E24" s="3"/>
      <c r="F24" s="3"/>
    </row>
    <row r="25" ht="15.75" hidden="1" customHeight="1">
      <c r="B25" s="3"/>
      <c r="C25" s="3"/>
      <c r="D25" s="3"/>
      <c r="E25" s="3"/>
      <c r="F25" s="3"/>
    </row>
    <row r="26" ht="15.75" hidden="1" customHeight="1">
      <c r="B26" s="3"/>
      <c r="C26" s="3"/>
      <c r="D26" s="3"/>
      <c r="E26" s="3"/>
      <c r="F26" s="3"/>
    </row>
    <row r="27" ht="15.75" hidden="1" customHeight="1">
      <c r="B27" s="3"/>
      <c r="C27" s="3"/>
      <c r="D27" s="3"/>
      <c r="E27" s="3"/>
      <c r="F27" s="3"/>
    </row>
    <row r="28" ht="15.75" hidden="1" customHeight="1">
      <c r="B28" s="3"/>
      <c r="C28" s="3"/>
      <c r="D28" s="3"/>
      <c r="E28" s="3"/>
      <c r="F28" s="3"/>
    </row>
    <row r="29" ht="15.75" hidden="1" customHeight="1">
      <c r="B29" s="3"/>
      <c r="C29" s="3"/>
      <c r="D29" s="3"/>
      <c r="E29" s="3"/>
      <c r="F29" s="3"/>
    </row>
    <row r="30" ht="15.75" hidden="1" customHeight="1">
      <c r="B30" s="3"/>
      <c r="C30" s="3"/>
      <c r="D30" s="3"/>
      <c r="E30" s="3"/>
      <c r="F30" s="3"/>
    </row>
    <row r="31" ht="15.75" hidden="1" customHeight="1">
      <c r="B31" s="3"/>
      <c r="C31" s="3"/>
      <c r="D31" s="3"/>
      <c r="E31" s="3"/>
      <c r="F31" s="3"/>
    </row>
    <row r="32" ht="15.75" hidden="1" customHeight="1">
      <c r="B32" s="3"/>
      <c r="C32" s="3"/>
      <c r="D32" s="3"/>
      <c r="E32" s="3"/>
      <c r="F32" s="3"/>
    </row>
    <row r="33" ht="15.75" hidden="1" customHeight="1">
      <c r="B33" s="3"/>
      <c r="C33" s="3"/>
      <c r="D33" s="3"/>
      <c r="E33" s="3"/>
      <c r="F33" s="3"/>
    </row>
    <row r="34" ht="15.75" hidden="1" customHeight="1">
      <c r="B34" s="3"/>
      <c r="C34" s="3"/>
      <c r="D34" s="3"/>
      <c r="E34" s="3"/>
      <c r="F34" s="3"/>
    </row>
    <row r="35" ht="15.75" hidden="1" customHeight="1">
      <c r="B35" s="3"/>
      <c r="C35" s="3"/>
      <c r="D35" s="3"/>
      <c r="E35" s="3"/>
      <c r="F35" s="3"/>
    </row>
    <row r="36" ht="15.75" hidden="1" customHeight="1">
      <c r="B36" s="3"/>
      <c r="C36" s="3"/>
      <c r="D36" s="3"/>
      <c r="E36" s="3"/>
      <c r="F36" s="3"/>
    </row>
    <row r="37" ht="15.75" hidden="1" customHeight="1">
      <c r="B37" s="3"/>
      <c r="C37" s="3"/>
      <c r="D37" s="3"/>
      <c r="E37" s="3"/>
      <c r="F37" s="3"/>
    </row>
    <row r="38" ht="15.75" hidden="1" customHeight="1">
      <c r="B38" s="3"/>
      <c r="C38" s="3"/>
      <c r="D38" s="3"/>
      <c r="E38" s="3"/>
      <c r="F38" s="3"/>
    </row>
    <row r="39" ht="15.75" customHeight="1">
      <c r="B39" s="3"/>
      <c r="C39" s="3"/>
      <c r="D39" s="3"/>
      <c r="E39" s="3"/>
      <c r="F39" s="3"/>
    </row>
    <row r="40" ht="15.75" customHeight="1">
      <c r="B40" s="3"/>
      <c r="C40" s="3"/>
      <c r="D40" s="3"/>
      <c r="E40" s="3"/>
      <c r="F40" s="3"/>
    </row>
    <row r="41" ht="15.75" customHeight="1">
      <c r="B41" s="3"/>
      <c r="C41" s="3"/>
      <c r="D41" s="3"/>
      <c r="E41" s="3"/>
      <c r="F41" s="3"/>
    </row>
    <row r="42" ht="15.75" customHeight="1">
      <c r="B42" s="3"/>
      <c r="C42" s="3"/>
      <c r="D42" s="3"/>
      <c r="E42" s="3"/>
      <c r="F42" s="3"/>
    </row>
    <row r="43" ht="15.75" customHeight="1">
      <c r="B43" s="3"/>
      <c r="C43" s="3"/>
      <c r="D43" s="3"/>
      <c r="E43" s="3"/>
      <c r="F43" s="3"/>
    </row>
    <row r="44" ht="15.75" customHeight="1">
      <c r="B44" s="3"/>
      <c r="C44" s="3"/>
      <c r="D44" s="3"/>
      <c r="E44" s="3"/>
      <c r="F44" s="3"/>
    </row>
    <row r="45" ht="15.75" customHeight="1">
      <c r="B45" s="3"/>
      <c r="C45" s="3"/>
      <c r="D45" s="3"/>
      <c r="E45" s="3"/>
      <c r="F45" s="3"/>
    </row>
    <row r="46" ht="15.75" customHeight="1">
      <c r="B46" s="3"/>
      <c r="C46" s="3"/>
      <c r="D46" s="3"/>
      <c r="E46" s="3"/>
      <c r="F46" s="3"/>
    </row>
    <row r="47" ht="15.75" customHeight="1">
      <c r="B47" s="3"/>
      <c r="C47" s="3"/>
      <c r="D47" s="3"/>
      <c r="E47" s="3"/>
      <c r="F47" s="3"/>
    </row>
    <row r="48" ht="15.75" customHeight="1">
      <c r="B48" s="3"/>
      <c r="C48" s="3"/>
      <c r="D48" s="3"/>
      <c r="E48" s="3"/>
      <c r="F48" s="3"/>
    </row>
    <row r="49" ht="15.75" customHeight="1">
      <c r="B49" s="3"/>
      <c r="C49" s="3"/>
      <c r="D49" s="3"/>
      <c r="E49" s="3"/>
      <c r="F49" s="3"/>
    </row>
    <row r="50" ht="15.75" customHeight="1">
      <c r="B50" s="3"/>
      <c r="C50" s="3"/>
      <c r="D50" s="3"/>
      <c r="E50" s="3"/>
      <c r="F50" s="3"/>
    </row>
    <row r="51" ht="15.75" customHeight="1">
      <c r="B51" s="3"/>
      <c r="C51" s="3"/>
      <c r="D51" s="3"/>
      <c r="E51" s="3"/>
      <c r="F51" s="3"/>
    </row>
    <row r="52" ht="15.75" customHeight="1">
      <c r="B52" s="3"/>
      <c r="C52" s="3"/>
      <c r="D52" s="3"/>
      <c r="E52" s="3"/>
      <c r="F52" s="3"/>
    </row>
    <row r="53" ht="15.75" customHeight="1">
      <c r="B53" s="3"/>
      <c r="C53" s="3"/>
      <c r="D53" s="3"/>
      <c r="E53" s="3"/>
      <c r="F53" s="3"/>
    </row>
    <row r="54" ht="15.75" customHeight="1">
      <c r="B54" s="3"/>
      <c r="C54" s="3"/>
      <c r="D54" s="3"/>
      <c r="E54" s="3"/>
      <c r="F54" s="3"/>
    </row>
    <row r="55" ht="15.75" customHeight="1">
      <c r="B55" s="3"/>
      <c r="C55" s="3"/>
      <c r="D55" s="3"/>
      <c r="E55" s="3"/>
      <c r="F55" s="3"/>
    </row>
    <row r="56" ht="15.75" customHeight="1">
      <c r="B56" s="3"/>
      <c r="C56" s="3"/>
      <c r="D56" s="3"/>
      <c r="E56" s="3"/>
      <c r="F56" s="3"/>
    </row>
    <row r="57" ht="15.75" customHeight="1">
      <c r="B57" s="3"/>
      <c r="C57" s="3"/>
      <c r="D57" s="3"/>
      <c r="E57" s="3"/>
      <c r="F57" s="3"/>
    </row>
    <row r="58" ht="15.75" customHeight="1">
      <c r="B58" s="3"/>
      <c r="C58" s="3"/>
      <c r="D58" s="3"/>
      <c r="E58" s="3"/>
      <c r="F58" s="3"/>
    </row>
    <row r="59" ht="15.75" customHeight="1">
      <c r="B59" s="3"/>
      <c r="C59" s="3"/>
      <c r="D59" s="3"/>
      <c r="E59" s="3"/>
      <c r="F59" s="3"/>
    </row>
    <row r="60" ht="15.75" customHeight="1">
      <c r="B60" s="3"/>
      <c r="C60" s="3"/>
      <c r="D60" s="3"/>
      <c r="E60" s="3"/>
      <c r="F60" s="3"/>
    </row>
    <row r="61" ht="15.75" customHeight="1">
      <c r="B61" s="3"/>
      <c r="C61" s="3"/>
      <c r="D61" s="3"/>
      <c r="E61" s="3"/>
      <c r="F61" s="3"/>
    </row>
    <row r="62" ht="15.75" customHeight="1">
      <c r="B62" s="3"/>
      <c r="C62" s="3"/>
      <c r="D62" s="3"/>
      <c r="E62" s="3"/>
      <c r="F62" s="3"/>
    </row>
    <row r="63" ht="15.75" customHeight="1">
      <c r="B63" s="3"/>
      <c r="C63" s="3"/>
      <c r="D63" s="3"/>
      <c r="E63" s="3"/>
      <c r="F63" s="3"/>
    </row>
    <row r="64" ht="15.75" customHeight="1">
      <c r="B64" s="3"/>
      <c r="C64" s="3"/>
      <c r="D64" s="3"/>
      <c r="E64" s="3"/>
      <c r="F64" s="3"/>
    </row>
    <row r="65" ht="15.75" customHeight="1">
      <c r="B65" s="3"/>
      <c r="C65" s="3"/>
      <c r="D65" s="3"/>
      <c r="E65" s="3"/>
      <c r="F65" s="3"/>
    </row>
    <row r="66" ht="15.75" customHeight="1">
      <c r="B66" s="3"/>
      <c r="C66" s="3"/>
      <c r="D66" s="3"/>
      <c r="E66" s="3"/>
      <c r="F66" s="3"/>
    </row>
    <row r="67" ht="15.75" customHeight="1">
      <c r="B67" s="3"/>
      <c r="C67" s="3"/>
      <c r="D67" s="3"/>
      <c r="E67" s="3"/>
      <c r="F67" s="3"/>
    </row>
    <row r="68" ht="15.75" customHeight="1">
      <c r="B68" s="3"/>
      <c r="C68" s="3"/>
      <c r="D68" s="3"/>
      <c r="E68" s="3"/>
      <c r="F68" s="3"/>
    </row>
    <row r="69" ht="15.75" customHeight="1">
      <c r="B69" s="3"/>
      <c r="C69" s="3"/>
      <c r="D69" s="3"/>
      <c r="E69" s="3"/>
      <c r="F69" s="3"/>
    </row>
    <row r="70" ht="15.75" customHeight="1">
      <c r="B70" s="3"/>
      <c r="C70" s="3"/>
      <c r="D70" s="3"/>
      <c r="E70" s="3"/>
      <c r="F70" s="3"/>
    </row>
    <row r="71" ht="15.75" customHeight="1">
      <c r="B71" s="3"/>
      <c r="C71" s="3"/>
      <c r="D71" s="3"/>
      <c r="E71" s="3"/>
      <c r="F71" s="3"/>
    </row>
    <row r="72" ht="15.75" customHeight="1">
      <c r="B72" s="3"/>
      <c r="C72" s="3"/>
      <c r="D72" s="3"/>
      <c r="E72" s="3"/>
      <c r="F72" s="3"/>
    </row>
    <row r="73" ht="15.75" customHeight="1">
      <c r="B73" s="3"/>
      <c r="C73" s="3"/>
      <c r="D73" s="3"/>
      <c r="E73" s="3"/>
      <c r="F73" s="3"/>
    </row>
    <row r="74" ht="15.75" customHeight="1">
      <c r="B74" s="3"/>
      <c r="C74" s="3"/>
      <c r="D74" s="3"/>
      <c r="E74" s="3"/>
      <c r="F74" s="3"/>
    </row>
    <row r="75" ht="15.75" customHeight="1">
      <c r="B75" s="3"/>
      <c r="C75" s="3"/>
      <c r="D75" s="3"/>
      <c r="E75" s="3"/>
      <c r="F75" s="3"/>
    </row>
    <row r="76" ht="15.75" customHeight="1">
      <c r="B76" s="3"/>
      <c r="C76" s="3"/>
      <c r="D76" s="3"/>
      <c r="E76" s="3"/>
      <c r="F76" s="3"/>
    </row>
    <row r="77" ht="15.75" customHeight="1">
      <c r="B77" s="3"/>
      <c r="C77" s="3"/>
      <c r="D77" s="3"/>
      <c r="E77" s="3"/>
      <c r="F77" s="3"/>
    </row>
    <row r="78" ht="15.75" customHeight="1">
      <c r="B78" s="3"/>
      <c r="C78" s="3"/>
      <c r="D78" s="3"/>
      <c r="E78" s="3"/>
      <c r="F78" s="3"/>
    </row>
    <row r="79" ht="15.75" customHeight="1">
      <c r="B79" s="3"/>
      <c r="C79" s="3"/>
      <c r="D79" s="3"/>
      <c r="E79" s="3"/>
      <c r="F79" s="3"/>
    </row>
    <row r="80" ht="15.75" customHeight="1">
      <c r="B80" s="3"/>
      <c r="C80" s="3"/>
      <c r="D80" s="3"/>
      <c r="E80" s="3"/>
      <c r="F80" s="3"/>
    </row>
    <row r="81" ht="15.75" customHeight="1">
      <c r="B81" s="3"/>
      <c r="C81" s="3"/>
      <c r="D81" s="3"/>
      <c r="E81" s="3"/>
      <c r="F81" s="3"/>
    </row>
    <row r="82" ht="15.75" customHeight="1">
      <c r="B82" s="3"/>
      <c r="C82" s="3"/>
      <c r="D82" s="3"/>
      <c r="E82" s="3"/>
      <c r="F82" s="3"/>
    </row>
    <row r="83" ht="15.75" customHeight="1">
      <c r="B83" s="3"/>
      <c r="C83" s="3"/>
      <c r="D83" s="3"/>
      <c r="E83" s="3"/>
      <c r="F83" s="3"/>
    </row>
    <row r="84" ht="15.75" customHeight="1">
      <c r="B84" s="3"/>
      <c r="C84" s="3"/>
      <c r="D84" s="3"/>
      <c r="E84" s="3"/>
      <c r="F84" s="3"/>
    </row>
    <row r="85" ht="15.75" customHeight="1">
      <c r="B85" s="3"/>
      <c r="C85" s="3"/>
      <c r="D85" s="3"/>
      <c r="E85" s="3"/>
      <c r="F85" s="3"/>
    </row>
    <row r="86" ht="15.75" customHeight="1">
      <c r="B86" s="3"/>
      <c r="C86" s="3"/>
      <c r="D86" s="3"/>
      <c r="E86" s="3"/>
      <c r="F86" s="3"/>
    </row>
    <row r="87" ht="15.75" customHeight="1">
      <c r="B87" s="3"/>
      <c r="C87" s="3"/>
      <c r="D87" s="3"/>
      <c r="E87" s="3"/>
      <c r="F87" s="3"/>
    </row>
    <row r="88" ht="15.75" customHeight="1">
      <c r="B88" s="3"/>
      <c r="C88" s="3"/>
      <c r="D88" s="3"/>
      <c r="E88" s="3"/>
      <c r="F88" s="3"/>
    </row>
    <row r="89" ht="15.75" customHeight="1">
      <c r="B89" s="3"/>
      <c r="C89" s="3"/>
      <c r="D89" s="3"/>
      <c r="E89" s="3"/>
      <c r="F89" s="3"/>
    </row>
    <row r="90" ht="15.75" customHeight="1">
      <c r="B90" s="3"/>
      <c r="C90" s="3"/>
      <c r="D90" s="3"/>
      <c r="E90" s="3"/>
      <c r="F90" s="3"/>
    </row>
    <row r="91" ht="15.75" customHeight="1">
      <c r="B91" s="3"/>
      <c r="C91" s="3"/>
      <c r="D91" s="3"/>
      <c r="E91" s="3"/>
      <c r="F91" s="3"/>
    </row>
    <row r="92" ht="15.75" customHeight="1">
      <c r="B92" s="3"/>
      <c r="C92" s="3"/>
      <c r="D92" s="3"/>
      <c r="E92" s="3"/>
      <c r="F92" s="3"/>
    </row>
    <row r="93" ht="15.75" customHeight="1">
      <c r="B93" s="3"/>
      <c r="C93" s="3"/>
      <c r="D93" s="3"/>
      <c r="E93" s="3"/>
      <c r="F93" s="3"/>
    </row>
    <row r="94" ht="15.75" customHeight="1">
      <c r="B94" s="3"/>
      <c r="C94" s="3"/>
      <c r="D94" s="3"/>
      <c r="E94" s="3"/>
      <c r="F94" s="3"/>
    </row>
    <row r="95" ht="15.75" customHeight="1">
      <c r="B95" s="3"/>
      <c r="C95" s="3"/>
      <c r="D95" s="3"/>
      <c r="E95" s="3"/>
      <c r="F95" s="3"/>
    </row>
    <row r="96" ht="15.75" customHeight="1">
      <c r="B96" s="3"/>
      <c r="C96" s="3"/>
      <c r="D96" s="3"/>
      <c r="E96" s="3"/>
      <c r="F96" s="3"/>
    </row>
    <row r="97" ht="15.75" customHeight="1">
      <c r="B97" s="3"/>
      <c r="C97" s="3"/>
      <c r="D97" s="3"/>
      <c r="E97" s="3"/>
      <c r="F97" s="3"/>
    </row>
    <row r="98" ht="15.75" customHeight="1">
      <c r="B98" s="3"/>
      <c r="C98" s="3"/>
      <c r="D98" s="3"/>
      <c r="E98" s="3"/>
      <c r="F98" s="3"/>
    </row>
    <row r="99" ht="15.75" customHeight="1">
      <c r="B99" s="3"/>
      <c r="C99" s="3"/>
      <c r="D99" s="3"/>
      <c r="E99" s="3"/>
      <c r="F99" s="3"/>
    </row>
    <row r="100" ht="15.75" customHeight="1">
      <c r="B100" s="3"/>
      <c r="C100" s="3"/>
      <c r="D100" s="3"/>
      <c r="E100" s="3"/>
      <c r="F100" s="3"/>
    </row>
    <row r="101" ht="15.75" customHeight="1">
      <c r="B101" s="3"/>
      <c r="C101" s="3"/>
      <c r="D101" s="3"/>
      <c r="E101" s="3"/>
      <c r="F101" s="3"/>
    </row>
    <row r="102" ht="15.75" customHeight="1">
      <c r="B102" s="3"/>
      <c r="C102" s="3"/>
      <c r="D102" s="3"/>
      <c r="E102" s="3"/>
      <c r="F102" s="3"/>
    </row>
    <row r="103" ht="15.75" customHeight="1">
      <c r="B103" s="3"/>
      <c r="C103" s="3"/>
      <c r="D103" s="3"/>
      <c r="E103" s="3"/>
      <c r="F103" s="3"/>
    </row>
    <row r="104" ht="15.75" customHeight="1">
      <c r="B104" s="3"/>
      <c r="C104" s="3"/>
      <c r="D104" s="3"/>
      <c r="E104" s="3"/>
      <c r="F104" s="3"/>
    </row>
    <row r="105" ht="15.75" customHeight="1">
      <c r="B105" s="3"/>
      <c r="C105" s="3"/>
      <c r="D105" s="3"/>
      <c r="E105" s="3"/>
      <c r="F105" s="3"/>
    </row>
    <row r="106" ht="15.75" customHeight="1">
      <c r="B106" s="3"/>
      <c r="C106" s="3"/>
      <c r="D106" s="3"/>
      <c r="E106" s="3"/>
      <c r="F106" s="3"/>
    </row>
    <row r="107" ht="15.75" customHeight="1">
      <c r="B107" s="3"/>
      <c r="C107" s="3"/>
      <c r="D107" s="3"/>
      <c r="E107" s="3"/>
      <c r="F107" s="3"/>
    </row>
    <row r="108" ht="15.75" customHeight="1">
      <c r="B108" s="3"/>
      <c r="C108" s="3"/>
      <c r="D108" s="3"/>
      <c r="E108" s="3"/>
      <c r="F108" s="3"/>
    </row>
    <row r="109" ht="15.75" customHeight="1">
      <c r="B109" s="3"/>
      <c r="C109" s="3"/>
      <c r="D109" s="3"/>
      <c r="E109" s="3"/>
      <c r="F109" s="3"/>
    </row>
    <row r="110" ht="15.75" customHeight="1">
      <c r="B110" s="3"/>
      <c r="C110" s="3"/>
      <c r="D110" s="3"/>
      <c r="E110" s="3"/>
      <c r="F110" s="3"/>
    </row>
    <row r="111" ht="15.75" customHeight="1">
      <c r="B111" s="3"/>
      <c r="C111" s="3"/>
      <c r="D111" s="3"/>
      <c r="E111" s="3"/>
      <c r="F111" s="3"/>
    </row>
    <row r="112" ht="15.75" customHeight="1">
      <c r="B112" s="3"/>
      <c r="C112" s="3"/>
      <c r="D112" s="3"/>
      <c r="E112" s="3"/>
      <c r="F112" s="3"/>
    </row>
    <row r="113" ht="15.75" customHeight="1">
      <c r="B113" s="3"/>
      <c r="C113" s="3"/>
      <c r="D113" s="3"/>
      <c r="E113" s="3"/>
      <c r="F113" s="3"/>
    </row>
    <row r="114" ht="15.75" customHeight="1">
      <c r="B114" s="3"/>
      <c r="C114" s="3"/>
      <c r="D114" s="3"/>
      <c r="E114" s="3"/>
      <c r="F114" s="3"/>
    </row>
    <row r="115" ht="15.75" customHeight="1">
      <c r="B115" s="3"/>
      <c r="C115" s="3"/>
      <c r="D115" s="3"/>
      <c r="E115" s="3"/>
      <c r="F115" s="3"/>
    </row>
    <row r="116" ht="15.75" customHeight="1">
      <c r="B116" s="3"/>
      <c r="C116" s="3"/>
      <c r="D116" s="3"/>
      <c r="E116" s="3"/>
      <c r="F116" s="3"/>
    </row>
    <row r="117" ht="15.75" customHeight="1">
      <c r="B117" s="3"/>
      <c r="C117" s="3"/>
      <c r="D117" s="3"/>
      <c r="E117" s="3"/>
      <c r="F117" s="3"/>
    </row>
    <row r="118" ht="15.75" customHeight="1">
      <c r="B118" s="3"/>
      <c r="C118" s="3"/>
      <c r="D118" s="3"/>
      <c r="E118" s="3"/>
      <c r="F118" s="3"/>
    </row>
    <row r="119" ht="15.75" customHeight="1">
      <c r="B119" s="3"/>
      <c r="C119" s="3"/>
      <c r="D119" s="3"/>
      <c r="E119" s="3"/>
      <c r="F119" s="3"/>
    </row>
    <row r="120" ht="15.75" customHeight="1">
      <c r="B120" s="3"/>
      <c r="C120" s="3"/>
      <c r="D120" s="3"/>
      <c r="E120" s="3"/>
      <c r="F120" s="3"/>
    </row>
    <row r="121" ht="15.75" customHeight="1">
      <c r="B121" s="3"/>
      <c r="C121" s="3"/>
      <c r="D121" s="3"/>
      <c r="E121" s="3"/>
      <c r="F121" s="3"/>
    </row>
    <row r="122" ht="15.75" customHeight="1">
      <c r="B122" s="3"/>
      <c r="C122" s="3"/>
      <c r="D122" s="3"/>
      <c r="E122" s="3"/>
      <c r="F122" s="3"/>
    </row>
    <row r="123" ht="15.75" customHeight="1">
      <c r="B123" s="3"/>
      <c r="C123" s="3"/>
      <c r="D123" s="3"/>
      <c r="E123" s="3"/>
      <c r="F123" s="3"/>
    </row>
    <row r="124" ht="15.75" customHeight="1">
      <c r="B124" s="3"/>
      <c r="C124" s="3"/>
      <c r="D124" s="3"/>
      <c r="E124" s="3"/>
      <c r="F124" s="3"/>
    </row>
    <row r="125" ht="15.75" customHeight="1">
      <c r="B125" s="3"/>
      <c r="C125" s="3"/>
      <c r="D125" s="3"/>
      <c r="E125" s="3"/>
      <c r="F125" s="3"/>
    </row>
    <row r="126" ht="15.75" customHeight="1">
      <c r="B126" s="3"/>
      <c r="C126" s="3"/>
      <c r="D126" s="3"/>
      <c r="E126" s="3"/>
      <c r="F126" s="3"/>
    </row>
    <row r="127" ht="15.75" customHeight="1">
      <c r="B127" s="3"/>
      <c r="C127" s="3"/>
      <c r="D127" s="3"/>
      <c r="E127" s="3"/>
      <c r="F127" s="3"/>
    </row>
    <row r="128" ht="15.75" customHeight="1">
      <c r="B128" s="3"/>
      <c r="C128" s="3"/>
      <c r="D128" s="3"/>
      <c r="E128" s="3"/>
      <c r="F128" s="3"/>
    </row>
    <row r="129" ht="15.75" customHeight="1">
      <c r="B129" s="3"/>
      <c r="C129" s="3"/>
      <c r="D129" s="3"/>
      <c r="E129" s="3"/>
      <c r="F129" s="3"/>
    </row>
    <row r="130" ht="15.75" customHeight="1">
      <c r="B130" s="3"/>
      <c r="C130" s="3"/>
      <c r="D130" s="3"/>
      <c r="E130" s="3"/>
      <c r="F130" s="3"/>
    </row>
    <row r="131" ht="15.75" customHeight="1">
      <c r="B131" s="3"/>
      <c r="C131" s="3"/>
      <c r="D131" s="3"/>
      <c r="E131" s="3"/>
      <c r="F131" s="3"/>
    </row>
    <row r="132" ht="15.75" customHeight="1">
      <c r="B132" s="3"/>
      <c r="C132" s="3"/>
      <c r="D132" s="3"/>
      <c r="E132" s="3"/>
      <c r="F132" s="3"/>
    </row>
    <row r="133" ht="15.75" customHeight="1">
      <c r="B133" s="3"/>
      <c r="C133" s="3"/>
      <c r="D133" s="3"/>
      <c r="E133" s="3"/>
      <c r="F133" s="3"/>
    </row>
    <row r="134" ht="15.75" customHeight="1">
      <c r="B134" s="3"/>
      <c r="C134" s="3"/>
      <c r="D134" s="3"/>
      <c r="E134" s="3"/>
      <c r="F134" s="3"/>
    </row>
    <row r="135" ht="15.75" customHeight="1">
      <c r="B135" s="3"/>
      <c r="C135" s="3"/>
      <c r="D135" s="3"/>
      <c r="E135" s="3"/>
      <c r="F135" s="3"/>
    </row>
    <row r="136" ht="15.75" customHeight="1">
      <c r="B136" s="3"/>
      <c r="C136" s="3"/>
      <c r="D136" s="3"/>
      <c r="E136" s="3"/>
      <c r="F136" s="3"/>
    </row>
    <row r="137" ht="15.75" customHeight="1">
      <c r="B137" s="3"/>
      <c r="C137" s="3"/>
      <c r="D137" s="3"/>
      <c r="E137" s="3"/>
      <c r="F137" s="3"/>
    </row>
    <row r="138" ht="15.75" customHeight="1">
      <c r="B138" s="3"/>
      <c r="C138" s="3"/>
      <c r="D138" s="3"/>
      <c r="E138" s="3"/>
      <c r="F138" s="3"/>
    </row>
    <row r="139" ht="15.75" customHeight="1">
      <c r="B139" s="3"/>
      <c r="C139" s="3"/>
      <c r="D139" s="3"/>
      <c r="E139" s="3"/>
      <c r="F139" s="3"/>
    </row>
    <row r="140" ht="15.75" customHeight="1">
      <c r="B140" s="3"/>
      <c r="C140" s="3"/>
      <c r="D140" s="3"/>
      <c r="E140" s="3"/>
      <c r="F140" s="3"/>
    </row>
    <row r="141" ht="15.75" customHeight="1">
      <c r="B141" s="3"/>
      <c r="C141" s="3"/>
      <c r="D141" s="3"/>
      <c r="E141" s="3"/>
      <c r="F141" s="3"/>
    </row>
    <row r="142" ht="15.75" customHeight="1">
      <c r="B142" s="3"/>
      <c r="C142" s="3"/>
      <c r="D142" s="3"/>
      <c r="E142" s="3"/>
      <c r="F142" s="3"/>
    </row>
    <row r="143" ht="15.75" customHeight="1">
      <c r="B143" s="3"/>
      <c r="C143" s="3"/>
      <c r="D143" s="3"/>
      <c r="E143" s="3"/>
      <c r="F143" s="3"/>
    </row>
    <row r="144" ht="15.75" customHeight="1">
      <c r="B144" s="3"/>
      <c r="C144" s="3"/>
      <c r="D144" s="3"/>
      <c r="E144" s="3"/>
      <c r="F144" s="3"/>
    </row>
    <row r="145" ht="15.75" customHeight="1">
      <c r="B145" s="3"/>
      <c r="C145" s="3"/>
      <c r="D145" s="3"/>
      <c r="E145" s="3"/>
      <c r="F145" s="3"/>
    </row>
    <row r="146" ht="15.75" customHeight="1">
      <c r="B146" s="3"/>
      <c r="C146" s="3"/>
      <c r="D146" s="3"/>
      <c r="E146" s="3"/>
      <c r="F146" s="3"/>
    </row>
    <row r="147" ht="15.75" customHeight="1">
      <c r="B147" s="3"/>
      <c r="C147" s="3"/>
      <c r="D147" s="3"/>
      <c r="E147" s="3"/>
      <c r="F147" s="3"/>
    </row>
    <row r="148" ht="15.75" customHeight="1">
      <c r="B148" s="3"/>
      <c r="C148" s="3"/>
      <c r="D148" s="3"/>
      <c r="E148" s="3"/>
      <c r="F148" s="3"/>
    </row>
    <row r="149" ht="15.75" customHeight="1">
      <c r="B149" s="3"/>
      <c r="C149" s="3"/>
      <c r="D149" s="3"/>
      <c r="E149" s="3"/>
      <c r="F149" s="3"/>
    </row>
    <row r="150" ht="15.75" customHeight="1">
      <c r="B150" s="3"/>
      <c r="C150" s="3"/>
      <c r="D150" s="3"/>
      <c r="E150" s="3"/>
      <c r="F150" s="3"/>
    </row>
    <row r="151" ht="15.75" customHeight="1">
      <c r="B151" s="3"/>
      <c r="C151" s="3"/>
      <c r="D151" s="3"/>
      <c r="E151" s="3"/>
      <c r="F151" s="3"/>
    </row>
    <row r="152" ht="15.75" customHeight="1">
      <c r="B152" s="3"/>
      <c r="C152" s="3"/>
      <c r="D152" s="3"/>
      <c r="E152" s="3"/>
      <c r="F152" s="3"/>
    </row>
    <row r="153" ht="15.75" customHeight="1">
      <c r="B153" s="3"/>
      <c r="C153" s="3"/>
      <c r="D153" s="3"/>
      <c r="E153" s="3"/>
      <c r="F153" s="3"/>
    </row>
    <row r="154" ht="15.75" customHeight="1">
      <c r="B154" s="3"/>
      <c r="C154" s="3"/>
      <c r="D154" s="3"/>
      <c r="E154" s="3"/>
      <c r="F154" s="3"/>
    </row>
    <row r="155" ht="15.75" customHeight="1">
      <c r="B155" s="3"/>
      <c r="C155" s="3"/>
      <c r="D155" s="3"/>
      <c r="E155" s="3"/>
      <c r="F155" s="3"/>
    </row>
    <row r="156" ht="15.75" customHeight="1">
      <c r="B156" s="3"/>
      <c r="C156" s="3"/>
      <c r="D156" s="3"/>
      <c r="E156" s="3"/>
      <c r="F156" s="3"/>
    </row>
    <row r="157" ht="15.75" customHeight="1">
      <c r="B157" s="3"/>
      <c r="C157" s="3"/>
      <c r="D157" s="3"/>
      <c r="E157" s="3"/>
      <c r="F157" s="3"/>
    </row>
    <row r="158" ht="15.75" customHeight="1">
      <c r="B158" s="3"/>
      <c r="C158" s="3"/>
      <c r="D158" s="3"/>
      <c r="E158" s="3"/>
      <c r="F158" s="3"/>
    </row>
    <row r="159" ht="15.75" customHeight="1">
      <c r="B159" s="3"/>
      <c r="C159" s="3"/>
      <c r="D159" s="3"/>
      <c r="E159" s="3"/>
      <c r="F159" s="3"/>
    </row>
    <row r="160" ht="15.75" customHeight="1">
      <c r="B160" s="3"/>
      <c r="C160" s="3"/>
      <c r="D160" s="3"/>
      <c r="E160" s="3"/>
      <c r="F160" s="3"/>
    </row>
    <row r="161" ht="15.75" customHeight="1">
      <c r="B161" s="3"/>
      <c r="C161" s="3"/>
      <c r="D161" s="3"/>
      <c r="E161" s="3"/>
      <c r="F161" s="3"/>
    </row>
    <row r="162" ht="15.75" customHeight="1">
      <c r="B162" s="3"/>
      <c r="C162" s="3"/>
      <c r="D162" s="3"/>
      <c r="E162" s="3"/>
      <c r="F162" s="3"/>
    </row>
    <row r="163" ht="15.75" customHeight="1">
      <c r="B163" s="3"/>
      <c r="C163" s="3"/>
      <c r="D163" s="3"/>
      <c r="E163" s="3"/>
      <c r="F163" s="3"/>
    </row>
    <row r="164" ht="15.75" customHeight="1">
      <c r="B164" s="3"/>
      <c r="C164" s="3"/>
      <c r="D164" s="3"/>
      <c r="E164" s="3"/>
      <c r="F164" s="3"/>
    </row>
    <row r="165" ht="15.75" customHeight="1">
      <c r="B165" s="3"/>
      <c r="C165" s="3"/>
      <c r="D165" s="3"/>
      <c r="E165" s="3"/>
      <c r="F165" s="3"/>
    </row>
    <row r="166" ht="15.75" customHeight="1">
      <c r="B166" s="3"/>
      <c r="C166" s="3"/>
      <c r="D166" s="3"/>
      <c r="E166" s="3"/>
      <c r="F166" s="3"/>
    </row>
    <row r="167" ht="15.75" customHeight="1">
      <c r="B167" s="3"/>
      <c r="C167" s="3"/>
      <c r="D167" s="3"/>
      <c r="E167" s="3"/>
      <c r="F167" s="3"/>
    </row>
    <row r="168" ht="15.75" customHeight="1">
      <c r="B168" s="3"/>
      <c r="C168" s="3"/>
      <c r="D168" s="3"/>
      <c r="E168" s="3"/>
      <c r="F168" s="3"/>
    </row>
    <row r="169" ht="15.75" customHeight="1">
      <c r="B169" s="3"/>
      <c r="C169" s="3"/>
      <c r="D169" s="3"/>
      <c r="E169" s="3"/>
      <c r="F169" s="3"/>
    </row>
    <row r="170" ht="15.75" customHeight="1">
      <c r="B170" s="3"/>
      <c r="C170" s="3"/>
      <c r="D170" s="3"/>
      <c r="E170" s="3"/>
      <c r="F170" s="3"/>
    </row>
    <row r="171" ht="15.75" customHeight="1">
      <c r="B171" s="3"/>
      <c r="C171" s="3"/>
      <c r="D171" s="3"/>
      <c r="E171" s="3"/>
      <c r="F171" s="3"/>
    </row>
    <row r="172" ht="15.75" customHeight="1">
      <c r="B172" s="3"/>
      <c r="C172" s="3"/>
      <c r="D172" s="3"/>
      <c r="E172" s="3"/>
      <c r="F172" s="3"/>
    </row>
    <row r="173" ht="15.75" customHeight="1">
      <c r="B173" s="3"/>
      <c r="C173" s="3"/>
      <c r="D173" s="3"/>
      <c r="E173" s="3"/>
      <c r="F173" s="3"/>
    </row>
    <row r="174" ht="15.75" customHeight="1">
      <c r="B174" s="3"/>
      <c r="C174" s="3"/>
      <c r="D174" s="3"/>
      <c r="E174" s="3"/>
      <c r="F174" s="3"/>
    </row>
    <row r="175" ht="15.75" customHeight="1">
      <c r="B175" s="3"/>
      <c r="C175" s="3"/>
      <c r="D175" s="3"/>
      <c r="E175" s="3"/>
      <c r="F175" s="3"/>
    </row>
    <row r="176" ht="15.75" customHeight="1">
      <c r="B176" s="3"/>
      <c r="C176" s="3"/>
      <c r="D176" s="3"/>
      <c r="E176" s="3"/>
      <c r="F176" s="3"/>
    </row>
    <row r="177" ht="15.75" customHeight="1">
      <c r="B177" s="3"/>
      <c r="C177" s="3"/>
      <c r="D177" s="3"/>
      <c r="E177" s="3"/>
      <c r="F177" s="3"/>
    </row>
    <row r="178" ht="15.75" customHeight="1">
      <c r="B178" s="3"/>
      <c r="C178" s="3"/>
      <c r="D178" s="3"/>
      <c r="E178" s="3"/>
      <c r="F178" s="3"/>
    </row>
    <row r="179" ht="15.75" customHeight="1">
      <c r="B179" s="3"/>
      <c r="C179" s="3"/>
      <c r="D179" s="3"/>
      <c r="E179" s="3"/>
      <c r="F179" s="3"/>
    </row>
    <row r="180" ht="15.75" customHeight="1">
      <c r="B180" s="3"/>
      <c r="C180" s="3"/>
      <c r="D180" s="3"/>
      <c r="E180" s="3"/>
      <c r="F180" s="3"/>
    </row>
    <row r="181" ht="15.75" customHeight="1">
      <c r="B181" s="3"/>
      <c r="C181" s="3"/>
      <c r="D181" s="3"/>
      <c r="E181" s="3"/>
      <c r="F181" s="3"/>
    </row>
    <row r="182" ht="15.75" customHeight="1">
      <c r="B182" s="3"/>
      <c r="C182" s="3"/>
      <c r="D182" s="3"/>
      <c r="E182" s="3"/>
      <c r="F182" s="3"/>
    </row>
    <row r="183" ht="15.75" customHeight="1">
      <c r="B183" s="3"/>
      <c r="C183" s="3"/>
      <c r="D183" s="3"/>
      <c r="E183" s="3"/>
      <c r="F183" s="3"/>
    </row>
    <row r="184" ht="15.75" customHeight="1">
      <c r="B184" s="3"/>
      <c r="C184" s="3"/>
      <c r="D184" s="3"/>
      <c r="E184" s="3"/>
      <c r="F184" s="3"/>
    </row>
    <row r="185" ht="15.75" customHeight="1">
      <c r="B185" s="3"/>
      <c r="C185" s="3"/>
      <c r="D185" s="3"/>
      <c r="E185" s="3"/>
      <c r="F185" s="3"/>
    </row>
    <row r="186" ht="15.75" customHeight="1">
      <c r="B186" s="3"/>
      <c r="C186" s="3"/>
      <c r="D186" s="3"/>
      <c r="E186" s="3"/>
      <c r="F186" s="3"/>
    </row>
    <row r="187" ht="15.75" customHeight="1">
      <c r="B187" s="3"/>
      <c r="C187" s="3"/>
      <c r="D187" s="3"/>
      <c r="E187" s="3"/>
      <c r="F187" s="3"/>
    </row>
    <row r="188" ht="15.75" customHeight="1">
      <c r="B188" s="3"/>
      <c r="C188" s="3"/>
      <c r="D188" s="3"/>
      <c r="E188" s="3"/>
      <c r="F188" s="3"/>
    </row>
    <row r="189" ht="15.75" customHeight="1">
      <c r="B189" s="3"/>
      <c r="C189" s="3"/>
      <c r="D189" s="3"/>
      <c r="E189" s="3"/>
      <c r="F189" s="3"/>
    </row>
    <row r="190" ht="15.75" customHeight="1">
      <c r="B190" s="3"/>
      <c r="C190" s="3"/>
      <c r="D190" s="3"/>
      <c r="E190" s="3"/>
      <c r="F190" s="3"/>
    </row>
    <row r="191" ht="15.75" customHeight="1">
      <c r="B191" s="3"/>
      <c r="C191" s="3"/>
      <c r="D191" s="3"/>
      <c r="E191" s="3"/>
      <c r="F191" s="3"/>
    </row>
    <row r="192" ht="15.75" customHeight="1">
      <c r="B192" s="3"/>
      <c r="C192" s="3"/>
      <c r="D192" s="3"/>
      <c r="E192" s="3"/>
      <c r="F192" s="3"/>
    </row>
    <row r="193" ht="15.75" customHeight="1">
      <c r="B193" s="3"/>
      <c r="C193" s="3"/>
      <c r="D193" s="3"/>
      <c r="E193" s="3"/>
      <c r="F193" s="3"/>
    </row>
    <row r="194" ht="15.75" customHeight="1">
      <c r="B194" s="3"/>
      <c r="C194" s="3"/>
      <c r="D194" s="3"/>
      <c r="E194" s="3"/>
      <c r="F194" s="3"/>
    </row>
    <row r="195" ht="15.75" customHeight="1">
      <c r="B195" s="3"/>
      <c r="C195" s="3"/>
      <c r="D195" s="3"/>
      <c r="E195" s="3"/>
      <c r="F195" s="3"/>
    </row>
    <row r="196" ht="15.75" customHeight="1">
      <c r="B196" s="3"/>
      <c r="C196" s="3"/>
      <c r="D196" s="3"/>
      <c r="E196" s="3"/>
      <c r="F196" s="3"/>
    </row>
    <row r="197" ht="15.75" customHeight="1">
      <c r="B197" s="3"/>
      <c r="C197" s="3"/>
      <c r="D197" s="3"/>
      <c r="E197" s="3"/>
      <c r="F197" s="3"/>
    </row>
    <row r="198" ht="15.75" customHeight="1">
      <c r="B198" s="3"/>
      <c r="C198" s="3"/>
      <c r="D198" s="3"/>
      <c r="E198" s="3"/>
      <c r="F198" s="3"/>
    </row>
    <row r="199" ht="15.75" customHeight="1">
      <c r="B199" s="3"/>
      <c r="C199" s="3"/>
      <c r="D199" s="3"/>
      <c r="E199" s="3"/>
      <c r="F199" s="3"/>
    </row>
    <row r="200" ht="15.75" customHeight="1">
      <c r="B200" s="3"/>
      <c r="C200" s="3"/>
      <c r="D200" s="3"/>
      <c r="E200" s="3"/>
      <c r="F200" s="3"/>
    </row>
    <row r="201" ht="15.75" customHeight="1">
      <c r="B201" s="3"/>
      <c r="C201" s="3"/>
      <c r="D201" s="3"/>
      <c r="E201" s="3"/>
      <c r="F201" s="3"/>
    </row>
    <row r="202" ht="15.75" customHeight="1">
      <c r="B202" s="3"/>
      <c r="C202" s="3"/>
      <c r="D202" s="3"/>
      <c r="E202" s="3"/>
      <c r="F202" s="3"/>
    </row>
    <row r="203" ht="15.75" customHeight="1">
      <c r="B203" s="3"/>
      <c r="C203" s="3"/>
      <c r="D203" s="3"/>
      <c r="E203" s="3"/>
      <c r="F203" s="3"/>
    </row>
    <row r="204" ht="15.75" customHeight="1">
      <c r="B204" s="3"/>
      <c r="C204" s="3"/>
      <c r="D204" s="3"/>
      <c r="E204" s="3"/>
      <c r="F204" s="3"/>
    </row>
    <row r="205" ht="15.75" customHeight="1">
      <c r="B205" s="3"/>
      <c r="C205" s="3"/>
      <c r="D205" s="3"/>
      <c r="E205" s="3"/>
      <c r="F205" s="3"/>
    </row>
    <row r="206" ht="15.75" customHeight="1">
      <c r="B206" s="3"/>
      <c r="C206" s="3"/>
      <c r="D206" s="3"/>
      <c r="E206" s="3"/>
      <c r="F206" s="3"/>
    </row>
    <row r="207" ht="15.75" customHeight="1">
      <c r="B207" s="3"/>
      <c r="C207" s="3"/>
      <c r="D207" s="3"/>
      <c r="E207" s="3"/>
      <c r="F207" s="3"/>
    </row>
    <row r="208" ht="15.75" customHeight="1">
      <c r="B208" s="3"/>
      <c r="C208" s="3"/>
      <c r="D208" s="3"/>
      <c r="E208" s="3"/>
      <c r="F208" s="3"/>
    </row>
    <row r="209" ht="15.75" customHeight="1">
      <c r="B209" s="3"/>
      <c r="C209" s="3"/>
      <c r="D209" s="3"/>
      <c r="E209" s="3"/>
      <c r="F209" s="3"/>
    </row>
    <row r="210" ht="15.75" customHeight="1">
      <c r="B210" s="3"/>
      <c r="C210" s="3"/>
      <c r="D210" s="3"/>
      <c r="E210" s="3"/>
      <c r="F210" s="3"/>
    </row>
    <row r="211" ht="15.75" customHeight="1">
      <c r="B211" s="3"/>
      <c r="C211" s="3"/>
      <c r="D211" s="3"/>
      <c r="E211" s="3"/>
      <c r="F211" s="3"/>
    </row>
    <row r="212" ht="15.75" customHeight="1">
      <c r="B212" s="3"/>
      <c r="C212" s="3"/>
      <c r="D212" s="3"/>
      <c r="E212" s="3"/>
      <c r="F212" s="3"/>
    </row>
    <row r="213" ht="15.75" customHeight="1">
      <c r="B213" s="3"/>
      <c r="C213" s="3"/>
      <c r="D213" s="3"/>
      <c r="E213" s="3"/>
      <c r="F213" s="3"/>
    </row>
    <row r="214" ht="15.75" customHeight="1">
      <c r="B214" s="3"/>
      <c r="C214" s="3"/>
      <c r="D214" s="3"/>
      <c r="E214" s="3"/>
      <c r="F214" s="3"/>
    </row>
    <row r="215" ht="15.75" customHeight="1">
      <c r="B215" s="3"/>
      <c r="C215" s="3"/>
      <c r="D215" s="3"/>
      <c r="E215" s="3"/>
      <c r="F215" s="3"/>
    </row>
    <row r="216" ht="15.75" customHeight="1">
      <c r="B216" s="3"/>
      <c r="C216" s="3"/>
      <c r="D216" s="3"/>
      <c r="E216" s="3"/>
      <c r="F216" s="3"/>
    </row>
    <row r="217" ht="15.75" customHeight="1">
      <c r="B217" s="3"/>
      <c r="C217" s="3"/>
      <c r="D217" s="3"/>
      <c r="E217" s="3"/>
      <c r="F217" s="3"/>
    </row>
    <row r="218" ht="15.75" customHeight="1">
      <c r="B218" s="3"/>
      <c r="C218" s="3"/>
      <c r="D218" s="3"/>
      <c r="E218" s="3"/>
      <c r="F218" s="3"/>
    </row>
    <row r="219" ht="15.75" customHeight="1">
      <c r="B219" s="3"/>
      <c r="C219" s="3"/>
      <c r="D219" s="3"/>
      <c r="E219" s="3"/>
      <c r="F219" s="3"/>
    </row>
    <row r="220" ht="15.75" customHeight="1">
      <c r="B220" s="3"/>
      <c r="C220" s="3"/>
      <c r="D220" s="3"/>
      <c r="E220" s="3"/>
      <c r="F220" s="3"/>
    </row>
    <row r="221" ht="15.75" customHeight="1">
      <c r="B221" s="3"/>
      <c r="C221" s="3"/>
      <c r="D221" s="3"/>
      <c r="E221" s="3"/>
      <c r="F221" s="3"/>
    </row>
    <row r="222" ht="15.75" customHeight="1">
      <c r="B222" s="3"/>
      <c r="C222" s="3"/>
      <c r="D222" s="3"/>
      <c r="E222" s="3"/>
      <c r="F222" s="3"/>
    </row>
    <row r="223" ht="15.75" customHeight="1">
      <c r="B223" s="3"/>
      <c r="C223" s="3"/>
      <c r="D223" s="3"/>
      <c r="E223" s="3"/>
      <c r="F223" s="3"/>
    </row>
    <row r="224" ht="15.75" customHeight="1">
      <c r="B224" s="3"/>
      <c r="C224" s="3"/>
      <c r="D224" s="3"/>
      <c r="E224" s="3"/>
      <c r="F224" s="3"/>
    </row>
    <row r="225" ht="15.75" customHeight="1">
      <c r="B225" s="3"/>
      <c r="C225" s="3"/>
      <c r="D225" s="3"/>
      <c r="E225" s="3"/>
      <c r="F225" s="3"/>
    </row>
    <row r="226" ht="15.75" customHeight="1">
      <c r="B226" s="3"/>
      <c r="C226" s="3"/>
      <c r="D226" s="3"/>
      <c r="E226" s="3"/>
      <c r="F226" s="3"/>
    </row>
    <row r="227" ht="15.75" customHeight="1">
      <c r="B227" s="3"/>
      <c r="C227" s="3"/>
      <c r="D227" s="3"/>
      <c r="E227" s="3"/>
      <c r="F227" s="3"/>
    </row>
    <row r="228" ht="15.75" customHeight="1">
      <c r="B228" s="3"/>
      <c r="C228" s="3"/>
      <c r="D228" s="3"/>
      <c r="E228" s="3"/>
      <c r="F228" s="3"/>
    </row>
    <row r="229" ht="15.75" customHeight="1">
      <c r="B229" s="3"/>
      <c r="C229" s="3"/>
      <c r="D229" s="3"/>
      <c r="E229" s="3"/>
      <c r="F229" s="3"/>
    </row>
    <row r="230" ht="15.75" customHeight="1">
      <c r="B230" s="3"/>
      <c r="C230" s="3"/>
      <c r="D230" s="3"/>
      <c r="E230" s="3"/>
      <c r="F230" s="3"/>
    </row>
    <row r="231" ht="15.75" customHeight="1">
      <c r="B231" s="3"/>
      <c r="C231" s="3"/>
      <c r="D231" s="3"/>
      <c r="E231" s="3"/>
      <c r="F231" s="3"/>
    </row>
    <row r="232" ht="15.75" customHeight="1">
      <c r="B232" s="3"/>
      <c r="C232" s="3"/>
      <c r="D232" s="3"/>
      <c r="E232" s="3"/>
      <c r="F232" s="3"/>
    </row>
    <row r="233" ht="15.75" customHeight="1">
      <c r="B233" s="3"/>
      <c r="C233" s="3"/>
      <c r="D233" s="3"/>
      <c r="E233" s="3"/>
      <c r="F233" s="3"/>
    </row>
    <row r="234" ht="15.75" customHeight="1">
      <c r="B234" s="3"/>
      <c r="C234" s="3"/>
      <c r="D234" s="3"/>
      <c r="E234" s="3"/>
      <c r="F234" s="3"/>
    </row>
    <row r="235" ht="15.75" customHeight="1">
      <c r="B235" s="3"/>
      <c r="C235" s="3"/>
      <c r="D235" s="3"/>
      <c r="E235" s="3"/>
      <c r="F235" s="3"/>
    </row>
    <row r="236" ht="15.75" customHeight="1">
      <c r="B236" s="3"/>
      <c r="C236" s="3"/>
      <c r="D236" s="3"/>
      <c r="E236" s="3"/>
      <c r="F236" s="3"/>
    </row>
    <row r="237" ht="15.75" customHeight="1">
      <c r="B237" s="3"/>
      <c r="C237" s="3"/>
      <c r="D237" s="3"/>
      <c r="E237" s="3"/>
      <c r="F237" s="3"/>
    </row>
    <row r="238" ht="15.75" customHeight="1">
      <c r="B238" s="3"/>
      <c r="C238" s="3"/>
      <c r="D238" s="3"/>
      <c r="E238" s="3"/>
      <c r="F238" s="3"/>
    </row>
    <row r="239" ht="15.75" customHeight="1">
      <c r="B239" s="3"/>
      <c r="C239" s="3"/>
      <c r="D239" s="3"/>
      <c r="E239" s="3"/>
      <c r="F239" s="3"/>
    </row>
    <row r="240" ht="15.75" customHeight="1">
      <c r="B240" s="3"/>
      <c r="C240" s="3"/>
      <c r="D240" s="3"/>
      <c r="E240" s="3"/>
      <c r="F240" s="3"/>
    </row>
    <row r="241" ht="15.75" customHeight="1">
      <c r="B241" s="3"/>
      <c r="C241" s="3"/>
      <c r="D241" s="3"/>
      <c r="E241" s="3"/>
      <c r="F241" s="3"/>
    </row>
    <row r="242" ht="15.75" customHeight="1">
      <c r="B242" s="3"/>
      <c r="C242" s="3"/>
      <c r="D242" s="3"/>
      <c r="E242" s="3"/>
      <c r="F242" s="3"/>
    </row>
    <row r="243" ht="15.75" customHeight="1">
      <c r="B243" s="3"/>
      <c r="C243" s="3"/>
      <c r="D243" s="3"/>
      <c r="E243" s="3"/>
      <c r="F243" s="3"/>
    </row>
    <row r="244" ht="15.75" customHeight="1">
      <c r="B244" s="3"/>
      <c r="C244" s="3"/>
      <c r="D244" s="3"/>
      <c r="E244" s="3"/>
      <c r="F244" s="3"/>
    </row>
    <row r="245" ht="15.75" customHeight="1">
      <c r="B245" s="3"/>
      <c r="C245" s="3"/>
      <c r="D245" s="3"/>
      <c r="E245" s="3"/>
      <c r="F245" s="3"/>
    </row>
    <row r="246" ht="15.75" customHeight="1">
      <c r="B246" s="3"/>
      <c r="C246" s="3"/>
      <c r="D246" s="3"/>
      <c r="E246" s="3"/>
      <c r="F246" s="3"/>
    </row>
    <row r="247" ht="15.75" customHeight="1">
      <c r="B247" s="3"/>
      <c r="C247" s="3"/>
      <c r="D247" s="3"/>
      <c r="E247" s="3"/>
      <c r="F247" s="3"/>
    </row>
    <row r="248" ht="15.75" customHeight="1">
      <c r="B248" s="3"/>
      <c r="C248" s="3"/>
      <c r="D248" s="3"/>
      <c r="E248" s="3"/>
      <c r="F248" s="3"/>
    </row>
    <row r="249" ht="15.75" customHeight="1">
      <c r="B249" s="3"/>
      <c r="C249" s="3"/>
      <c r="D249" s="3"/>
      <c r="E249" s="3"/>
      <c r="F249" s="3"/>
    </row>
    <row r="250" ht="15.75" customHeight="1">
      <c r="B250" s="3"/>
      <c r="C250" s="3"/>
      <c r="D250" s="3"/>
      <c r="E250" s="3"/>
      <c r="F250" s="3"/>
    </row>
    <row r="251" ht="15.75" customHeight="1">
      <c r="B251" s="3"/>
      <c r="C251" s="3"/>
      <c r="D251" s="3"/>
      <c r="E251" s="3"/>
      <c r="F251" s="3"/>
    </row>
    <row r="252" ht="15.75" customHeight="1">
      <c r="B252" s="3"/>
      <c r="C252" s="3"/>
      <c r="D252" s="3"/>
      <c r="E252" s="3"/>
      <c r="F252" s="3"/>
    </row>
    <row r="253" ht="15.75" customHeight="1">
      <c r="B253" s="3"/>
      <c r="C253" s="3"/>
      <c r="D253" s="3"/>
      <c r="E253" s="3"/>
      <c r="F253" s="3"/>
    </row>
    <row r="254" ht="15.75" customHeight="1">
      <c r="B254" s="3"/>
      <c r="C254" s="3"/>
      <c r="D254" s="3"/>
      <c r="E254" s="3"/>
      <c r="F254" s="3"/>
    </row>
    <row r="255" ht="15.75" customHeight="1">
      <c r="B255" s="3"/>
      <c r="C255" s="3"/>
      <c r="D255" s="3"/>
      <c r="E255" s="3"/>
      <c r="F255" s="3"/>
    </row>
    <row r="256" ht="15.75" customHeight="1">
      <c r="B256" s="3"/>
      <c r="C256" s="3"/>
      <c r="D256" s="3"/>
      <c r="E256" s="3"/>
      <c r="F256" s="3"/>
    </row>
    <row r="257" ht="15.75" customHeight="1">
      <c r="B257" s="3"/>
      <c r="C257" s="3"/>
      <c r="D257" s="3"/>
      <c r="E257" s="3"/>
      <c r="F257" s="3"/>
    </row>
    <row r="258" ht="15.75" customHeight="1">
      <c r="B258" s="3"/>
      <c r="C258" s="3"/>
      <c r="D258" s="3"/>
      <c r="E258" s="3"/>
      <c r="F258" s="3"/>
    </row>
    <row r="259" ht="15.75" customHeight="1">
      <c r="B259" s="3"/>
      <c r="C259" s="3"/>
      <c r="D259" s="3"/>
      <c r="E259" s="3"/>
      <c r="F259" s="3"/>
    </row>
    <row r="260" ht="15.75" customHeight="1">
      <c r="B260" s="3"/>
      <c r="C260" s="3"/>
      <c r="D260" s="3"/>
      <c r="E260" s="3"/>
      <c r="F260" s="3"/>
    </row>
    <row r="261" ht="15.75" customHeight="1">
      <c r="B261" s="3"/>
      <c r="C261" s="3"/>
      <c r="D261" s="3"/>
      <c r="E261" s="3"/>
      <c r="F261" s="3"/>
    </row>
    <row r="262" ht="15.75" customHeight="1">
      <c r="B262" s="3"/>
      <c r="C262" s="3"/>
      <c r="D262" s="3"/>
      <c r="E262" s="3"/>
      <c r="F262" s="3"/>
    </row>
    <row r="263" ht="15.75" customHeight="1">
      <c r="B263" s="3"/>
      <c r="C263" s="3"/>
      <c r="D263" s="3"/>
      <c r="E263" s="3"/>
      <c r="F263" s="3"/>
    </row>
    <row r="264" ht="15.75" customHeight="1">
      <c r="B264" s="3"/>
      <c r="C264" s="3"/>
      <c r="D264" s="3"/>
      <c r="E264" s="3"/>
      <c r="F264" s="3"/>
    </row>
    <row r="265" ht="15.75" customHeight="1">
      <c r="B265" s="3"/>
      <c r="C265" s="3"/>
      <c r="D265" s="3"/>
      <c r="E265" s="3"/>
      <c r="F265" s="3"/>
    </row>
    <row r="266" ht="15.75" customHeight="1">
      <c r="B266" s="3"/>
      <c r="C266" s="3"/>
      <c r="D266" s="3"/>
      <c r="E266" s="3"/>
      <c r="F266" s="3"/>
    </row>
    <row r="267" ht="15.75" customHeight="1">
      <c r="B267" s="3"/>
      <c r="C267" s="3"/>
      <c r="D267" s="3"/>
      <c r="E267" s="3"/>
      <c r="F267" s="3"/>
    </row>
    <row r="268" ht="15.75" customHeight="1">
      <c r="B268" s="3"/>
      <c r="C268" s="3"/>
      <c r="D268" s="3"/>
      <c r="E268" s="3"/>
      <c r="F268" s="3"/>
    </row>
    <row r="269" ht="15.75" customHeight="1">
      <c r="B269" s="3"/>
      <c r="C269" s="3"/>
      <c r="D269" s="3"/>
      <c r="E269" s="3"/>
      <c r="F269" s="3"/>
    </row>
    <row r="270" ht="15.75" customHeight="1">
      <c r="B270" s="3"/>
      <c r="C270" s="3"/>
      <c r="D270" s="3"/>
      <c r="E270" s="3"/>
      <c r="F270" s="3"/>
    </row>
    <row r="271" ht="15.75" customHeight="1">
      <c r="B271" s="3"/>
      <c r="C271" s="3"/>
      <c r="D271" s="3"/>
      <c r="E271" s="3"/>
      <c r="F271" s="3"/>
    </row>
    <row r="272" ht="15.75" customHeight="1">
      <c r="B272" s="3"/>
      <c r="C272" s="3"/>
      <c r="D272" s="3"/>
      <c r="E272" s="3"/>
      <c r="F272" s="3"/>
    </row>
    <row r="273" ht="15.75" customHeight="1">
      <c r="B273" s="3"/>
      <c r="C273" s="3"/>
      <c r="D273" s="3"/>
      <c r="E273" s="3"/>
      <c r="F273" s="3"/>
    </row>
    <row r="274" ht="15.75" customHeight="1">
      <c r="B274" s="3"/>
      <c r="C274" s="3"/>
      <c r="D274" s="3"/>
      <c r="E274" s="3"/>
      <c r="F274" s="3"/>
    </row>
    <row r="275" ht="15.75" customHeight="1">
      <c r="B275" s="3"/>
      <c r="C275" s="3"/>
      <c r="D275" s="3"/>
      <c r="E275" s="3"/>
      <c r="F275" s="3"/>
    </row>
    <row r="276" ht="15.75" customHeight="1">
      <c r="B276" s="3"/>
      <c r="C276" s="3"/>
      <c r="D276" s="3"/>
      <c r="E276" s="3"/>
      <c r="F276" s="3"/>
    </row>
    <row r="277" ht="15.75" customHeight="1">
      <c r="B277" s="3"/>
      <c r="C277" s="3"/>
      <c r="D277" s="3"/>
      <c r="E277" s="3"/>
      <c r="F277" s="3"/>
    </row>
    <row r="278" ht="15.75" customHeight="1">
      <c r="B278" s="3"/>
      <c r="C278" s="3"/>
      <c r="D278" s="3"/>
      <c r="E278" s="3"/>
      <c r="F278" s="3"/>
    </row>
    <row r="279" ht="15.75" customHeight="1">
      <c r="B279" s="3"/>
      <c r="C279" s="3"/>
      <c r="D279" s="3"/>
      <c r="E279" s="3"/>
      <c r="F279" s="3"/>
    </row>
    <row r="280" ht="15.75" customHeight="1">
      <c r="B280" s="3"/>
      <c r="C280" s="3"/>
      <c r="D280" s="3"/>
      <c r="E280" s="3"/>
      <c r="F280" s="3"/>
    </row>
    <row r="281" ht="15.75" customHeight="1">
      <c r="B281" s="3"/>
      <c r="C281" s="3"/>
      <c r="D281" s="3"/>
      <c r="E281" s="3"/>
      <c r="F281" s="3"/>
    </row>
    <row r="282" ht="15.75" customHeight="1">
      <c r="B282" s="3"/>
      <c r="C282" s="3"/>
      <c r="D282" s="3"/>
      <c r="E282" s="3"/>
      <c r="F282" s="3"/>
    </row>
    <row r="283" ht="15.75" customHeight="1">
      <c r="B283" s="3"/>
      <c r="C283" s="3"/>
      <c r="D283" s="3"/>
      <c r="E283" s="3"/>
      <c r="F283" s="3"/>
    </row>
    <row r="284" ht="15.75" customHeight="1">
      <c r="B284" s="3"/>
      <c r="C284" s="3"/>
      <c r="D284" s="3"/>
      <c r="E284" s="3"/>
      <c r="F284" s="3"/>
    </row>
    <row r="285" ht="15.75" customHeight="1">
      <c r="B285" s="3"/>
      <c r="C285" s="3"/>
      <c r="D285" s="3"/>
      <c r="E285" s="3"/>
      <c r="F285" s="3"/>
    </row>
    <row r="286" ht="15.75" customHeight="1">
      <c r="B286" s="3"/>
      <c r="C286" s="3"/>
      <c r="D286" s="3"/>
      <c r="E286" s="3"/>
      <c r="F286" s="3"/>
    </row>
    <row r="287" ht="15.75" customHeight="1">
      <c r="B287" s="3"/>
      <c r="C287" s="3"/>
      <c r="D287" s="3"/>
      <c r="E287" s="3"/>
      <c r="F287" s="3"/>
    </row>
    <row r="288" ht="15.75" customHeight="1">
      <c r="B288" s="3"/>
      <c r="C288" s="3"/>
      <c r="D288" s="3"/>
      <c r="E288" s="3"/>
      <c r="F288" s="3"/>
    </row>
    <row r="289" ht="15.75" customHeight="1">
      <c r="B289" s="3"/>
      <c r="C289" s="3"/>
      <c r="D289" s="3"/>
      <c r="E289" s="3"/>
      <c r="F289" s="3"/>
    </row>
    <row r="290" ht="15.75" customHeight="1">
      <c r="B290" s="3"/>
      <c r="C290" s="3"/>
      <c r="D290" s="3"/>
      <c r="E290" s="3"/>
      <c r="F290" s="3"/>
    </row>
    <row r="291" ht="15.75" customHeight="1">
      <c r="B291" s="3"/>
      <c r="C291" s="3"/>
      <c r="D291" s="3"/>
      <c r="E291" s="3"/>
      <c r="F291" s="3"/>
    </row>
    <row r="292" ht="15.75" customHeight="1">
      <c r="B292" s="3"/>
      <c r="C292" s="3"/>
      <c r="D292" s="3"/>
      <c r="E292" s="3"/>
      <c r="F292" s="3"/>
    </row>
    <row r="293" ht="15.75" customHeight="1">
      <c r="B293" s="3"/>
      <c r="C293" s="3"/>
      <c r="D293" s="3"/>
      <c r="E293" s="3"/>
      <c r="F293" s="3"/>
    </row>
    <row r="294" ht="15.75" customHeight="1">
      <c r="B294" s="3"/>
      <c r="C294" s="3"/>
      <c r="D294" s="3"/>
      <c r="E294" s="3"/>
      <c r="F294" s="3"/>
    </row>
    <row r="295" ht="15.75" customHeight="1">
      <c r="B295" s="3"/>
      <c r="C295" s="3"/>
      <c r="D295" s="3"/>
      <c r="E295" s="3"/>
      <c r="F295" s="3"/>
    </row>
    <row r="296" ht="15.75" customHeight="1">
      <c r="B296" s="3"/>
      <c r="C296" s="3"/>
      <c r="D296" s="3"/>
      <c r="E296" s="3"/>
      <c r="F296" s="3"/>
    </row>
    <row r="297" ht="15.75" customHeight="1">
      <c r="B297" s="3"/>
      <c r="C297" s="3"/>
      <c r="D297" s="3"/>
      <c r="E297" s="3"/>
      <c r="F297" s="3"/>
    </row>
    <row r="298" ht="15.75" customHeight="1">
      <c r="B298" s="3"/>
      <c r="C298" s="3"/>
      <c r="D298" s="3"/>
      <c r="E298" s="3"/>
      <c r="F298" s="3"/>
    </row>
    <row r="299" ht="15.75" customHeight="1">
      <c r="B299" s="3"/>
      <c r="C299" s="3"/>
      <c r="D299" s="3"/>
      <c r="E299" s="3"/>
      <c r="F299" s="3"/>
    </row>
    <row r="300" ht="15.75" customHeight="1">
      <c r="B300" s="3"/>
      <c r="C300" s="3"/>
      <c r="D300" s="3"/>
      <c r="E300" s="3"/>
      <c r="F300" s="3"/>
    </row>
    <row r="301" ht="15.75" customHeight="1">
      <c r="B301" s="3"/>
      <c r="C301" s="3"/>
      <c r="D301" s="3"/>
      <c r="E301" s="3"/>
      <c r="F301" s="3"/>
    </row>
    <row r="302" ht="15.75" customHeight="1">
      <c r="B302" s="3"/>
      <c r="C302" s="3"/>
      <c r="D302" s="3"/>
      <c r="E302" s="3"/>
      <c r="F302" s="3"/>
    </row>
    <row r="303" ht="15.75" customHeight="1">
      <c r="B303" s="3"/>
      <c r="C303" s="3"/>
      <c r="D303" s="3"/>
      <c r="E303" s="3"/>
      <c r="F303" s="3"/>
    </row>
    <row r="304" ht="15.75" customHeight="1">
      <c r="B304" s="3"/>
      <c r="C304" s="3"/>
      <c r="D304" s="3"/>
      <c r="E304" s="3"/>
      <c r="F304" s="3"/>
    </row>
    <row r="305" ht="15.75" customHeight="1">
      <c r="B305" s="3"/>
      <c r="C305" s="3"/>
      <c r="D305" s="3"/>
      <c r="E305" s="3"/>
      <c r="F305" s="3"/>
    </row>
    <row r="306" ht="15.75" customHeight="1">
      <c r="B306" s="3"/>
      <c r="C306" s="3"/>
      <c r="D306" s="3"/>
      <c r="E306" s="3"/>
      <c r="F306" s="3"/>
    </row>
    <row r="307" ht="15.75" customHeight="1">
      <c r="B307" s="3"/>
      <c r="C307" s="3"/>
      <c r="D307" s="3"/>
      <c r="E307" s="3"/>
      <c r="F307" s="3"/>
    </row>
    <row r="308" ht="15.75" customHeight="1">
      <c r="B308" s="3"/>
      <c r="C308" s="3"/>
      <c r="D308" s="3"/>
      <c r="E308" s="3"/>
      <c r="F308" s="3"/>
    </row>
    <row r="309" ht="15.75" customHeight="1">
      <c r="B309" s="3"/>
      <c r="C309" s="3"/>
      <c r="D309" s="3"/>
      <c r="E309" s="3"/>
      <c r="F309" s="3"/>
    </row>
    <row r="310" ht="15.75" customHeight="1">
      <c r="B310" s="3"/>
      <c r="C310" s="3"/>
      <c r="D310" s="3"/>
      <c r="E310" s="3"/>
      <c r="F310" s="3"/>
    </row>
    <row r="311" ht="15.75" customHeight="1">
      <c r="B311" s="3"/>
      <c r="C311" s="3"/>
      <c r="D311" s="3"/>
      <c r="E311" s="3"/>
      <c r="F311" s="3"/>
    </row>
    <row r="312" ht="15.75" customHeight="1">
      <c r="B312" s="3"/>
      <c r="C312" s="3"/>
      <c r="D312" s="3"/>
      <c r="E312" s="3"/>
      <c r="F312" s="3"/>
    </row>
    <row r="313" ht="15.75" customHeight="1">
      <c r="B313" s="3"/>
      <c r="C313" s="3"/>
      <c r="D313" s="3"/>
      <c r="E313" s="3"/>
      <c r="F313" s="3"/>
    </row>
    <row r="314" ht="15.75" customHeight="1">
      <c r="B314" s="3"/>
      <c r="C314" s="3"/>
      <c r="D314" s="3"/>
      <c r="E314" s="3"/>
      <c r="F314" s="3"/>
    </row>
    <row r="315" ht="15.75" customHeight="1">
      <c r="B315" s="3"/>
      <c r="C315" s="3"/>
      <c r="D315" s="3"/>
      <c r="E315" s="3"/>
      <c r="F315" s="3"/>
    </row>
    <row r="316" ht="15.75" customHeight="1">
      <c r="B316" s="3"/>
      <c r="C316" s="3"/>
      <c r="D316" s="3"/>
      <c r="E316" s="3"/>
      <c r="F316" s="3"/>
    </row>
    <row r="317" ht="15.75" customHeight="1">
      <c r="B317" s="3"/>
      <c r="C317" s="3"/>
      <c r="D317" s="3"/>
      <c r="E317" s="3"/>
      <c r="F317" s="3"/>
    </row>
    <row r="318" ht="15.75" customHeight="1">
      <c r="B318" s="3"/>
      <c r="C318" s="3"/>
      <c r="D318" s="3"/>
      <c r="E318" s="3"/>
      <c r="F318" s="3"/>
    </row>
    <row r="319" ht="15.75" customHeight="1">
      <c r="B319" s="3"/>
      <c r="C319" s="3"/>
      <c r="D319" s="3"/>
      <c r="E319" s="3"/>
      <c r="F319" s="3"/>
    </row>
    <row r="320" ht="15.75" customHeight="1">
      <c r="B320" s="3"/>
      <c r="C320" s="3"/>
      <c r="D320" s="3"/>
      <c r="E320" s="3"/>
      <c r="F320" s="3"/>
    </row>
    <row r="321" ht="15.75" customHeight="1">
      <c r="B321" s="3"/>
      <c r="C321" s="3"/>
      <c r="D321" s="3"/>
      <c r="E321" s="3"/>
      <c r="F321" s="3"/>
    </row>
    <row r="322" ht="15.75" customHeight="1">
      <c r="B322" s="3"/>
      <c r="C322" s="3"/>
      <c r="D322" s="3"/>
      <c r="E322" s="3"/>
      <c r="F322" s="3"/>
    </row>
    <row r="323" ht="15.75" customHeight="1">
      <c r="B323" s="3"/>
      <c r="C323" s="3"/>
      <c r="D323" s="3"/>
      <c r="E323" s="3"/>
      <c r="F323" s="3"/>
    </row>
    <row r="324" ht="15.75" customHeight="1">
      <c r="B324" s="3"/>
      <c r="C324" s="3"/>
      <c r="D324" s="3"/>
      <c r="E324" s="3"/>
      <c r="F324" s="3"/>
    </row>
    <row r="325" ht="15.75" customHeight="1">
      <c r="B325" s="3"/>
      <c r="C325" s="3"/>
      <c r="D325" s="3"/>
      <c r="E325" s="3"/>
      <c r="F325" s="3"/>
    </row>
    <row r="326" ht="15.75" customHeight="1">
      <c r="B326" s="3"/>
      <c r="C326" s="3"/>
      <c r="D326" s="3"/>
      <c r="E326" s="3"/>
      <c r="F326" s="3"/>
    </row>
    <row r="327" ht="15.75" customHeight="1">
      <c r="B327" s="3"/>
      <c r="C327" s="3"/>
      <c r="D327" s="3"/>
      <c r="E327" s="3"/>
      <c r="F327" s="3"/>
    </row>
    <row r="328" ht="15.75" customHeight="1">
      <c r="B328" s="3"/>
      <c r="C328" s="3"/>
      <c r="D328" s="3"/>
      <c r="E328" s="3"/>
      <c r="F328" s="3"/>
    </row>
    <row r="329" ht="15.75" customHeight="1">
      <c r="B329" s="3"/>
      <c r="C329" s="3"/>
      <c r="D329" s="3"/>
      <c r="E329" s="3"/>
      <c r="F329" s="3"/>
    </row>
    <row r="330" ht="15.75" customHeight="1">
      <c r="B330" s="3"/>
      <c r="C330" s="3"/>
      <c r="D330" s="3"/>
      <c r="E330" s="3"/>
      <c r="F330" s="3"/>
    </row>
    <row r="331" ht="15.75" customHeight="1">
      <c r="B331" s="3"/>
      <c r="C331" s="3"/>
      <c r="D331" s="3"/>
      <c r="E331" s="3"/>
      <c r="F331" s="3"/>
    </row>
    <row r="332" ht="15.75" customHeight="1">
      <c r="B332" s="3"/>
      <c r="C332" s="3"/>
      <c r="D332" s="3"/>
      <c r="E332" s="3"/>
      <c r="F332" s="3"/>
    </row>
    <row r="333" ht="15.75" customHeight="1">
      <c r="B333" s="3"/>
      <c r="C333" s="3"/>
      <c r="D333" s="3"/>
      <c r="E333" s="3"/>
      <c r="F333" s="3"/>
    </row>
    <row r="334" ht="15.75" customHeight="1">
      <c r="B334" s="3"/>
      <c r="C334" s="3"/>
      <c r="D334" s="3"/>
      <c r="E334" s="3"/>
      <c r="F334" s="3"/>
    </row>
    <row r="335" ht="15.75" customHeight="1">
      <c r="B335" s="3"/>
      <c r="C335" s="3"/>
      <c r="D335" s="3"/>
      <c r="E335" s="3"/>
      <c r="F335" s="3"/>
    </row>
    <row r="336" ht="15.75" customHeight="1">
      <c r="B336" s="3"/>
      <c r="C336" s="3"/>
      <c r="D336" s="3"/>
      <c r="E336" s="3"/>
      <c r="F336" s="3"/>
    </row>
    <row r="337" ht="15.75" customHeight="1">
      <c r="B337" s="3"/>
      <c r="C337" s="3"/>
      <c r="D337" s="3"/>
      <c r="E337" s="3"/>
      <c r="F337" s="3"/>
    </row>
    <row r="338" ht="15.75" customHeight="1">
      <c r="B338" s="3"/>
      <c r="C338" s="3"/>
      <c r="D338" s="3"/>
      <c r="E338" s="3"/>
      <c r="F338" s="3"/>
    </row>
    <row r="339" ht="15.75" customHeight="1">
      <c r="B339" s="3"/>
      <c r="C339" s="3"/>
      <c r="D339" s="3"/>
      <c r="E339" s="3"/>
      <c r="F339" s="3"/>
    </row>
    <row r="340" ht="15.75" customHeight="1">
      <c r="B340" s="3"/>
      <c r="C340" s="3"/>
      <c r="D340" s="3"/>
      <c r="E340" s="3"/>
      <c r="F340" s="3"/>
    </row>
    <row r="341" ht="15.75" customHeight="1">
      <c r="B341" s="3"/>
      <c r="C341" s="3"/>
      <c r="D341" s="3"/>
      <c r="E341" s="3"/>
      <c r="F341" s="3"/>
    </row>
    <row r="342" ht="15.75" customHeight="1">
      <c r="B342" s="3"/>
      <c r="C342" s="3"/>
      <c r="D342" s="3"/>
      <c r="E342" s="3"/>
      <c r="F342" s="3"/>
    </row>
    <row r="343" ht="15.75" customHeight="1">
      <c r="B343" s="3"/>
      <c r="C343" s="3"/>
      <c r="D343" s="3"/>
      <c r="E343" s="3"/>
      <c r="F343" s="3"/>
    </row>
    <row r="344" ht="15.75" customHeight="1">
      <c r="B344" s="3"/>
      <c r="C344" s="3"/>
      <c r="D344" s="3"/>
      <c r="E344" s="3"/>
      <c r="F344" s="3"/>
    </row>
    <row r="345" ht="15.75" customHeight="1">
      <c r="B345" s="3"/>
      <c r="C345" s="3"/>
      <c r="D345" s="3"/>
      <c r="E345" s="3"/>
      <c r="F345" s="3"/>
    </row>
    <row r="346" ht="15.75" customHeight="1">
      <c r="B346" s="3"/>
      <c r="C346" s="3"/>
      <c r="D346" s="3"/>
      <c r="E346" s="3"/>
      <c r="F346" s="3"/>
    </row>
    <row r="347" ht="15.75" customHeight="1">
      <c r="B347" s="3"/>
      <c r="C347" s="3"/>
      <c r="D347" s="3"/>
      <c r="E347" s="3"/>
      <c r="F347" s="3"/>
    </row>
    <row r="348" ht="15.75" customHeight="1">
      <c r="B348" s="3"/>
      <c r="C348" s="3"/>
      <c r="D348" s="3"/>
      <c r="E348" s="3"/>
      <c r="F348" s="3"/>
    </row>
    <row r="349" ht="15.75" customHeight="1">
      <c r="B349" s="3"/>
      <c r="C349" s="3"/>
      <c r="D349" s="3"/>
      <c r="E349" s="3"/>
      <c r="F349" s="3"/>
    </row>
    <row r="350" ht="15.75" customHeight="1">
      <c r="B350" s="3"/>
      <c r="C350" s="3"/>
      <c r="D350" s="3"/>
      <c r="E350" s="3"/>
      <c r="F350" s="3"/>
    </row>
    <row r="351" ht="15.75" customHeight="1">
      <c r="B351" s="3"/>
      <c r="C351" s="3"/>
      <c r="D351" s="3"/>
      <c r="E351" s="3"/>
      <c r="F351" s="3"/>
    </row>
    <row r="352" ht="15.75" customHeight="1">
      <c r="B352" s="3"/>
      <c r="C352" s="3"/>
      <c r="D352" s="3"/>
      <c r="E352" s="3"/>
      <c r="F352" s="3"/>
    </row>
    <row r="353" ht="15.75" customHeight="1">
      <c r="B353" s="3"/>
      <c r="C353" s="3"/>
      <c r="D353" s="3"/>
      <c r="E353" s="3"/>
      <c r="F353" s="3"/>
    </row>
    <row r="354" ht="15.75" customHeight="1">
      <c r="B354" s="3"/>
      <c r="C354" s="3"/>
      <c r="D354" s="3"/>
      <c r="E354" s="3"/>
      <c r="F354" s="3"/>
    </row>
    <row r="355" ht="15.75" customHeight="1">
      <c r="B355" s="3"/>
      <c r="C355" s="3"/>
      <c r="D355" s="3"/>
      <c r="E355" s="3"/>
      <c r="F355" s="3"/>
    </row>
    <row r="356" ht="15.75" customHeight="1">
      <c r="B356" s="3"/>
      <c r="C356" s="3"/>
      <c r="D356" s="3"/>
      <c r="E356" s="3"/>
      <c r="F356" s="3"/>
    </row>
    <row r="357" ht="15.75" customHeight="1">
      <c r="B357" s="3"/>
      <c r="C357" s="3"/>
      <c r="D357" s="3"/>
      <c r="E357" s="3"/>
      <c r="F357" s="3"/>
    </row>
    <row r="358" ht="15.75" customHeight="1">
      <c r="B358" s="3"/>
      <c r="C358" s="3"/>
      <c r="D358" s="3"/>
      <c r="E358" s="3"/>
      <c r="F358" s="3"/>
    </row>
    <row r="359" ht="15.75" customHeight="1">
      <c r="B359" s="3"/>
      <c r="C359" s="3"/>
      <c r="D359" s="3"/>
      <c r="E359" s="3"/>
      <c r="F359" s="3"/>
    </row>
    <row r="360" ht="15.75" customHeight="1">
      <c r="B360" s="3"/>
      <c r="C360" s="3"/>
      <c r="D360" s="3"/>
      <c r="E360" s="3"/>
      <c r="F360" s="3"/>
    </row>
    <row r="361" ht="15.75" customHeight="1">
      <c r="B361" s="3"/>
      <c r="C361" s="3"/>
      <c r="D361" s="3"/>
      <c r="E361" s="3"/>
      <c r="F361" s="3"/>
    </row>
    <row r="362" ht="15.75" customHeight="1">
      <c r="B362" s="3"/>
      <c r="C362" s="3"/>
      <c r="D362" s="3"/>
      <c r="E362" s="3"/>
      <c r="F362" s="3"/>
    </row>
    <row r="363" ht="15.75" customHeight="1">
      <c r="B363" s="3"/>
      <c r="C363" s="3"/>
      <c r="D363" s="3"/>
      <c r="E363" s="3"/>
      <c r="F363" s="3"/>
    </row>
    <row r="364" ht="15.75" customHeight="1">
      <c r="B364" s="3"/>
      <c r="C364" s="3"/>
      <c r="D364" s="3"/>
      <c r="E364" s="3"/>
      <c r="F364" s="3"/>
    </row>
    <row r="365" ht="15.75" customHeight="1">
      <c r="B365" s="3"/>
      <c r="C365" s="3"/>
      <c r="D365" s="3"/>
      <c r="E365" s="3"/>
      <c r="F365" s="3"/>
    </row>
    <row r="366" ht="15.75" customHeight="1">
      <c r="B366" s="3"/>
      <c r="C366" s="3"/>
      <c r="D366" s="3"/>
      <c r="E366" s="3"/>
      <c r="F366" s="3"/>
    </row>
    <row r="367" ht="15.75" customHeight="1">
      <c r="B367" s="3"/>
      <c r="C367" s="3"/>
      <c r="D367" s="3"/>
      <c r="E367" s="3"/>
      <c r="F367" s="3"/>
    </row>
    <row r="368" ht="15.75" customHeight="1">
      <c r="B368" s="3"/>
      <c r="C368" s="3"/>
      <c r="D368" s="3"/>
      <c r="E368" s="3"/>
      <c r="F368" s="3"/>
    </row>
    <row r="369" ht="15.75" customHeight="1">
      <c r="B369" s="3"/>
      <c r="C369" s="3"/>
      <c r="D369" s="3"/>
      <c r="E369" s="3"/>
      <c r="F369" s="3"/>
    </row>
    <row r="370" ht="15.75" customHeight="1">
      <c r="B370" s="3"/>
      <c r="C370" s="3"/>
      <c r="D370" s="3"/>
      <c r="E370" s="3"/>
      <c r="F370" s="3"/>
    </row>
    <row r="371" ht="15.75" customHeight="1">
      <c r="B371" s="3"/>
      <c r="C371" s="3"/>
      <c r="D371" s="3"/>
      <c r="E371" s="3"/>
      <c r="F371" s="3"/>
    </row>
    <row r="372" ht="15.75" customHeight="1">
      <c r="B372" s="3"/>
      <c r="C372" s="3"/>
      <c r="D372" s="3"/>
      <c r="E372" s="3"/>
      <c r="F372" s="3"/>
    </row>
    <row r="373" ht="15.75" customHeight="1">
      <c r="B373" s="3"/>
      <c r="C373" s="3"/>
      <c r="D373" s="3"/>
      <c r="E373" s="3"/>
      <c r="F373" s="3"/>
    </row>
    <row r="374" ht="15.75" customHeight="1">
      <c r="B374" s="3"/>
      <c r="C374" s="3"/>
      <c r="D374" s="3"/>
      <c r="E374" s="3"/>
      <c r="F374" s="3"/>
    </row>
    <row r="375" ht="15.75" customHeight="1">
      <c r="B375" s="3"/>
      <c r="C375" s="3"/>
      <c r="D375" s="3"/>
      <c r="E375" s="3"/>
      <c r="F375" s="3"/>
    </row>
    <row r="376" ht="15.75" customHeight="1">
      <c r="B376" s="3"/>
      <c r="C376" s="3"/>
      <c r="D376" s="3"/>
      <c r="E376" s="3"/>
      <c r="F376" s="3"/>
    </row>
    <row r="377" ht="15.75" customHeight="1">
      <c r="B377" s="3"/>
      <c r="C377" s="3"/>
      <c r="D377" s="3"/>
      <c r="E377" s="3"/>
      <c r="F377" s="3"/>
    </row>
    <row r="378" ht="15.75" customHeight="1">
      <c r="B378" s="3"/>
      <c r="C378" s="3"/>
      <c r="D378" s="3"/>
      <c r="E378" s="3"/>
      <c r="F378" s="3"/>
    </row>
    <row r="379" ht="15.75" customHeight="1">
      <c r="B379" s="3"/>
      <c r="C379" s="3"/>
      <c r="D379" s="3"/>
      <c r="E379" s="3"/>
      <c r="F379" s="3"/>
    </row>
    <row r="380" ht="15.75" customHeight="1">
      <c r="B380" s="3"/>
      <c r="C380" s="3"/>
      <c r="D380" s="3"/>
      <c r="E380" s="3"/>
      <c r="F380" s="3"/>
    </row>
    <row r="381" ht="15.75" customHeight="1">
      <c r="B381" s="3"/>
      <c r="C381" s="3"/>
      <c r="D381" s="3"/>
      <c r="E381" s="3"/>
      <c r="F381" s="3"/>
    </row>
    <row r="382" ht="15.75" customHeight="1">
      <c r="B382" s="3"/>
      <c r="C382" s="3"/>
      <c r="D382" s="3"/>
      <c r="E382" s="3"/>
      <c r="F382" s="3"/>
    </row>
    <row r="383" ht="15.75" customHeight="1">
      <c r="B383" s="3"/>
      <c r="C383" s="3"/>
      <c r="D383" s="3"/>
      <c r="E383" s="3"/>
      <c r="F383" s="3"/>
    </row>
    <row r="384" ht="15.75" customHeight="1">
      <c r="B384" s="3"/>
      <c r="C384" s="3"/>
      <c r="D384" s="3"/>
      <c r="E384" s="3"/>
      <c r="F384" s="3"/>
    </row>
    <row r="385" ht="15.75" customHeight="1">
      <c r="B385" s="3"/>
      <c r="C385" s="3"/>
      <c r="D385" s="3"/>
      <c r="E385" s="3"/>
      <c r="F385" s="3"/>
    </row>
    <row r="386" ht="15.75" customHeight="1">
      <c r="B386" s="3"/>
      <c r="C386" s="3"/>
      <c r="D386" s="3"/>
      <c r="E386" s="3"/>
      <c r="F386" s="3"/>
    </row>
    <row r="387" ht="15.75" customHeight="1">
      <c r="B387" s="3"/>
      <c r="C387" s="3"/>
      <c r="D387" s="3"/>
      <c r="E387" s="3"/>
      <c r="F387" s="3"/>
    </row>
    <row r="388" ht="15.75" customHeight="1">
      <c r="B388" s="3"/>
      <c r="C388" s="3"/>
      <c r="D388" s="3"/>
      <c r="E388" s="3"/>
      <c r="F388" s="3"/>
    </row>
    <row r="389" ht="15.75" customHeight="1">
      <c r="B389" s="3"/>
      <c r="C389" s="3"/>
      <c r="D389" s="3"/>
      <c r="E389" s="3"/>
      <c r="F389" s="3"/>
    </row>
    <row r="390" ht="15.75" customHeight="1">
      <c r="B390" s="3"/>
      <c r="C390" s="3"/>
      <c r="D390" s="3"/>
      <c r="E390" s="3"/>
      <c r="F390" s="3"/>
    </row>
    <row r="391" ht="15.75" customHeight="1">
      <c r="B391" s="3"/>
      <c r="C391" s="3"/>
      <c r="D391" s="3"/>
      <c r="E391" s="3"/>
      <c r="F391" s="3"/>
    </row>
    <row r="392" ht="15.75" customHeight="1">
      <c r="B392" s="3"/>
      <c r="C392" s="3"/>
      <c r="D392" s="3"/>
      <c r="E392" s="3"/>
      <c r="F392" s="3"/>
    </row>
    <row r="393" ht="15.75" customHeight="1">
      <c r="B393" s="3"/>
      <c r="C393" s="3"/>
      <c r="D393" s="3"/>
      <c r="E393" s="3"/>
      <c r="F393" s="3"/>
    </row>
    <row r="394" ht="15.75" customHeight="1">
      <c r="B394" s="3"/>
      <c r="C394" s="3"/>
      <c r="D394" s="3"/>
      <c r="E394" s="3"/>
      <c r="F394" s="3"/>
    </row>
    <row r="395" ht="15.75" customHeight="1">
      <c r="B395" s="3"/>
      <c r="C395" s="3"/>
      <c r="D395" s="3"/>
      <c r="E395" s="3"/>
      <c r="F395" s="3"/>
    </row>
    <row r="396" ht="15.75" customHeight="1">
      <c r="B396" s="3"/>
      <c r="C396" s="3"/>
      <c r="D396" s="3"/>
      <c r="E396" s="3"/>
      <c r="F396" s="3"/>
    </row>
    <row r="397" ht="15.75" customHeight="1">
      <c r="B397" s="3"/>
      <c r="C397" s="3"/>
      <c r="D397" s="3"/>
      <c r="E397" s="3"/>
      <c r="F397" s="3"/>
    </row>
    <row r="398" ht="15.75" customHeight="1">
      <c r="B398" s="3"/>
      <c r="C398" s="3"/>
      <c r="D398" s="3"/>
      <c r="E398" s="3"/>
      <c r="F398" s="3"/>
    </row>
    <row r="399" ht="15.75" customHeight="1">
      <c r="B399" s="3"/>
      <c r="C399" s="3"/>
      <c r="D399" s="3"/>
      <c r="E399" s="3"/>
      <c r="F399" s="3"/>
    </row>
    <row r="400" ht="15.75" customHeight="1">
      <c r="B400" s="3"/>
      <c r="C400" s="3"/>
      <c r="D400" s="3"/>
      <c r="E400" s="3"/>
      <c r="F400" s="3"/>
    </row>
    <row r="401" ht="15.75" customHeight="1">
      <c r="B401" s="3"/>
      <c r="C401" s="3"/>
      <c r="D401" s="3"/>
      <c r="E401" s="3"/>
      <c r="F401" s="3"/>
    </row>
    <row r="402" ht="15.75" customHeight="1">
      <c r="B402" s="3"/>
      <c r="C402" s="3"/>
      <c r="D402" s="3"/>
      <c r="E402" s="3"/>
      <c r="F402" s="3"/>
    </row>
    <row r="403" ht="15.75" customHeight="1">
      <c r="B403" s="3"/>
      <c r="C403" s="3"/>
      <c r="D403" s="3"/>
      <c r="E403" s="3"/>
      <c r="F403" s="3"/>
    </row>
    <row r="404" ht="15.75" customHeight="1">
      <c r="B404" s="3"/>
      <c r="C404" s="3"/>
      <c r="D404" s="3"/>
      <c r="E404" s="3"/>
      <c r="F404" s="3"/>
    </row>
    <row r="405" ht="15.75" customHeight="1">
      <c r="B405" s="3"/>
      <c r="C405" s="3"/>
      <c r="D405" s="3"/>
      <c r="E405" s="3"/>
      <c r="F405" s="3"/>
    </row>
    <row r="406" ht="15.75" customHeight="1">
      <c r="B406" s="3"/>
      <c r="C406" s="3"/>
      <c r="D406" s="3"/>
      <c r="E406" s="3"/>
      <c r="F406" s="3"/>
    </row>
    <row r="407" ht="15.75" customHeight="1">
      <c r="B407" s="3"/>
      <c r="C407" s="3"/>
      <c r="D407" s="3"/>
      <c r="E407" s="3"/>
      <c r="F407" s="3"/>
    </row>
    <row r="408" ht="15.75" customHeight="1">
      <c r="B408" s="3"/>
      <c r="C408" s="3"/>
      <c r="D408" s="3"/>
      <c r="E408" s="3"/>
      <c r="F408" s="3"/>
    </row>
    <row r="409" ht="15.75" customHeight="1">
      <c r="B409" s="3"/>
      <c r="C409" s="3"/>
      <c r="D409" s="3"/>
      <c r="E409" s="3"/>
      <c r="F409" s="3"/>
    </row>
    <row r="410" ht="15.75" customHeight="1">
      <c r="B410" s="3"/>
      <c r="C410" s="3"/>
      <c r="D410" s="3"/>
      <c r="E410" s="3"/>
      <c r="F410" s="3"/>
    </row>
    <row r="411" ht="15.75" customHeight="1">
      <c r="B411" s="3"/>
      <c r="C411" s="3"/>
      <c r="D411" s="3"/>
      <c r="E411" s="3"/>
      <c r="F411" s="3"/>
    </row>
    <row r="412" ht="15.75" customHeight="1">
      <c r="B412" s="3"/>
      <c r="C412" s="3"/>
      <c r="D412" s="3"/>
      <c r="E412" s="3"/>
      <c r="F412" s="3"/>
    </row>
    <row r="413" ht="15.75" customHeight="1">
      <c r="B413" s="3"/>
      <c r="C413" s="3"/>
      <c r="D413" s="3"/>
      <c r="E413" s="3"/>
      <c r="F413" s="3"/>
    </row>
    <row r="414" ht="15.75" customHeight="1">
      <c r="B414" s="3"/>
      <c r="C414" s="3"/>
      <c r="D414" s="3"/>
      <c r="E414" s="3"/>
      <c r="F414" s="3"/>
    </row>
    <row r="415" ht="15.75" customHeight="1">
      <c r="B415" s="3"/>
      <c r="C415" s="3"/>
      <c r="D415" s="3"/>
      <c r="E415" s="3"/>
      <c r="F415" s="3"/>
    </row>
    <row r="416" ht="15.75" customHeight="1">
      <c r="B416" s="3"/>
      <c r="C416" s="3"/>
      <c r="D416" s="3"/>
      <c r="E416" s="3"/>
      <c r="F416" s="3"/>
    </row>
    <row r="417" ht="15.75" customHeight="1">
      <c r="B417" s="3"/>
      <c r="C417" s="3"/>
      <c r="D417" s="3"/>
      <c r="E417" s="3"/>
      <c r="F417" s="3"/>
    </row>
    <row r="418" ht="15.75" customHeight="1">
      <c r="B418" s="3"/>
      <c r="C418" s="3"/>
      <c r="D418" s="3"/>
      <c r="E418" s="3"/>
      <c r="F418" s="3"/>
    </row>
    <row r="419" ht="15.75" customHeight="1">
      <c r="B419" s="3"/>
      <c r="C419" s="3"/>
      <c r="D419" s="3"/>
      <c r="E419" s="3"/>
      <c r="F419" s="3"/>
    </row>
    <row r="420" ht="15.75" customHeight="1">
      <c r="B420" s="3"/>
      <c r="C420" s="3"/>
      <c r="D420" s="3"/>
      <c r="E420" s="3"/>
      <c r="F420" s="3"/>
    </row>
    <row r="421" ht="15.75" customHeight="1">
      <c r="B421" s="3"/>
      <c r="C421" s="3"/>
      <c r="D421" s="3"/>
      <c r="E421" s="3"/>
      <c r="F421" s="3"/>
    </row>
    <row r="422" ht="15.75" customHeight="1">
      <c r="B422" s="3"/>
      <c r="C422" s="3"/>
      <c r="D422" s="3"/>
      <c r="E422" s="3"/>
      <c r="F422" s="3"/>
    </row>
    <row r="423" ht="15.75" customHeight="1">
      <c r="B423" s="3"/>
      <c r="C423" s="3"/>
      <c r="D423" s="3"/>
      <c r="E423" s="3"/>
      <c r="F423" s="3"/>
    </row>
    <row r="424" ht="15.75" customHeight="1">
      <c r="B424" s="3"/>
      <c r="C424" s="3"/>
      <c r="D424" s="3"/>
      <c r="E424" s="3"/>
      <c r="F424" s="3"/>
    </row>
    <row r="425" ht="15.75" customHeight="1">
      <c r="B425" s="3"/>
      <c r="C425" s="3"/>
      <c r="D425" s="3"/>
      <c r="E425" s="3"/>
      <c r="F425" s="3"/>
    </row>
    <row r="426" ht="15.75" customHeight="1">
      <c r="B426" s="3"/>
      <c r="C426" s="3"/>
      <c r="D426" s="3"/>
      <c r="E426" s="3"/>
      <c r="F426" s="3"/>
    </row>
    <row r="427" ht="15.75" customHeight="1">
      <c r="B427" s="3"/>
      <c r="C427" s="3"/>
      <c r="D427" s="3"/>
      <c r="E427" s="3"/>
      <c r="F427" s="3"/>
    </row>
    <row r="428" ht="15.75" customHeight="1">
      <c r="B428" s="3"/>
      <c r="C428" s="3"/>
      <c r="D428" s="3"/>
      <c r="E428" s="3"/>
      <c r="F428" s="3"/>
    </row>
    <row r="429" ht="15.75" customHeight="1">
      <c r="B429" s="3"/>
      <c r="C429" s="3"/>
      <c r="D429" s="3"/>
      <c r="E429" s="3"/>
      <c r="F429" s="3"/>
    </row>
    <row r="430" ht="15.75" customHeight="1">
      <c r="B430" s="3"/>
      <c r="C430" s="3"/>
      <c r="D430" s="3"/>
      <c r="E430" s="3"/>
      <c r="F430" s="3"/>
    </row>
    <row r="431" ht="15.75" customHeight="1">
      <c r="B431" s="3"/>
      <c r="C431" s="3"/>
      <c r="D431" s="3"/>
      <c r="E431" s="3"/>
      <c r="F431" s="3"/>
    </row>
    <row r="432" ht="15.75" customHeight="1">
      <c r="B432" s="3"/>
      <c r="C432" s="3"/>
      <c r="D432" s="3"/>
      <c r="E432" s="3"/>
      <c r="F432" s="3"/>
    </row>
    <row r="433" ht="15.75" customHeight="1">
      <c r="B433" s="3"/>
      <c r="C433" s="3"/>
      <c r="D433" s="3"/>
      <c r="E433" s="3"/>
      <c r="F433" s="3"/>
    </row>
    <row r="434" ht="15.75" customHeight="1">
      <c r="B434" s="3"/>
      <c r="C434" s="3"/>
      <c r="D434" s="3"/>
      <c r="E434" s="3"/>
      <c r="F434" s="3"/>
    </row>
    <row r="435" ht="15.75" customHeight="1">
      <c r="B435" s="3"/>
      <c r="C435" s="3"/>
      <c r="D435" s="3"/>
      <c r="E435" s="3"/>
      <c r="F435" s="3"/>
    </row>
    <row r="436" ht="15.75" customHeight="1">
      <c r="B436" s="3"/>
      <c r="C436" s="3"/>
      <c r="D436" s="3"/>
      <c r="E436" s="3"/>
      <c r="F436" s="3"/>
    </row>
    <row r="437" ht="15.75" customHeight="1">
      <c r="B437" s="3"/>
      <c r="C437" s="3"/>
      <c r="D437" s="3"/>
      <c r="E437" s="3"/>
      <c r="F437" s="3"/>
    </row>
    <row r="438" ht="15.75" customHeight="1">
      <c r="B438" s="3"/>
      <c r="C438" s="3"/>
      <c r="D438" s="3"/>
      <c r="E438" s="3"/>
      <c r="F438" s="3"/>
    </row>
    <row r="439" ht="15.75" customHeight="1">
      <c r="B439" s="3"/>
      <c r="C439" s="3"/>
      <c r="D439" s="3"/>
      <c r="E439" s="3"/>
      <c r="F439" s="3"/>
    </row>
    <row r="440" ht="15.75" customHeight="1">
      <c r="B440" s="3"/>
      <c r="C440" s="3"/>
      <c r="D440" s="3"/>
      <c r="E440" s="3"/>
      <c r="F440" s="3"/>
    </row>
    <row r="441" ht="15.75" customHeight="1">
      <c r="B441" s="3"/>
      <c r="C441" s="3"/>
      <c r="D441" s="3"/>
      <c r="E441" s="3"/>
      <c r="F441" s="3"/>
    </row>
    <row r="442" ht="15.75" customHeight="1">
      <c r="B442" s="3"/>
      <c r="C442" s="3"/>
      <c r="D442" s="3"/>
      <c r="E442" s="3"/>
      <c r="F442" s="3"/>
    </row>
    <row r="443" ht="15.75" customHeight="1">
      <c r="B443" s="3"/>
      <c r="C443" s="3"/>
      <c r="D443" s="3"/>
      <c r="E443" s="3"/>
      <c r="F443" s="3"/>
    </row>
    <row r="444" ht="15.75" customHeight="1">
      <c r="B444" s="3"/>
      <c r="C444" s="3"/>
      <c r="D444" s="3"/>
      <c r="E444" s="3"/>
      <c r="F444" s="3"/>
    </row>
    <row r="445" ht="15.75" customHeight="1">
      <c r="B445" s="3"/>
      <c r="C445" s="3"/>
      <c r="D445" s="3"/>
      <c r="E445" s="3"/>
      <c r="F445" s="3"/>
    </row>
    <row r="446" ht="15.75" customHeight="1">
      <c r="B446" s="3"/>
      <c r="C446" s="3"/>
      <c r="D446" s="3"/>
      <c r="E446" s="3"/>
      <c r="F446" s="3"/>
    </row>
    <row r="447" ht="15.75" customHeight="1">
      <c r="B447" s="3"/>
      <c r="C447" s="3"/>
      <c r="D447" s="3"/>
      <c r="E447" s="3"/>
      <c r="F447" s="3"/>
    </row>
    <row r="448" ht="15.75" customHeight="1">
      <c r="B448" s="3"/>
      <c r="C448" s="3"/>
      <c r="D448" s="3"/>
      <c r="E448" s="3"/>
      <c r="F448" s="3"/>
    </row>
    <row r="449" ht="15.75" customHeight="1">
      <c r="B449" s="3"/>
      <c r="C449" s="3"/>
      <c r="D449" s="3"/>
      <c r="E449" s="3"/>
      <c r="F449" s="3"/>
    </row>
    <row r="450" ht="15.75" customHeight="1">
      <c r="B450" s="3"/>
      <c r="C450" s="3"/>
      <c r="D450" s="3"/>
      <c r="E450" s="3"/>
      <c r="F450" s="3"/>
    </row>
    <row r="451" ht="15.75" customHeight="1">
      <c r="B451" s="3"/>
      <c r="C451" s="3"/>
      <c r="D451" s="3"/>
      <c r="E451" s="3"/>
      <c r="F451" s="3"/>
    </row>
    <row r="452" ht="15.75" customHeight="1">
      <c r="B452" s="3"/>
      <c r="C452" s="3"/>
      <c r="D452" s="3"/>
      <c r="E452" s="3"/>
      <c r="F452" s="3"/>
    </row>
    <row r="453" ht="15.75" customHeight="1">
      <c r="B453" s="3"/>
      <c r="C453" s="3"/>
      <c r="D453" s="3"/>
      <c r="E453" s="3"/>
      <c r="F453" s="3"/>
    </row>
    <row r="454" ht="15.75" customHeight="1">
      <c r="B454" s="3"/>
      <c r="C454" s="3"/>
      <c r="D454" s="3"/>
      <c r="E454" s="3"/>
      <c r="F454" s="3"/>
    </row>
    <row r="455" ht="15.75" customHeight="1">
      <c r="B455" s="3"/>
      <c r="C455" s="3"/>
      <c r="D455" s="3"/>
      <c r="E455" s="3"/>
      <c r="F455" s="3"/>
    </row>
    <row r="456" ht="15.75" customHeight="1">
      <c r="B456" s="3"/>
      <c r="C456" s="3"/>
      <c r="D456" s="3"/>
      <c r="E456" s="3"/>
      <c r="F456" s="3"/>
    </row>
    <row r="457" ht="15.75" customHeight="1">
      <c r="B457" s="3"/>
      <c r="C457" s="3"/>
      <c r="D457" s="3"/>
      <c r="E457" s="3"/>
      <c r="F457" s="3"/>
    </row>
    <row r="458" ht="15.75" customHeight="1">
      <c r="B458" s="3"/>
      <c r="C458" s="3"/>
      <c r="D458" s="3"/>
      <c r="E458" s="3"/>
      <c r="F458" s="3"/>
    </row>
    <row r="459" ht="15.75" customHeight="1">
      <c r="B459" s="3"/>
      <c r="C459" s="3"/>
      <c r="D459" s="3"/>
      <c r="E459" s="3"/>
      <c r="F459" s="3"/>
    </row>
    <row r="460" ht="15.75" customHeight="1">
      <c r="B460" s="3"/>
      <c r="C460" s="3"/>
      <c r="D460" s="3"/>
      <c r="E460" s="3"/>
      <c r="F460" s="3"/>
    </row>
    <row r="461" ht="15.75" customHeight="1">
      <c r="B461" s="3"/>
      <c r="C461" s="3"/>
      <c r="D461" s="3"/>
      <c r="E461" s="3"/>
      <c r="F461" s="3"/>
    </row>
    <row r="462" ht="15.75" customHeight="1">
      <c r="B462" s="3"/>
      <c r="C462" s="3"/>
      <c r="D462" s="3"/>
      <c r="E462" s="3"/>
      <c r="F462" s="3"/>
    </row>
    <row r="463" ht="15.75" customHeight="1">
      <c r="B463" s="3"/>
      <c r="C463" s="3"/>
      <c r="D463" s="3"/>
      <c r="E463" s="3"/>
      <c r="F463" s="3"/>
    </row>
    <row r="464" ht="15.75" customHeight="1">
      <c r="B464" s="3"/>
      <c r="C464" s="3"/>
      <c r="D464" s="3"/>
      <c r="E464" s="3"/>
      <c r="F464" s="3"/>
    </row>
    <row r="465" ht="15.75" customHeight="1">
      <c r="B465" s="3"/>
      <c r="C465" s="3"/>
      <c r="D465" s="3"/>
      <c r="E465" s="3"/>
      <c r="F465" s="3"/>
    </row>
    <row r="466" ht="15.75" customHeight="1">
      <c r="B466" s="3"/>
      <c r="C466" s="3"/>
      <c r="D466" s="3"/>
      <c r="E466" s="3"/>
      <c r="F466" s="3"/>
    </row>
    <row r="467" ht="15.75" customHeight="1">
      <c r="B467" s="3"/>
      <c r="C467" s="3"/>
      <c r="D467" s="3"/>
      <c r="E467" s="3"/>
      <c r="F467" s="3"/>
    </row>
    <row r="468" ht="15.75" customHeight="1">
      <c r="B468" s="3"/>
      <c r="C468" s="3"/>
      <c r="D468" s="3"/>
      <c r="E468" s="3"/>
      <c r="F468" s="3"/>
    </row>
    <row r="469" ht="15.75" customHeight="1">
      <c r="B469" s="3"/>
      <c r="C469" s="3"/>
      <c r="D469" s="3"/>
      <c r="E469" s="3"/>
      <c r="F469" s="3"/>
    </row>
    <row r="470" ht="15.75" customHeight="1">
      <c r="B470" s="3"/>
      <c r="C470" s="3"/>
      <c r="D470" s="3"/>
      <c r="E470" s="3"/>
      <c r="F470" s="3"/>
    </row>
    <row r="471" ht="15.75" customHeight="1">
      <c r="B471" s="3"/>
      <c r="C471" s="3"/>
      <c r="D471" s="3"/>
      <c r="E471" s="3"/>
      <c r="F471" s="3"/>
    </row>
    <row r="472" ht="15.75" customHeight="1">
      <c r="B472" s="3"/>
      <c r="C472" s="3"/>
      <c r="D472" s="3"/>
      <c r="E472" s="3"/>
      <c r="F472" s="3"/>
    </row>
    <row r="473" ht="15.75" customHeight="1">
      <c r="B473" s="3"/>
      <c r="C473" s="3"/>
      <c r="D473" s="3"/>
      <c r="E473" s="3"/>
      <c r="F473" s="3"/>
    </row>
    <row r="474" ht="15.75" customHeight="1">
      <c r="B474" s="3"/>
      <c r="C474" s="3"/>
      <c r="D474" s="3"/>
      <c r="E474" s="3"/>
      <c r="F474" s="3"/>
    </row>
    <row r="475" ht="15.75" customHeight="1">
      <c r="B475" s="3"/>
      <c r="C475" s="3"/>
      <c r="D475" s="3"/>
      <c r="E475" s="3"/>
      <c r="F475" s="3"/>
    </row>
    <row r="476" ht="15.75" customHeight="1">
      <c r="B476" s="3"/>
      <c r="C476" s="3"/>
      <c r="D476" s="3"/>
      <c r="E476" s="3"/>
      <c r="F476" s="3"/>
    </row>
    <row r="477" ht="15.75" customHeight="1">
      <c r="B477" s="3"/>
      <c r="C477" s="3"/>
      <c r="D477" s="3"/>
      <c r="E477" s="3"/>
      <c r="F477" s="3"/>
    </row>
    <row r="478" ht="15.75" customHeight="1">
      <c r="B478" s="3"/>
      <c r="C478" s="3"/>
      <c r="D478" s="3"/>
      <c r="E478" s="3"/>
      <c r="F478" s="3"/>
    </row>
    <row r="479" ht="15.75" customHeight="1">
      <c r="B479" s="3"/>
      <c r="C479" s="3"/>
      <c r="D479" s="3"/>
      <c r="E479" s="3"/>
      <c r="F479" s="3"/>
    </row>
    <row r="480" ht="15.75" customHeight="1">
      <c r="B480" s="3"/>
      <c r="C480" s="3"/>
      <c r="D480" s="3"/>
      <c r="E480" s="3"/>
      <c r="F480" s="3"/>
    </row>
    <row r="481" ht="15.75" customHeight="1">
      <c r="B481" s="3"/>
      <c r="C481" s="3"/>
      <c r="D481" s="3"/>
      <c r="E481" s="3"/>
      <c r="F481" s="3"/>
    </row>
    <row r="482" ht="15.75" customHeight="1">
      <c r="B482" s="3"/>
      <c r="C482" s="3"/>
      <c r="D482" s="3"/>
      <c r="E482" s="3"/>
      <c r="F482" s="3"/>
    </row>
    <row r="483" ht="15.75" customHeight="1">
      <c r="B483" s="3"/>
      <c r="C483" s="3"/>
      <c r="D483" s="3"/>
      <c r="E483" s="3"/>
      <c r="F483" s="3"/>
    </row>
    <row r="484" ht="15.75" customHeight="1">
      <c r="B484" s="3"/>
      <c r="C484" s="3"/>
      <c r="D484" s="3"/>
      <c r="E484" s="3"/>
      <c r="F484" s="3"/>
    </row>
    <row r="485" ht="15.75" customHeight="1">
      <c r="B485" s="3"/>
      <c r="C485" s="3"/>
      <c r="D485" s="3"/>
      <c r="E485" s="3"/>
      <c r="F485" s="3"/>
    </row>
    <row r="486" ht="15.75" customHeight="1">
      <c r="B486" s="3"/>
      <c r="C486" s="3"/>
      <c r="D486" s="3"/>
      <c r="E486" s="3"/>
      <c r="F486" s="3"/>
    </row>
    <row r="487" ht="15.75" customHeight="1">
      <c r="B487" s="3"/>
      <c r="C487" s="3"/>
      <c r="D487" s="3"/>
      <c r="E487" s="3"/>
      <c r="F487" s="3"/>
    </row>
    <row r="488" ht="15.75" customHeight="1">
      <c r="B488" s="3"/>
      <c r="C488" s="3"/>
      <c r="D488" s="3"/>
      <c r="E488" s="3"/>
      <c r="F488" s="3"/>
    </row>
    <row r="489" ht="15.75" customHeight="1">
      <c r="B489" s="3"/>
      <c r="C489" s="3"/>
      <c r="D489" s="3"/>
      <c r="E489" s="3"/>
      <c r="F489" s="3"/>
    </row>
    <row r="490" ht="15.75" customHeight="1">
      <c r="B490" s="3"/>
      <c r="C490" s="3"/>
      <c r="D490" s="3"/>
      <c r="E490" s="3"/>
      <c r="F490" s="3"/>
    </row>
    <row r="491" ht="15.75" customHeight="1">
      <c r="B491" s="3"/>
      <c r="C491" s="3"/>
      <c r="D491" s="3"/>
      <c r="E491" s="3"/>
      <c r="F491" s="3"/>
    </row>
    <row r="492" ht="15.75" customHeight="1">
      <c r="B492" s="3"/>
      <c r="C492" s="3"/>
      <c r="D492" s="3"/>
      <c r="E492" s="3"/>
      <c r="F492" s="3"/>
    </row>
    <row r="493" ht="15.75" customHeight="1">
      <c r="B493" s="3"/>
      <c r="C493" s="3"/>
      <c r="D493" s="3"/>
      <c r="E493" s="3"/>
      <c r="F493" s="3"/>
    </row>
    <row r="494" ht="15.75" customHeight="1">
      <c r="B494" s="3"/>
      <c r="C494" s="3"/>
      <c r="D494" s="3"/>
      <c r="E494" s="3"/>
      <c r="F494" s="3"/>
    </row>
    <row r="495" ht="15.75" customHeight="1">
      <c r="B495" s="3"/>
      <c r="C495" s="3"/>
      <c r="D495" s="3"/>
      <c r="E495" s="3"/>
      <c r="F495" s="3"/>
    </row>
    <row r="496" ht="15.75" customHeight="1">
      <c r="B496" s="3"/>
      <c r="C496" s="3"/>
      <c r="D496" s="3"/>
      <c r="E496" s="3"/>
      <c r="F496" s="3"/>
    </row>
    <row r="497" ht="15.75" customHeight="1">
      <c r="B497" s="3"/>
      <c r="C497" s="3"/>
      <c r="D497" s="3"/>
      <c r="E497" s="3"/>
      <c r="F497" s="3"/>
    </row>
    <row r="498" ht="15.75" customHeight="1">
      <c r="B498" s="3"/>
      <c r="C498" s="3"/>
      <c r="D498" s="3"/>
      <c r="E498" s="3"/>
      <c r="F498" s="3"/>
    </row>
    <row r="499" ht="15.75" customHeight="1">
      <c r="B499" s="3"/>
      <c r="C499" s="3"/>
      <c r="D499" s="3"/>
      <c r="E499" s="3"/>
      <c r="F499" s="3"/>
    </row>
    <row r="500" ht="15.75" customHeight="1">
      <c r="B500" s="3"/>
      <c r="C500" s="3"/>
      <c r="D500" s="3"/>
      <c r="E500" s="3"/>
      <c r="F500" s="3"/>
    </row>
    <row r="501" ht="15.75" customHeight="1">
      <c r="B501" s="3"/>
      <c r="C501" s="3"/>
      <c r="D501" s="3"/>
      <c r="E501" s="3"/>
      <c r="F501" s="3"/>
    </row>
    <row r="502" ht="15.75" customHeight="1">
      <c r="B502" s="3"/>
      <c r="C502" s="3"/>
      <c r="D502" s="3"/>
      <c r="E502" s="3"/>
      <c r="F502" s="3"/>
    </row>
    <row r="503" ht="15.75" customHeight="1">
      <c r="B503" s="3"/>
      <c r="C503" s="3"/>
      <c r="D503" s="3"/>
      <c r="E503" s="3"/>
      <c r="F503" s="3"/>
    </row>
    <row r="504" ht="15.75" customHeight="1">
      <c r="B504" s="3"/>
      <c r="C504" s="3"/>
      <c r="D504" s="3"/>
      <c r="E504" s="3"/>
      <c r="F504" s="3"/>
    </row>
    <row r="505" ht="15.75" customHeight="1">
      <c r="B505" s="3"/>
      <c r="C505" s="3"/>
      <c r="D505" s="3"/>
      <c r="E505" s="3"/>
      <c r="F505" s="3"/>
    </row>
    <row r="506" ht="15.75" customHeight="1">
      <c r="B506" s="3"/>
      <c r="C506" s="3"/>
      <c r="D506" s="3"/>
      <c r="E506" s="3"/>
      <c r="F506" s="3"/>
    </row>
    <row r="507" ht="15.75" customHeight="1">
      <c r="B507" s="3"/>
      <c r="C507" s="3"/>
      <c r="D507" s="3"/>
      <c r="E507" s="3"/>
      <c r="F507" s="3"/>
    </row>
    <row r="508" ht="15.75" customHeight="1">
      <c r="B508" s="3"/>
      <c r="C508" s="3"/>
      <c r="D508" s="3"/>
      <c r="E508" s="3"/>
      <c r="F508" s="3"/>
    </row>
    <row r="509" ht="15.75" customHeight="1">
      <c r="B509" s="3"/>
      <c r="C509" s="3"/>
      <c r="D509" s="3"/>
      <c r="E509" s="3"/>
      <c r="F509" s="3"/>
    </row>
    <row r="510" ht="15.75" customHeight="1">
      <c r="B510" s="3"/>
      <c r="C510" s="3"/>
      <c r="D510" s="3"/>
      <c r="E510" s="3"/>
      <c r="F510" s="3"/>
    </row>
    <row r="511" ht="15.75" customHeight="1">
      <c r="B511" s="3"/>
      <c r="C511" s="3"/>
      <c r="D511" s="3"/>
      <c r="E511" s="3"/>
      <c r="F511" s="3"/>
    </row>
    <row r="512" ht="15.75" customHeight="1">
      <c r="B512" s="3"/>
      <c r="C512" s="3"/>
      <c r="D512" s="3"/>
      <c r="E512" s="3"/>
      <c r="F512" s="3"/>
    </row>
    <row r="513" ht="15.75" customHeight="1">
      <c r="B513" s="3"/>
      <c r="C513" s="3"/>
      <c r="D513" s="3"/>
      <c r="E513" s="3"/>
      <c r="F513" s="3"/>
    </row>
    <row r="514" ht="15.75" customHeight="1">
      <c r="B514" s="3"/>
      <c r="C514" s="3"/>
      <c r="D514" s="3"/>
      <c r="E514" s="3"/>
      <c r="F514" s="3"/>
    </row>
    <row r="515" ht="15.75" customHeight="1">
      <c r="B515" s="3"/>
      <c r="C515" s="3"/>
      <c r="D515" s="3"/>
      <c r="E515" s="3"/>
      <c r="F515" s="3"/>
    </row>
    <row r="516" ht="15.75" customHeight="1">
      <c r="B516" s="3"/>
      <c r="C516" s="3"/>
      <c r="D516" s="3"/>
      <c r="E516" s="3"/>
      <c r="F516" s="3"/>
    </row>
    <row r="517" ht="15.75" customHeight="1">
      <c r="B517" s="3"/>
      <c r="C517" s="3"/>
      <c r="D517" s="3"/>
      <c r="E517" s="3"/>
      <c r="F517" s="3"/>
    </row>
    <row r="518" ht="15.75" customHeight="1">
      <c r="B518" s="3"/>
      <c r="C518" s="3"/>
      <c r="D518" s="3"/>
      <c r="E518" s="3"/>
      <c r="F518" s="3"/>
    </row>
    <row r="519" ht="15.75" customHeight="1">
      <c r="B519" s="3"/>
      <c r="C519" s="3"/>
      <c r="D519" s="3"/>
      <c r="E519" s="3"/>
      <c r="F519" s="3"/>
    </row>
    <row r="520" ht="15.75" customHeight="1">
      <c r="B520" s="3"/>
      <c r="C520" s="3"/>
      <c r="D520" s="3"/>
      <c r="E520" s="3"/>
      <c r="F520" s="3"/>
    </row>
    <row r="521" ht="15.75" customHeight="1">
      <c r="B521" s="3"/>
      <c r="C521" s="3"/>
      <c r="D521" s="3"/>
      <c r="E521" s="3"/>
      <c r="F521" s="3"/>
    </row>
    <row r="522" ht="15.75" customHeight="1">
      <c r="B522" s="3"/>
      <c r="C522" s="3"/>
      <c r="D522" s="3"/>
      <c r="E522" s="3"/>
      <c r="F522" s="3"/>
    </row>
    <row r="523" ht="15.75" customHeight="1">
      <c r="B523" s="3"/>
      <c r="C523" s="3"/>
      <c r="D523" s="3"/>
      <c r="E523" s="3"/>
      <c r="F523" s="3"/>
    </row>
    <row r="524" ht="15.75" customHeight="1">
      <c r="B524" s="3"/>
      <c r="C524" s="3"/>
      <c r="D524" s="3"/>
      <c r="E524" s="3"/>
      <c r="F524" s="3"/>
    </row>
    <row r="525" ht="15.75" customHeight="1">
      <c r="B525" s="3"/>
      <c r="C525" s="3"/>
      <c r="D525" s="3"/>
      <c r="E525" s="3"/>
      <c r="F525" s="3"/>
    </row>
    <row r="526" ht="15.75" customHeight="1">
      <c r="B526" s="3"/>
      <c r="C526" s="3"/>
      <c r="D526" s="3"/>
      <c r="E526" s="3"/>
      <c r="F526" s="3"/>
    </row>
    <row r="527" ht="15.75" customHeight="1">
      <c r="B527" s="3"/>
      <c r="C527" s="3"/>
      <c r="D527" s="3"/>
      <c r="E527" s="3"/>
      <c r="F527" s="3"/>
    </row>
    <row r="528" ht="15.75" customHeight="1">
      <c r="B528" s="3"/>
      <c r="C528" s="3"/>
      <c r="D528" s="3"/>
      <c r="E528" s="3"/>
      <c r="F528" s="3"/>
    </row>
    <row r="529" ht="15.75" customHeight="1">
      <c r="B529" s="3"/>
      <c r="C529" s="3"/>
      <c r="D529" s="3"/>
      <c r="E529" s="3"/>
      <c r="F529" s="3"/>
    </row>
    <row r="530" ht="15.75" customHeight="1">
      <c r="B530" s="3"/>
      <c r="C530" s="3"/>
      <c r="D530" s="3"/>
      <c r="E530" s="3"/>
      <c r="F530" s="3"/>
    </row>
    <row r="531" ht="15.75" customHeight="1">
      <c r="B531" s="3"/>
      <c r="C531" s="3"/>
      <c r="D531" s="3"/>
      <c r="E531" s="3"/>
      <c r="F531" s="3"/>
    </row>
    <row r="532" ht="15.75" customHeight="1">
      <c r="B532" s="3"/>
      <c r="C532" s="3"/>
      <c r="D532" s="3"/>
      <c r="E532" s="3"/>
      <c r="F532" s="3"/>
    </row>
    <row r="533" ht="15.75" customHeight="1">
      <c r="B533" s="3"/>
      <c r="C533" s="3"/>
      <c r="D533" s="3"/>
      <c r="E533" s="3"/>
      <c r="F533" s="3"/>
    </row>
    <row r="534" ht="15.75" customHeight="1">
      <c r="B534" s="3"/>
      <c r="C534" s="3"/>
      <c r="D534" s="3"/>
      <c r="E534" s="3"/>
      <c r="F534" s="3"/>
    </row>
    <row r="535" ht="15.75" customHeight="1">
      <c r="B535" s="3"/>
      <c r="C535" s="3"/>
      <c r="D535" s="3"/>
      <c r="E535" s="3"/>
      <c r="F535" s="3"/>
    </row>
    <row r="536" ht="15.75" customHeight="1">
      <c r="B536" s="3"/>
      <c r="C536" s="3"/>
      <c r="D536" s="3"/>
      <c r="E536" s="3"/>
      <c r="F536" s="3"/>
    </row>
    <row r="537" ht="15.75" customHeight="1">
      <c r="B537" s="3"/>
      <c r="C537" s="3"/>
      <c r="D537" s="3"/>
      <c r="E537" s="3"/>
      <c r="F537" s="3"/>
    </row>
    <row r="538" ht="15.75" customHeight="1">
      <c r="B538" s="3"/>
      <c r="C538" s="3"/>
      <c r="D538" s="3"/>
      <c r="E538" s="3"/>
      <c r="F538" s="3"/>
    </row>
    <row r="539" ht="15.75" customHeight="1">
      <c r="B539" s="3"/>
      <c r="C539" s="3"/>
      <c r="D539" s="3"/>
      <c r="E539" s="3"/>
      <c r="F539" s="3"/>
    </row>
    <row r="540" ht="15.75" customHeight="1">
      <c r="B540" s="3"/>
      <c r="C540" s="3"/>
      <c r="D540" s="3"/>
      <c r="E540" s="3"/>
      <c r="F540" s="3"/>
    </row>
    <row r="541" ht="15.75" customHeight="1">
      <c r="B541" s="3"/>
      <c r="C541" s="3"/>
      <c r="D541" s="3"/>
      <c r="E541" s="3"/>
      <c r="F541" s="3"/>
    </row>
    <row r="542" ht="15.75" customHeight="1">
      <c r="B542" s="3"/>
      <c r="C542" s="3"/>
      <c r="D542" s="3"/>
      <c r="E542" s="3"/>
      <c r="F542" s="3"/>
    </row>
    <row r="543" ht="15.75" customHeight="1">
      <c r="B543" s="3"/>
      <c r="C543" s="3"/>
      <c r="D543" s="3"/>
      <c r="E543" s="3"/>
      <c r="F543" s="3"/>
    </row>
    <row r="544" ht="15.75" customHeight="1">
      <c r="B544" s="3"/>
      <c r="C544" s="3"/>
      <c r="D544" s="3"/>
      <c r="E544" s="3"/>
      <c r="F544" s="3"/>
    </row>
    <row r="545" ht="15.75" customHeight="1">
      <c r="B545" s="3"/>
      <c r="C545" s="3"/>
      <c r="D545" s="3"/>
      <c r="E545" s="3"/>
      <c r="F545" s="3"/>
    </row>
    <row r="546" ht="15.75" customHeight="1">
      <c r="B546" s="3"/>
      <c r="C546" s="3"/>
      <c r="D546" s="3"/>
      <c r="E546" s="3"/>
      <c r="F546" s="3"/>
    </row>
    <row r="547" ht="15.75" customHeight="1">
      <c r="B547" s="3"/>
      <c r="C547" s="3"/>
      <c r="D547" s="3"/>
      <c r="E547" s="3"/>
      <c r="F547" s="3"/>
    </row>
    <row r="548" ht="15.75" customHeight="1">
      <c r="B548" s="3"/>
      <c r="C548" s="3"/>
      <c r="D548" s="3"/>
      <c r="E548" s="3"/>
      <c r="F548" s="3"/>
    </row>
    <row r="549" ht="15.75" customHeight="1">
      <c r="B549" s="3"/>
      <c r="C549" s="3"/>
      <c r="D549" s="3"/>
      <c r="E549" s="3"/>
      <c r="F549" s="3"/>
    </row>
    <row r="550" ht="15.75" customHeight="1">
      <c r="B550" s="3"/>
      <c r="C550" s="3"/>
      <c r="D550" s="3"/>
      <c r="E550" s="3"/>
      <c r="F550" s="3"/>
    </row>
    <row r="551" ht="15.75" customHeight="1">
      <c r="B551" s="3"/>
      <c r="C551" s="3"/>
      <c r="D551" s="3"/>
      <c r="E551" s="3"/>
      <c r="F551" s="3"/>
    </row>
    <row r="552" ht="15.75" customHeight="1">
      <c r="B552" s="3"/>
      <c r="C552" s="3"/>
      <c r="D552" s="3"/>
      <c r="E552" s="3"/>
      <c r="F552" s="3"/>
    </row>
    <row r="553" ht="15.75" customHeight="1">
      <c r="B553" s="3"/>
      <c r="C553" s="3"/>
      <c r="D553" s="3"/>
      <c r="E553" s="3"/>
      <c r="F553" s="3"/>
    </row>
    <row r="554" ht="15.75" customHeight="1">
      <c r="B554" s="3"/>
      <c r="C554" s="3"/>
      <c r="D554" s="3"/>
      <c r="E554" s="3"/>
      <c r="F554" s="3"/>
    </row>
    <row r="555" ht="15.75" customHeight="1">
      <c r="B555" s="3"/>
      <c r="C555" s="3"/>
      <c r="D555" s="3"/>
      <c r="E555" s="3"/>
      <c r="F555" s="3"/>
    </row>
    <row r="556" ht="15.75" customHeight="1">
      <c r="B556" s="3"/>
      <c r="C556" s="3"/>
      <c r="D556" s="3"/>
      <c r="E556" s="3"/>
      <c r="F556" s="3"/>
    </row>
    <row r="557" ht="15.75" customHeight="1">
      <c r="B557" s="3"/>
      <c r="C557" s="3"/>
      <c r="D557" s="3"/>
      <c r="E557" s="3"/>
      <c r="F557" s="3"/>
    </row>
    <row r="558" ht="15.75" customHeight="1">
      <c r="B558" s="3"/>
      <c r="C558" s="3"/>
      <c r="D558" s="3"/>
      <c r="E558" s="3"/>
      <c r="F558" s="3"/>
    </row>
    <row r="559" ht="15.75" customHeight="1">
      <c r="B559" s="3"/>
      <c r="C559" s="3"/>
      <c r="D559" s="3"/>
      <c r="E559" s="3"/>
      <c r="F559" s="3"/>
    </row>
    <row r="560" ht="15.75" customHeight="1">
      <c r="B560" s="3"/>
      <c r="C560" s="3"/>
      <c r="D560" s="3"/>
      <c r="E560" s="3"/>
      <c r="F560" s="3"/>
    </row>
    <row r="561" ht="15.75" customHeight="1">
      <c r="B561" s="3"/>
      <c r="C561" s="3"/>
      <c r="D561" s="3"/>
      <c r="E561" s="3"/>
      <c r="F561" s="3"/>
    </row>
    <row r="562" ht="15.75" customHeight="1">
      <c r="B562" s="3"/>
      <c r="C562" s="3"/>
      <c r="D562" s="3"/>
      <c r="E562" s="3"/>
      <c r="F562" s="3"/>
    </row>
    <row r="563" ht="15.75" customHeight="1">
      <c r="B563" s="3"/>
      <c r="C563" s="3"/>
      <c r="D563" s="3"/>
      <c r="E563" s="3"/>
      <c r="F563" s="3"/>
    </row>
    <row r="564" ht="15.75" customHeight="1">
      <c r="B564" s="3"/>
      <c r="C564" s="3"/>
      <c r="D564" s="3"/>
      <c r="E564" s="3"/>
      <c r="F564" s="3"/>
    </row>
    <row r="565" ht="15.75" customHeight="1">
      <c r="B565" s="3"/>
      <c r="C565" s="3"/>
      <c r="D565" s="3"/>
      <c r="E565" s="3"/>
      <c r="F565" s="3"/>
    </row>
    <row r="566" ht="15.75" customHeight="1">
      <c r="B566" s="3"/>
      <c r="C566" s="3"/>
      <c r="D566" s="3"/>
      <c r="E566" s="3"/>
      <c r="F566" s="3"/>
    </row>
    <row r="567" ht="15.75" customHeight="1">
      <c r="B567" s="3"/>
      <c r="C567" s="3"/>
      <c r="D567" s="3"/>
      <c r="E567" s="3"/>
      <c r="F567" s="3"/>
    </row>
    <row r="568" ht="15.75" customHeight="1">
      <c r="B568" s="3"/>
      <c r="C568" s="3"/>
      <c r="D568" s="3"/>
      <c r="E568" s="3"/>
      <c r="F568" s="3"/>
    </row>
    <row r="569" ht="15.75" customHeight="1">
      <c r="B569" s="3"/>
      <c r="C569" s="3"/>
      <c r="D569" s="3"/>
      <c r="E569" s="3"/>
      <c r="F569" s="3"/>
    </row>
    <row r="570" ht="15.75" customHeight="1">
      <c r="B570" s="3"/>
      <c r="C570" s="3"/>
      <c r="D570" s="3"/>
      <c r="E570" s="3"/>
      <c r="F570" s="3"/>
    </row>
    <row r="571" ht="15.75" customHeight="1">
      <c r="B571" s="3"/>
      <c r="C571" s="3"/>
      <c r="D571" s="3"/>
      <c r="E571" s="3"/>
      <c r="F571" s="3"/>
    </row>
    <row r="572" ht="15.75" customHeight="1">
      <c r="B572" s="3"/>
      <c r="C572" s="3"/>
      <c r="D572" s="3"/>
      <c r="E572" s="3"/>
      <c r="F572" s="3"/>
    </row>
    <row r="573" ht="15.75" customHeight="1">
      <c r="B573" s="3"/>
      <c r="C573" s="3"/>
      <c r="D573" s="3"/>
      <c r="E573" s="3"/>
      <c r="F573" s="3"/>
    </row>
    <row r="574" ht="15.75" customHeight="1">
      <c r="B574" s="3"/>
      <c r="C574" s="3"/>
      <c r="D574" s="3"/>
      <c r="E574" s="3"/>
      <c r="F574" s="3"/>
    </row>
    <row r="575" ht="15.75" customHeight="1">
      <c r="B575" s="3"/>
      <c r="C575" s="3"/>
      <c r="D575" s="3"/>
      <c r="E575" s="3"/>
      <c r="F575" s="3"/>
    </row>
    <row r="576" ht="15.75" customHeight="1">
      <c r="B576" s="3"/>
      <c r="C576" s="3"/>
      <c r="D576" s="3"/>
      <c r="E576" s="3"/>
      <c r="F576" s="3"/>
    </row>
    <row r="577" ht="15.75" customHeight="1">
      <c r="B577" s="3"/>
      <c r="C577" s="3"/>
      <c r="D577" s="3"/>
      <c r="E577" s="3"/>
      <c r="F577" s="3"/>
    </row>
    <row r="578" ht="15.75" customHeight="1">
      <c r="B578" s="3"/>
      <c r="C578" s="3"/>
      <c r="D578" s="3"/>
      <c r="E578" s="3"/>
      <c r="F578" s="3"/>
    </row>
    <row r="579" ht="15.75" customHeight="1">
      <c r="B579" s="3"/>
      <c r="C579" s="3"/>
      <c r="D579" s="3"/>
      <c r="E579" s="3"/>
      <c r="F579" s="3"/>
    </row>
    <row r="580" ht="15.75" customHeight="1">
      <c r="B580" s="3"/>
      <c r="C580" s="3"/>
      <c r="D580" s="3"/>
      <c r="E580" s="3"/>
      <c r="F580" s="3"/>
    </row>
    <row r="581" ht="15.75" customHeight="1">
      <c r="B581" s="3"/>
      <c r="C581" s="3"/>
      <c r="D581" s="3"/>
      <c r="E581" s="3"/>
      <c r="F581" s="3"/>
    </row>
    <row r="582" ht="15.75" customHeight="1">
      <c r="B582" s="3"/>
      <c r="C582" s="3"/>
      <c r="D582" s="3"/>
      <c r="E582" s="3"/>
      <c r="F582" s="3"/>
    </row>
    <row r="583" ht="15.75" customHeight="1">
      <c r="B583" s="3"/>
      <c r="C583" s="3"/>
      <c r="D583" s="3"/>
      <c r="E583" s="3"/>
      <c r="F583" s="3"/>
    </row>
    <row r="584" ht="15.75" customHeight="1">
      <c r="B584" s="3"/>
      <c r="C584" s="3"/>
      <c r="D584" s="3"/>
      <c r="E584" s="3"/>
      <c r="F584" s="3"/>
    </row>
    <row r="585" ht="15.75" customHeight="1">
      <c r="B585" s="3"/>
      <c r="C585" s="3"/>
      <c r="D585" s="3"/>
      <c r="E585" s="3"/>
      <c r="F585" s="3"/>
    </row>
    <row r="586" ht="15.75" customHeight="1">
      <c r="B586" s="3"/>
      <c r="C586" s="3"/>
      <c r="D586" s="3"/>
      <c r="E586" s="3"/>
      <c r="F586" s="3"/>
    </row>
    <row r="587" ht="15.75" customHeight="1">
      <c r="B587" s="3"/>
      <c r="C587" s="3"/>
      <c r="D587" s="3"/>
      <c r="E587" s="3"/>
      <c r="F587" s="3"/>
    </row>
    <row r="588" ht="15.75" customHeight="1">
      <c r="B588" s="3"/>
      <c r="C588" s="3"/>
      <c r="D588" s="3"/>
      <c r="E588" s="3"/>
      <c r="F588" s="3"/>
    </row>
    <row r="589" ht="15.75" customHeight="1">
      <c r="B589" s="3"/>
      <c r="C589" s="3"/>
      <c r="D589" s="3"/>
      <c r="E589" s="3"/>
      <c r="F589" s="3"/>
    </row>
    <row r="590" ht="15.75" customHeight="1">
      <c r="B590" s="3"/>
      <c r="C590" s="3"/>
      <c r="D590" s="3"/>
      <c r="E590" s="3"/>
      <c r="F590" s="3"/>
    </row>
    <row r="591" ht="15.75" customHeight="1">
      <c r="B591" s="3"/>
      <c r="C591" s="3"/>
      <c r="D591" s="3"/>
      <c r="E591" s="3"/>
      <c r="F591" s="3"/>
    </row>
    <row r="592" ht="15.75" customHeight="1">
      <c r="B592" s="3"/>
      <c r="C592" s="3"/>
      <c r="D592" s="3"/>
      <c r="E592" s="3"/>
      <c r="F592" s="3"/>
    </row>
    <row r="593" ht="15.75" customHeight="1">
      <c r="B593" s="3"/>
      <c r="C593" s="3"/>
      <c r="D593" s="3"/>
      <c r="E593" s="3"/>
      <c r="F593" s="3"/>
    </row>
    <row r="594" ht="15.75" customHeight="1">
      <c r="B594" s="3"/>
      <c r="C594" s="3"/>
      <c r="D594" s="3"/>
      <c r="E594" s="3"/>
      <c r="F594" s="3"/>
    </row>
    <row r="595" ht="15.75" customHeight="1">
      <c r="B595" s="3"/>
      <c r="C595" s="3"/>
      <c r="D595" s="3"/>
      <c r="E595" s="3"/>
      <c r="F595" s="3"/>
    </row>
    <row r="596" ht="15.75" customHeight="1">
      <c r="B596" s="3"/>
      <c r="C596" s="3"/>
      <c r="D596" s="3"/>
      <c r="E596" s="3"/>
      <c r="F596" s="3"/>
    </row>
    <row r="597" ht="15.75" customHeight="1">
      <c r="B597" s="3"/>
      <c r="C597" s="3"/>
      <c r="D597" s="3"/>
      <c r="E597" s="3"/>
      <c r="F597" s="3"/>
    </row>
    <row r="598" ht="15.75" customHeight="1">
      <c r="B598" s="3"/>
      <c r="C598" s="3"/>
      <c r="D598" s="3"/>
      <c r="E598" s="3"/>
      <c r="F598" s="3"/>
    </row>
    <row r="599" ht="15.75" customHeight="1">
      <c r="B599" s="3"/>
      <c r="C599" s="3"/>
      <c r="D599" s="3"/>
      <c r="E599" s="3"/>
      <c r="F599" s="3"/>
    </row>
    <row r="600" ht="15.75" customHeight="1">
      <c r="B600" s="3"/>
      <c r="C600" s="3"/>
      <c r="D600" s="3"/>
      <c r="E600" s="3"/>
      <c r="F600" s="3"/>
    </row>
    <row r="601" ht="15.75" customHeight="1">
      <c r="B601" s="3"/>
      <c r="C601" s="3"/>
      <c r="D601" s="3"/>
      <c r="E601" s="3"/>
      <c r="F601" s="3"/>
    </row>
    <row r="602" ht="15.75" customHeight="1">
      <c r="B602" s="3"/>
      <c r="C602" s="3"/>
      <c r="D602" s="3"/>
      <c r="E602" s="3"/>
      <c r="F602" s="3"/>
    </row>
    <row r="603" ht="15.75" customHeight="1">
      <c r="B603" s="3"/>
      <c r="C603" s="3"/>
      <c r="D603" s="3"/>
      <c r="E603" s="3"/>
      <c r="F603" s="3"/>
    </row>
    <row r="604" ht="15.75" customHeight="1">
      <c r="B604" s="3"/>
      <c r="C604" s="3"/>
      <c r="D604" s="3"/>
      <c r="E604" s="3"/>
      <c r="F604" s="3"/>
    </row>
    <row r="605" ht="15.75" customHeight="1">
      <c r="B605" s="3"/>
      <c r="C605" s="3"/>
      <c r="D605" s="3"/>
      <c r="E605" s="3"/>
      <c r="F605" s="3"/>
    </row>
    <row r="606" ht="15.75" customHeight="1">
      <c r="B606" s="3"/>
      <c r="C606" s="3"/>
      <c r="D606" s="3"/>
      <c r="E606" s="3"/>
      <c r="F606" s="3"/>
    </row>
    <row r="607" ht="15.75" customHeight="1">
      <c r="B607" s="3"/>
      <c r="C607" s="3"/>
      <c r="D607" s="3"/>
      <c r="E607" s="3"/>
      <c r="F607" s="3"/>
    </row>
    <row r="608" ht="15.75" customHeight="1">
      <c r="B608" s="3"/>
      <c r="C608" s="3"/>
      <c r="D608" s="3"/>
      <c r="E608" s="3"/>
      <c r="F608" s="3"/>
    </row>
    <row r="609" ht="15.75" customHeight="1">
      <c r="B609" s="3"/>
      <c r="C609" s="3"/>
      <c r="D609" s="3"/>
      <c r="E609" s="3"/>
      <c r="F609" s="3"/>
    </row>
    <row r="610" ht="15.75" customHeight="1">
      <c r="B610" s="3"/>
      <c r="C610" s="3"/>
      <c r="D610" s="3"/>
      <c r="E610" s="3"/>
      <c r="F610" s="3"/>
    </row>
    <row r="611" ht="15.75" customHeight="1">
      <c r="B611" s="3"/>
      <c r="C611" s="3"/>
      <c r="D611" s="3"/>
      <c r="E611" s="3"/>
      <c r="F611" s="3"/>
    </row>
    <row r="612" ht="15.75" customHeight="1">
      <c r="B612" s="3"/>
      <c r="C612" s="3"/>
      <c r="D612" s="3"/>
      <c r="E612" s="3"/>
      <c r="F612" s="3"/>
    </row>
    <row r="613" ht="15.75" customHeight="1">
      <c r="B613" s="3"/>
      <c r="C613" s="3"/>
      <c r="D613" s="3"/>
      <c r="E613" s="3"/>
      <c r="F613" s="3"/>
    </row>
    <row r="614" ht="15.75" customHeight="1">
      <c r="B614" s="3"/>
      <c r="C614" s="3"/>
      <c r="D614" s="3"/>
      <c r="E614" s="3"/>
      <c r="F614" s="3"/>
    </row>
    <row r="615" ht="15.75" customHeight="1">
      <c r="B615" s="3"/>
      <c r="C615" s="3"/>
      <c r="D615" s="3"/>
      <c r="E615" s="3"/>
      <c r="F615" s="3"/>
    </row>
    <row r="616" ht="15.75" customHeight="1">
      <c r="B616" s="3"/>
      <c r="C616" s="3"/>
      <c r="D616" s="3"/>
      <c r="E616" s="3"/>
      <c r="F616" s="3"/>
    </row>
    <row r="617" ht="15.75" customHeight="1">
      <c r="B617" s="3"/>
      <c r="C617" s="3"/>
      <c r="D617" s="3"/>
      <c r="E617" s="3"/>
      <c r="F617" s="3"/>
    </row>
    <row r="618" ht="15.75" customHeight="1">
      <c r="B618" s="3"/>
      <c r="C618" s="3"/>
      <c r="D618" s="3"/>
      <c r="E618" s="3"/>
      <c r="F618" s="3"/>
    </row>
    <row r="619" ht="15.75" customHeight="1">
      <c r="B619" s="3"/>
      <c r="C619" s="3"/>
      <c r="D619" s="3"/>
      <c r="E619" s="3"/>
      <c r="F619" s="3"/>
    </row>
    <row r="620" ht="15.75" customHeight="1">
      <c r="B620" s="3"/>
      <c r="C620" s="3"/>
      <c r="D620" s="3"/>
      <c r="E620" s="3"/>
      <c r="F620" s="3"/>
    </row>
    <row r="621" ht="15.75" customHeight="1">
      <c r="B621" s="3"/>
      <c r="C621" s="3"/>
      <c r="D621" s="3"/>
      <c r="E621" s="3"/>
      <c r="F621" s="3"/>
    </row>
    <row r="622" ht="15.75" customHeight="1">
      <c r="B622" s="3"/>
      <c r="C622" s="3"/>
      <c r="D622" s="3"/>
      <c r="E622" s="3"/>
      <c r="F622" s="3"/>
    </row>
    <row r="623" ht="15.75" customHeight="1">
      <c r="B623" s="3"/>
      <c r="C623" s="3"/>
      <c r="D623" s="3"/>
      <c r="E623" s="3"/>
      <c r="F623" s="3"/>
    </row>
    <row r="624" ht="15.75" customHeight="1">
      <c r="B624" s="3"/>
      <c r="C624" s="3"/>
      <c r="D624" s="3"/>
      <c r="E624" s="3"/>
      <c r="F624" s="3"/>
    </row>
    <row r="625" ht="15.75" customHeight="1">
      <c r="B625" s="3"/>
      <c r="C625" s="3"/>
      <c r="D625" s="3"/>
      <c r="E625" s="3"/>
      <c r="F625" s="3"/>
    </row>
    <row r="626" ht="15.75" customHeight="1">
      <c r="B626" s="3"/>
      <c r="C626" s="3"/>
      <c r="D626" s="3"/>
      <c r="E626" s="3"/>
      <c r="F626" s="3"/>
    </row>
    <row r="627" ht="15.75" customHeight="1">
      <c r="B627" s="3"/>
      <c r="C627" s="3"/>
      <c r="D627" s="3"/>
      <c r="E627" s="3"/>
      <c r="F627" s="3"/>
    </row>
    <row r="628" ht="15.75" customHeight="1">
      <c r="B628" s="3"/>
      <c r="C628" s="3"/>
      <c r="D628" s="3"/>
      <c r="E628" s="3"/>
      <c r="F628" s="3"/>
    </row>
    <row r="629" ht="15.75" customHeight="1">
      <c r="B629" s="3"/>
      <c r="C629" s="3"/>
      <c r="D629" s="3"/>
      <c r="E629" s="3"/>
      <c r="F629" s="3"/>
    </row>
    <row r="630" ht="15.75" customHeight="1">
      <c r="B630" s="3"/>
      <c r="C630" s="3"/>
      <c r="D630" s="3"/>
      <c r="E630" s="3"/>
      <c r="F630" s="3"/>
    </row>
    <row r="631" ht="15.75" customHeight="1">
      <c r="B631" s="3"/>
      <c r="C631" s="3"/>
      <c r="D631" s="3"/>
      <c r="E631" s="3"/>
      <c r="F631" s="3"/>
    </row>
    <row r="632" ht="15.75" customHeight="1">
      <c r="B632" s="3"/>
      <c r="C632" s="3"/>
      <c r="D632" s="3"/>
      <c r="E632" s="3"/>
      <c r="F632" s="3"/>
    </row>
    <row r="633" ht="15.75" customHeight="1">
      <c r="B633" s="3"/>
      <c r="C633" s="3"/>
      <c r="D633" s="3"/>
      <c r="E633" s="3"/>
      <c r="F633" s="3"/>
    </row>
    <row r="634" ht="15.75" customHeight="1">
      <c r="B634" s="3"/>
      <c r="C634" s="3"/>
      <c r="D634" s="3"/>
      <c r="E634" s="3"/>
      <c r="F634" s="3"/>
    </row>
    <row r="635" ht="15.75" customHeight="1">
      <c r="B635" s="3"/>
      <c r="C635" s="3"/>
      <c r="D635" s="3"/>
      <c r="E635" s="3"/>
      <c r="F635" s="3"/>
    </row>
    <row r="636" ht="15.75" customHeight="1">
      <c r="B636" s="3"/>
      <c r="C636" s="3"/>
      <c r="D636" s="3"/>
      <c r="E636" s="3"/>
      <c r="F636" s="3"/>
    </row>
    <row r="637" ht="15.75" customHeight="1">
      <c r="B637" s="3"/>
      <c r="C637" s="3"/>
      <c r="D637" s="3"/>
      <c r="E637" s="3"/>
      <c r="F637" s="3"/>
    </row>
    <row r="638" ht="15.75" customHeight="1">
      <c r="B638" s="3"/>
      <c r="C638" s="3"/>
      <c r="D638" s="3"/>
      <c r="E638" s="3"/>
      <c r="F638" s="3"/>
    </row>
    <row r="639" ht="15.75" customHeight="1">
      <c r="B639" s="3"/>
      <c r="C639" s="3"/>
      <c r="D639" s="3"/>
      <c r="E639" s="3"/>
      <c r="F639" s="3"/>
    </row>
    <row r="640" ht="15.75" customHeight="1">
      <c r="B640" s="3"/>
      <c r="C640" s="3"/>
      <c r="D640" s="3"/>
      <c r="E640" s="3"/>
      <c r="F640" s="3"/>
    </row>
    <row r="641" ht="15.75" customHeight="1">
      <c r="B641" s="3"/>
      <c r="C641" s="3"/>
      <c r="D641" s="3"/>
      <c r="E641" s="3"/>
      <c r="F641" s="3"/>
    </row>
    <row r="642" ht="15.75" customHeight="1">
      <c r="B642" s="3"/>
      <c r="C642" s="3"/>
      <c r="D642" s="3"/>
      <c r="E642" s="3"/>
      <c r="F642" s="3"/>
    </row>
    <row r="643" ht="15.75" customHeight="1">
      <c r="B643" s="3"/>
      <c r="C643" s="3"/>
      <c r="D643" s="3"/>
      <c r="E643" s="3"/>
      <c r="F643" s="3"/>
    </row>
    <row r="644" ht="15.75" customHeight="1">
      <c r="B644" s="3"/>
      <c r="C644" s="3"/>
      <c r="D644" s="3"/>
      <c r="E644" s="3"/>
      <c r="F644" s="3"/>
    </row>
    <row r="645" ht="15.75" customHeight="1">
      <c r="B645" s="3"/>
      <c r="C645" s="3"/>
      <c r="D645" s="3"/>
      <c r="E645" s="3"/>
      <c r="F645" s="3"/>
    </row>
    <row r="646" ht="15.75" customHeight="1">
      <c r="B646" s="3"/>
      <c r="C646" s="3"/>
      <c r="D646" s="3"/>
      <c r="E646" s="3"/>
      <c r="F646" s="3"/>
    </row>
    <row r="647" ht="15.75" customHeight="1">
      <c r="B647" s="3"/>
      <c r="C647" s="3"/>
      <c r="D647" s="3"/>
      <c r="E647" s="3"/>
      <c r="F647" s="3"/>
    </row>
    <row r="648" ht="15.75" customHeight="1">
      <c r="B648" s="3"/>
      <c r="C648" s="3"/>
      <c r="D648" s="3"/>
      <c r="E648" s="3"/>
      <c r="F648" s="3"/>
    </row>
    <row r="649" ht="15.75" customHeight="1">
      <c r="B649" s="3"/>
      <c r="C649" s="3"/>
      <c r="D649" s="3"/>
      <c r="E649" s="3"/>
      <c r="F649" s="3"/>
    </row>
    <row r="650" ht="15.75" customHeight="1">
      <c r="B650" s="3"/>
      <c r="C650" s="3"/>
      <c r="D650" s="3"/>
      <c r="E650" s="3"/>
      <c r="F650" s="3"/>
    </row>
    <row r="651" ht="15.75" customHeight="1">
      <c r="B651" s="3"/>
      <c r="C651" s="3"/>
      <c r="D651" s="3"/>
      <c r="E651" s="3"/>
      <c r="F651" s="3"/>
    </row>
    <row r="652" ht="15.75" customHeight="1">
      <c r="B652" s="3"/>
      <c r="C652" s="3"/>
      <c r="D652" s="3"/>
      <c r="E652" s="3"/>
      <c r="F652" s="3"/>
    </row>
    <row r="653" ht="15.75" customHeight="1">
      <c r="B653" s="3"/>
      <c r="C653" s="3"/>
      <c r="D653" s="3"/>
      <c r="E653" s="3"/>
      <c r="F653" s="3"/>
    </row>
    <row r="654" ht="15.75" customHeight="1">
      <c r="B654" s="3"/>
      <c r="C654" s="3"/>
      <c r="D654" s="3"/>
      <c r="E654" s="3"/>
      <c r="F654" s="3"/>
    </row>
    <row r="655" ht="15.75" customHeight="1">
      <c r="B655" s="3"/>
      <c r="C655" s="3"/>
      <c r="D655" s="3"/>
      <c r="E655" s="3"/>
      <c r="F655" s="3"/>
    </row>
    <row r="656" ht="15.75" customHeight="1">
      <c r="B656" s="3"/>
      <c r="C656" s="3"/>
      <c r="D656" s="3"/>
      <c r="E656" s="3"/>
      <c r="F656" s="3"/>
    </row>
    <row r="657" ht="15.75" customHeight="1">
      <c r="B657" s="3"/>
      <c r="C657" s="3"/>
      <c r="D657" s="3"/>
      <c r="E657" s="3"/>
      <c r="F657" s="3"/>
    </row>
    <row r="658" ht="15.75" customHeight="1">
      <c r="B658" s="3"/>
      <c r="C658" s="3"/>
      <c r="D658" s="3"/>
      <c r="E658" s="3"/>
      <c r="F658" s="3"/>
    </row>
    <row r="659" ht="15.75" customHeight="1">
      <c r="B659" s="3"/>
      <c r="C659" s="3"/>
      <c r="D659" s="3"/>
      <c r="E659" s="3"/>
      <c r="F659" s="3"/>
    </row>
    <row r="660" ht="15.75" customHeight="1">
      <c r="B660" s="3"/>
      <c r="C660" s="3"/>
      <c r="D660" s="3"/>
      <c r="E660" s="3"/>
      <c r="F660" s="3"/>
    </row>
    <row r="661" ht="15.75" customHeight="1">
      <c r="B661" s="3"/>
      <c r="C661" s="3"/>
      <c r="D661" s="3"/>
      <c r="E661" s="3"/>
      <c r="F661" s="3"/>
    </row>
    <row r="662" ht="15.75" customHeight="1">
      <c r="B662" s="3"/>
      <c r="C662" s="3"/>
      <c r="D662" s="3"/>
      <c r="E662" s="3"/>
      <c r="F662" s="3"/>
    </row>
    <row r="663" ht="15.75" customHeight="1">
      <c r="B663" s="3"/>
      <c r="C663" s="3"/>
      <c r="D663" s="3"/>
      <c r="E663" s="3"/>
      <c r="F663" s="3"/>
    </row>
    <row r="664" ht="15.75" customHeight="1">
      <c r="B664" s="3"/>
      <c r="C664" s="3"/>
      <c r="D664" s="3"/>
      <c r="E664" s="3"/>
      <c r="F664" s="3"/>
    </row>
    <row r="665" ht="15.75" customHeight="1">
      <c r="B665" s="3"/>
      <c r="C665" s="3"/>
      <c r="D665" s="3"/>
      <c r="E665" s="3"/>
      <c r="F665" s="3"/>
    </row>
    <row r="666" ht="15.75" customHeight="1">
      <c r="B666" s="3"/>
      <c r="C666" s="3"/>
      <c r="D666" s="3"/>
      <c r="E666" s="3"/>
      <c r="F666" s="3"/>
    </row>
    <row r="667" ht="15.75" customHeight="1">
      <c r="B667" s="3"/>
      <c r="C667" s="3"/>
      <c r="D667" s="3"/>
      <c r="E667" s="3"/>
      <c r="F667" s="3"/>
    </row>
    <row r="668" ht="15.75" customHeight="1">
      <c r="B668" s="3"/>
      <c r="C668" s="3"/>
      <c r="D668" s="3"/>
      <c r="E668" s="3"/>
      <c r="F668" s="3"/>
    </row>
    <row r="669" ht="15.75" customHeight="1">
      <c r="B669" s="3"/>
      <c r="C669" s="3"/>
      <c r="D669" s="3"/>
      <c r="E669" s="3"/>
      <c r="F669" s="3"/>
    </row>
    <row r="670" ht="15.75" customHeight="1">
      <c r="B670" s="3"/>
      <c r="C670" s="3"/>
      <c r="D670" s="3"/>
      <c r="E670" s="3"/>
      <c r="F670" s="3"/>
    </row>
    <row r="671" ht="15.75" customHeight="1">
      <c r="B671" s="3"/>
      <c r="C671" s="3"/>
      <c r="D671" s="3"/>
      <c r="E671" s="3"/>
      <c r="F671" s="3"/>
    </row>
    <row r="672" ht="15.75" customHeight="1">
      <c r="B672" s="3"/>
      <c r="C672" s="3"/>
      <c r="D672" s="3"/>
      <c r="E672" s="3"/>
      <c r="F672" s="3"/>
    </row>
    <row r="673" ht="15.75" customHeight="1">
      <c r="B673" s="3"/>
      <c r="C673" s="3"/>
      <c r="D673" s="3"/>
      <c r="E673" s="3"/>
      <c r="F673" s="3"/>
    </row>
    <row r="674" ht="15.75" customHeight="1">
      <c r="B674" s="3"/>
      <c r="C674" s="3"/>
      <c r="D674" s="3"/>
      <c r="E674" s="3"/>
      <c r="F674" s="3"/>
    </row>
    <row r="675" ht="15.75" customHeight="1">
      <c r="B675" s="3"/>
      <c r="C675" s="3"/>
      <c r="D675" s="3"/>
      <c r="E675" s="3"/>
      <c r="F675" s="3"/>
    </row>
    <row r="676" ht="15.75" customHeight="1">
      <c r="B676" s="3"/>
      <c r="C676" s="3"/>
      <c r="D676" s="3"/>
      <c r="E676" s="3"/>
      <c r="F676" s="3"/>
    </row>
    <row r="677" ht="15.75" customHeight="1">
      <c r="B677" s="3"/>
      <c r="C677" s="3"/>
      <c r="D677" s="3"/>
      <c r="E677" s="3"/>
      <c r="F677" s="3"/>
    </row>
    <row r="678" ht="15.75" customHeight="1">
      <c r="B678" s="3"/>
      <c r="C678" s="3"/>
      <c r="D678" s="3"/>
      <c r="E678" s="3"/>
      <c r="F678" s="3"/>
    </row>
    <row r="679" ht="15.75" customHeight="1">
      <c r="B679" s="3"/>
      <c r="C679" s="3"/>
      <c r="D679" s="3"/>
      <c r="E679" s="3"/>
      <c r="F679" s="3"/>
    </row>
    <row r="680" ht="15.75" customHeight="1">
      <c r="B680" s="3"/>
      <c r="C680" s="3"/>
      <c r="D680" s="3"/>
      <c r="E680" s="3"/>
      <c r="F680" s="3"/>
    </row>
    <row r="681" ht="15.75" customHeight="1">
      <c r="B681" s="3"/>
      <c r="C681" s="3"/>
      <c r="D681" s="3"/>
      <c r="E681" s="3"/>
      <c r="F681" s="3"/>
    </row>
    <row r="682" ht="15.75" customHeight="1">
      <c r="B682" s="3"/>
      <c r="C682" s="3"/>
      <c r="D682" s="3"/>
      <c r="E682" s="3"/>
      <c r="F682" s="3"/>
    </row>
    <row r="683" ht="15.75" customHeight="1">
      <c r="B683" s="3"/>
      <c r="C683" s="3"/>
      <c r="D683" s="3"/>
      <c r="E683" s="3"/>
      <c r="F683" s="3"/>
    </row>
    <row r="684" ht="15.75" customHeight="1">
      <c r="B684" s="3"/>
      <c r="C684" s="3"/>
      <c r="D684" s="3"/>
      <c r="E684" s="3"/>
      <c r="F684" s="3"/>
    </row>
    <row r="685" ht="15.75" customHeight="1">
      <c r="B685" s="3"/>
      <c r="C685" s="3"/>
      <c r="D685" s="3"/>
      <c r="E685" s="3"/>
      <c r="F685" s="3"/>
    </row>
    <row r="686" ht="15.75" customHeight="1">
      <c r="B686" s="3"/>
      <c r="C686" s="3"/>
      <c r="D686" s="3"/>
      <c r="E686" s="3"/>
      <c r="F686" s="3"/>
    </row>
    <row r="687" ht="15.75" customHeight="1">
      <c r="B687" s="3"/>
      <c r="C687" s="3"/>
      <c r="D687" s="3"/>
      <c r="E687" s="3"/>
      <c r="F687" s="3"/>
    </row>
    <row r="688" ht="15.75" customHeight="1">
      <c r="B688" s="3"/>
      <c r="C688" s="3"/>
      <c r="D688" s="3"/>
      <c r="E688" s="3"/>
      <c r="F688" s="3"/>
    </row>
    <row r="689" ht="15.75" customHeight="1">
      <c r="B689" s="3"/>
      <c r="C689" s="3"/>
      <c r="D689" s="3"/>
      <c r="E689" s="3"/>
      <c r="F689" s="3"/>
    </row>
    <row r="690" ht="15.75" customHeight="1">
      <c r="B690" s="3"/>
      <c r="C690" s="3"/>
      <c r="D690" s="3"/>
      <c r="E690" s="3"/>
      <c r="F690" s="3"/>
    </row>
    <row r="691" ht="15.75" customHeight="1">
      <c r="B691" s="3"/>
      <c r="C691" s="3"/>
      <c r="D691" s="3"/>
      <c r="E691" s="3"/>
      <c r="F691" s="3"/>
    </row>
    <row r="692" ht="15.75" customHeight="1">
      <c r="B692" s="3"/>
      <c r="C692" s="3"/>
      <c r="D692" s="3"/>
      <c r="E692" s="3"/>
      <c r="F692" s="3"/>
    </row>
    <row r="693" ht="15.75" customHeight="1">
      <c r="B693" s="3"/>
      <c r="C693" s="3"/>
      <c r="D693" s="3"/>
      <c r="E693" s="3"/>
      <c r="F693" s="3"/>
    </row>
    <row r="694" ht="15.75" customHeight="1">
      <c r="B694" s="3"/>
      <c r="C694" s="3"/>
      <c r="D694" s="3"/>
      <c r="E694" s="3"/>
      <c r="F694" s="3"/>
    </row>
    <row r="695" ht="15.75" customHeight="1">
      <c r="B695" s="3"/>
      <c r="C695" s="3"/>
      <c r="D695" s="3"/>
      <c r="E695" s="3"/>
      <c r="F695" s="3"/>
    </row>
    <row r="696" ht="15.75" customHeight="1">
      <c r="B696" s="3"/>
      <c r="C696" s="3"/>
      <c r="D696" s="3"/>
      <c r="E696" s="3"/>
      <c r="F696" s="3"/>
    </row>
    <row r="697" ht="15.75" customHeight="1">
      <c r="B697" s="3"/>
      <c r="C697" s="3"/>
      <c r="D697" s="3"/>
      <c r="E697" s="3"/>
      <c r="F697" s="3"/>
    </row>
    <row r="698" ht="15.75" customHeight="1">
      <c r="B698" s="3"/>
      <c r="C698" s="3"/>
      <c r="D698" s="3"/>
      <c r="E698" s="3"/>
      <c r="F698" s="3"/>
    </row>
    <row r="699" ht="15.75" customHeight="1">
      <c r="B699" s="3"/>
      <c r="C699" s="3"/>
      <c r="D699" s="3"/>
      <c r="E699" s="3"/>
      <c r="F699" s="3"/>
    </row>
    <row r="700" ht="15.75" customHeight="1">
      <c r="B700" s="3"/>
      <c r="C700" s="3"/>
      <c r="D700" s="3"/>
      <c r="E700" s="3"/>
      <c r="F700" s="3"/>
    </row>
    <row r="701" ht="15.75" customHeight="1">
      <c r="B701" s="3"/>
      <c r="C701" s="3"/>
      <c r="D701" s="3"/>
      <c r="E701" s="3"/>
      <c r="F701" s="3"/>
    </row>
    <row r="702" ht="15.75" customHeight="1">
      <c r="B702" s="3"/>
      <c r="C702" s="3"/>
      <c r="D702" s="3"/>
      <c r="E702" s="3"/>
      <c r="F702" s="3"/>
    </row>
    <row r="703" ht="15.75" customHeight="1">
      <c r="B703" s="3"/>
      <c r="C703" s="3"/>
      <c r="D703" s="3"/>
      <c r="E703" s="3"/>
      <c r="F703" s="3"/>
    </row>
    <row r="704" ht="15.75" customHeight="1">
      <c r="B704" s="3"/>
      <c r="C704" s="3"/>
      <c r="D704" s="3"/>
      <c r="E704" s="3"/>
      <c r="F704" s="3"/>
    </row>
    <row r="705" ht="15.75" customHeight="1">
      <c r="B705" s="3"/>
      <c r="C705" s="3"/>
      <c r="D705" s="3"/>
      <c r="E705" s="3"/>
      <c r="F705" s="3"/>
    </row>
    <row r="706" ht="15.75" customHeight="1">
      <c r="B706" s="3"/>
      <c r="C706" s="3"/>
      <c r="D706" s="3"/>
      <c r="E706" s="3"/>
      <c r="F706" s="3"/>
    </row>
    <row r="707" ht="15.75" customHeight="1">
      <c r="B707" s="3"/>
      <c r="C707" s="3"/>
      <c r="D707" s="3"/>
      <c r="E707" s="3"/>
      <c r="F707" s="3"/>
    </row>
    <row r="708" ht="15.75" customHeight="1">
      <c r="B708" s="3"/>
      <c r="C708" s="3"/>
      <c r="D708" s="3"/>
      <c r="E708" s="3"/>
      <c r="F708" s="3"/>
    </row>
    <row r="709" ht="15.75" customHeight="1">
      <c r="B709" s="3"/>
      <c r="C709" s="3"/>
      <c r="D709" s="3"/>
      <c r="E709" s="3"/>
      <c r="F709" s="3"/>
    </row>
    <row r="710" ht="15.75" customHeight="1">
      <c r="B710" s="3"/>
      <c r="C710" s="3"/>
      <c r="D710" s="3"/>
      <c r="E710" s="3"/>
      <c r="F710" s="3"/>
    </row>
    <row r="711" ht="15.75" customHeight="1">
      <c r="B711" s="3"/>
      <c r="C711" s="3"/>
      <c r="D711" s="3"/>
      <c r="E711" s="3"/>
      <c r="F711" s="3"/>
    </row>
    <row r="712" ht="15.75" customHeight="1">
      <c r="B712" s="3"/>
      <c r="C712" s="3"/>
      <c r="D712" s="3"/>
      <c r="E712" s="3"/>
      <c r="F712" s="3"/>
    </row>
    <row r="713" ht="15.75" customHeight="1">
      <c r="B713" s="3"/>
      <c r="C713" s="3"/>
      <c r="D713" s="3"/>
      <c r="E713" s="3"/>
      <c r="F713" s="3"/>
    </row>
    <row r="714" ht="15.75" customHeight="1">
      <c r="B714" s="3"/>
      <c r="C714" s="3"/>
      <c r="D714" s="3"/>
      <c r="E714" s="3"/>
      <c r="F714" s="3"/>
    </row>
    <row r="715" ht="15.75" customHeight="1">
      <c r="B715" s="3"/>
      <c r="C715" s="3"/>
      <c r="D715" s="3"/>
      <c r="E715" s="3"/>
      <c r="F715" s="3"/>
    </row>
    <row r="716" ht="15.75" customHeight="1">
      <c r="B716" s="3"/>
      <c r="C716" s="3"/>
      <c r="D716" s="3"/>
      <c r="E716" s="3"/>
      <c r="F716" s="3"/>
    </row>
    <row r="717" ht="15.75" customHeight="1">
      <c r="B717" s="3"/>
      <c r="C717" s="3"/>
      <c r="D717" s="3"/>
      <c r="E717" s="3"/>
      <c r="F717" s="3"/>
    </row>
    <row r="718" ht="15.75" customHeight="1">
      <c r="B718" s="3"/>
      <c r="C718" s="3"/>
      <c r="D718" s="3"/>
      <c r="E718" s="3"/>
      <c r="F718" s="3"/>
    </row>
    <row r="719" ht="15.75" customHeight="1">
      <c r="B719" s="3"/>
      <c r="C719" s="3"/>
      <c r="D719" s="3"/>
      <c r="E719" s="3"/>
      <c r="F719" s="3"/>
    </row>
    <row r="720" ht="15.75" customHeight="1">
      <c r="B720" s="3"/>
      <c r="C720" s="3"/>
      <c r="D720" s="3"/>
      <c r="E720" s="3"/>
      <c r="F720" s="3"/>
    </row>
    <row r="721" ht="15.75" customHeight="1">
      <c r="B721" s="3"/>
      <c r="C721" s="3"/>
      <c r="D721" s="3"/>
      <c r="E721" s="3"/>
      <c r="F721" s="3"/>
    </row>
    <row r="722" ht="15.75" customHeight="1">
      <c r="B722" s="3"/>
      <c r="C722" s="3"/>
      <c r="D722" s="3"/>
      <c r="E722" s="3"/>
      <c r="F722" s="3"/>
    </row>
    <row r="723" ht="15.75" customHeight="1">
      <c r="B723" s="3"/>
      <c r="C723" s="3"/>
      <c r="D723" s="3"/>
      <c r="E723" s="3"/>
      <c r="F723" s="3"/>
    </row>
    <row r="724" ht="15.75" customHeight="1">
      <c r="B724" s="3"/>
      <c r="C724" s="3"/>
      <c r="D724" s="3"/>
      <c r="E724" s="3"/>
      <c r="F724" s="3"/>
    </row>
    <row r="725" ht="15.75" customHeight="1">
      <c r="B725" s="3"/>
      <c r="C725" s="3"/>
      <c r="D725" s="3"/>
      <c r="E725" s="3"/>
      <c r="F725" s="3"/>
    </row>
    <row r="726" ht="15.75" customHeight="1">
      <c r="B726" s="3"/>
      <c r="C726" s="3"/>
      <c r="D726" s="3"/>
      <c r="E726" s="3"/>
      <c r="F726" s="3"/>
    </row>
    <row r="727" ht="15.75" customHeight="1">
      <c r="B727" s="3"/>
      <c r="C727" s="3"/>
      <c r="D727" s="3"/>
      <c r="E727" s="3"/>
      <c r="F727" s="3"/>
    </row>
    <row r="728" ht="15.75" customHeight="1">
      <c r="B728" s="3"/>
      <c r="C728" s="3"/>
      <c r="D728" s="3"/>
      <c r="E728" s="3"/>
      <c r="F728" s="3"/>
    </row>
    <row r="729" ht="15.75" customHeight="1">
      <c r="B729" s="3"/>
      <c r="C729" s="3"/>
      <c r="D729" s="3"/>
      <c r="E729" s="3"/>
      <c r="F729" s="3"/>
    </row>
    <row r="730" ht="15.75" customHeight="1">
      <c r="B730" s="3"/>
      <c r="C730" s="3"/>
      <c r="D730" s="3"/>
      <c r="E730" s="3"/>
      <c r="F730" s="3"/>
    </row>
    <row r="731" ht="15.75" customHeight="1">
      <c r="B731" s="3"/>
      <c r="C731" s="3"/>
      <c r="D731" s="3"/>
      <c r="E731" s="3"/>
      <c r="F731" s="3"/>
    </row>
    <row r="732" ht="15.75" customHeight="1">
      <c r="B732" s="3"/>
      <c r="C732" s="3"/>
      <c r="D732" s="3"/>
      <c r="E732" s="3"/>
      <c r="F732" s="3"/>
    </row>
    <row r="733" ht="15.75" customHeight="1">
      <c r="B733" s="3"/>
      <c r="C733" s="3"/>
      <c r="D733" s="3"/>
      <c r="E733" s="3"/>
      <c r="F733" s="3"/>
    </row>
    <row r="734" ht="15.75" customHeight="1">
      <c r="B734" s="3"/>
      <c r="C734" s="3"/>
      <c r="D734" s="3"/>
      <c r="E734" s="3"/>
      <c r="F734" s="3"/>
    </row>
    <row r="735" ht="15.75" customHeight="1">
      <c r="B735" s="3"/>
      <c r="C735" s="3"/>
      <c r="D735" s="3"/>
      <c r="E735" s="3"/>
      <c r="F735" s="3"/>
    </row>
    <row r="736" ht="15.75" customHeight="1">
      <c r="B736" s="3"/>
      <c r="C736" s="3"/>
      <c r="D736" s="3"/>
      <c r="E736" s="3"/>
      <c r="F736" s="3"/>
    </row>
    <row r="737" ht="15.75" customHeight="1">
      <c r="B737" s="3"/>
      <c r="C737" s="3"/>
      <c r="D737" s="3"/>
      <c r="E737" s="3"/>
      <c r="F737" s="3"/>
    </row>
    <row r="738" ht="15.75" customHeight="1">
      <c r="B738" s="3"/>
      <c r="C738" s="3"/>
      <c r="D738" s="3"/>
      <c r="E738" s="3"/>
      <c r="F738" s="3"/>
    </row>
    <row r="739" ht="15.75" customHeight="1">
      <c r="B739" s="3"/>
      <c r="C739" s="3"/>
      <c r="D739" s="3"/>
      <c r="E739" s="3"/>
      <c r="F739" s="3"/>
    </row>
    <row r="740" ht="15.75" customHeight="1">
      <c r="B740" s="3"/>
      <c r="C740" s="3"/>
      <c r="D740" s="3"/>
      <c r="E740" s="3"/>
      <c r="F740" s="3"/>
    </row>
    <row r="741" ht="15.75" customHeight="1">
      <c r="B741" s="3"/>
      <c r="C741" s="3"/>
      <c r="D741" s="3"/>
      <c r="E741" s="3"/>
      <c r="F741" s="3"/>
    </row>
    <row r="742" ht="15.75" customHeight="1">
      <c r="B742" s="3"/>
      <c r="C742" s="3"/>
      <c r="D742" s="3"/>
      <c r="E742" s="3"/>
      <c r="F742" s="3"/>
    </row>
    <row r="743" ht="15.75" customHeight="1">
      <c r="B743" s="3"/>
      <c r="C743" s="3"/>
      <c r="D743" s="3"/>
      <c r="E743" s="3"/>
      <c r="F743" s="3"/>
    </row>
    <row r="744" ht="15.75" customHeight="1">
      <c r="B744" s="3"/>
      <c r="C744" s="3"/>
      <c r="D744" s="3"/>
      <c r="E744" s="3"/>
      <c r="F744" s="3"/>
    </row>
    <row r="745" ht="15.75" customHeight="1">
      <c r="B745" s="3"/>
      <c r="C745" s="3"/>
      <c r="D745" s="3"/>
      <c r="E745" s="3"/>
      <c r="F745" s="3"/>
    </row>
    <row r="746" ht="15.75" customHeight="1">
      <c r="B746" s="3"/>
      <c r="C746" s="3"/>
      <c r="D746" s="3"/>
      <c r="E746" s="3"/>
      <c r="F746" s="3"/>
    </row>
    <row r="747" ht="15.75" customHeight="1">
      <c r="B747" s="3"/>
      <c r="C747" s="3"/>
      <c r="D747" s="3"/>
      <c r="E747" s="3"/>
      <c r="F747" s="3"/>
    </row>
    <row r="748" ht="15.75" customHeight="1">
      <c r="B748" s="3"/>
      <c r="C748" s="3"/>
      <c r="D748" s="3"/>
      <c r="E748" s="3"/>
      <c r="F748" s="3"/>
    </row>
    <row r="749" ht="15.75" customHeight="1">
      <c r="B749" s="3"/>
      <c r="C749" s="3"/>
      <c r="D749" s="3"/>
      <c r="E749" s="3"/>
      <c r="F749" s="3"/>
    </row>
    <row r="750" ht="15.75" customHeight="1">
      <c r="B750" s="3"/>
      <c r="C750" s="3"/>
      <c r="D750" s="3"/>
      <c r="E750" s="3"/>
      <c r="F750" s="3"/>
    </row>
    <row r="751" ht="15.75" customHeight="1">
      <c r="B751" s="3"/>
      <c r="C751" s="3"/>
      <c r="D751" s="3"/>
      <c r="E751" s="3"/>
      <c r="F751" s="3"/>
    </row>
    <row r="752" ht="15.75" customHeight="1">
      <c r="B752" s="3"/>
      <c r="C752" s="3"/>
      <c r="D752" s="3"/>
      <c r="E752" s="3"/>
      <c r="F752" s="3"/>
    </row>
    <row r="753" ht="15.75" customHeight="1">
      <c r="B753" s="3"/>
      <c r="C753" s="3"/>
      <c r="D753" s="3"/>
      <c r="E753" s="3"/>
      <c r="F753" s="3"/>
    </row>
    <row r="754" ht="15.75" customHeight="1">
      <c r="B754" s="3"/>
      <c r="C754" s="3"/>
      <c r="D754" s="3"/>
      <c r="E754" s="3"/>
      <c r="F754" s="3"/>
    </row>
    <row r="755" ht="15.75" customHeight="1">
      <c r="B755" s="3"/>
      <c r="C755" s="3"/>
      <c r="D755" s="3"/>
      <c r="E755" s="3"/>
      <c r="F755" s="3"/>
    </row>
    <row r="756" ht="15.75" customHeight="1">
      <c r="B756" s="3"/>
      <c r="C756" s="3"/>
      <c r="D756" s="3"/>
      <c r="E756" s="3"/>
      <c r="F756" s="3"/>
    </row>
    <row r="757" ht="15.75" customHeight="1">
      <c r="B757" s="3"/>
      <c r="C757" s="3"/>
      <c r="D757" s="3"/>
      <c r="E757" s="3"/>
      <c r="F757" s="3"/>
    </row>
    <row r="758" ht="15.75" customHeight="1">
      <c r="B758" s="3"/>
      <c r="C758" s="3"/>
      <c r="D758" s="3"/>
      <c r="E758" s="3"/>
      <c r="F758" s="3"/>
    </row>
    <row r="759" ht="15.75" customHeight="1">
      <c r="B759" s="3"/>
      <c r="C759" s="3"/>
      <c r="D759" s="3"/>
      <c r="E759" s="3"/>
      <c r="F759" s="3"/>
    </row>
    <row r="760" ht="15.75" customHeight="1">
      <c r="B760" s="3"/>
      <c r="C760" s="3"/>
      <c r="D760" s="3"/>
      <c r="E760" s="3"/>
      <c r="F760" s="3"/>
    </row>
    <row r="761" ht="15.75" customHeight="1">
      <c r="B761" s="3"/>
      <c r="C761" s="3"/>
      <c r="D761" s="3"/>
      <c r="E761" s="3"/>
      <c r="F761" s="3"/>
    </row>
    <row r="762" ht="15.75" customHeight="1">
      <c r="B762" s="3"/>
      <c r="C762" s="3"/>
      <c r="D762" s="3"/>
      <c r="E762" s="3"/>
      <c r="F762" s="3"/>
    </row>
    <row r="763" ht="15.75" customHeight="1">
      <c r="B763" s="3"/>
      <c r="C763" s="3"/>
      <c r="D763" s="3"/>
      <c r="E763" s="3"/>
      <c r="F763" s="3"/>
    </row>
    <row r="764" ht="15.75" customHeight="1">
      <c r="B764" s="3"/>
      <c r="C764" s="3"/>
      <c r="D764" s="3"/>
      <c r="E764" s="3"/>
      <c r="F764" s="3"/>
    </row>
    <row r="765" ht="15.75" customHeight="1">
      <c r="B765" s="3"/>
      <c r="C765" s="3"/>
      <c r="D765" s="3"/>
      <c r="E765" s="3"/>
      <c r="F765" s="3"/>
    </row>
    <row r="766" ht="15.75" customHeight="1">
      <c r="B766" s="3"/>
      <c r="C766" s="3"/>
      <c r="D766" s="3"/>
      <c r="E766" s="3"/>
      <c r="F766" s="3"/>
    </row>
    <row r="767" ht="15.75" customHeight="1">
      <c r="B767" s="3"/>
      <c r="C767" s="3"/>
      <c r="D767" s="3"/>
      <c r="E767" s="3"/>
      <c r="F767" s="3"/>
    </row>
    <row r="768" ht="15.75" customHeight="1">
      <c r="B768" s="3"/>
      <c r="C768" s="3"/>
      <c r="D768" s="3"/>
      <c r="E768" s="3"/>
      <c r="F768" s="3"/>
    </row>
    <row r="769" ht="15.75" customHeight="1">
      <c r="B769" s="3"/>
      <c r="C769" s="3"/>
      <c r="D769" s="3"/>
      <c r="E769" s="3"/>
      <c r="F769" s="3"/>
    </row>
    <row r="770" ht="15.75" customHeight="1">
      <c r="B770" s="3"/>
      <c r="C770" s="3"/>
      <c r="D770" s="3"/>
      <c r="E770" s="3"/>
      <c r="F770" s="3"/>
    </row>
    <row r="771" ht="15.75" customHeight="1">
      <c r="B771" s="3"/>
      <c r="C771" s="3"/>
      <c r="D771" s="3"/>
      <c r="E771" s="3"/>
      <c r="F771" s="3"/>
    </row>
    <row r="772" ht="15.75" customHeight="1">
      <c r="B772" s="3"/>
      <c r="C772" s="3"/>
      <c r="D772" s="3"/>
      <c r="E772" s="3"/>
      <c r="F772" s="3"/>
    </row>
    <row r="773" ht="15.75" customHeight="1">
      <c r="B773" s="3"/>
      <c r="C773" s="3"/>
      <c r="D773" s="3"/>
      <c r="E773" s="3"/>
      <c r="F773" s="3"/>
    </row>
    <row r="774" ht="15.75" customHeight="1">
      <c r="B774" s="3"/>
      <c r="C774" s="3"/>
      <c r="D774" s="3"/>
      <c r="E774" s="3"/>
      <c r="F774" s="3"/>
    </row>
    <row r="775" ht="15.75" customHeight="1">
      <c r="B775" s="3"/>
      <c r="C775" s="3"/>
      <c r="D775" s="3"/>
      <c r="E775" s="3"/>
      <c r="F775" s="3"/>
    </row>
    <row r="776" ht="15.75" customHeight="1">
      <c r="B776" s="3"/>
      <c r="C776" s="3"/>
      <c r="D776" s="3"/>
      <c r="E776" s="3"/>
      <c r="F776" s="3"/>
    </row>
    <row r="777" ht="15.75" customHeight="1">
      <c r="B777" s="3"/>
      <c r="C777" s="3"/>
      <c r="D777" s="3"/>
      <c r="E777" s="3"/>
      <c r="F777" s="3"/>
    </row>
    <row r="778" ht="15.75" customHeight="1">
      <c r="B778" s="3"/>
      <c r="C778" s="3"/>
      <c r="D778" s="3"/>
      <c r="E778" s="3"/>
      <c r="F778" s="3"/>
    </row>
    <row r="779" ht="15.75" customHeight="1">
      <c r="B779" s="3"/>
      <c r="C779" s="3"/>
      <c r="D779" s="3"/>
      <c r="E779" s="3"/>
      <c r="F779" s="3"/>
    </row>
    <row r="780" ht="15.75" customHeight="1">
      <c r="B780" s="3"/>
      <c r="C780" s="3"/>
      <c r="D780" s="3"/>
      <c r="E780" s="3"/>
      <c r="F780" s="3"/>
    </row>
    <row r="781" ht="15.75" customHeight="1">
      <c r="B781" s="3"/>
      <c r="C781" s="3"/>
      <c r="D781" s="3"/>
      <c r="E781" s="3"/>
      <c r="F781" s="3"/>
    </row>
    <row r="782" ht="15.75" customHeight="1">
      <c r="B782" s="3"/>
      <c r="C782" s="3"/>
      <c r="D782" s="3"/>
      <c r="E782" s="3"/>
      <c r="F782" s="3"/>
    </row>
    <row r="783" ht="15.75" customHeight="1">
      <c r="B783" s="3"/>
      <c r="C783" s="3"/>
      <c r="D783" s="3"/>
      <c r="E783" s="3"/>
      <c r="F783" s="3"/>
    </row>
    <row r="784" ht="15.75" customHeight="1">
      <c r="B784" s="3"/>
      <c r="C784" s="3"/>
      <c r="D784" s="3"/>
      <c r="E784" s="3"/>
      <c r="F784" s="3"/>
    </row>
    <row r="785" ht="15.75" customHeight="1">
      <c r="B785" s="3"/>
      <c r="C785" s="3"/>
      <c r="D785" s="3"/>
      <c r="E785" s="3"/>
      <c r="F785" s="3"/>
    </row>
    <row r="786" ht="15.75" customHeight="1">
      <c r="B786" s="3"/>
      <c r="C786" s="3"/>
      <c r="D786" s="3"/>
      <c r="E786" s="3"/>
      <c r="F786" s="3"/>
    </row>
    <row r="787" ht="15.75" customHeight="1">
      <c r="B787" s="3"/>
      <c r="C787" s="3"/>
      <c r="D787" s="3"/>
      <c r="E787" s="3"/>
      <c r="F787" s="3"/>
    </row>
    <row r="788" ht="15.75" customHeight="1">
      <c r="B788" s="3"/>
      <c r="C788" s="3"/>
      <c r="D788" s="3"/>
      <c r="E788" s="3"/>
      <c r="F788" s="3"/>
    </row>
    <row r="789" ht="15.75" customHeight="1">
      <c r="B789" s="3"/>
      <c r="C789" s="3"/>
      <c r="D789" s="3"/>
      <c r="E789" s="3"/>
      <c r="F789" s="3"/>
    </row>
    <row r="790" ht="15.75" customHeight="1">
      <c r="B790" s="3"/>
      <c r="C790" s="3"/>
      <c r="D790" s="3"/>
      <c r="E790" s="3"/>
      <c r="F790" s="3"/>
    </row>
    <row r="791" ht="15.75" customHeight="1">
      <c r="B791" s="3"/>
      <c r="C791" s="3"/>
      <c r="D791" s="3"/>
      <c r="E791" s="3"/>
      <c r="F791" s="3"/>
    </row>
    <row r="792" ht="15.75" customHeight="1">
      <c r="B792" s="3"/>
      <c r="C792" s="3"/>
      <c r="D792" s="3"/>
      <c r="E792" s="3"/>
      <c r="F792" s="3"/>
    </row>
    <row r="793" ht="15.75" customHeight="1">
      <c r="B793" s="3"/>
      <c r="C793" s="3"/>
      <c r="D793" s="3"/>
      <c r="E793" s="3"/>
      <c r="F793" s="3"/>
    </row>
    <row r="794" ht="15.75" customHeight="1">
      <c r="B794" s="3"/>
      <c r="C794" s="3"/>
      <c r="D794" s="3"/>
      <c r="E794" s="3"/>
      <c r="F794" s="3"/>
    </row>
    <row r="795" ht="15.75" customHeight="1">
      <c r="B795" s="3"/>
      <c r="C795" s="3"/>
      <c r="D795" s="3"/>
      <c r="E795" s="3"/>
      <c r="F795" s="3"/>
    </row>
    <row r="796" ht="15.75" customHeight="1">
      <c r="B796" s="3"/>
      <c r="C796" s="3"/>
      <c r="D796" s="3"/>
      <c r="E796" s="3"/>
      <c r="F796" s="3"/>
    </row>
    <row r="797" ht="15.75" customHeight="1">
      <c r="B797" s="3"/>
      <c r="C797" s="3"/>
      <c r="D797" s="3"/>
      <c r="E797" s="3"/>
      <c r="F797" s="3"/>
    </row>
    <row r="798" ht="15.75" customHeight="1">
      <c r="B798" s="3"/>
      <c r="C798" s="3"/>
      <c r="D798" s="3"/>
      <c r="E798" s="3"/>
      <c r="F798" s="3"/>
    </row>
    <row r="799" ht="15.75" customHeight="1">
      <c r="B799" s="3"/>
      <c r="C799" s="3"/>
      <c r="D799" s="3"/>
      <c r="E799" s="3"/>
      <c r="F799" s="3"/>
    </row>
    <row r="800" ht="15.75" customHeight="1">
      <c r="B800" s="3"/>
      <c r="C800" s="3"/>
      <c r="D800" s="3"/>
      <c r="E800" s="3"/>
      <c r="F800" s="3"/>
    </row>
    <row r="801" ht="15.75" customHeight="1">
      <c r="B801" s="3"/>
      <c r="C801" s="3"/>
      <c r="D801" s="3"/>
      <c r="E801" s="3"/>
      <c r="F801" s="3"/>
    </row>
    <row r="802" ht="15.75" customHeight="1">
      <c r="B802" s="3"/>
      <c r="C802" s="3"/>
      <c r="D802" s="3"/>
      <c r="E802" s="3"/>
      <c r="F802" s="3"/>
    </row>
    <row r="803" ht="15.75" customHeight="1">
      <c r="B803" s="3"/>
      <c r="C803" s="3"/>
      <c r="D803" s="3"/>
      <c r="E803" s="3"/>
      <c r="F803" s="3"/>
    </row>
    <row r="804" ht="15.75" customHeight="1">
      <c r="B804" s="3"/>
      <c r="C804" s="3"/>
      <c r="D804" s="3"/>
      <c r="E804" s="3"/>
      <c r="F804" s="3"/>
    </row>
    <row r="805" ht="15.75" customHeight="1">
      <c r="B805" s="3"/>
      <c r="C805" s="3"/>
      <c r="D805" s="3"/>
      <c r="E805" s="3"/>
      <c r="F805" s="3"/>
    </row>
    <row r="806" ht="15.75" customHeight="1">
      <c r="B806" s="3"/>
      <c r="C806" s="3"/>
      <c r="D806" s="3"/>
      <c r="E806" s="3"/>
      <c r="F806" s="3"/>
    </row>
    <row r="807" ht="15.75" customHeight="1">
      <c r="B807" s="3"/>
      <c r="C807" s="3"/>
      <c r="D807" s="3"/>
      <c r="E807" s="3"/>
      <c r="F807" s="3"/>
    </row>
    <row r="808" ht="15.75" customHeight="1">
      <c r="B808" s="3"/>
      <c r="C808" s="3"/>
      <c r="D808" s="3"/>
      <c r="E808" s="3"/>
      <c r="F808" s="3"/>
    </row>
    <row r="809" ht="15.75" customHeight="1">
      <c r="B809" s="3"/>
      <c r="C809" s="3"/>
      <c r="D809" s="3"/>
      <c r="E809" s="3"/>
      <c r="F809" s="3"/>
    </row>
    <row r="810" ht="15.75" customHeight="1">
      <c r="B810" s="3"/>
      <c r="C810" s="3"/>
      <c r="D810" s="3"/>
      <c r="E810" s="3"/>
      <c r="F810" s="3"/>
    </row>
    <row r="811" ht="15.75" customHeight="1">
      <c r="B811" s="3"/>
      <c r="C811" s="3"/>
      <c r="D811" s="3"/>
      <c r="E811" s="3"/>
      <c r="F811" s="3"/>
    </row>
    <row r="812" ht="15.75" customHeight="1">
      <c r="B812" s="3"/>
      <c r="C812" s="3"/>
      <c r="D812" s="3"/>
      <c r="E812" s="3"/>
      <c r="F812" s="3"/>
    </row>
    <row r="813" ht="15.75" customHeight="1">
      <c r="B813" s="3"/>
      <c r="C813" s="3"/>
      <c r="D813" s="3"/>
      <c r="E813" s="3"/>
      <c r="F813" s="3"/>
    </row>
    <row r="814" ht="15.75" customHeight="1">
      <c r="B814" s="3"/>
      <c r="C814" s="3"/>
      <c r="D814" s="3"/>
      <c r="E814" s="3"/>
      <c r="F814" s="3"/>
    </row>
    <row r="815" ht="15.75" customHeight="1">
      <c r="B815" s="3"/>
      <c r="C815" s="3"/>
      <c r="D815" s="3"/>
      <c r="E815" s="3"/>
      <c r="F815" s="3"/>
    </row>
    <row r="816" ht="15.75" customHeight="1">
      <c r="B816" s="3"/>
      <c r="C816" s="3"/>
      <c r="D816" s="3"/>
      <c r="E816" s="3"/>
      <c r="F816" s="3"/>
    </row>
    <row r="817" ht="15.75" customHeight="1">
      <c r="B817" s="3"/>
      <c r="C817" s="3"/>
      <c r="D817" s="3"/>
      <c r="E817" s="3"/>
      <c r="F817" s="3"/>
    </row>
    <row r="818" ht="15.75" customHeight="1">
      <c r="B818" s="3"/>
      <c r="C818" s="3"/>
      <c r="D818" s="3"/>
      <c r="E818" s="3"/>
      <c r="F818" s="3"/>
    </row>
    <row r="819" ht="15.75" customHeight="1">
      <c r="B819" s="3"/>
      <c r="C819" s="3"/>
      <c r="D819" s="3"/>
      <c r="E819" s="3"/>
      <c r="F819" s="3"/>
    </row>
    <row r="820" ht="15.75" customHeight="1">
      <c r="B820" s="3"/>
      <c r="C820" s="3"/>
      <c r="D820" s="3"/>
      <c r="E820" s="3"/>
      <c r="F820" s="3"/>
    </row>
    <row r="821" ht="15.75" customHeight="1">
      <c r="B821" s="3"/>
      <c r="C821" s="3"/>
      <c r="D821" s="3"/>
      <c r="E821" s="3"/>
      <c r="F821" s="3"/>
    </row>
    <row r="822" ht="15.75" customHeight="1">
      <c r="B822" s="3"/>
      <c r="C822" s="3"/>
      <c r="D822" s="3"/>
      <c r="E822" s="3"/>
      <c r="F822" s="3"/>
    </row>
    <row r="823" ht="15.75" customHeight="1">
      <c r="B823" s="3"/>
      <c r="C823" s="3"/>
      <c r="D823" s="3"/>
      <c r="E823" s="3"/>
      <c r="F823" s="3"/>
    </row>
    <row r="824" ht="15.75" customHeight="1">
      <c r="B824" s="3"/>
      <c r="C824" s="3"/>
      <c r="D824" s="3"/>
      <c r="E824" s="3"/>
      <c r="F824" s="3"/>
    </row>
    <row r="825" ht="15.75" customHeight="1">
      <c r="B825" s="3"/>
      <c r="C825" s="3"/>
      <c r="D825" s="3"/>
      <c r="E825" s="3"/>
      <c r="F825" s="3"/>
    </row>
    <row r="826" ht="15.75" customHeight="1">
      <c r="B826" s="3"/>
      <c r="C826" s="3"/>
      <c r="D826" s="3"/>
      <c r="E826" s="3"/>
      <c r="F826" s="3"/>
    </row>
    <row r="827" ht="15.75" customHeight="1">
      <c r="B827" s="3"/>
      <c r="C827" s="3"/>
      <c r="D827" s="3"/>
      <c r="E827" s="3"/>
      <c r="F827" s="3"/>
    </row>
    <row r="828" ht="15.75" customHeight="1">
      <c r="B828" s="3"/>
      <c r="C828" s="3"/>
      <c r="D828" s="3"/>
      <c r="E828" s="3"/>
      <c r="F828" s="3"/>
    </row>
    <row r="829" ht="15.75" customHeight="1">
      <c r="B829" s="3"/>
      <c r="C829" s="3"/>
      <c r="D829" s="3"/>
      <c r="E829" s="3"/>
      <c r="F829" s="3"/>
    </row>
    <row r="830" ht="15.75" customHeight="1">
      <c r="B830" s="3"/>
      <c r="C830" s="3"/>
      <c r="D830" s="3"/>
      <c r="E830" s="3"/>
      <c r="F830" s="3"/>
    </row>
    <row r="831" ht="15.75" customHeight="1">
      <c r="B831" s="3"/>
      <c r="C831" s="3"/>
      <c r="D831" s="3"/>
      <c r="E831" s="3"/>
      <c r="F831" s="3"/>
    </row>
    <row r="832" ht="15.75" customHeight="1">
      <c r="B832" s="3"/>
      <c r="C832" s="3"/>
      <c r="D832" s="3"/>
      <c r="E832" s="3"/>
      <c r="F832" s="3"/>
    </row>
    <row r="833" ht="15.75" customHeight="1">
      <c r="B833" s="3"/>
      <c r="C833" s="3"/>
      <c r="D833" s="3"/>
      <c r="E833" s="3"/>
      <c r="F833" s="3"/>
    </row>
    <row r="834" ht="15.75" customHeight="1">
      <c r="B834" s="3"/>
      <c r="C834" s="3"/>
      <c r="D834" s="3"/>
      <c r="E834" s="3"/>
      <c r="F834" s="3"/>
    </row>
    <row r="835" ht="15.75" customHeight="1">
      <c r="B835" s="3"/>
      <c r="C835" s="3"/>
      <c r="D835" s="3"/>
      <c r="E835" s="3"/>
      <c r="F835" s="3"/>
    </row>
    <row r="836" ht="15.75" customHeight="1">
      <c r="B836" s="3"/>
      <c r="C836" s="3"/>
      <c r="D836" s="3"/>
      <c r="E836" s="3"/>
      <c r="F836" s="3"/>
    </row>
    <row r="837" ht="15.75" customHeight="1">
      <c r="B837" s="3"/>
      <c r="C837" s="3"/>
      <c r="D837" s="3"/>
      <c r="E837" s="3"/>
      <c r="F837" s="3"/>
    </row>
    <row r="838" ht="15.75" customHeight="1">
      <c r="B838" s="3"/>
      <c r="C838" s="3"/>
      <c r="D838" s="3"/>
      <c r="E838" s="3"/>
      <c r="F838" s="3"/>
    </row>
    <row r="839" ht="15.75" customHeight="1">
      <c r="B839" s="3"/>
      <c r="C839" s="3"/>
      <c r="D839" s="3"/>
      <c r="E839" s="3"/>
      <c r="F839" s="3"/>
    </row>
    <row r="840" ht="15.75" customHeight="1">
      <c r="B840" s="3"/>
      <c r="C840" s="3"/>
      <c r="D840" s="3"/>
      <c r="E840" s="3"/>
      <c r="F840" s="3"/>
    </row>
    <row r="841" ht="15.75" customHeight="1">
      <c r="B841" s="3"/>
      <c r="C841" s="3"/>
      <c r="D841" s="3"/>
      <c r="E841" s="3"/>
      <c r="F841" s="3"/>
    </row>
    <row r="842" ht="15.75" customHeight="1">
      <c r="B842" s="3"/>
      <c r="C842" s="3"/>
      <c r="D842" s="3"/>
      <c r="E842" s="3"/>
      <c r="F842" s="3"/>
    </row>
    <row r="843" ht="15.75" customHeight="1">
      <c r="B843" s="3"/>
      <c r="C843" s="3"/>
      <c r="D843" s="3"/>
      <c r="E843" s="3"/>
      <c r="F843" s="3"/>
    </row>
    <row r="844" ht="15.75" customHeight="1">
      <c r="B844" s="3"/>
      <c r="C844" s="3"/>
      <c r="D844" s="3"/>
      <c r="E844" s="3"/>
      <c r="F844" s="3"/>
    </row>
    <row r="845" ht="15.75" customHeight="1">
      <c r="B845" s="3"/>
      <c r="C845" s="3"/>
      <c r="D845" s="3"/>
      <c r="E845" s="3"/>
      <c r="F845" s="3"/>
    </row>
    <row r="846" ht="15.75" customHeight="1">
      <c r="B846" s="3"/>
      <c r="C846" s="3"/>
      <c r="D846" s="3"/>
      <c r="E846" s="3"/>
      <c r="F846" s="3"/>
    </row>
    <row r="847" ht="15.75" customHeight="1">
      <c r="B847" s="3"/>
      <c r="C847" s="3"/>
      <c r="D847" s="3"/>
      <c r="E847" s="3"/>
      <c r="F847" s="3"/>
    </row>
    <row r="848" ht="15.75" customHeight="1">
      <c r="B848" s="3"/>
      <c r="C848" s="3"/>
      <c r="D848" s="3"/>
      <c r="E848" s="3"/>
      <c r="F848" s="3"/>
    </row>
    <row r="849" ht="15.75" customHeight="1">
      <c r="B849" s="3"/>
      <c r="C849" s="3"/>
      <c r="D849" s="3"/>
      <c r="E849" s="3"/>
      <c r="F849" s="3"/>
    </row>
    <row r="850" ht="15.75" customHeight="1">
      <c r="B850" s="3"/>
      <c r="C850" s="3"/>
      <c r="D850" s="3"/>
      <c r="E850" s="3"/>
      <c r="F850" s="3"/>
    </row>
    <row r="851" ht="15.75" customHeight="1">
      <c r="B851" s="3"/>
      <c r="C851" s="3"/>
      <c r="D851" s="3"/>
      <c r="E851" s="3"/>
      <c r="F851" s="3"/>
    </row>
    <row r="852" ht="15.75" customHeight="1">
      <c r="B852" s="3"/>
      <c r="C852" s="3"/>
      <c r="D852" s="3"/>
      <c r="E852" s="3"/>
      <c r="F852" s="3"/>
    </row>
    <row r="853" ht="15.75" customHeight="1">
      <c r="B853" s="3"/>
      <c r="C853" s="3"/>
      <c r="D853" s="3"/>
      <c r="E853" s="3"/>
      <c r="F853" s="3"/>
    </row>
    <row r="854" ht="15.75" customHeight="1">
      <c r="B854" s="3"/>
      <c r="C854" s="3"/>
      <c r="D854" s="3"/>
      <c r="E854" s="3"/>
      <c r="F854" s="3"/>
    </row>
    <row r="855" ht="15.75" customHeight="1">
      <c r="B855" s="3"/>
      <c r="C855" s="3"/>
      <c r="D855" s="3"/>
      <c r="E855" s="3"/>
      <c r="F855" s="3"/>
    </row>
    <row r="856" ht="15.75" customHeight="1">
      <c r="B856" s="3"/>
      <c r="C856" s="3"/>
      <c r="D856" s="3"/>
      <c r="E856" s="3"/>
      <c r="F856" s="3"/>
    </row>
    <row r="857" ht="15.75" customHeight="1">
      <c r="B857" s="3"/>
      <c r="C857" s="3"/>
      <c r="D857" s="3"/>
      <c r="E857" s="3"/>
      <c r="F857" s="3"/>
    </row>
    <row r="858" ht="15.75" customHeight="1">
      <c r="B858" s="3"/>
      <c r="C858" s="3"/>
      <c r="D858" s="3"/>
      <c r="E858" s="3"/>
      <c r="F858" s="3"/>
    </row>
    <row r="859" ht="15.75" customHeight="1">
      <c r="B859" s="3"/>
      <c r="C859" s="3"/>
      <c r="D859" s="3"/>
      <c r="E859" s="3"/>
      <c r="F859" s="3"/>
    </row>
    <row r="860" ht="15.75" customHeight="1">
      <c r="B860" s="3"/>
      <c r="C860" s="3"/>
      <c r="D860" s="3"/>
      <c r="E860" s="3"/>
      <c r="F860" s="3"/>
    </row>
    <row r="861" ht="15.75" customHeight="1">
      <c r="B861" s="3"/>
      <c r="C861" s="3"/>
      <c r="D861" s="3"/>
      <c r="E861" s="3"/>
      <c r="F861" s="3"/>
    </row>
    <row r="862" ht="15.75" customHeight="1">
      <c r="B862" s="3"/>
      <c r="C862" s="3"/>
      <c r="D862" s="3"/>
      <c r="E862" s="3"/>
      <c r="F862" s="3"/>
    </row>
    <row r="863" ht="15.75" customHeight="1">
      <c r="B863" s="3"/>
      <c r="C863" s="3"/>
      <c r="D863" s="3"/>
      <c r="E863" s="3"/>
      <c r="F863" s="3"/>
    </row>
    <row r="864" ht="15.75" customHeight="1">
      <c r="B864" s="3"/>
      <c r="C864" s="3"/>
      <c r="D864" s="3"/>
      <c r="E864" s="3"/>
      <c r="F864" s="3"/>
    </row>
    <row r="865" ht="15.75" customHeight="1">
      <c r="B865" s="3"/>
      <c r="C865" s="3"/>
      <c r="D865" s="3"/>
      <c r="E865" s="3"/>
      <c r="F865" s="3"/>
    </row>
    <row r="866" ht="15.75" customHeight="1">
      <c r="B866" s="3"/>
      <c r="C866" s="3"/>
      <c r="D866" s="3"/>
      <c r="E866" s="3"/>
      <c r="F866" s="3"/>
    </row>
    <row r="867" ht="15.75" customHeight="1">
      <c r="B867" s="3"/>
      <c r="C867" s="3"/>
      <c r="D867" s="3"/>
      <c r="E867" s="3"/>
      <c r="F867" s="3"/>
    </row>
    <row r="868" ht="15.75" customHeight="1">
      <c r="B868" s="3"/>
      <c r="C868" s="3"/>
      <c r="D868" s="3"/>
      <c r="E868" s="3"/>
      <c r="F868" s="3"/>
    </row>
    <row r="869" ht="15.75" customHeight="1">
      <c r="B869" s="3"/>
      <c r="C869" s="3"/>
      <c r="D869" s="3"/>
      <c r="E869" s="3"/>
      <c r="F869" s="3"/>
    </row>
    <row r="870" ht="15.75" customHeight="1">
      <c r="B870" s="3"/>
      <c r="C870" s="3"/>
      <c r="D870" s="3"/>
      <c r="E870" s="3"/>
      <c r="F870" s="3"/>
    </row>
    <row r="871" ht="15.75" customHeight="1">
      <c r="B871" s="3"/>
      <c r="C871" s="3"/>
      <c r="D871" s="3"/>
      <c r="E871" s="3"/>
      <c r="F871" s="3"/>
    </row>
    <row r="872" ht="15.75" customHeight="1">
      <c r="B872" s="3"/>
      <c r="C872" s="3"/>
      <c r="D872" s="3"/>
      <c r="E872" s="3"/>
      <c r="F872" s="3"/>
    </row>
    <row r="873" ht="15.75" customHeight="1">
      <c r="B873" s="3"/>
      <c r="C873" s="3"/>
      <c r="D873" s="3"/>
      <c r="E873" s="3"/>
      <c r="F873" s="3"/>
    </row>
    <row r="874" ht="15.75" customHeight="1">
      <c r="B874" s="3"/>
      <c r="C874" s="3"/>
      <c r="D874" s="3"/>
      <c r="E874" s="3"/>
      <c r="F874" s="3"/>
    </row>
    <row r="875" ht="15.75" customHeight="1">
      <c r="B875" s="3"/>
      <c r="C875" s="3"/>
      <c r="D875" s="3"/>
      <c r="E875" s="3"/>
      <c r="F875" s="3"/>
    </row>
    <row r="876" ht="15.75" customHeight="1">
      <c r="B876" s="3"/>
      <c r="C876" s="3"/>
      <c r="D876" s="3"/>
      <c r="E876" s="3"/>
      <c r="F876" s="3"/>
    </row>
    <row r="877" ht="15.75" customHeight="1">
      <c r="B877" s="3"/>
      <c r="C877" s="3"/>
      <c r="D877" s="3"/>
      <c r="E877" s="3"/>
      <c r="F877" s="3"/>
    </row>
    <row r="878" ht="15.75" customHeight="1">
      <c r="B878" s="3"/>
      <c r="C878" s="3"/>
      <c r="D878" s="3"/>
      <c r="E878" s="3"/>
      <c r="F878" s="3"/>
    </row>
    <row r="879" ht="15.75" customHeight="1">
      <c r="B879" s="3"/>
      <c r="C879" s="3"/>
      <c r="D879" s="3"/>
      <c r="E879" s="3"/>
      <c r="F879" s="3"/>
    </row>
    <row r="880" ht="15.75" customHeight="1">
      <c r="B880" s="3"/>
      <c r="C880" s="3"/>
      <c r="D880" s="3"/>
      <c r="E880" s="3"/>
      <c r="F880" s="3"/>
    </row>
    <row r="881" ht="15.75" customHeight="1">
      <c r="B881" s="3"/>
      <c r="C881" s="3"/>
      <c r="D881" s="3"/>
      <c r="E881" s="3"/>
      <c r="F881" s="3"/>
    </row>
    <row r="882" ht="15.75" customHeight="1">
      <c r="B882" s="3"/>
      <c r="C882" s="3"/>
      <c r="D882" s="3"/>
      <c r="E882" s="3"/>
      <c r="F882" s="3"/>
    </row>
    <row r="883" ht="15.75" customHeight="1">
      <c r="B883" s="3"/>
      <c r="C883" s="3"/>
      <c r="D883" s="3"/>
      <c r="E883" s="3"/>
      <c r="F883" s="3"/>
    </row>
    <row r="884" ht="15.75" customHeight="1">
      <c r="B884" s="3"/>
      <c r="C884" s="3"/>
      <c r="D884" s="3"/>
      <c r="E884" s="3"/>
      <c r="F884" s="3"/>
    </row>
    <row r="885" ht="15.75" customHeight="1">
      <c r="B885" s="3"/>
      <c r="C885" s="3"/>
      <c r="D885" s="3"/>
      <c r="E885" s="3"/>
      <c r="F885" s="3"/>
    </row>
    <row r="886" ht="15.75" customHeight="1">
      <c r="B886" s="3"/>
      <c r="C886" s="3"/>
      <c r="D886" s="3"/>
      <c r="E886" s="3"/>
      <c r="F886" s="3"/>
    </row>
    <row r="887" ht="15.75" customHeight="1">
      <c r="B887" s="3"/>
      <c r="C887" s="3"/>
      <c r="D887" s="3"/>
      <c r="E887" s="3"/>
      <c r="F887" s="3"/>
    </row>
    <row r="888" ht="15.75" customHeight="1">
      <c r="B888" s="3"/>
      <c r="C888" s="3"/>
      <c r="D888" s="3"/>
      <c r="E888" s="3"/>
      <c r="F888" s="3"/>
    </row>
    <row r="889" ht="15.75" customHeight="1">
      <c r="B889" s="3"/>
      <c r="C889" s="3"/>
      <c r="D889" s="3"/>
      <c r="E889" s="3"/>
      <c r="F889" s="3"/>
    </row>
    <row r="890" ht="15.75" customHeight="1">
      <c r="B890" s="3"/>
      <c r="C890" s="3"/>
      <c r="D890" s="3"/>
      <c r="E890" s="3"/>
      <c r="F890" s="3"/>
    </row>
    <row r="891" ht="15.75" customHeight="1">
      <c r="B891" s="3"/>
      <c r="C891" s="3"/>
      <c r="D891" s="3"/>
      <c r="E891" s="3"/>
      <c r="F891" s="3"/>
    </row>
    <row r="892" ht="15.75" customHeight="1">
      <c r="B892" s="3"/>
      <c r="C892" s="3"/>
      <c r="D892" s="3"/>
      <c r="E892" s="3"/>
      <c r="F892" s="3"/>
    </row>
    <row r="893" ht="15.75" customHeight="1">
      <c r="B893" s="3"/>
      <c r="C893" s="3"/>
      <c r="D893" s="3"/>
      <c r="E893" s="3"/>
      <c r="F893" s="3"/>
    </row>
    <row r="894" ht="15.75" customHeight="1">
      <c r="B894" s="3"/>
      <c r="C894" s="3"/>
      <c r="D894" s="3"/>
      <c r="E894" s="3"/>
      <c r="F894" s="3"/>
    </row>
    <row r="895" ht="15.75" customHeight="1">
      <c r="B895" s="3"/>
      <c r="C895" s="3"/>
      <c r="D895" s="3"/>
      <c r="E895" s="3"/>
      <c r="F895" s="3"/>
    </row>
    <row r="896" ht="15.75" customHeight="1">
      <c r="B896" s="3"/>
      <c r="C896" s="3"/>
      <c r="D896" s="3"/>
      <c r="E896" s="3"/>
      <c r="F896" s="3"/>
    </row>
    <row r="897" ht="15.75" customHeight="1">
      <c r="B897" s="3"/>
      <c r="C897" s="3"/>
      <c r="D897" s="3"/>
      <c r="E897" s="3"/>
      <c r="F897" s="3"/>
    </row>
    <row r="898" ht="15.75" customHeight="1">
      <c r="B898" s="3"/>
      <c r="C898" s="3"/>
      <c r="D898" s="3"/>
      <c r="E898" s="3"/>
      <c r="F898" s="3"/>
    </row>
    <row r="899" ht="15.75" customHeight="1">
      <c r="B899" s="3"/>
      <c r="C899" s="3"/>
      <c r="D899" s="3"/>
      <c r="E899" s="3"/>
      <c r="F899" s="3"/>
    </row>
    <row r="900" ht="15.75" customHeight="1">
      <c r="B900" s="3"/>
      <c r="C900" s="3"/>
      <c r="D900" s="3"/>
      <c r="E900" s="3"/>
      <c r="F900" s="3"/>
    </row>
    <row r="901" ht="15.75" customHeight="1">
      <c r="B901" s="3"/>
      <c r="C901" s="3"/>
      <c r="D901" s="3"/>
      <c r="E901" s="3"/>
      <c r="F901" s="3"/>
    </row>
    <row r="902" ht="15.75" customHeight="1">
      <c r="B902" s="3"/>
      <c r="C902" s="3"/>
      <c r="D902" s="3"/>
      <c r="E902" s="3"/>
      <c r="F902" s="3"/>
    </row>
    <row r="903" ht="15.75" customHeight="1">
      <c r="B903" s="3"/>
      <c r="C903" s="3"/>
      <c r="D903" s="3"/>
      <c r="E903" s="3"/>
      <c r="F903" s="3"/>
    </row>
    <row r="904" ht="15.75" customHeight="1">
      <c r="B904" s="3"/>
      <c r="C904" s="3"/>
      <c r="D904" s="3"/>
      <c r="E904" s="3"/>
      <c r="F904" s="3"/>
    </row>
    <row r="905" ht="15.75" customHeight="1">
      <c r="B905" s="3"/>
      <c r="C905" s="3"/>
      <c r="D905" s="3"/>
      <c r="E905" s="3"/>
      <c r="F905" s="3"/>
    </row>
    <row r="906" ht="15.75" customHeight="1">
      <c r="B906" s="3"/>
      <c r="C906" s="3"/>
      <c r="D906" s="3"/>
      <c r="E906" s="3"/>
      <c r="F906" s="3"/>
    </row>
    <row r="907" ht="15.75" customHeight="1">
      <c r="B907" s="3"/>
      <c r="C907" s="3"/>
      <c r="D907" s="3"/>
      <c r="E907" s="3"/>
      <c r="F907" s="3"/>
    </row>
    <row r="908" ht="15.75" customHeight="1">
      <c r="B908" s="3"/>
      <c r="C908" s="3"/>
      <c r="D908" s="3"/>
      <c r="E908" s="3"/>
      <c r="F908" s="3"/>
    </row>
    <row r="909" ht="15.75" customHeight="1">
      <c r="B909" s="3"/>
      <c r="C909" s="3"/>
      <c r="D909" s="3"/>
      <c r="E909" s="3"/>
      <c r="F909" s="3"/>
    </row>
    <row r="910" ht="15.75" customHeight="1">
      <c r="B910" s="3"/>
      <c r="C910" s="3"/>
      <c r="D910" s="3"/>
      <c r="E910" s="3"/>
      <c r="F910" s="3"/>
    </row>
    <row r="911" ht="15.75" customHeight="1">
      <c r="B911" s="3"/>
      <c r="C911" s="3"/>
      <c r="D911" s="3"/>
      <c r="E911" s="3"/>
      <c r="F911" s="3"/>
    </row>
    <row r="912" ht="15.75" customHeight="1">
      <c r="B912" s="3"/>
      <c r="C912" s="3"/>
      <c r="D912" s="3"/>
      <c r="E912" s="3"/>
      <c r="F912" s="3"/>
    </row>
    <row r="913" ht="15.75" customHeight="1">
      <c r="B913" s="3"/>
      <c r="C913" s="3"/>
      <c r="D913" s="3"/>
      <c r="E913" s="3"/>
      <c r="F913" s="3"/>
    </row>
    <row r="914" ht="15.75" customHeight="1">
      <c r="B914" s="3"/>
      <c r="C914" s="3"/>
      <c r="D914" s="3"/>
      <c r="E914" s="3"/>
      <c r="F914" s="3"/>
    </row>
    <row r="915" ht="15.75" customHeight="1">
      <c r="B915" s="3"/>
      <c r="C915" s="3"/>
      <c r="D915" s="3"/>
      <c r="E915" s="3"/>
      <c r="F915" s="3"/>
    </row>
    <row r="916" ht="15.75" customHeight="1">
      <c r="B916" s="3"/>
      <c r="C916" s="3"/>
      <c r="D916" s="3"/>
      <c r="E916" s="3"/>
      <c r="F916" s="3"/>
    </row>
    <row r="917" ht="15.75" customHeight="1">
      <c r="B917" s="3"/>
      <c r="C917" s="3"/>
      <c r="D917" s="3"/>
      <c r="E917" s="3"/>
      <c r="F917" s="3"/>
    </row>
    <row r="918" ht="15.75" customHeight="1">
      <c r="B918" s="3"/>
      <c r="C918" s="3"/>
      <c r="D918" s="3"/>
      <c r="E918" s="3"/>
      <c r="F918" s="3"/>
    </row>
    <row r="919" ht="15.75" customHeight="1">
      <c r="B919" s="3"/>
      <c r="C919" s="3"/>
      <c r="D919" s="3"/>
      <c r="E919" s="3"/>
      <c r="F919" s="3"/>
    </row>
    <row r="920" ht="15.75" customHeight="1">
      <c r="B920" s="3"/>
      <c r="C920" s="3"/>
      <c r="D920" s="3"/>
      <c r="E920" s="3"/>
      <c r="F920" s="3"/>
    </row>
    <row r="921" ht="15.75" customHeight="1">
      <c r="B921" s="3"/>
      <c r="C921" s="3"/>
      <c r="D921" s="3"/>
      <c r="E921" s="3"/>
      <c r="F921" s="3"/>
    </row>
    <row r="922" ht="15.75" customHeight="1">
      <c r="B922" s="3"/>
      <c r="C922" s="3"/>
      <c r="D922" s="3"/>
      <c r="E922" s="3"/>
      <c r="F922" s="3"/>
    </row>
    <row r="923" ht="15.75" customHeight="1">
      <c r="B923" s="3"/>
      <c r="C923" s="3"/>
      <c r="D923" s="3"/>
      <c r="E923" s="3"/>
      <c r="F923" s="3"/>
    </row>
    <row r="924" ht="15.75" customHeight="1">
      <c r="B924" s="3"/>
      <c r="C924" s="3"/>
      <c r="D924" s="3"/>
      <c r="E924" s="3"/>
      <c r="F924" s="3"/>
    </row>
    <row r="925" ht="15.75" customHeight="1">
      <c r="B925" s="3"/>
      <c r="C925" s="3"/>
      <c r="D925" s="3"/>
      <c r="E925" s="3"/>
      <c r="F925" s="3"/>
    </row>
    <row r="926" ht="15.75" customHeight="1">
      <c r="B926" s="3"/>
      <c r="C926" s="3"/>
      <c r="D926" s="3"/>
      <c r="E926" s="3"/>
      <c r="F926" s="3"/>
    </row>
    <row r="927" ht="15.75" customHeight="1">
      <c r="B927" s="3"/>
      <c r="C927" s="3"/>
      <c r="D927" s="3"/>
      <c r="E927" s="3"/>
      <c r="F927" s="3"/>
    </row>
    <row r="928" ht="15.75" customHeight="1">
      <c r="B928" s="3"/>
      <c r="C928" s="3"/>
      <c r="D928" s="3"/>
      <c r="E928" s="3"/>
      <c r="F928" s="3"/>
    </row>
    <row r="929" ht="15.75" customHeight="1">
      <c r="B929" s="3"/>
      <c r="C929" s="3"/>
      <c r="D929" s="3"/>
      <c r="E929" s="3"/>
      <c r="F929" s="3"/>
    </row>
    <row r="930" ht="15.75" customHeight="1">
      <c r="B930" s="3"/>
      <c r="C930" s="3"/>
      <c r="D930" s="3"/>
      <c r="E930" s="3"/>
      <c r="F930" s="3"/>
    </row>
    <row r="931" ht="15.75" customHeight="1">
      <c r="B931" s="3"/>
      <c r="C931" s="3"/>
      <c r="D931" s="3"/>
      <c r="E931" s="3"/>
      <c r="F931" s="3"/>
    </row>
    <row r="932" ht="15.75" customHeight="1">
      <c r="B932" s="3"/>
      <c r="C932" s="3"/>
      <c r="D932" s="3"/>
      <c r="E932" s="3"/>
      <c r="F932" s="3"/>
    </row>
    <row r="933" ht="15.75" customHeight="1">
      <c r="B933" s="3"/>
      <c r="C933" s="3"/>
      <c r="D933" s="3"/>
      <c r="E933" s="3"/>
      <c r="F933" s="3"/>
    </row>
    <row r="934" ht="15.75" customHeight="1">
      <c r="B934" s="3"/>
      <c r="C934" s="3"/>
      <c r="D934" s="3"/>
      <c r="E934" s="3"/>
      <c r="F934" s="3"/>
    </row>
    <row r="935" ht="15.75" customHeight="1">
      <c r="B935" s="3"/>
      <c r="C935" s="3"/>
      <c r="D935" s="3"/>
      <c r="E935" s="3"/>
      <c r="F935" s="3"/>
    </row>
    <row r="936" ht="15.75" customHeight="1">
      <c r="B936" s="3"/>
      <c r="C936" s="3"/>
      <c r="D936" s="3"/>
      <c r="E936" s="3"/>
      <c r="F936" s="3"/>
    </row>
    <row r="937" ht="15.75" customHeight="1">
      <c r="B937" s="3"/>
      <c r="C937" s="3"/>
      <c r="D937" s="3"/>
      <c r="E937" s="3"/>
      <c r="F937" s="3"/>
    </row>
    <row r="938" ht="15.75" customHeight="1">
      <c r="B938" s="3"/>
      <c r="C938" s="3"/>
      <c r="D938" s="3"/>
      <c r="E938" s="3"/>
      <c r="F938" s="3"/>
    </row>
    <row r="939" ht="15.75" customHeight="1">
      <c r="B939" s="3"/>
      <c r="C939" s="3"/>
      <c r="D939" s="3"/>
      <c r="E939" s="3"/>
      <c r="F939" s="3"/>
    </row>
    <row r="940" ht="15.75" customHeight="1">
      <c r="B940" s="3"/>
      <c r="C940" s="3"/>
      <c r="D940" s="3"/>
      <c r="E940" s="3"/>
      <c r="F940" s="3"/>
    </row>
    <row r="941" ht="15.75" customHeight="1">
      <c r="B941" s="3"/>
      <c r="C941" s="3"/>
      <c r="D941" s="3"/>
      <c r="E941" s="3"/>
      <c r="F941" s="3"/>
    </row>
    <row r="942" ht="15.75" customHeight="1">
      <c r="B942" s="3"/>
      <c r="C942" s="3"/>
      <c r="D942" s="3"/>
      <c r="E942" s="3"/>
      <c r="F942" s="3"/>
    </row>
    <row r="943" ht="15.75" customHeight="1">
      <c r="B943" s="3"/>
      <c r="C943" s="3"/>
      <c r="D943" s="3"/>
      <c r="E943" s="3"/>
      <c r="F943" s="3"/>
    </row>
    <row r="944" ht="15.75" customHeight="1">
      <c r="B944" s="3"/>
      <c r="C944" s="3"/>
      <c r="D944" s="3"/>
      <c r="E944" s="3"/>
      <c r="F944" s="3"/>
    </row>
    <row r="945" ht="15.75" customHeight="1">
      <c r="B945" s="3"/>
      <c r="C945" s="3"/>
      <c r="D945" s="3"/>
      <c r="E945" s="3"/>
      <c r="F945" s="3"/>
    </row>
    <row r="946" ht="15.75" customHeight="1">
      <c r="B946" s="3"/>
      <c r="C946" s="3"/>
      <c r="D946" s="3"/>
      <c r="E946" s="3"/>
      <c r="F946" s="3"/>
    </row>
    <row r="947" ht="15.75" customHeight="1">
      <c r="B947" s="3"/>
      <c r="C947" s="3"/>
      <c r="D947" s="3"/>
      <c r="E947" s="3"/>
      <c r="F947" s="3"/>
    </row>
    <row r="948" ht="15.75" customHeight="1">
      <c r="B948" s="3"/>
      <c r="C948" s="3"/>
      <c r="D948" s="3"/>
      <c r="E948" s="3"/>
      <c r="F948" s="3"/>
    </row>
    <row r="949" ht="15.75" customHeight="1">
      <c r="B949" s="3"/>
      <c r="C949" s="3"/>
      <c r="D949" s="3"/>
      <c r="E949" s="3"/>
      <c r="F949" s="3"/>
    </row>
    <row r="950" ht="15.75" customHeight="1">
      <c r="B950" s="3"/>
      <c r="C950" s="3"/>
      <c r="D950" s="3"/>
      <c r="E950" s="3"/>
      <c r="F950" s="3"/>
    </row>
    <row r="951" ht="15.75" customHeight="1">
      <c r="B951" s="3"/>
      <c r="C951" s="3"/>
      <c r="D951" s="3"/>
      <c r="E951" s="3"/>
      <c r="F951" s="3"/>
    </row>
    <row r="952" ht="15.75" customHeight="1">
      <c r="B952" s="3"/>
      <c r="C952" s="3"/>
      <c r="D952" s="3"/>
      <c r="E952" s="3"/>
      <c r="F952" s="3"/>
    </row>
    <row r="953" ht="15.75" customHeight="1">
      <c r="B953" s="3"/>
      <c r="C953" s="3"/>
      <c r="D953" s="3"/>
      <c r="E953" s="3"/>
      <c r="F953" s="3"/>
    </row>
    <row r="954" ht="15.75" customHeight="1">
      <c r="B954" s="3"/>
      <c r="C954" s="3"/>
      <c r="D954" s="3"/>
      <c r="E954" s="3"/>
      <c r="F954" s="3"/>
    </row>
    <row r="955" ht="15.75" customHeight="1">
      <c r="B955" s="3"/>
      <c r="C955" s="3"/>
      <c r="D955" s="3"/>
      <c r="E955" s="3"/>
      <c r="F955" s="3"/>
    </row>
    <row r="956" ht="15.75" customHeight="1">
      <c r="B956" s="3"/>
      <c r="C956" s="3"/>
      <c r="D956" s="3"/>
      <c r="E956" s="3"/>
      <c r="F956" s="3"/>
    </row>
    <row r="957" ht="15.75" customHeight="1">
      <c r="B957" s="3"/>
      <c r="C957" s="3"/>
      <c r="D957" s="3"/>
      <c r="E957" s="3"/>
      <c r="F957" s="3"/>
    </row>
    <row r="958" ht="15.75" customHeight="1">
      <c r="B958" s="3"/>
      <c r="C958" s="3"/>
      <c r="D958" s="3"/>
      <c r="E958" s="3"/>
      <c r="F958" s="3"/>
    </row>
    <row r="959" ht="15.75" customHeight="1">
      <c r="B959" s="3"/>
      <c r="C959" s="3"/>
      <c r="D959" s="3"/>
      <c r="E959" s="3"/>
      <c r="F959" s="3"/>
    </row>
    <row r="960" ht="15.75" customHeight="1">
      <c r="B960" s="3"/>
      <c r="C960" s="3"/>
      <c r="D960" s="3"/>
      <c r="E960" s="3"/>
      <c r="F960" s="3"/>
    </row>
    <row r="961" ht="15.75" customHeight="1">
      <c r="B961" s="3"/>
      <c r="C961" s="3"/>
      <c r="D961" s="3"/>
      <c r="E961" s="3"/>
      <c r="F961" s="3"/>
    </row>
    <row r="962" ht="15.75" customHeight="1">
      <c r="B962" s="3"/>
      <c r="C962" s="3"/>
      <c r="D962" s="3"/>
      <c r="E962" s="3"/>
      <c r="F962" s="3"/>
    </row>
    <row r="963" ht="15.75" customHeight="1">
      <c r="B963" s="3"/>
      <c r="C963" s="3"/>
      <c r="D963" s="3"/>
      <c r="E963" s="3"/>
      <c r="F963" s="3"/>
    </row>
    <row r="964" ht="15.75" customHeight="1">
      <c r="B964" s="3"/>
      <c r="C964" s="3"/>
      <c r="D964" s="3"/>
      <c r="E964" s="3"/>
      <c r="F964" s="3"/>
    </row>
    <row r="965" ht="15.75" customHeight="1">
      <c r="B965" s="3"/>
      <c r="C965" s="3"/>
      <c r="D965" s="3"/>
      <c r="E965" s="3"/>
      <c r="F965" s="3"/>
    </row>
    <row r="966" ht="15.75" customHeight="1">
      <c r="B966" s="3"/>
      <c r="C966" s="3"/>
      <c r="D966" s="3"/>
      <c r="E966" s="3"/>
      <c r="F966" s="3"/>
    </row>
    <row r="967" ht="15.75" customHeight="1">
      <c r="B967" s="3"/>
      <c r="C967" s="3"/>
      <c r="D967" s="3"/>
      <c r="E967" s="3"/>
      <c r="F967" s="3"/>
    </row>
    <row r="968" ht="15.75" customHeight="1">
      <c r="B968" s="3"/>
      <c r="C968" s="3"/>
      <c r="D968" s="3"/>
      <c r="E968" s="3"/>
      <c r="F968" s="3"/>
    </row>
    <row r="969" ht="15.75" customHeight="1">
      <c r="B969" s="3"/>
      <c r="C969" s="3"/>
      <c r="D969" s="3"/>
      <c r="E969" s="3"/>
      <c r="F969" s="3"/>
    </row>
    <row r="970" ht="15.75" customHeight="1">
      <c r="B970" s="3"/>
      <c r="C970" s="3"/>
      <c r="D970" s="3"/>
      <c r="E970" s="3"/>
      <c r="F970" s="3"/>
    </row>
    <row r="971" ht="15.75" customHeight="1">
      <c r="B971" s="3"/>
      <c r="C971" s="3"/>
      <c r="D971" s="3"/>
      <c r="E971" s="3"/>
      <c r="F971" s="3"/>
    </row>
    <row r="972" ht="15.75" customHeight="1">
      <c r="B972" s="3"/>
      <c r="C972" s="3"/>
      <c r="D972" s="3"/>
      <c r="E972" s="3"/>
      <c r="F972" s="3"/>
    </row>
    <row r="973" ht="15.75" customHeight="1">
      <c r="B973" s="3"/>
      <c r="C973" s="3"/>
      <c r="D973" s="3"/>
      <c r="E973" s="3"/>
      <c r="F973" s="3"/>
    </row>
    <row r="974" ht="15.75" customHeight="1">
      <c r="B974" s="3"/>
      <c r="C974" s="3"/>
      <c r="D974" s="3"/>
      <c r="E974" s="3"/>
      <c r="F974" s="3"/>
    </row>
    <row r="975" ht="15.75" customHeight="1">
      <c r="B975" s="3"/>
      <c r="C975" s="3"/>
      <c r="D975" s="3"/>
      <c r="E975" s="3"/>
      <c r="F975" s="3"/>
    </row>
    <row r="976" ht="15.75" customHeight="1">
      <c r="B976" s="3"/>
      <c r="C976" s="3"/>
      <c r="D976" s="3"/>
      <c r="E976" s="3"/>
      <c r="F976" s="3"/>
    </row>
    <row r="977" ht="15.75" customHeight="1">
      <c r="B977" s="3"/>
      <c r="C977" s="3"/>
      <c r="D977" s="3"/>
      <c r="E977" s="3"/>
      <c r="F977" s="3"/>
    </row>
    <row r="978" ht="15.75" customHeight="1">
      <c r="B978" s="3"/>
      <c r="C978" s="3"/>
      <c r="D978" s="3"/>
      <c r="E978" s="3"/>
      <c r="F978" s="3"/>
    </row>
    <row r="979" ht="15.75" customHeight="1">
      <c r="B979" s="3"/>
      <c r="C979" s="3"/>
      <c r="D979" s="3"/>
      <c r="E979" s="3"/>
      <c r="F979" s="3"/>
    </row>
    <row r="980" ht="15.75" customHeight="1">
      <c r="B980" s="3"/>
      <c r="C980" s="3"/>
      <c r="D980" s="3"/>
      <c r="E980" s="3"/>
      <c r="F980" s="3"/>
    </row>
    <row r="981" ht="15.75" customHeight="1">
      <c r="B981" s="3"/>
      <c r="C981" s="3"/>
      <c r="D981" s="3"/>
      <c r="E981" s="3"/>
      <c r="F981" s="3"/>
    </row>
    <row r="982" ht="15.75" customHeight="1">
      <c r="B982" s="3"/>
      <c r="C982" s="3"/>
      <c r="D982" s="3"/>
      <c r="E982" s="3"/>
      <c r="F982" s="3"/>
    </row>
    <row r="983" ht="15.75" customHeight="1">
      <c r="B983" s="3"/>
      <c r="C983" s="3"/>
      <c r="D983" s="3"/>
      <c r="E983" s="3"/>
      <c r="F983" s="3"/>
    </row>
    <row r="984" ht="15.75" customHeight="1">
      <c r="B984" s="3"/>
      <c r="C984" s="3"/>
      <c r="D984" s="3"/>
      <c r="E984" s="3"/>
      <c r="F984" s="3"/>
    </row>
    <row r="985" ht="15.75" customHeight="1">
      <c r="B985" s="3"/>
      <c r="C985" s="3"/>
      <c r="D985" s="3"/>
      <c r="E985" s="3"/>
      <c r="F985" s="3"/>
    </row>
    <row r="986" ht="15.75" customHeight="1">
      <c r="B986" s="3"/>
      <c r="C986" s="3"/>
      <c r="D986" s="3"/>
      <c r="E986" s="3"/>
      <c r="F986" s="3"/>
    </row>
    <row r="987" ht="15.75" customHeight="1">
      <c r="B987" s="3"/>
      <c r="C987" s="3"/>
      <c r="D987" s="3"/>
      <c r="E987" s="3"/>
      <c r="F987" s="3"/>
    </row>
    <row r="988" ht="15.75" customHeight="1">
      <c r="B988" s="3"/>
      <c r="C988" s="3"/>
      <c r="D988" s="3"/>
      <c r="E988" s="3"/>
      <c r="F988" s="3"/>
    </row>
    <row r="989" ht="15.75" customHeight="1">
      <c r="B989" s="3"/>
      <c r="C989" s="3"/>
      <c r="D989" s="3"/>
      <c r="E989" s="3"/>
      <c r="F989" s="3"/>
    </row>
    <row r="990" ht="15.75" customHeight="1">
      <c r="B990" s="3"/>
      <c r="C990" s="3"/>
      <c r="D990" s="3"/>
      <c r="E990" s="3"/>
      <c r="F990" s="3"/>
    </row>
    <row r="991" ht="15.75" customHeight="1">
      <c r="B991" s="3"/>
      <c r="C991" s="3"/>
      <c r="D991" s="3"/>
      <c r="E991" s="3"/>
      <c r="F991" s="3"/>
    </row>
    <row r="992" ht="15.75" customHeight="1">
      <c r="B992" s="3"/>
      <c r="C992" s="3"/>
      <c r="D992" s="3"/>
      <c r="E992" s="3"/>
      <c r="F992" s="3"/>
    </row>
    <row r="993" ht="15.75" customHeight="1">
      <c r="B993" s="3"/>
      <c r="C993" s="3"/>
      <c r="D993" s="3"/>
      <c r="E993" s="3"/>
      <c r="F993" s="3"/>
    </row>
    <row r="994" ht="15.75" customHeight="1">
      <c r="B994" s="3"/>
      <c r="C994" s="3"/>
      <c r="D994" s="3"/>
      <c r="E994" s="3"/>
      <c r="F994" s="3"/>
    </row>
    <row r="995" ht="15.75" customHeight="1">
      <c r="B995" s="3"/>
      <c r="C995" s="3"/>
      <c r="D995" s="3"/>
      <c r="E995" s="3"/>
      <c r="F995" s="3"/>
    </row>
    <row r="996" ht="15.75" customHeight="1">
      <c r="B996" s="3"/>
      <c r="C996" s="3"/>
      <c r="D996" s="3"/>
      <c r="E996" s="3"/>
      <c r="F996" s="3"/>
    </row>
    <row r="997" ht="15.75" customHeight="1">
      <c r="B997" s="3"/>
      <c r="C997" s="3"/>
      <c r="D997" s="3"/>
      <c r="E997" s="3"/>
      <c r="F997" s="3"/>
    </row>
    <row r="998" ht="15.75" customHeight="1">
      <c r="B998" s="3"/>
      <c r="C998" s="3"/>
      <c r="D998" s="3"/>
      <c r="E998" s="3"/>
      <c r="F998" s="3"/>
    </row>
    <row r="999" ht="15.75" customHeight="1">
      <c r="B999" s="3"/>
      <c r="C999" s="3"/>
      <c r="D999" s="3"/>
      <c r="E999" s="3"/>
      <c r="F999" s="3"/>
    </row>
    <row r="1000" ht="15.75" customHeight="1">
      <c r="B1000" s="3"/>
      <c r="C1000" s="3"/>
      <c r="D1000" s="3"/>
      <c r="E1000" s="3"/>
      <c r="F1000" s="3"/>
    </row>
  </sheetData>
  <mergeCells count="19">
    <mergeCell ref="C16:F16"/>
    <mergeCell ref="C15:F15"/>
    <mergeCell ref="B19:F19"/>
    <mergeCell ref="C18:F18"/>
    <mergeCell ref="C7:F7"/>
    <mergeCell ref="B2:F2"/>
    <mergeCell ref="C3:E3"/>
    <mergeCell ref="B5:F5"/>
    <mergeCell ref="C6:F6"/>
    <mergeCell ref="B4:F4"/>
    <mergeCell ref="C1:F1"/>
    <mergeCell ref="C12:F12"/>
    <mergeCell ref="C13:F13"/>
    <mergeCell ref="C17:F17"/>
    <mergeCell ref="C8:F8"/>
    <mergeCell ref="C9:F9"/>
    <mergeCell ref="C10:F10"/>
    <mergeCell ref="C14:F14"/>
    <mergeCell ref="C11:F11"/>
  </mergeCells>
  <conditionalFormatting sqref="B4">
    <cfRule type="expression" dxfId="0" priority="1">
      <formula>MOD(ROW(),2)</formula>
    </cfRule>
  </conditionalFormatting>
  <conditionalFormatting sqref="B4">
    <cfRule type="expression" dxfId="1" priority="2">
      <formula>MOD(ROW(),2)</formula>
    </cfRule>
  </conditionalFormatting>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0066CC"/>
    <pageSetUpPr/>
  </sheetPr>
  <sheetViews>
    <sheetView workbookViewId="0"/>
  </sheetViews>
  <sheetFormatPr customHeight="1" defaultColWidth="14.43" defaultRowHeight="15.0"/>
  <cols>
    <col customWidth="1" min="1" max="1" width="27.14"/>
    <col customWidth="1" min="2" max="12" width="6.57"/>
    <col customWidth="1" min="13" max="13" width="0.14"/>
    <col customWidth="1" hidden="1" min="14" max="22" width="8.0"/>
    <col customWidth="1" min="23" max="26" width="8.0"/>
  </cols>
  <sheetData>
    <row r="1" ht="36.0" customHeight="1">
      <c r="A1" s="393" t="s">
        <v>2301</v>
      </c>
      <c r="B1" s="302"/>
      <c r="C1" s="302"/>
      <c r="D1" s="302"/>
      <c r="E1" s="302"/>
      <c r="F1" s="302"/>
      <c r="G1" s="302"/>
      <c r="H1" s="302"/>
      <c r="I1" s="302"/>
      <c r="J1" s="302"/>
      <c r="K1" s="302"/>
      <c r="L1" s="303"/>
      <c r="M1" s="261"/>
      <c r="N1" s="4"/>
      <c r="O1" s="4"/>
      <c r="P1" s="4"/>
      <c r="Q1" s="4"/>
      <c r="R1" s="4"/>
      <c r="S1" s="4"/>
      <c r="T1" s="4"/>
      <c r="U1" s="4"/>
      <c r="V1" s="4"/>
      <c r="W1" s="4"/>
      <c r="X1" s="4"/>
      <c r="Y1" s="4"/>
      <c r="Z1" s="4"/>
    </row>
    <row r="2" ht="47.25" customHeight="1">
      <c r="A2" s="394"/>
      <c r="B2" s="114" t="s">
        <v>376</v>
      </c>
      <c r="G2" s="13"/>
      <c r="H2" s="114" t="s">
        <v>4</v>
      </c>
      <c r="L2" s="215"/>
      <c r="M2" s="261"/>
      <c r="N2" s="4"/>
      <c r="O2" s="4"/>
      <c r="P2" s="4"/>
      <c r="Q2" s="4"/>
      <c r="R2" s="4"/>
      <c r="S2" s="4"/>
      <c r="T2" s="4"/>
      <c r="U2" s="4"/>
      <c r="V2" s="4"/>
      <c r="W2" s="4"/>
      <c r="X2" s="4"/>
      <c r="Y2" s="4"/>
      <c r="Z2" s="4"/>
    </row>
    <row r="3" ht="19.5" customHeight="1">
      <c r="A3" s="395" t="s">
        <v>8</v>
      </c>
      <c r="B3" s="9"/>
      <c r="C3" s="9"/>
      <c r="D3" s="9"/>
      <c r="E3" s="9"/>
      <c r="F3" s="9"/>
      <c r="G3" s="9"/>
      <c r="H3" s="9"/>
      <c r="I3" s="9"/>
      <c r="J3" s="9"/>
      <c r="K3" s="9"/>
      <c r="L3" s="396"/>
      <c r="M3" s="397"/>
      <c r="N3" s="397"/>
      <c r="O3" s="397"/>
      <c r="P3" s="397"/>
      <c r="Q3" s="397"/>
      <c r="R3" s="397"/>
      <c r="S3" s="397"/>
      <c r="T3" s="397"/>
      <c r="U3" s="397"/>
      <c r="V3" s="397"/>
      <c r="W3" s="397"/>
      <c r="X3" s="397"/>
      <c r="Y3" s="397"/>
      <c r="Z3" s="397"/>
    </row>
    <row r="4" ht="18.0" customHeight="1">
      <c r="A4" s="398" t="s">
        <v>2302</v>
      </c>
      <c r="B4" s="9"/>
      <c r="C4" s="9"/>
      <c r="D4" s="9"/>
      <c r="E4" s="9"/>
      <c r="F4" s="9"/>
      <c r="G4" s="9"/>
      <c r="H4" s="9"/>
      <c r="I4" s="9"/>
      <c r="J4" s="9"/>
      <c r="K4" s="9"/>
      <c r="L4" s="396"/>
      <c r="M4" s="261"/>
      <c r="N4" s="4"/>
      <c r="O4" s="4"/>
      <c r="P4" s="4"/>
      <c r="Q4" s="4"/>
      <c r="R4" s="4"/>
      <c r="S4" s="4"/>
      <c r="T4" s="4"/>
      <c r="U4" s="4"/>
      <c r="V4" s="4"/>
      <c r="W4" s="4"/>
      <c r="X4" s="4"/>
      <c r="Y4" s="4"/>
      <c r="Z4" s="4"/>
    </row>
    <row r="5" ht="35.25" customHeight="1">
      <c r="A5" s="399" t="s">
        <v>2303</v>
      </c>
      <c r="W5" s="400"/>
      <c r="X5" s="400"/>
      <c r="Y5" s="400"/>
      <c r="Z5" s="400"/>
    </row>
    <row r="6" ht="24.0" customHeight="1">
      <c r="A6" s="401" t="s">
        <v>2304</v>
      </c>
      <c r="B6" s="402">
        <f>PRODUCT('2. Монопрепараты картон'!J5:Q5,5)</f>
        <v>450</v>
      </c>
      <c r="C6" s="325"/>
      <c r="D6" s="326"/>
      <c r="E6" s="402">
        <f>PRODUCT('2. Монопрепараты картон'!R5,5)</f>
        <v>500</v>
      </c>
      <c r="F6" s="325"/>
      <c r="G6" s="326"/>
      <c r="H6" s="403">
        <f>PRODUCT('2. Монопрепараты картон'!S5,5)</f>
        <v>750</v>
      </c>
      <c r="I6" s="403">
        <f>PRODUCT('2. Монопрепараты картон'!T5:V5,5)</f>
        <v>1000</v>
      </c>
      <c r="J6" s="402">
        <f>PRODUCT('2. Монопрепараты картон'!W5:X5,5)</f>
        <v>2000</v>
      </c>
      <c r="K6" s="325"/>
      <c r="L6" s="404"/>
      <c r="M6" s="405"/>
      <c r="N6" s="406"/>
      <c r="O6" s="406"/>
      <c r="P6" s="406"/>
      <c r="Q6" s="406"/>
      <c r="R6" s="406"/>
      <c r="S6" s="406"/>
      <c r="T6" s="406"/>
      <c r="U6" s="406"/>
      <c r="V6" s="406"/>
      <c r="W6" s="406"/>
      <c r="X6" s="406"/>
      <c r="Y6" s="406"/>
      <c r="Z6" s="406"/>
    </row>
    <row r="7" ht="19.5" customHeight="1">
      <c r="A7" s="407" t="s">
        <v>1279</v>
      </c>
      <c r="B7" s="408" t="s">
        <v>99</v>
      </c>
      <c r="C7" s="408" t="s">
        <v>100</v>
      </c>
      <c r="D7" s="408" t="s">
        <v>101</v>
      </c>
      <c r="E7" s="408" t="s">
        <v>2305</v>
      </c>
      <c r="F7" s="408" t="s">
        <v>2306</v>
      </c>
      <c r="G7" s="408" t="s">
        <v>102</v>
      </c>
      <c r="H7" s="408" t="s">
        <v>2307</v>
      </c>
      <c r="I7" s="409" t="s">
        <v>107</v>
      </c>
      <c r="J7" s="409" t="s">
        <v>108</v>
      </c>
      <c r="K7" s="409" t="s">
        <v>109</v>
      </c>
      <c r="L7" s="410" t="s">
        <v>79</v>
      </c>
      <c r="M7" s="280"/>
      <c r="N7" s="281"/>
      <c r="O7" s="281"/>
      <c r="P7" s="281"/>
      <c r="Q7" s="281"/>
      <c r="R7" s="281"/>
      <c r="S7" s="281"/>
      <c r="T7" s="281"/>
      <c r="U7" s="281"/>
      <c r="V7" s="281"/>
      <c r="W7" s="281"/>
      <c r="X7" s="281"/>
      <c r="Y7" s="281"/>
      <c r="Z7" s="281"/>
    </row>
    <row r="8" ht="13.5" customHeight="1">
      <c r="A8" s="411" t="s">
        <v>123</v>
      </c>
      <c r="B8" s="348"/>
      <c r="C8" s="348"/>
      <c r="D8" s="348"/>
      <c r="E8" s="348"/>
      <c r="F8" s="348"/>
      <c r="G8" s="348"/>
      <c r="H8" s="348"/>
      <c r="I8" s="348"/>
      <c r="J8" s="348"/>
      <c r="K8" s="348"/>
      <c r="L8" s="80"/>
      <c r="M8" s="412"/>
      <c r="N8" s="413"/>
      <c r="O8" s="413"/>
      <c r="P8" s="413"/>
      <c r="Q8" s="413"/>
      <c r="R8" s="413"/>
      <c r="S8" s="413"/>
      <c r="T8" s="413"/>
      <c r="U8" s="413"/>
      <c r="V8" s="413"/>
      <c r="W8" s="413"/>
      <c r="X8" s="413"/>
      <c r="Y8" s="413"/>
      <c r="Z8" s="413"/>
    </row>
    <row r="9" ht="13.5" customHeight="1">
      <c r="A9" s="411" t="s">
        <v>128</v>
      </c>
      <c r="B9" s="348"/>
      <c r="C9" s="348"/>
      <c r="D9" s="348"/>
      <c r="E9" s="348"/>
      <c r="F9" s="348"/>
      <c r="G9" s="348"/>
      <c r="H9" s="348"/>
      <c r="I9" s="348"/>
      <c r="J9" s="348"/>
      <c r="K9" s="348"/>
      <c r="L9" s="80"/>
      <c r="M9" s="412"/>
      <c r="N9" s="413"/>
      <c r="O9" s="413"/>
      <c r="P9" s="413"/>
      <c r="Q9" s="413"/>
      <c r="R9" s="413"/>
      <c r="S9" s="413"/>
      <c r="T9" s="413"/>
      <c r="U9" s="413"/>
      <c r="V9" s="413"/>
      <c r="W9" s="413"/>
      <c r="X9" s="413"/>
      <c r="Y9" s="413"/>
      <c r="Z9" s="413"/>
    </row>
    <row r="10" ht="13.5" customHeight="1">
      <c r="A10" s="411" t="s">
        <v>1933</v>
      </c>
      <c r="B10" s="348"/>
      <c r="C10" s="348"/>
      <c r="D10" s="348"/>
      <c r="E10" s="348"/>
      <c r="F10" s="348"/>
      <c r="G10" s="348"/>
      <c r="H10" s="348"/>
      <c r="I10" s="348"/>
      <c r="J10" s="348"/>
      <c r="K10" s="348"/>
      <c r="L10" s="80"/>
      <c r="M10" s="412"/>
      <c r="N10" s="413"/>
      <c r="O10" s="413"/>
      <c r="P10" s="413"/>
      <c r="Q10" s="413"/>
      <c r="R10" s="413"/>
      <c r="S10" s="413"/>
      <c r="T10" s="413"/>
      <c r="U10" s="413"/>
      <c r="V10" s="413"/>
      <c r="W10" s="413"/>
      <c r="X10" s="413"/>
      <c r="Y10" s="413"/>
      <c r="Z10" s="413"/>
    </row>
    <row r="11" ht="13.5" customHeight="1">
      <c r="A11" s="411" t="s">
        <v>2308</v>
      </c>
      <c r="B11" s="348"/>
      <c r="C11" s="348"/>
      <c r="D11" s="348"/>
      <c r="E11" s="348"/>
      <c r="F11" s="348"/>
      <c r="G11" s="348"/>
      <c r="H11" s="348"/>
      <c r="I11" s="348"/>
      <c r="J11" s="348"/>
      <c r="K11" s="348"/>
      <c r="L11" s="80"/>
      <c r="M11" s="412"/>
      <c r="N11" s="413"/>
      <c r="O11" s="413"/>
      <c r="P11" s="413"/>
      <c r="Q11" s="413"/>
      <c r="R11" s="413"/>
      <c r="S11" s="413"/>
      <c r="T11" s="413"/>
      <c r="U11" s="413"/>
      <c r="V11" s="413"/>
      <c r="W11" s="413"/>
      <c r="X11" s="413"/>
      <c r="Y11" s="413"/>
      <c r="Z11" s="413"/>
    </row>
    <row r="12" ht="13.5" customHeight="1">
      <c r="A12" s="411" t="s">
        <v>164</v>
      </c>
      <c r="B12" s="348"/>
      <c r="C12" s="348"/>
      <c r="D12" s="348"/>
      <c r="E12" s="348"/>
      <c r="F12" s="348"/>
      <c r="G12" s="348"/>
      <c r="H12" s="348"/>
      <c r="I12" s="348"/>
      <c r="J12" s="348"/>
      <c r="K12" s="348"/>
      <c r="L12" s="80"/>
      <c r="M12" s="412"/>
      <c r="N12" s="413"/>
      <c r="O12" s="413"/>
      <c r="P12" s="413"/>
      <c r="Q12" s="413"/>
      <c r="R12" s="413"/>
      <c r="S12" s="413"/>
      <c r="T12" s="413"/>
      <c r="U12" s="413"/>
      <c r="V12" s="413"/>
      <c r="W12" s="413"/>
      <c r="X12" s="413"/>
      <c r="Y12" s="413"/>
      <c r="Z12" s="413"/>
    </row>
    <row r="13" ht="13.5" customHeight="1">
      <c r="A13" s="411" t="s">
        <v>165</v>
      </c>
      <c r="B13" s="348"/>
      <c r="C13" s="348"/>
      <c r="D13" s="348"/>
      <c r="E13" s="348"/>
      <c r="F13" s="348"/>
      <c r="G13" s="348"/>
      <c r="H13" s="348"/>
      <c r="I13" s="348"/>
      <c r="J13" s="348"/>
      <c r="K13" s="348"/>
      <c r="L13" s="80"/>
      <c r="M13" s="412"/>
      <c r="N13" s="413"/>
      <c r="O13" s="413"/>
      <c r="P13" s="413"/>
      <c r="Q13" s="413"/>
      <c r="R13" s="413"/>
      <c r="S13" s="413"/>
      <c r="T13" s="413"/>
      <c r="U13" s="413"/>
      <c r="V13" s="413"/>
      <c r="W13" s="413"/>
      <c r="X13" s="413"/>
      <c r="Y13" s="413"/>
      <c r="Z13" s="413"/>
    </row>
    <row r="14" ht="13.5" customHeight="1">
      <c r="A14" s="411" t="s">
        <v>2309</v>
      </c>
      <c r="B14" s="348"/>
      <c r="C14" s="348"/>
      <c r="D14" s="348"/>
      <c r="E14" s="348"/>
      <c r="F14" s="348"/>
      <c r="G14" s="348"/>
      <c r="H14" s="348"/>
      <c r="I14" s="348"/>
      <c r="J14" s="348"/>
      <c r="K14" s="348"/>
      <c r="L14" s="80"/>
      <c r="M14" s="412"/>
      <c r="N14" s="413"/>
      <c r="O14" s="413"/>
      <c r="P14" s="413"/>
      <c r="Q14" s="413"/>
      <c r="R14" s="413"/>
      <c r="S14" s="413"/>
      <c r="T14" s="413"/>
      <c r="U14" s="413"/>
      <c r="V14" s="413"/>
      <c r="W14" s="413"/>
      <c r="X14" s="413"/>
      <c r="Y14" s="413"/>
      <c r="Z14" s="413"/>
    </row>
    <row r="15" ht="13.5" customHeight="1">
      <c r="A15" s="411" t="s">
        <v>2310</v>
      </c>
      <c r="B15" s="348"/>
      <c r="C15" s="348"/>
      <c r="D15" s="348"/>
      <c r="E15" s="348"/>
      <c r="F15" s="348"/>
      <c r="G15" s="348"/>
      <c r="H15" s="348"/>
      <c r="I15" s="348"/>
      <c r="J15" s="348"/>
      <c r="K15" s="348"/>
      <c r="L15" s="80"/>
      <c r="M15" s="412"/>
      <c r="N15" s="413"/>
      <c r="O15" s="413"/>
      <c r="P15" s="413"/>
      <c r="Q15" s="413"/>
      <c r="R15" s="413"/>
      <c r="S15" s="413"/>
      <c r="T15" s="413"/>
      <c r="U15" s="413"/>
      <c r="V15" s="413"/>
      <c r="W15" s="413"/>
      <c r="X15" s="413"/>
      <c r="Y15" s="413"/>
      <c r="Z15" s="413"/>
    </row>
    <row r="16" ht="13.5" customHeight="1">
      <c r="A16" s="411" t="s">
        <v>1943</v>
      </c>
      <c r="B16" s="348"/>
      <c r="C16" s="348"/>
      <c r="D16" s="348"/>
      <c r="E16" s="348"/>
      <c r="F16" s="348"/>
      <c r="G16" s="348"/>
      <c r="H16" s="348"/>
      <c r="I16" s="348"/>
      <c r="J16" s="348"/>
      <c r="K16" s="348"/>
      <c r="L16" s="80"/>
      <c r="M16" s="412"/>
      <c r="N16" s="413"/>
      <c r="O16" s="413"/>
      <c r="P16" s="413"/>
      <c r="Q16" s="413"/>
      <c r="R16" s="413"/>
      <c r="S16" s="413"/>
      <c r="T16" s="413"/>
      <c r="U16" s="413"/>
      <c r="V16" s="413"/>
      <c r="W16" s="413"/>
      <c r="X16" s="413"/>
      <c r="Y16" s="413"/>
      <c r="Z16" s="413"/>
    </row>
    <row r="17" ht="13.5" customHeight="1">
      <c r="A17" s="411" t="s">
        <v>2311</v>
      </c>
      <c r="B17" s="348"/>
      <c r="C17" s="348"/>
      <c r="D17" s="348"/>
      <c r="E17" s="348"/>
      <c r="F17" s="348"/>
      <c r="G17" s="348"/>
      <c r="H17" s="348"/>
      <c r="I17" s="348"/>
      <c r="J17" s="348"/>
      <c r="K17" s="348"/>
      <c r="L17" s="80"/>
      <c r="M17" s="412"/>
      <c r="N17" s="413"/>
      <c r="O17" s="413"/>
      <c r="P17" s="413"/>
      <c r="Q17" s="413"/>
      <c r="R17" s="413"/>
      <c r="S17" s="413"/>
      <c r="T17" s="413"/>
      <c r="U17" s="413"/>
      <c r="V17" s="413"/>
      <c r="W17" s="413"/>
      <c r="X17" s="413"/>
      <c r="Y17" s="413"/>
      <c r="Z17" s="413"/>
    </row>
    <row r="18" ht="13.5" customHeight="1">
      <c r="A18" s="411" t="s">
        <v>2312</v>
      </c>
      <c r="B18" s="348"/>
      <c r="C18" s="348"/>
      <c r="D18" s="348"/>
      <c r="E18" s="348"/>
      <c r="F18" s="348"/>
      <c r="G18" s="348"/>
      <c r="H18" s="348"/>
      <c r="I18" s="348"/>
      <c r="J18" s="348"/>
      <c r="K18" s="348"/>
      <c r="L18" s="80"/>
      <c r="M18" s="412"/>
      <c r="N18" s="413"/>
      <c r="O18" s="413"/>
      <c r="P18" s="413"/>
      <c r="Q18" s="413"/>
      <c r="R18" s="413"/>
      <c r="S18" s="413"/>
      <c r="T18" s="413"/>
      <c r="U18" s="413"/>
      <c r="V18" s="413"/>
      <c r="W18" s="413"/>
      <c r="X18" s="413"/>
      <c r="Y18" s="413"/>
      <c r="Z18" s="413"/>
    </row>
    <row r="19" ht="13.5" customHeight="1">
      <c r="A19" s="411" t="s">
        <v>246</v>
      </c>
      <c r="B19" s="348"/>
      <c r="C19" s="348"/>
      <c r="D19" s="348"/>
      <c r="E19" s="348"/>
      <c r="F19" s="348"/>
      <c r="G19" s="348"/>
      <c r="H19" s="348"/>
      <c r="I19" s="348"/>
      <c r="J19" s="348"/>
      <c r="K19" s="348"/>
      <c r="L19" s="80"/>
      <c r="M19" s="412"/>
      <c r="N19" s="413"/>
      <c r="O19" s="413"/>
      <c r="P19" s="413"/>
      <c r="Q19" s="413"/>
      <c r="R19" s="413"/>
      <c r="S19" s="413"/>
      <c r="T19" s="413"/>
      <c r="U19" s="413"/>
      <c r="V19" s="413"/>
      <c r="W19" s="413"/>
      <c r="X19" s="413"/>
      <c r="Y19" s="413"/>
      <c r="Z19" s="413"/>
    </row>
    <row r="20" ht="13.5" customHeight="1">
      <c r="A20" s="411" t="s">
        <v>2313</v>
      </c>
      <c r="B20" s="348"/>
      <c r="C20" s="348"/>
      <c r="D20" s="348"/>
      <c r="E20" s="348"/>
      <c r="F20" s="348"/>
      <c r="G20" s="348"/>
      <c r="H20" s="348"/>
      <c r="I20" s="348"/>
      <c r="J20" s="348"/>
      <c r="K20" s="348"/>
      <c r="L20" s="80"/>
      <c r="M20" s="412"/>
      <c r="N20" s="413"/>
      <c r="O20" s="413"/>
      <c r="P20" s="413"/>
      <c r="Q20" s="413"/>
      <c r="R20" s="413"/>
      <c r="S20" s="413"/>
      <c r="T20" s="413"/>
      <c r="U20" s="413"/>
      <c r="V20" s="413"/>
      <c r="W20" s="413"/>
      <c r="X20" s="413"/>
      <c r="Y20" s="413"/>
      <c r="Z20" s="413"/>
    </row>
    <row r="21" ht="13.5" customHeight="1">
      <c r="A21" s="411" t="s">
        <v>2314</v>
      </c>
      <c r="B21" s="348"/>
      <c r="C21" s="348"/>
      <c r="D21" s="348"/>
      <c r="E21" s="348"/>
      <c r="F21" s="348"/>
      <c r="G21" s="348"/>
      <c r="H21" s="348"/>
      <c r="I21" s="348"/>
      <c r="J21" s="348"/>
      <c r="K21" s="348"/>
      <c r="L21" s="80"/>
      <c r="M21" s="412"/>
      <c r="N21" s="413"/>
      <c r="O21" s="413"/>
      <c r="P21" s="413"/>
      <c r="Q21" s="413"/>
      <c r="R21" s="413"/>
      <c r="S21" s="413"/>
      <c r="T21" s="413"/>
      <c r="U21" s="413"/>
      <c r="V21" s="413"/>
      <c r="W21" s="413"/>
      <c r="X21" s="413"/>
      <c r="Y21" s="413"/>
      <c r="Z21" s="413"/>
    </row>
    <row r="22" ht="13.5" customHeight="1">
      <c r="A22" s="411" t="s">
        <v>299</v>
      </c>
      <c r="B22" s="348"/>
      <c r="C22" s="348"/>
      <c r="D22" s="348"/>
      <c r="E22" s="348"/>
      <c r="F22" s="348"/>
      <c r="G22" s="348"/>
      <c r="H22" s="348"/>
      <c r="I22" s="348"/>
      <c r="J22" s="348"/>
      <c r="K22" s="348"/>
      <c r="L22" s="80"/>
      <c r="M22" s="412"/>
      <c r="N22" s="413"/>
      <c r="O22" s="413"/>
      <c r="P22" s="413"/>
      <c r="Q22" s="413"/>
      <c r="R22" s="413"/>
      <c r="S22" s="413"/>
      <c r="T22" s="413"/>
      <c r="U22" s="413"/>
      <c r="V22" s="413"/>
      <c r="W22" s="413"/>
      <c r="X22" s="413"/>
      <c r="Y22" s="413"/>
      <c r="Z22" s="413"/>
    </row>
    <row r="23" ht="13.5" customHeight="1">
      <c r="A23" s="411" t="s">
        <v>304</v>
      </c>
      <c r="B23" s="348"/>
      <c r="C23" s="348"/>
      <c r="D23" s="348"/>
      <c r="E23" s="348"/>
      <c r="F23" s="348"/>
      <c r="G23" s="348"/>
      <c r="H23" s="348"/>
      <c r="I23" s="348"/>
      <c r="J23" s="348"/>
      <c r="K23" s="348"/>
      <c r="L23" s="80"/>
      <c r="M23" s="412"/>
      <c r="N23" s="413"/>
      <c r="O23" s="413"/>
      <c r="P23" s="413"/>
      <c r="Q23" s="413"/>
      <c r="R23" s="413"/>
      <c r="S23" s="413"/>
      <c r="T23" s="413"/>
      <c r="U23" s="413"/>
      <c r="V23" s="413"/>
      <c r="W23" s="413"/>
      <c r="X23" s="413"/>
      <c r="Y23" s="413"/>
      <c r="Z23" s="413"/>
    </row>
    <row r="24" ht="13.5" customHeight="1">
      <c r="A24" s="411" t="s">
        <v>2315</v>
      </c>
      <c r="B24" s="348"/>
      <c r="C24" s="348"/>
      <c r="D24" s="348"/>
      <c r="E24" s="348"/>
      <c r="F24" s="348"/>
      <c r="G24" s="348"/>
      <c r="H24" s="348"/>
      <c r="I24" s="348"/>
      <c r="J24" s="348"/>
      <c r="K24" s="348"/>
      <c r="L24" s="80"/>
      <c r="M24" s="412"/>
      <c r="N24" s="413"/>
      <c r="O24" s="413"/>
      <c r="P24" s="413"/>
      <c r="Q24" s="413"/>
      <c r="R24" s="413"/>
      <c r="S24" s="413"/>
      <c r="T24" s="413"/>
      <c r="U24" s="413"/>
      <c r="V24" s="413"/>
      <c r="W24" s="413"/>
      <c r="X24" s="413"/>
      <c r="Y24" s="413"/>
      <c r="Z24" s="413"/>
    </row>
    <row r="25" ht="13.5" customHeight="1">
      <c r="A25" s="411" t="s">
        <v>366</v>
      </c>
      <c r="B25" s="348"/>
      <c r="C25" s="348"/>
      <c r="D25" s="348"/>
      <c r="E25" s="348"/>
      <c r="F25" s="348"/>
      <c r="G25" s="348"/>
      <c r="H25" s="348"/>
      <c r="I25" s="348"/>
      <c r="J25" s="348"/>
      <c r="K25" s="348"/>
      <c r="L25" s="80"/>
      <c r="M25" s="412"/>
      <c r="N25" s="413"/>
      <c r="O25" s="413"/>
      <c r="P25" s="413"/>
      <c r="Q25" s="413"/>
      <c r="R25" s="413"/>
      <c r="S25" s="413"/>
      <c r="T25" s="413"/>
      <c r="U25" s="413"/>
      <c r="V25" s="413"/>
      <c r="W25" s="413"/>
      <c r="X25" s="413"/>
      <c r="Y25" s="413"/>
      <c r="Z25" s="413"/>
    </row>
    <row r="26" ht="13.5" customHeight="1">
      <c r="A26" s="411" t="s">
        <v>2316</v>
      </c>
      <c r="B26" s="348"/>
      <c r="C26" s="348"/>
      <c r="D26" s="348"/>
      <c r="E26" s="348"/>
      <c r="F26" s="348"/>
      <c r="G26" s="348"/>
      <c r="H26" s="348"/>
      <c r="I26" s="348"/>
      <c r="J26" s="348"/>
      <c r="K26" s="348"/>
      <c r="L26" s="80"/>
      <c r="M26" s="412"/>
      <c r="N26" s="413"/>
      <c r="O26" s="413"/>
      <c r="P26" s="413"/>
      <c r="Q26" s="413"/>
      <c r="R26" s="413"/>
      <c r="S26" s="413"/>
      <c r="T26" s="413"/>
      <c r="U26" s="413"/>
      <c r="V26" s="413"/>
      <c r="W26" s="413"/>
      <c r="X26" s="413"/>
      <c r="Y26" s="413"/>
      <c r="Z26" s="413"/>
    </row>
    <row r="27" ht="13.5" customHeight="1">
      <c r="A27" s="411" t="s">
        <v>2317</v>
      </c>
      <c r="B27" s="348"/>
      <c r="C27" s="348"/>
      <c r="D27" s="348"/>
      <c r="E27" s="348"/>
      <c r="F27" s="348"/>
      <c r="G27" s="348"/>
      <c r="H27" s="348"/>
      <c r="I27" s="348"/>
      <c r="J27" s="348"/>
      <c r="K27" s="348"/>
      <c r="L27" s="80"/>
      <c r="M27" s="412"/>
      <c r="N27" s="413"/>
      <c r="O27" s="413"/>
      <c r="P27" s="413"/>
      <c r="Q27" s="413"/>
      <c r="R27" s="413"/>
      <c r="S27" s="413"/>
      <c r="T27" s="413"/>
      <c r="U27" s="413"/>
      <c r="V27" s="413"/>
      <c r="W27" s="413"/>
      <c r="X27" s="413"/>
      <c r="Y27" s="413"/>
      <c r="Z27" s="413"/>
    </row>
    <row r="28" ht="13.5" customHeight="1">
      <c r="A28" s="411" t="s">
        <v>401</v>
      </c>
      <c r="B28" s="348"/>
      <c r="C28" s="348"/>
      <c r="D28" s="348"/>
      <c r="E28" s="348"/>
      <c r="F28" s="348"/>
      <c r="G28" s="348"/>
      <c r="H28" s="348"/>
      <c r="I28" s="348"/>
      <c r="J28" s="348"/>
      <c r="K28" s="348"/>
      <c r="L28" s="80"/>
      <c r="M28" s="412"/>
      <c r="N28" s="413"/>
      <c r="O28" s="413"/>
      <c r="P28" s="413"/>
      <c r="Q28" s="413"/>
      <c r="R28" s="413"/>
      <c r="S28" s="413"/>
      <c r="T28" s="413"/>
      <c r="U28" s="413"/>
      <c r="V28" s="413"/>
      <c r="W28" s="413"/>
      <c r="X28" s="413"/>
      <c r="Y28" s="413"/>
      <c r="Z28" s="413"/>
    </row>
    <row r="29" ht="13.5" customHeight="1">
      <c r="A29" s="411" t="s">
        <v>444</v>
      </c>
      <c r="B29" s="348"/>
      <c r="C29" s="348"/>
      <c r="D29" s="348"/>
      <c r="E29" s="348"/>
      <c r="F29" s="348"/>
      <c r="G29" s="348"/>
      <c r="H29" s="348"/>
      <c r="I29" s="348"/>
      <c r="J29" s="348"/>
      <c r="K29" s="348"/>
      <c r="L29" s="80"/>
      <c r="M29" s="412"/>
      <c r="N29" s="413"/>
      <c r="O29" s="413"/>
      <c r="P29" s="413"/>
      <c r="Q29" s="413"/>
      <c r="R29" s="413"/>
      <c r="S29" s="413"/>
      <c r="T29" s="413"/>
      <c r="U29" s="413"/>
      <c r="V29" s="413"/>
      <c r="W29" s="413"/>
      <c r="X29" s="413"/>
      <c r="Y29" s="413"/>
      <c r="Z29" s="413"/>
    </row>
    <row r="30" ht="13.5" customHeight="1">
      <c r="A30" s="411" t="s">
        <v>461</v>
      </c>
      <c r="B30" s="348"/>
      <c r="C30" s="348"/>
      <c r="D30" s="348"/>
      <c r="E30" s="348"/>
      <c r="F30" s="348"/>
      <c r="G30" s="348"/>
      <c r="H30" s="348"/>
      <c r="I30" s="348"/>
      <c r="J30" s="348"/>
      <c r="K30" s="348"/>
      <c r="L30" s="80"/>
      <c r="M30" s="412"/>
      <c r="N30" s="413"/>
      <c r="O30" s="413"/>
      <c r="P30" s="413"/>
      <c r="Q30" s="413"/>
      <c r="R30" s="413"/>
      <c r="S30" s="413"/>
      <c r="T30" s="413"/>
      <c r="U30" s="413"/>
      <c r="V30" s="413"/>
      <c r="W30" s="413"/>
      <c r="X30" s="413"/>
      <c r="Y30" s="413"/>
      <c r="Z30" s="413"/>
    </row>
    <row r="31" ht="13.5" customHeight="1">
      <c r="A31" s="411" t="s">
        <v>463</v>
      </c>
      <c r="B31" s="348"/>
      <c r="C31" s="348"/>
      <c r="D31" s="348"/>
      <c r="E31" s="348"/>
      <c r="F31" s="348"/>
      <c r="G31" s="348"/>
      <c r="H31" s="348"/>
      <c r="I31" s="348"/>
      <c r="J31" s="348"/>
      <c r="K31" s="348"/>
      <c r="L31" s="80"/>
      <c r="M31" s="412"/>
      <c r="N31" s="413"/>
      <c r="O31" s="413"/>
      <c r="P31" s="413"/>
      <c r="Q31" s="413"/>
      <c r="R31" s="413"/>
      <c r="S31" s="413"/>
      <c r="T31" s="413"/>
      <c r="U31" s="413"/>
      <c r="V31" s="413"/>
      <c r="W31" s="413"/>
      <c r="X31" s="413"/>
      <c r="Y31" s="413"/>
      <c r="Z31" s="413"/>
    </row>
    <row r="32" ht="13.5" customHeight="1">
      <c r="A32" s="411" t="s">
        <v>465</v>
      </c>
      <c r="B32" s="348"/>
      <c r="C32" s="348"/>
      <c r="D32" s="348"/>
      <c r="E32" s="348"/>
      <c r="F32" s="348"/>
      <c r="G32" s="348"/>
      <c r="H32" s="348"/>
      <c r="I32" s="348"/>
      <c r="J32" s="348"/>
      <c r="K32" s="348"/>
      <c r="L32" s="80"/>
      <c r="M32" s="412"/>
      <c r="N32" s="413"/>
      <c r="O32" s="413"/>
      <c r="P32" s="413"/>
      <c r="Q32" s="413"/>
      <c r="R32" s="413"/>
      <c r="S32" s="413"/>
      <c r="T32" s="413"/>
      <c r="U32" s="413"/>
      <c r="V32" s="413"/>
      <c r="W32" s="413"/>
      <c r="X32" s="413"/>
      <c r="Y32" s="413"/>
      <c r="Z32" s="413"/>
    </row>
    <row r="33" ht="13.5" customHeight="1">
      <c r="A33" s="411" t="s">
        <v>2318</v>
      </c>
      <c r="B33" s="348"/>
      <c r="C33" s="348"/>
      <c r="D33" s="348"/>
      <c r="E33" s="348"/>
      <c r="F33" s="348"/>
      <c r="G33" s="348"/>
      <c r="H33" s="348"/>
      <c r="I33" s="348"/>
      <c r="J33" s="348"/>
      <c r="K33" s="348"/>
      <c r="L33" s="80"/>
      <c r="M33" s="412"/>
      <c r="N33" s="413"/>
      <c r="O33" s="413"/>
      <c r="P33" s="413"/>
      <c r="Q33" s="413"/>
      <c r="R33" s="413"/>
      <c r="S33" s="413"/>
      <c r="T33" s="413"/>
      <c r="U33" s="413"/>
      <c r="V33" s="413"/>
      <c r="W33" s="413"/>
      <c r="X33" s="413"/>
      <c r="Y33" s="413"/>
      <c r="Z33" s="413"/>
    </row>
    <row r="34" ht="13.5" customHeight="1">
      <c r="A34" s="411" t="s">
        <v>499</v>
      </c>
      <c r="B34" s="348"/>
      <c r="C34" s="348"/>
      <c r="D34" s="348"/>
      <c r="E34" s="348"/>
      <c r="F34" s="348"/>
      <c r="G34" s="348"/>
      <c r="H34" s="348"/>
      <c r="I34" s="348"/>
      <c r="J34" s="348"/>
      <c r="K34" s="348"/>
      <c r="L34" s="80"/>
      <c r="M34" s="412"/>
      <c r="N34" s="413"/>
      <c r="O34" s="413"/>
      <c r="P34" s="413"/>
      <c r="Q34" s="413"/>
      <c r="R34" s="413"/>
      <c r="S34" s="413"/>
      <c r="T34" s="413"/>
      <c r="U34" s="413"/>
      <c r="V34" s="413"/>
      <c r="W34" s="413"/>
      <c r="X34" s="413"/>
      <c r="Y34" s="413"/>
      <c r="Z34" s="413"/>
    </row>
    <row r="35" ht="13.5" customHeight="1">
      <c r="A35" s="411" t="s">
        <v>500</v>
      </c>
      <c r="B35" s="348"/>
      <c r="C35" s="348"/>
      <c r="D35" s="348"/>
      <c r="E35" s="348"/>
      <c r="F35" s="348"/>
      <c r="G35" s="348"/>
      <c r="H35" s="348"/>
      <c r="I35" s="348"/>
      <c r="J35" s="348"/>
      <c r="K35" s="348"/>
      <c r="L35" s="80"/>
      <c r="M35" s="412"/>
      <c r="N35" s="413"/>
      <c r="O35" s="413"/>
      <c r="P35" s="413"/>
      <c r="Q35" s="413"/>
      <c r="R35" s="413"/>
      <c r="S35" s="413"/>
      <c r="T35" s="413"/>
      <c r="U35" s="413"/>
      <c r="V35" s="413"/>
      <c r="W35" s="413"/>
      <c r="X35" s="413"/>
      <c r="Y35" s="413"/>
      <c r="Z35" s="413"/>
    </row>
    <row r="36" ht="13.5" customHeight="1">
      <c r="A36" s="411" t="s">
        <v>505</v>
      </c>
      <c r="B36" s="348"/>
      <c r="C36" s="348"/>
      <c r="D36" s="348"/>
      <c r="E36" s="348"/>
      <c r="F36" s="348"/>
      <c r="G36" s="348"/>
      <c r="H36" s="348"/>
      <c r="I36" s="348"/>
      <c r="J36" s="348"/>
      <c r="K36" s="348"/>
      <c r="L36" s="80"/>
      <c r="M36" s="412"/>
      <c r="N36" s="413"/>
      <c r="O36" s="413"/>
      <c r="P36" s="413"/>
      <c r="Q36" s="413"/>
      <c r="R36" s="413"/>
      <c r="S36" s="413"/>
      <c r="T36" s="413"/>
      <c r="U36" s="413"/>
      <c r="V36" s="413"/>
      <c r="W36" s="413"/>
      <c r="X36" s="413"/>
      <c r="Y36" s="413"/>
      <c r="Z36" s="413"/>
    </row>
    <row r="37" ht="13.5" customHeight="1">
      <c r="A37" s="411" t="s">
        <v>520</v>
      </c>
      <c r="B37" s="348"/>
      <c r="C37" s="348"/>
      <c r="D37" s="348"/>
      <c r="E37" s="348"/>
      <c r="F37" s="348"/>
      <c r="G37" s="348"/>
      <c r="H37" s="348"/>
      <c r="I37" s="348"/>
      <c r="J37" s="348"/>
      <c r="K37" s="348"/>
      <c r="L37" s="80"/>
      <c r="M37" s="412"/>
      <c r="N37" s="413"/>
      <c r="O37" s="413"/>
      <c r="P37" s="413"/>
      <c r="Q37" s="413"/>
      <c r="R37" s="413"/>
      <c r="S37" s="413"/>
      <c r="T37" s="413"/>
      <c r="U37" s="413"/>
      <c r="V37" s="413"/>
      <c r="W37" s="413"/>
      <c r="X37" s="413"/>
      <c r="Y37" s="413"/>
      <c r="Z37" s="413"/>
    </row>
    <row r="38" ht="13.5" customHeight="1">
      <c r="A38" s="411" t="s">
        <v>537</v>
      </c>
      <c r="B38" s="348"/>
      <c r="C38" s="348"/>
      <c r="D38" s="348"/>
      <c r="E38" s="348"/>
      <c r="F38" s="348"/>
      <c r="G38" s="348"/>
      <c r="H38" s="348"/>
      <c r="I38" s="348"/>
      <c r="J38" s="348"/>
      <c r="K38" s="348"/>
      <c r="L38" s="80"/>
      <c r="M38" s="412"/>
      <c r="N38" s="413"/>
      <c r="O38" s="413"/>
      <c r="P38" s="413"/>
      <c r="Q38" s="413"/>
      <c r="R38" s="413"/>
      <c r="S38" s="413"/>
      <c r="T38" s="413"/>
      <c r="U38" s="413"/>
      <c r="V38" s="413"/>
      <c r="W38" s="413"/>
      <c r="X38" s="413"/>
      <c r="Y38" s="413"/>
      <c r="Z38" s="413"/>
    </row>
    <row r="39" ht="13.5" customHeight="1">
      <c r="A39" s="411" t="s">
        <v>542</v>
      </c>
      <c r="B39" s="348"/>
      <c r="C39" s="348"/>
      <c r="D39" s="348"/>
      <c r="E39" s="348"/>
      <c r="F39" s="348"/>
      <c r="G39" s="348"/>
      <c r="H39" s="348"/>
      <c r="I39" s="348"/>
      <c r="J39" s="348"/>
      <c r="K39" s="348"/>
      <c r="L39" s="80"/>
      <c r="M39" s="412"/>
      <c r="N39" s="413"/>
      <c r="O39" s="413"/>
      <c r="P39" s="413"/>
      <c r="Q39" s="413"/>
      <c r="R39" s="413"/>
      <c r="S39" s="413"/>
      <c r="T39" s="413"/>
      <c r="U39" s="413"/>
      <c r="V39" s="413"/>
      <c r="W39" s="413"/>
      <c r="X39" s="413"/>
      <c r="Y39" s="413"/>
      <c r="Z39" s="413"/>
    </row>
    <row r="40" ht="13.5" customHeight="1">
      <c r="A40" s="411" t="s">
        <v>543</v>
      </c>
      <c r="B40" s="348"/>
      <c r="C40" s="348"/>
      <c r="D40" s="348"/>
      <c r="E40" s="348"/>
      <c r="F40" s="348"/>
      <c r="G40" s="348"/>
      <c r="H40" s="348"/>
      <c r="I40" s="348"/>
      <c r="J40" s="348"/>
      <c r="K40" s="348"/>
      <c r="L40" s="80"/>
      <c r="M40" s="412"/>
      <c r="N40" s="413"/>
      <c r="O40" s="413"/>
      <c r="P40" s="413"/>
      <c r="Q40" s="413"/>
      <c r="R40" s="413"/>
      <c r="S40" s="413"/>
      <c r="T40" s="413"/>
      <c r="U40" s="413"/>
      <c r="V40" s="413"/>
      <c r="W40" s="413"/>
      <c r="X40" s="413"/>
      <c r="Y40" s="413"/>
      <c r="Z40" s="413"/>
    </row>
    <row r="41" ht="13.5" customHeight="1">
      <c r="A41" s="411" t="s">
        <v>548</v>
      </c>
      <c r="B41" s="348"/>
      <c r="C41" s="348"/>
      <c r="D41" s="348"/>
      <c r="E41" s="348"/>
      <c r="F41" s="348"/>
      <c r="G41" s="348"/>
      <c r="H41" s="348"/>
      <c r="I41" s="348"/>
      <c r="J41" s="348"/>
      <c r="K41" s="348"/>
      <c r="L41" s="80"/>
      <c r="M41" s="412"/>
      <c r="N41" s="413"/>
      <c r="O41" s="413"/>
      <c r="P41" s="413"/>
      <c r="Q41" s="413"/>
      <c r="R41" s="413"/>
      <c r="S41" s="413"/>
      <c r="T41" s="413"/>
      <c r="U41" s="413"/>
      <c r="V41" s="413"/>
      <c r="W41" s="413"/>
      <c r="X41" s="413"/>
      <c r="Y41" s="413"/>
      <c r="Z41" s="413"/>
    </row>
    <row r="42" ht="13.5" customHeight="1">
      <c r="A42" s="411" t="s">
        <v>563</v>
      </c>
      <c r="B42" s="348"/>
      <c r="C42" s="348"/>
      <c r="D42" s="348"/>
      <c r="E42" s="348"/>
      <c r="F42" s="348"/>
      <c r="G42" s="348"/>
      <c r="H42" s="348"/>
      <c r="I42" s="348"/>
      <c r="J42" s="348"/>
      <c r="K42" s="348"/>
      <c r="L42" s="80"/>
      <c r="M42" s="412"/>
      <c r="N42" s="413"/>
      <c r="O42" s="413"/>
      <c r="P42" s="413"/>
      <c r="Q42" s="413"/>
      <c r="R42" s="413"/>
      <c r="S42" s="413"/>
      <c r="T42" s="413"/>
      <c r="U42" s="413"/>
      <c r="V42" s="413"/>
      <c r="W42" s="413"/>
      <c r="X42" s="413"/>
      <c r="Y42" s="413"/>
      <c r="Z42" s="413"/>
    </row>
    <row r="43" ht="13.5" customHeight="1">
      <c r="A43" s="411" t="s">
        <v>577</v>
      </c>
      <c r="B43" s="348"/>
      <c r="C43" s="348"/>
      <c r="D43" s="348"/>
      <c r="E43" s="348"/>
      <c r="F43" s="348"/>
      <c r="G43" s="348"/>
      <c r="H43" s="348"/>
      <c r="I43" s="348"/>
      <c r="J43" s="348"/>
      <c r="K43" s="348"/>
      <c r="L43" s="80"/>
      <c r="M43" s="412"/>
      <c r="N43" s="413"/>
      <c r="O43" s="413"/>
      <c r="P43" s="413"/>
      <c r="Q43" s="413"/>
      <c r="R43" s="413"/>
      <c r="S43" s="413"/>
      <c r="T43" s="413"/>
      <c r="U43" s="413"/>
      <c r="V43" s="413"/>
      <c r="W43" s="413"/>
      <c r="X43" s="413"/>
      <c r="Y43" s="413"/>
      <c r="Z43" s="413"/>
    </row>
    <row r="44" ht="13.5" customHeight="1">
      <c r="A44" s="411" t="s">
        <v>2319</v>
      </c>
      <c r="B44" s="348"/>
      <c r="C44" s="348"/>
      <c r="D44" s="348"/>
      <c r="E44" s="348"/>
      <c r="F44" s="348"/>
      <c r="G44" s="348"/>
      <c r="H44" s="348"/>
      <c r="I44" s="348"/>
      <c r="J44" s="348"/>
      <c r="K44" s="348"/>
      <c r="L44" s="80"/>
      <c r="M44" s="412"/>
      <c r="N44" s="413"/>
      <c r="O44" s="413"/>
      <c r="P44" s="413"/>
      <c r="Q44" s="413"/>
      <c r="R44" s="413"/>
      <c r="S44" s="413"/>
      <c r="T44" s="413"/>
      <c r="U44" s="413"/>
      <c r="V44" s="413"/>
      <c r="W44" s="413"/>
      <c r="X44" s="413"/>
      <c r="Y44" s="413"/>
      <c r="Z44" s="413"/>
    </row>
    <row r="45" ht="13.5" customHeight="1">
      <c r="A45" s="411" t="s">
        <v>593</v>
      </c>
      <c r="B45" s="348"/>
      <c r="C45" s="348"/>
      <c r="D45" s="348"/>
      <c r="E45" s="348"/>
      <c r="F45" s="348"/>
      <c r="G45" s="348"/>
      <c r="H45" s="348"/>
      <c r="I45" s="348"/>
      <c r="J45" s="348"/>
      <c r="K45" s="348"/>
      <c r="L45" s="80"/>
      <c r="M45" s="412"/>
      <c r="N45" s="413"/>
      <c r="O45" s="413"/>
      <c r="P45" s="413"/>
      <c r="Q45" s="413"/>
      <c r="R45" s="413"/>
      <c r="S45" s="413"/>
      <c r="T45" s="413"/>
      <c r="U45" s="413"/>
      <c r="V45" s="413"/>
      <c r="W45" s="413"/>
      <c r="X45" s="413"/>
      <c r="Y45" s="413"/>
      <c r="Z45" s="413"/>
    </row>
    <row r="46" ht="13.5" customHeight="1">
      <c r="A46" s="411" t="s">
        <v>595</v>
      </c>
      <c r="B46" s="348"/>
      <c r="C46" s="348"/>
      <c r="D46" s="348"/>
      <c r="E46" s="348"/>
      <c r="F46" s="348"/>
      <c r="G46" s="348"/>
      <c r="H46" s="348"/>
      <c r="I46" s="348"/>
      <c r="J46" s="348"/>
      <c r="K46" s="348"/>
      <c r="L46" s="80"/>
      <c r="M46" s="412"/>
      <c r="N46" s="413"/>
      <c r="O46" s="413"/>
      <c r="P46" s="413"/>
      <c r="Q46" s="413"/>
      <c r="R46" s="413"/>
      <c r="S46" s="413"/>
      <c r="T46" s="413"/>
      <c r="U46" s="413"/>
      <c r="V46" s="413"/>
      <c r="W46" s="413"/>
      <c r="X46" s="413"/>
      <c r="Y46" s="413"/>
      <c r="Z46" s="413"/>
    </row>
    <row r="47" ht="13.5" customHeight="1">
      <c r="A47" s="411" t="s">
        <v>597</v>
      </c>
      <c r="B47" s="348"/>
      <c r="C47" s="348"/>
      <c r="D47" s="348"/>
      <c r="E47" s="348"/>
      <c r="F47" s="348"/>
      <c r="G47" s="348"/>
      <c r="H47" s="348"/>
      <c r="I47" s="348"/>
      <c r="J47" s="348"/>
      <c r="K47" s="348"/>
      <c r="L47" s="80"/>
      <c r="M47" s="412"/>
      <c r="N47" s="413"/>
      <c r="O47" s="413"/>
      <c r="P47" s="413"/>
      <c r="Q47" s="413"/>
      <c r="R47" s="413"/>
      <c r="S47" s="413"/>
      <c r="T47" s="413"/>
      <c r="U47" s="413"/>
      <c r="V47" s="413"/>
      <c r="W47" s="413"/>
      <c r="X47" s="413"/>
      <c r="Y47" s="413"/>
      <c r="Z47" s="413"/>
    </row>
    <row r="48" ht="13.5" customHeight="1">
      <c r="A48" s="411" t="s">
        <v>2320</v>
      </c>
      <c r="B48" s="348"/>
      <c r="C48" s="348"/>
      <c r="D48" s="348"/>
      <c r="E48" s="348"/>
      <c r="F48" s="348"/>
      <c r="G48" s="348"/>
      <c r="H48" s="348"/>
      <c r="I48" s="348"/>
      <c r="J48" s="348"/>
      <c r="K48" s="348"/>
      <c r="L48" s="80"/>
      <c r="M48" s="412"/>
      <c r="N48" s="413"/>
      <c r="O48" s="413"/>
      <c r="P48" s="413"/>
      <c r="Q48" s="413"/>
      <c r="R48" s="413"/>
      <c r="S48" s="413"/>
      <c r="T48" s="413"/>
      <c r="U48" s="413"/>
      <c r="V48" s="413"/>
      <c r="W48" s="413"/>
      <c r="X48" s="413"/>
      <c r="Y48" s="413"/>
      <c r="Z48" s="413"/>
    </row>
    <row r="49" ht="13.5" customHeight="1">
      <c r="A49" s="411" t="s">
        <v>1957</v>
      </c>
      <c r="B49" s="348"/>
      <c r="C49" s="348"/>
      <c r="D49" s="348"/>
      <c r="E49" s="348"/>
      <c r="F49" s="348"/>
      <c r="G49" s="348"/>
      <c r="H49" s="348"/>
      <c r="I49" s="348"/>
      <c r="J49" s="348"/>
      <c r="K49" s="348"/>
      <c r="L49" s="80"/>
      <c r="M49" s="412"/>
      <c r="N49" s="413"/>
      <c r="O49" s="413"/>
      <c r="P49" s="413"/>
      <c r="Q49" s="413"/>
      <c r="R49" s="413"/>
      <c r="S49" s="413"/>
      <c r="T49" s="413"/>
      <c r="U49" s="413"/>
      <c r="V49" s="413"/>
      <c r="W49" s="413"/>
      <c r="X49" s="413"/>
      <c r="Y49" s="413"/>
      <c r="Z49" s="413"/>
    </row>
    <row r="50" ht="13.5" customHeight="1">
      <c r="A50" s="411" t="s">
        <v>623</v>
      </c>
      <c r="B50" s="348"/>
      <c r="C50" s="348"/>
      <c r="D50" s="348"/>
      <c r="E50" s="348"/>
      <c r="F50" s="348"/>
      <c r="G50" s="348"/>
      <c r="H50" s="348"/>
      <c r="I50" s="348"/>
      <c r="J50" s="348"/>
      <c r="K50" s="348"/>
      <c r="L50" s="80"/>
      <c r="M50" s="412"/>
      <c r="N50" s="413"/>
      <c r="O50" s="413"/>
      <c r="P50" s="413"/>
      <c r="Q50" s="413"/>
      <c r="R50" s="413"/>
      <c r="S50" s="413"/>
      <c r="T50" s="413"/>
      <c r="U50" s="413"/>
      <c r="V50" s="413"/>
      <c r="W50" s="413"/>
      <c r="X50" s="413"/>
      <c r="Y50" s="413"/>
      <c r="Z50" s="413"/>
    </row>
    <row r="51" ht="13.5" customHeight="1">
      <c r="A51" s="411" t="s">
        <v>647</v>
      </c>
      <c r="B51" s="348"/>
      <c r="C51" s="348"/>
      <c r="D51" s="348"/>
      <c r="E51" s="348"/>
      <c r="F51" s="348"/>
      <c r="G51" s="348"/>
      <c r="H51" s="348"/>
      <c r="I51" s="348"/>
      <c r="J51" s="348"/>
      <c r="K51" s="348"/>
      <c r="L51" s="80"/>
      <c r="M51" s="412"/>
      <c r="N51" s="413"/>
      <c r="O51" s="413"/>
      <c r="P51" s="413"/>
      <c r="Q51" s="413"/>
      <c r="R51" s="413"/>
      <c r="S51" s="413"/>
      <c r="T51" s="413"/>
      <c r="U51" s="413"/>
      <c r="V51" s="413"/>
      <c r="W51" s="413"/>
      <c r="X51" s="413"/>
      <c r="Y51" s="413"/>
      <c r="Z51" s="413"/>
    </row>
    <row r="52" ht="13.5" customHeight="1">
      <c r="A52" s="411" t="s">
        <v>2321</v>
      </c>
      <c r="B52" s="348"/>
      <c r="C52" s="348"/>
      <c r="D52" s="348"/>
      <c r="E52" s="348"/>
      <c r="F52" s="348"/>
      <c r="G52" s="348"/>
      <c r="H52" s="348"/>
      <c r="I52" s="348"/>
      <c r="J52" s="348"/>
      <c r="K52" s="348"/>
      <c r="L52" s="80"/>
      <c r="M52" s="412"/>
      <c r="N52" s="413"/>
      <c r="O52" s="413"/>
      <c r="P52" s="413"/>
      <c r="Q52" s="413"/>
      <c r="R52" s="413"/>
      <c r="S52" s="413"/>
      <c r="T52" s="413"/>
      <c r="U52" s="413"/>
      <c r="V52" s="413"/>
      <c r="W52" s="413"/>
      <c r="X52" s="413"/>
      <c r="Y52" s="413"/>
      <c r="Z52" s="413"/>
    </row>
    <row r="53" ht="13.5" customHeight="1">
      <c r="A53" s="411" t="s">
        <v>2322</v>
      </c>
      <c r="B53" s="348"/>
      <c r="C53" s="348"/>
      <c r="D53" s="348"/>
      <c r="E53" s="348"/>
      <c r="F53" s="348"/>
      <c r="G53" s="348"/>
      <c r="H53" s="348"/>
      <c r="I53" s="348"/>
      <c r="J53" s="348"/>
      <c r="K53" s="348"/>
      <c r="L53" s="80"/>
      <c r="M53" s="412"/>
      <c r="N53" s="413"/>
      <c r="O53" s="413"/>
      <c r="P53" s="413"/>
      <c r="Q53" s="413"/>
      <c r="R53" s="413"/>
      <c r="S53" s="413"/>
      <c r="T53" s="413"/>
      <c r="U53" s="413"/>
      <c r="V53" s="413"/>
      <c r="W53" s="413"/>
      <c r="X53" s="413"/>
      <c r="Y53" s="413"/>
      <c r="Z53" s="413"/>
    </row>
    <row r="54" ht="13.5" customHeight="1">
      <c r="A54" s="411" t="s">
        <v>2323</v>
      </c>
      <c r="B54" s="348"/>
      <c r="C54" s="348"/>
      <c r="D54" s="348"/>
      <c r="E54" s="348"/>
      <c r="F54" s="348"/>
      <c r="G54" s="348"/>
      <c r="H54" s="348"/>
      <c r="I54" s="348"/>
      <c r="J54" s="348"/>
      <c r="K54" s="348"/>
      <c r="L54" s="80"/>
      <c r="M54" s="412"/>
      <c r="N54" s="413"/>
      <c r="O54" s="413"/>
      <c r="P54" s="413"/>
      <c r="Q54" s="413"/>
      <c r="R54" s="413"/>
      <c r="S54" s="413"/>
      <c r="T54" s="413"/>
      <c r="U54" s="413"/>
      <c r="V54" s="413"/>
      <c r="W54" s="413"/>
      <c r="X54" s="413"/>
      <c r="Y54" s="413"/>
      <c r="Z54" s="413"/>
    </row>
    <row r="55" ht="13.5" customHeight="1">
      <c r="A55" s="411" t="s">
        <v>693</v>
      </c>
      <c r="B55" s="348"/>
      <c r="C55" s="348"/>
      <c r="D55" s="348"/>
      <c r="E55" s="348"/>
      <c r="F55" s="348"/>
      <c r="G55" s="348"/>
      <c r="H55" s="348"/>
      <c r="I55" s="348"/>
      <c r="J55" s="348"/>
      <c r="K55" s="348"/>
      <c r="L55" s="80"/>
      <c r="M55" s="412"/>
      <c r="N55" s="413"/>
      <c r="O55" s="413"/>
      <c r="P55" s="413"/>
      <c r="Q55" s="413"/>
      <c r="R55" s="413"/>
      <c r="S55" s="413"/>
      <c r="T55" s="413"/>
      <c r="U55" s="413"/>
      <c r="V55" s="413"/>
      <c r="W55" s="413"/>
      <c r="X55" s="413"/>
      <c r="Y55" s="413"/>
      <c r="Z55" s="413"/>
    </row>
    <row r="56" ht="13.5" customHeight="1">
      <c r="A56" s="411" t="s">
        <v>2324</v>
      </c>
      <c r="B56" s="348"/>
      <c r="C56" s="348"/>
      <c r="D56" s="348"/>
      <c r="E56" s="348"/>
      <c r="F56" s="348"/>
      <c r="G56" s="348"/>
      <c r="H56" s="348"/>
      <c r="I56" s="348"/>
      <c r="J56" s="348"/>
      <c r="K56" s="348"/>
      <c r="L56" s="80"/>
      <c r="M56" s="412"/>
      <c r="N56" s="413"/>
      <c r="O56" s="413"/>
      <c r="P56" s="413"/>
      <c r="Q56" s="413"/>
      <c r="R56" s="413"/>
      <c r="S56" s="413"/>
      <c r="T56" s="413"/>
      <c r="U56" s="413"/>
      <c r="V56" s="413"/>
      <c r="W56" s="413"/>
      <c r="X56" s="413"/>
      <c r="Y56" s="413"/>
      <c r="Z56" s="413"/>
    </row>
    <row r="57" ht="13.5" customHeight="1">
      <c r="A57" s="411" t="s">
        <v>2325</v>
      </c>
      <c r="B57" s="348"/>
      <c r="C57" s="348"/>
      <c r="D57" s="348"/>
      <c r="E57" s="348"/>
      <c r="F57" s="348"/>
      <c r="G57" s="348"/>
      <c r="H57" s="348"/>
      <c r="I57" s="348"/>
      <c r="J57" s="348"/>
      <c r="K57" s="348"/>
      <c r="L57" s="80"/>
      <c r="M57" s="412"/>
      <c r="N57" s="413"/>
      <c r="O57" s="413"/>
      <c r="P57" s="413"/>
      <c r="Q57" s="413"/>
      <c r="R57" s="413"/>
      <c r="S57" s="413"/>
      <c r="T57" s="413"/>
      <c r="U57" s="413"/>
      <c r="V57" s="413"/>
      <c r="W57" s="413"/>
      <c r="X57" s="413"/>
      <c r="Y57" s="413"/>
      <c r="Z57" s="413"/>
    </row>
    <row r="58" ht="13.5" customHeight="1">
      <c r="A58" s="411" t="s">
        <v>2326</v>
      </c>
      <c r="B58" s="348"/>
      <c r="C58" s="348"/>
      <c r="D58" s="348"/>
      <c r="E58" s="348"/>
      <c r="F58" s="348"/>
      <c r="G58" s="348"/>
      <c r="H58" s="348"/>
      <c r="I58" s="348"/>
      <c r="J58" s="348"/>
      <c r="K58" s="348"/>
      <c r="L58" s="80"/>
      <c r="M58" s="412"/>
      <c r="N58" s="413"/>
      <c r="O58" s="413"/>
      <c r="P58" s="413"/>
      <c r="Q58" s="413"/>
      <c r="R58" s="413"/>
      <c r="S58" s="413"/>
      <c r="T58" s="413"/>
      <c r="U58" s="413"/>
      <c r="V58" s="413"/>
      <c r="W58" s="413"/>
      <c r="X58" s="413"/>
      <c r="Y58" s="413"/>
      <c r="Z58" s="413"/>
    </row>
    <row r="59" ht="13.5" customHeight="1">
      <c r="A59" s="411" t="s">
        <v>784</v>
      </c>
      <c r="B59" s="348"/>
      <c r="C59" s="348"/>
      <c r="D59" s="348"/>
      <c r="E59" s="348"/>
      <c r="F59" s="348"/>
      <c r="G59" s="348"/>
      <c r="H59" s="348"/>
      <c r="I59" s="348"/>
      <c r="J59" s="348"/>
      <c r="K59" s="348"/>
      <c r="L59" s="80"/>
      <c r="M59" s="412"/>
      <c r="N59" s="413"/>
      <c r="O59" s="413"/>
      <c r="P59" s="413"/>
      <c r="Q59" s="413"/>
      <c r="R59" s="413"/>
      <c r="S59" s="413"/>
      <c r="T59" s="413"/>
      <c r="U59" s="413"/>
      <c r="V59" s="413"/>
      <c r="W59" s="413"/>
      <c r="X59" s="413"/>
      <c r="Y59" s="413"/>
      <c r="Z59" s="413"/>
    </row>
    <row r="60" ht="13.5" customHeight="1">
      <c r="A60" s="411" t="s">
        <v>826</v>
      </c>
      <c r="B60" s="348"/>
      <c r="C60" s="348"/>
      <c r="D60" s="348"/>
      <c r="E60" s="348"/>
      <c r="F60" s="348"/>
      <c r="G60" s="348"/>
      <c r="H60" s="348"/>
      <c r="I60" s="348"/>
      <c r="J60" s="348"/>
      <c r="K60" s="348"/>
      <c r="L60" s="80"/>
      <c r="M60" s="412"/>
      <c r="N60" s="413"/>
      <c r="O60" s="413"/>
      <c r="P60" s="413"/>
      <c r="Q60" s="413"/>
      <c r="R60" s="413"/>
      <c r="S60" s="413"/>
      <c r="T60" s="413"/>
      <c r="U60" s="413"/>
      <c r="V60" s="413"/>
      <c r="W60" s="413"/>
      <c r="X60" s="413"/>
      <c r="Y60" s="413"/>
      <c r="Z60" s="413"/>
    </row>
    <row r="61" ht="13.5" customHeight="1">
      <c r="A61" s="411" t="s">
        <v>2327</v>
      </c>
      <c r="B61" s="348"/>
      <c r="C61" s="348"/>
      <c r="D61" s="348"/>
      <c r="E61" s="348"/>
      <c r="F61" s="348"/>
      <c r="G61" s="348"/>
      <c r="H61" s="348"/>
      <c r="I61" s="348"/>
      <c r="J61" s="348"/>
      <c r="K61" s="348"/>
      <c r="L61" s="80"/>
      <c r="M61" s="412"/>
      <c r="N61" s="413"/>
      <c r="O61" s="413"/>
      <c r="P61" s="413"/>
      <c r="Q61" s="413"/>
      <c r="R61" s="413"/>
      <c r="S61" s="413"/>
      <c r="T61" s="413"/>
      <c r="U61" s="413"/>
      <c r="V61" s="413"/>
      <c r="W61" s="413"/>
      <c r="X61" s="413"/>
      <c r="Y61" s="413"/>
      <c r="Z61" s="413"/>
    </row>
    <row r="62" ht="13.5" customHeight="1">
      <c r="A62" s="411" t="s">
        <v>852</v>
      </c>
      <c r="B62" s="348"/>
      <c r="C62" s="348"/>
      <c r="D62" s="348"/>
      <c r="E62" s="348"/>
      <c r="F62" s="348"/>
      <c r="G62" s="348"/>
      <c r="H62" s="348"/>
      <c r="I62" s="348"/>
      <c r="J62" s="348"/>
      <c r="K62" s="348"/>
      <c r="L62" s="80"/>
      <c r="M62" s="412"/>
      <c r="N62" s="413"/>
      <c r="O62" s="413"/>
      <c r="P62" s="413"/>
      <c r="Q62" s="413"/>
      <c r="R62" s="413"/>
      <c r="S62" s="413"/>
      <c r="T62" s="413"/>
      <c r="U62" s="413"/>
      <c r="V62" s="413"/>
      <c r="W62" s="413"/>
      <c r="X62" s="413"/>
      <c r="Y62" s="413"/>
      <c r="Z62" s="413"/>
    </row>
    <row r="63" ht="13.5" customHeight="1">
      <c r="A63" s="411" t="s">
        <v>868</v>
      </c>
      <c r="B63" s="348"/>
      <c r="C63" s="348"/>
      <c r="D63" s="348"/>
      <c r="E63" s="348"/>
      <c r="F63" s="348"/>
      <c r="G63" s="348"/>
      <c r="H63" s="348"/>
      <c r="I63" s="348"/>
      <c r="J63" s="348"/>
      <c r="K63" s="348"/>
      <c r="L63" s="80"/>
      <c r="M63" s="412"/>
      <c r="N63" s="413"/>
      <c r="O63" s="413"/>
      <c r="P63" s="413"/>
      <c r="Q63" s="413"/>
      <c r="R63" s="413"/>
      <c r="S63" s="413"/>
      <c r="T63" s="413"/>
      <c r="U63" s="413"/>
      <c r="V63" s="413"/>
      <c r="W63" s="413"/>
      <c r="X63" s="413"/>
      <c r="Y63" s="413"/>
      <c r="Z63" s="413"/>
    </row>
    <row r="64" ht="13.5" customHeight="1">
      <c r="A64" s="411" t="s">
        <v>2328</v>
      </c>
      <c r="B64" s="348"/>
      <c r="C64" s="348"/>
      <c r="D64" s="348"/>
      <c r="E64" s="348"/>
      <c r="F64" s="348"/>
      <c r="G64" s="348"/>
      <c r="H64" s="348"/>
      <c r="I64" s="348"/>
      <c r="J64" s="348"/>
      <c r="K64" s="348"/>
      <c r="L64" s="80"/>
      <c r="M64" s="412"/>
      <c r="N64" s="413"/>
      <c r="O64" s="413"/>
      <c r="P64" s="413"/>
      <c r="Q64" s="413"/>
      <c r="R64" s="413"/>
      <c r="S64" s="413"/>
      <c r="T64" s="413"/>
      <c r="U64" s="413"/>
      <c r="V64" s="413"/>
      <c r="W64" s="413"/>
      <c r="X64" s="413"/>
      <c r="Y64" s="413"/>
      <c r="Z64" s="413"/>
    </row>
    <row r="65" ht="13.5" customHeight="1">
      <c r="A65" s="411" t="s">
        <v>886</v>
      </c>
      <c r="B65" s="348"/>
      <c r="C65" s="348"/>
      <c r="D65" s="348"/>
      <c r="E65" s="348"/>
      <c r="F65" s="348"/>
      <c r="G65" s="348"/>
      <c r="H65" s="348"/>
      <c r="I65" s="348"/>
      <c r="J65" s="348"/>
      <c r="K65" s="348"/>
      <c r="L65" s="80"/>
      <c r="M65" s="412"/>
      <c r="N65" s="413"/>
      <c r="O65" s="413"/>
      <c r="P65" s="413"/>
      <c r="Q65" s="413"/>
      <c r="R65" s="413"/>
      <c r="S65" s="413"/>
      <c r="T65" s="413"/>
      <c r="U65" s="413"/>
      <c r="V65" s="413"/>
      <c r="W65" s="413"/>
      <c r="X65" s="413"/>
      <c r="Y65" s="413"/>
      <c r="Z65" s="413"/>
    </row>
    <row r="66" ht="13.5" customHeight="1">
      <c r="A66" s="411" t="s">
        <v>2329</v>
      </c>
      <c r="B66" s="414"/>
      <c r="C66" s="414"/>
      <c r="D66" s="348"/>
      <c r="E66" s="348"/>
      <c r="F66" s="348"/>
      <c r="G66" s="348"/>
      <c r="H66" s="348"/>
      <c r="I66" s="348"/>
      <c r="J66" s="348"/>
      <c r="K66" s="348"/>
      <c r="L66" s="80"/>
      <c r="M66" s="412"/>
      <c r="N66" s="413"/>
      <c r="O66" s="413"/>
      <c r="P66" s="413"/>
      <c r="Q66" s="413"/>
      <c r="R66" s="413"/>
      <c r="S66" s="413"/>
      <c r="T66" s="413"/>
      <c r="U66" s="413"/>
      <c r="V66" s="413"/>
      <c r="W66" s="413"/>
      <c r="X66" s="413"/>
      <c r="Y66" s="413"/>
      <c r="Z66" s="413"/>
    </row>
    <row r="67" ht="13.5" customHeight="1">
      <c r="A67" s="411" t="s">
        <v>2330</v>
      </c>
      <c r="B67" s="414"/>
      <c r="C67" s="414"/>
      <c r="D67" s="348"/>
      <c r="E67" s="348"/>
      <c r="F67" s="348"/>
      <c r="G67" s="348"/>
      <c r="H67" s="348"/>
      <c r="I67" s="348"/>
      <c r="J67" s="348"/>
      <c r="K67" s="348"/>
      <c r="L67" s="80"/>
      <c r="M67" s="412"/>
      <c r="N67" s="413"/>
      <c r="O67" s="413"/>
      <c r="P67" s="413"/>
      <c r="Q67" s="413"/>
      <c r="R67" s="413"/>
      <c r="S67" s="413"/>
      <c r="T67" s="413"/>
      <c r="U67" s="413"/>
      <c r="V67" s="413"/>
      <c r="W67" s="413"/>
      <c r="X67" s="413"/>
      <c r="Y67" s="413"/>
      <c r="Z67" s="413"/>
    </row>
    <row r="68" ht="13.5" customHeight="1">
      <c r="A68" s="411" t="s">
        <v>2331</v>
      </c>
      <c r="B68" s="348"/>
      <c r="C68" s="348"/>
      <c r="D68" s="348"/>
      <c r="E68" s="348"/>
      <c r="F68" s="348"/>
      <c r="G68" s="348"/>
      <c r="H68" s="348"/>
      <c r="I68" s="348"/>
      <c r="J68" s="348"/>
      <c r="K68" s="348"/>
      <c r="L68" s="80"/>
      <c r="M68" s="412"/>
      <c r="N68" s="413"/>
      <c r="O68" s="413"/>
      <c r="P68" s="413"/>
      <c r="Q68" s="413"/>
      <c r="R68" s="413"/>
      <c r="S68" s="413"/>
      <c r="T68" s="413"/>
      <c r="U68" s="413"/>
      <c r="V68" s="413"/>
      <c r="W68" s="413"/>
      <c r="X68" s="413"/>
      <c r="Y68" s="413"/>
      <c r="Z68" s="413"/>
    </row>
    <row r="69" ht="31.5" customHeight="1">
      <c r="A69" s="415" t="s">
        <v>1322</v>
      </c>
      <c r="B69" s="348"/>
      <c r="C69" s="348"/>
      <c r="D69" s="348"/>
      <c r="E69" s="348"/>
      <c r="F69" s="348"/>
      <c r="G69" s="348"/>
      <c r="H69" s="348"/>
      <c r="I69" s="348"/>
      <c r="J69" s="348"/>
      <c r="K69" s="348"/>
      <c r="L69" s="80"/>
      <c r="M69" s="412"/>
      <c r="N69" s="413"/>
      <c r="O69" s="413"/>
      <c r="P69" s="413"/>
      <c r="Q69" s="413"/>
      <c r="R69" s="413"/>
      <c r="S69" s="413"/>
      <c r="T69" s="413"/>
      <c r="U69" s="413"/>
      <c r="V69" s="413"/>
      <c r="W69" s="413"/>
      <c r="X69" s="413"/>
      <c r="Y69" s="413"/>
      <c r="Z69" s="413"/>
    </row>
    <row r="70" ht="13.5" customHeight="1">
      <c r="A70" s="411" t="s">
        <v>935</v>
      </c>
      <c r="B70" s="348"/>
      <c r="C70" s="348"/>
      <c r="D70" s="348"/>
      <c r="E70" s="348"/>
      <c r="F70" s="348"/>
      <c r="G70" s="348"/>
      <c r="H70" s="348"/>
      <c r="I70" s="348"/>
      <c r="J70" s="348"/>
      <c r="K70" s="348"/>
      <c r="L70" s="80"/>
      <c r="M70" s="412"/>
      <c r="N70" s="413"/>
      <c r="O70" s="413"/>
      <c r="P70" s="413"/>
      <c r="Q70" s="413"/>
      <c r="R70" s="413"/>
      <c r="S70" s="413"/>
      <c r="T70" s="413"/>
      <c r="U70" s="413"/>
      <c r="V70" s="413"/>
      <c r="W70" s="413"/>
      <c r="X70" s="413"/>
      <c r="Y70" s="413"/>
      <c r="Z70" s="413"/>
    </row>
    <row r="71" ht="13.5" customHeight="1">
      <c r="A71" s="411" t="s">
        <v>2332</v>
      </c>
      <c r="B71" s="348"/>
      <c r="C71" s="348"/>
      <c r="D71" s="348"/>
      <c r="E71" s="348"/>
      <c r="F71" s="348"/>
      <c r="G71" s="348"/>
      <c r="H71" s="348"/>
      <c r="I71" s="348"/>
      <c r="J71" s="348"/>
      <c r="K71" s="348"/>
      <c r="L71" s="80"/>
      <c r="M71" s="412"/>
      <c r="N71" s="413"/>
      <c r="O71" s="413"/>
      <c r="P71" s="413"/>
      <c r="Q71" s="413"/>
      <c r="R71" s="413"/>
      <c r="S71" s="413"/>
      <c r="T71" s="413"/>
      <c r="U71" s="413"/>
      <c r="V71" s="413"/>
      <c r="W71" s="413"/>
      <c r="X71" s="413"/>
      <c r="Y71" s="413"/>
      <c r="Z71" s="413"/>
    </row>
    <row r="72" ht="13.5" customHeight="1">
      <c r="A72" s="411" t="s">
        <v>2333</v>
      </c>
      <c r="B72" s="348"/>
      <c r="C72" s="348"/>
      <c r="D72" s="348"/>
      <c r="E72" s="348"/>
      <c r="F72" s="348"/>
      <c r="G72" s="348"/>
      <c r="H72" s="348"/>
      <c r="I72" s="348"/>
      <c r="J72" s="348"/>
      <c r="K72" s="348"/>
      <c r="L72" s="80"/>
      <c r="M72" s="412"/>
      <c r="N72" s="413"/>
      <c r="O72" s="413"/>
      <c r="P72" s="413"/>
      <c r="Q72" s="413"/>
      <c r="R72" s="413"/>
      <c r="S72" s="413"/>
      <c r="T72" s="413"/>
      <c r="U72" s="413"/>
      <c r="V72" s="413"/>
      <c r="W72" s="413"/>
      <c r="X72" s="413"/>
      <c r="Y72" s="413"/>
      <c r="Z72" s="413"/>
    </row>
    <row r="73" ht="13.5" customHeight="1">
      <c r="A73" s="411" t="s">
        <v>990</v>
      </c>
      <c r="B73" s="348"/>
      <c r="C73" s="348"/>
      <c r="D73" s="348"/>
      <c r="E73" s="348"/>
      <c r="F73" s="348"/>
      <c r="G73" s="348"/>
      <c r="H73" s="348"/>
      <c r="I73" s="348"/>
      <c r="J73" s="348"/>
      <c r="K73" s="348"/>
      <c r="L73" s="80"/>
      <c r="M73" s="412"/>
      <c r="N73" s="413"/>
      <c r="O73" s="413"/>
      <c r="P73" s="413"/>
      <c r="Q73" s="413"/>
      <c r="R73" s="413"/>
      <c r="S73" s="413"/>
      <c r="T73" s="413"/>
      <c r="U73" s="413"/>
      <c r="V73" s="413"/>
      <c r="W73" s="413"/>
      <c r="X73" s="413"/>
      <c r="Y73" s="413"/>
      <c r="Z73" s="413"/>
    </row>
    <row r="74" ht="13.5" customHeight="1">
      <c r="A74" s="411" t="s">
        <v>2334</v>
      </c>
      <c r="B74" s="348"/>
      <c r="C74" s="348"/>
      <c r="D74" s="348"/>
      <c r="E74" s="348"/>
      <c r="F74" s="348"/>
      <c r="G74" s="348"/>
      <c r="H74" s="348"/>
      <c r="I74" s="348"/>
      <c r="J74" s="348"/>
      <c r="K74" s="348"/>
      <c r="L74" s="80"/>
      <c r="M74" s="412"/>
      <c r="N74" s="413"/>
      <c r="O74" s="413"/>
      <c r="P74" s="413"/>
      <c r="Q74" s="413"/>
      <c r="R74" s="413"/>
      <c r="S74" s="413"/>
      <c r="T74" s="413"/>
      <c r="U74" s="413"/>
      <c r="V74" s="413"/>
      <c r="W74" s="413"/>
      <c r="X74" s="413"/>
      <c r="Y74" s="413"/>
      <c r="Z74" s="413"/>
    </row>
    <row r="75" ht="13.5" customHeight="1">
      <c r="A75" s="411" t="s">
        <v>1057</v>
      </c>
      <c r="B75" s="348"/>
      <c r="C75" s="348"/>
      <c r="D75" s="348"/>
      <c r="E75" s="348"/>
      <c r="F75" s="348"/>
      <c r="G75" s="348"/>
      <c r="H75" s="348"/>
      <c r="I75" s="348"/>
      <c r="J75" s="348"/>
      <c r="K75" s="348"/>
      <c r="L75" s="80"/>
      <c r="M75" s="412"/>
      <c r="N75" s="413"/>
      <c r="O75" s="413"/>
      <c r="P75" s="413"/>
      <c r="Q75" s="413"/>
      <c r="R75" s="413"/>
      <c r="S75" s="413"/>
      <c r="T75" s="413"/>
      <c r="U75" s="413"/>
      <c r="V75" s="413"/>
      <c r="W75" s="413"/>
      <c r="X75" s="413"/>
      <c r="Y75" s="413"/>
      <c r="Z75" s="413"/>
    </row>
    <row r="76" ht="13.5" customHeight="1">
      <c r="A76" s="411" t="s">
        <v>2335</v>
      </c>
      <c r="B76" s="348"/>
      <c r="C76" s="348"/>
      <c r="D76" s="348"/>
      <c r="E76" s="348"/>
      <c r="F76" s="348"/>
      <c r="G76" s="348"/>
      <c r="H76" s="348"/>
      <c r="I76" s="348"/>
      <c r="J76" s="348"/>
      <c r="K76" s="348"/>
      <c r="L76" s="80"/>
      <c r="M76" s="412"/>
      <c r="N76" s="413"/>
      <c r="O76" s="413"/>
      <c r="P76" s="413"/>
      <c r="Q76" s="413"/>
      <c r="R76" s="413"/>
      <c r="S76" s="413"/>
      <c r="T76" s="413"/>
      <c r="U76" s="413"/>
      <c r="V76" s="413"/>
      <c r="W76" s="413"/>
      <c r="X76" s="413"/>
      <c r="Y76" s="413"/>
      <c r="Z76" s="413"/>
    </row>
    <row r="77" ht="13.5" customHeight="1">
      <c r="A77" s="411" t="s">
        <v>2336</v>
      </c>
      <c r="B77" s="348"/>
      <c r="C77" s="348"/>
      <c r="D77" s="348"/>
      <c r="E77" s="348"/>
      <c r="F77" s="348"/>
      <c r="G77" s="348"/>
      <c r="H77" s="348"/>
      <c r="I77" s="348"/>
      <c r="J77" s="348"/>
      <c r="K77" s="348"/>
      <c r="L77" s="80"/>
      <c r="M77" s="412"/>
      <c r="N77" s="413"/>
      <c r="O77" s="413"/>
      <c r="P77" s="413"/>
      <c r="Q77" s="413"/>
      <c r="R77" s="413"/>
      <c r="S77" s="413"/>
      <c r="T77" s="413"/>
      <c r="U77" s="413"/>
      <c r="V77" s="413"/>
      <c r="W77" s="413"/>
      <c r="X77" s="413"/>
      <c r="Y77" s="413"/>
      <c r="Z77" s="413"/>
    </row>
    <row r="78" ht="13.5" customHeight="1">
      <c r="A78" s="411" t="s">
        <v>2337</v>
      </c>
      <c r="B78" s="348"/>
      <c r="C78" s="348"/>
      <c r="D78" s="348"/>
      <c r="E78" s="348"/>
      <c r="F78" s="348"/>
      <c r="G78" s="348"/>
      <c r="H78" s="348"/>
      <c r="I78" s="348"/>
      <c r="J78" s="348"/>
      <c r="K78" s="348"/>
      <c r="L78" s="80"/>
      <c r="M78" s="412"/>
      <c r="N78" s="413"/>
      <c r="O78" s="413"/>
      <c r="P78" s="413"/>
      <c r="Q78" s="413"/>
      <c r="R78" s="413"/>
      <c r="S78" s="413"/>
      <c r="T78" s="413"/>
      <c r="U78" s="413"/>
      <c r="V78" s="413"/>
      <c r="W78" s="413"/>
      <c r="X78" s="413"/>
      <c r="Y78" s="413"/>
      <c r="Z78" s="413"/>
    </row>
    <row r="79" ht="13.5" customHeight="1">
      <c r="A79" s="411" t="s">
        <v>2338</v>
      </c>
      <c r="B79" s="348"/>
      <c r="C79" s="348"/>
      <c r="D79" s="348"/>
      <c r="E79" s="348"/>
      <c r="F79" s="348"/>
      <c r="G79" s="348"/>
      <c r="H79" s="348"/>
      <c r="I79" s="348"/>
      <c r="J79" s="348"/>
      <c r="K79" s="348"/>
      <c r="L79" s="80"/>
      <c r="M79" s="412"/>
      <c r="N79" s="413"/>
      <c r="O79" s="413"/>
      <c r="P79" s="413"/>
      <c r="Q79" s="413"/>
      <c r="R79" s="413"/>
      <c r="S79" s="413"/>
      <c r="T79" s="413"/>
      <c r="U79" s="413"/>
      <c r="V79" s="413"/>
      <c r="W79" s="413"/>
      <c r="X79" s="413"/>
      <c r="Y79" s="413"/>
      <c r="Z79" s="413"/>
    </row>
    <row r="80" ht="13.5" customHeight="1">
      <c r="A80" s="411" t="s">
        <v>1100</v>
      </c>
      <c r="B80" s="348"/>
      <c r="C80" s="348"/>
      <c r="D80" s="348"/>
      <c r="E80" s="348"/>
      <c r="F80" s="348"/>
      <c r="G80" s="348"/>
      <c r="H80" s="348"/>
      <c r="I80" s="348"/>
      <c r="J80" s="348"/>
      <c r="K80" s="348"/>
      <c r="L80" s="80"/>
      <c r="M80" s="412"/>
      <c r="N80" s="413"/>
      <c r="O80" s="413"/>
      <c r="P80" s="413"/>
      <c r="Q80" s="413"/>
      <c r="R80" s="413"/>
      <c r="S80" s="413"/>
      <c r="T80" s="413"/>
      <c r="U80" s="413"/>
      <c r="V80" s="413"/>
      <c r="W80" s="413"/>
      <c r="X80" s="413"/>
      <c r="Y80" s="413"/>
      <c r="Z80" s="413"/>
    </row>
    <row r="81" ht="13.5" customHeight="1">
      <c r="A81" s="411" t="s">
        <v>1106</v>
      </c>
      <c r="B81" s="348"/>
      <c r="C81" s="348"/>
      <c r="D81" s="348"/>
      <c r="E81" s="348"/>
      <c r="F81" s="348"/>
      <c r="G81" s="348"/>
      <c r="H81" s="348"/>
      <c r="I81" s="348"/>
      <c r="J81" s="348"/>
      <c r="K81" s="348"/>
      <c r="L81" s="80"/>
      <c r="M81" s="412"/>
      <c r="N81" s="413"/>
      <c r="O81" s="413"/>
      <c r="P81" s="413"/>
      <c r="Q81" s="413"/>
      <c r="R81" s="413"/>
      <c r="S81" s="413"/>
      <c r="T81" s="413"/>
      <c r="U81" s="413"/>
      <c r="V81" s="413"/>
      <c r="W81" s="413"/>
      <c r="X81" s="413"/>
      <c r="Y81" s="413"/>
      <c r="Z81" s="413"/>
    </row>
    <row r="82" ht="13.5" customHeight="1">
      <c r="A82" s="411" t="s">
        <v>2339</v>
      </c>
      <c r="B82" s="348"/>
      <c r="C82" s="348"/>
      <c r="D82" s="348"/>
      <c r="E82" s="348"/>
      <c r="F82" s="348"/>
      <c r="G82" s="348"/>
      <c r="H82" s="348"/>
      <c r="I82" s="348"/>
      <c r="J82" s="348"/>
      <c r="K82" s="348"/>
      <c r="L82" s="80"/>
      <c r="M82" s="412"/>
      <c r="N82" s="413"/>
      <c r="O82" s="413"/>
      <c r="P82" s="413"/>
      <c r="Q82" s="413"/>
      <c r="R82" s="413"/>
      <c r="S82" s="413"/>
      <c r="T82" s="413"/>
      <c r="U82" s="413"/>
      <c r="V82" s="413"/>
      <c r="W82" s="413"/>
      <c r="X82" s="413"/>
      <c r="Y82" s="413"/>
      <c r="Z82" s="413"/>
    </row>
    <row r="83" ht="13.5" customHeight="1">
      <c r="A83" s="411" t="s">
        <v>2340</v>
      </c>
      <c r="B83" s="348"/>
      <c r="C83" s="348"/>
      <c r="D83" s="348"/>
      <c r="E83" s="348"/>
      <c r="F83" s="348"/>
      <c r="G83" s="348"/>
      <c r="H83" s="348"/>
      <c r="I83" s="348"/>
      <c r="J83" s="348"/>
      <c r="K83" s="348"/>
      <c r="L83" s="80"/>
      <c r="M83" s="412"/>
      <c r="N83" s="413"/>
      <c r="O83" s="413"/>
      <c r="P83" s="413"/>
      <c r="Q83" s="413"/>
      <c r="R83" s="413"/>
      <c r="S83" s="413"/>
      <c r="T83" s="413"/>
      <c r="U83" s="413"/>
      <c r="V83" s="413"/>
      <c r="W83" s="413"/>
      <c r="X83" s="413"/>
      <c r="Y83" s="413"/>
      <c r="Z83" s="413"/>
    </row>
    <row r="84" ht="13.5" customHeight="1">
      <c r="A84" s="411" t="s">
        <v>1980</v>
      </c>
      <c r="B84" s="348"/>
      <c r="C84" s="348"/>
      <c r="D84" s="348"/>
      <c r="E84" s="348"/>
      <c r="F84" s="348"/>
      <c r="G84" s="348"/>
      <c r="H84" s="348"/>
      <c r="I84" s="348"/>
      <c r="J84" s="348"/>
      <c r="K84" s="348"/>
      <c r="L84" s="80"/>
      <c r="M84" s="412"/>
      <c r="N84" s="413"/>
      <c r="O84" s="413"/>
      <c r="P84" s="413"/>
      <c r="Q84" s="413"/>
      <c r="R84" s="413"/>
      <c r="S84" s="413"/>
      <c r="T84" s="413"/>
      <c r="U84" s="413"/>
      <c r="V84" s="413"/>
      <c r="W84" s="413"/>
      <c r="X84" s="413"/>
      <c r="Y84" s="413"/>
      <c r="Z84" s="413"/>
    </row>
    <row r="85" ht="13.5" customHeight="1">
      <c r="A85" s="411" t="s">
        <v>1168</v>
      </c>
      <c r="B85" s="348"/>
      <c r="C85" s="348"/>
      <c r="D85" s="348"/>
      <c r="E85" s="348"/>
      <c r="F85" s="348"/>
      <c r="G85" s="348"/>
      <c r="H85" s="348"/>
      <c r="I85" s="348"/>
      <c r="J85" s="348"/>
      <c r="K85" s="348"/>
      <c r="L85" s="80"/>
      <c r="M85" s="412"/>
      <c r="N85" s="413"/>
      <c r="O85" s="413"/>
      <c r="P85" s="413"/>
      <c r="Q85" s="413"/>
      <c r="R85" s="413"/>
      <c r="S85" s="413"/>
      <c r="T85" s="413"/>
      <c r="U85" s="413"/>
      <c r="V85" s="413"/>
      <c r="W85" s="413"/>
      <c r="X85" s="413"/>
      <c r="Y85" s="413"/>
      <c r="Z85" s="413"/>
    </row>
    <row r="86" ht="13.5" customHeight="1">
      <c r="A86" s="411" t="s">
        <v>1177</v>
      </c>
      <c r="B86" s="348"/>
      <c r="C86" s="348"/>
      <c r="D86" s="348"/>
      <c r="E86" s="348"/>
      <c r="F86" s="348"/>
      <c r="G86" s="348"/>
      <c r="H86" s="348"/>
      <c r="I86" s="348"/>
      <c r="J86" s="348"/>
      <c r="K86" s="348"/>
      <c r="L86" s="80"/>
      <c r="M86" s="412"/>
      <c r="N86" s="413"/>
      <c r="O86" s="413"/>
      <c r="P86" s="413"/>
      <c r="Q86" s="413"/>
      <c r="R86" s="413"/>
      <c r="S86" s="413"/>
      <c r="T86" s="413"/>
      <c r="U86" s="413"/>
      <c r="V86" s="413"/>
      <c r="W86" s="413"/>
      <c r="X86" s="413"/>
      <c r="Y86" s="413"/>
      <c r="Z86" s="413"/>
    </row>
    <row r="87" ht="45.0" customHeight="1">
      <c r="A87" s="415" t="s">
        <v>2341</v>
      </c>
      <c r="B87" s="348"/>
      <c r="C87" s="348"/>
      <c r="D87" s="348"/>
      <c r="E87" s="348"/>
      <c r="F87" s="348"/>
      <c r="G87" s="348"/>
      <c r="H87" s="348"/>
      <c r="I87" s="348"/>
      <c r="J87" s="348"/>
      <c r="K87" s="348"/>
      <c r="L87" s="80"/>
      <c r="M87" s="412"/>
      <c r="N87" s="413"/>
      <c r="O87" s="413"/>
      <c r="P87" s="413"/>
      <c r="Q87" s="413"/>
      <c r="R87" s="413"/>
      <c r="S87" s="413"/>
      <c r="T87" s="413"/>
      <c r="U87" s="413"/>
      <c r="V87" s="413"/>
      <c r="W87" s="413"/>
      <c r="X87" s="413"/>
      <c r="Y87" s="413"/>
      <c r="Z87" s="413"/>
    </row>
    <row r="88" ht="13.5" customHeight="1">
      <c r="A88" s="411" t="s">
        <v>2342</v>
      </c>
      <c r="B88" s="348"/>
      <c r="C88" s="348"/>
      <c r="D88" s="348"/>
      <c r="E88" s="348"/>
      <c r="F88" s="348"/>
      <c r="G88" s="348"/>
      <c r="H88" s="348"/>
      <c r="I88" s="348"/>
      <c r="J88" s="348"/>
      <c r="K88" s="348"/>
      <c r="L88" s="80"/>
      <c r="M88" s="412"/>
      <c r="N88" s="413"/>
      <c r="O88" s="413"/>
      <c r="P88" s="413"/>
      <c r="Q88" s="413"/>
      <c r="R88" s="413"/>
      <c r="S88" s="413"/>
      <c r="T88" s="413"/>
      <c r="U88" s="413"/>
      <c r="V88" s="413"/>
      <c r="W88" s="413"/>
      <c r="X88" s="413"/>
      <c r="Y88" s="413"/>
      <c r="Z88" s="413"/>
    </row>
    <row r="89" ht="13.5" customHeight="1">
      <c r="A89" s="411" t="s">
        <v>2343</v>
      </c>
      <c r="B89" s="348"/>
      <c r="C89" s="348"/>
      <c r="D89" s="348"/>
      <c r="E89" s="348"/>
      <c r="F89" s="348"/>
      <c r="G89" s="348"/>
      <c r="H89" s="348"/>
      <c r="I89" s="348"/>
      <c r="J89" s="348"/>
      <c r="K89" s="348"/>
      <c r="L89" s="80"/>
      <c r="M89" s="412"/>
      <c r="N89" s="413"/>
      <c r="O89" s="413"/>
      <c r="P89" s="413"/>
      <c r="Q89" s="413"/>
      <c r="R89" s="413"/>
      <c r="S89" s="413"/>
      <c r="T89" s="413"/>
      <c r="U89" s="413"/>
      <c r="V89" s="413"/>
      <c r="W89" s="413"/>
      <c r="X89" s="413"/>
      <c r="Y89" s="413"/>
      <c r="Z89" s="413"/>
    </row>
    <row r="90" ht="13.5" customHeight="1">
      <c r="A90" s="411" t="s">
        <v>2344</v>
      </c>
      <c r="B90" s="348"/>
      <c r="C90" s="348"/>
      <c r="D90" s="348"/>
      <c r="E90" s="348"/>
      <c r="F90" s="348"/>
      <c r="G90" s="348"/>
      <c r="H90" s="348"/>
      <c r="I90" s="348"/>
      <c r="J90" s="348"/>
      <c r="K90" s="348"/>
      <c r="L90" s="80"/>
      <c r="M90" s="412"/>
      <c r="N90" s="413"/>
      <c r="O90" s="413"/>
      <c r="P90" s="413"/>
      <c r="Q90" s="413"/>
      <c r="R90" s="413"/>
      <c r="S90" s="413"/>
      <c r="T90" s="413"/>
      <c r="U90" s="413"/>
      <c r="V90" s="413"/>
      <c r="W90" s="413"/>
      <c r="X90" s="413"/>
      <c r="Y90" s="413"/>
      <c r="Z90" s="413"/>
    </row>
    <row r="91" ht="13.5" customHeight="1">
      <c r="A91" s="411" t="s">
        <v>2345</v>
      </c>
      <c r="B91" s="348"/>
      <c r="C91" s="348"/>
      <c r="D91" s="348"/>
      <c r="E91" s="348"/>
      <c r="F91" s="348"/>
      <c r="G91" s="348"/>
      <c r="H91" s="348"/>
      <c r="I91" s="348"/>
      <c r="J91" s="348"/>
      <c r="K91" s="348"/>
      <c r="L91" s="80"/>
      <c r="M91" s="412"/>
      <c r="N91" s="413"/>
      <c r="O91" s="413"/>
      <c r="P91" s="413"/>
      <c r="Q91" s="413"/>
      <c r="R91" s="413"/>
      <c r="S91" s="413"/>
      <c r="T91" s="413"/>
      <c r="U91" s="413"/>
      <c r="V91" s="413"/>
      <c r="W91" s="413"/>
      <c r="X91" s="413"/>
      <c r="Y91" s="413"/>
      <c r="Z91" s="413"/>
    </row>
    <row r="92" ht="13.5" customHeight="1">
      <c r="A92" s="411" t="s">
        <v>2346</v>
      </c>
      <c r="B92" s="348"/>
      <c r="C92" s="348"/>
      <c r="D92" s="348"/>
      <c r="E92" s="348"/>
      <c r="F92" s="348"/>
      <c r="G92" s="348"/>
      <c r="H92" s="348"/>
      <c r="I92" s="348"/>
      <c r="J92" s="348"/>
      <c r="K92" s="348"/>
      <c r="L92" s="80"/>
      <c r="M92" s="412"/>
      <c r="N92" s="413"/>
      <c r="O92" s="413"/>
      <c r="P92" s="413"/>
      <c r="Q92" s="413"/>
      <c r="R92" s="413"/>
      <c r="S92" s="413"/>
      <c r="T92" s="413"/>
      <c r="U92" s="413"/>
      <c r="V92" s="413"/>
      <c r="W92" s="413"/>
      <c r="X92" s="413"/>
      <c r="Y92" s="413"/>
      <c r="Z92" s="413"/>
    </row>
    <row r="93" ht="13.5" customHeight="1">
      <c r="A93" s="411" t="s">
        <v>2347</v>
      </c>
      <c r="B93" s="348"/>
      <c r="C93" s="348"/>
      <c r="D93" s="348"/>
      <c r="E93" s="348"/>
      <c r="F93" s="348"/>
      <c r="G93" s="348"/>
      <c r="H93" s="348"/>
      <c r="I93" s="348"/>
      <c r="J93" s="348"/>
      <c r="K93" s="348"/>
      <c r="L93" s="80"/>
      <c r="M93" s="412"/>
      <c r="N93" s="413"/>
      <c r="O93" s="413"/>
      <c r="P93" s="413"/>
      <c r="Q93" s="413"/>
      <c r="R93" s="413"/>
      <c r="S93" s="413"/>
      <c r="T93" s="413"/>
      <c r="U93" s="413"/>
      <c r="V93" s="413"/>
      <c r="W93" s="413"/>
      <c r="X93" s="413"/>
      <c r="Y93" s="413"/>
      <c r="Z93" s="413"/>
    </row>
    <row r="94" ht="13.5" customHeight="1">
      <c r="A94" s="411" t="s">
        <v>1983</v>
      </c>
      <c r="B94" s="348"/>
      <c r="C94" s="348"/>
      <c r="D94" s="348"/>
      <c r="E94" s="348"/>
      <c r="F94" s="348"/>
      <c r="G94" s="348"/>
      <c r="H94" s="348"/>
      <c r="I94" s="348"/>
      <c r="J94" s="348"/>
      <c r="K94" s="348"/>
      <c r="L94" s="80"/>
      <c r="M94" s="412"/>
      <c r="N94" s="413"/>
      <c r="O94" s="413"/>
      <c r="P94" s="413"/>
      <c r="Q94" s="413"/>
      <c r="R94" s="413"/>
      <c r="S94" s="413"/>
      <c r="T94" s="413"/>
      <c r="U94" s="413"/>
      <c r="V94" s="413"/>
      <c r="W94" s="413"/>
      <c r="X94" s="413"/>
      <c r="Y94" s="413"/>
      <c r="Z94" s="413"/>
    </row>
    <row r="95" ht="13.5" customHeight="1">
      <c r="A95" s="411" t="s">
        <v>2348</v>
      </c>
      <c r="B95" s="348"/>
      <c r="C95" s="348"/>
      <c r="D95" s="348"/>
      <c r="E95" s="348"/>
      <c r="F95" s="348"/>
      <c r="G95" s="348"/>
      <c r="H95" s="348"/>
      <c r="I95" s="348"/>
      <c r="J95" s="348"/>
      <c r="K95" s="348"/>
      <c r="L95" s="80"/>
      <c r="M95" s="412"/>
      <c r="N95" s="413"/>
      <c r="O95" s="413"/>
      <c r="P95" s="413"/>
      <c r="Q95" s="413"/>
      <c r="R95" s="413"/>
      <c r="S95" s="413"/>
      <c r="T95" s="413"/>
      <c r="U95" s="413"/>
      <c r="V95" s="413"/>
      <c r="W95" s="413"/>
      <c r="X95" s="413"/>
      <c r="Y95" s="413"/>
      <c r="Z95" s="413"/>
    </row>
    <row r="96" ht="13.5" customHeight="1">
      <c r="A96" s="411" t="s">
        <v>2349</v>
      </c>
      <c r="B96" s="348"/>
      <c r="C96" s="348"/>
      <c r="D96" s="348"/>
      <c r="E96" s="348"/>
      <c r="F96" s="348"/>
      <c r="G96" s="348"/>
      <c r="H96" s="348"/>
      <c r="I96" s="348"/>
      <c r="J96" s="348"/>
      <c r="K96" s="348"/>
      <c r="L96" s="80"/>
      <c r="M96" s="412"/>
      <c r="N96" s="413"/>
      <c r="O96" s="413"/>
      <c r="P96" s="413"/>
      <c r="Q96" s="413"/>
      <c r="R96" s="413"/>
      <c r="S96" s="413"/>
      <c r="T96" s="413"/>
      <c r="U96" s="413"/>
      <c r="V96" s="413"/>
      <c r="W96" s="413"/>
      <c r="X96" s="413"/>
      <c r="Y96" s="413"/>
      <c r="Z96" s="413"/>
    </row>
    <row r="97" ht="13.5" customHeight="1">
      <c r="A97" s="411" t="s">
        <v>2350</v>
      </c>
      <c r="B97" s="348"/>
      <c r="C97" s="348"/>
      <c r="D97" s="348"/>
      <c r="E97" s="348"/>
      <c r="F97" s="348"/>
      <c r="G97" s="348"/>
      <c r="H97" s="348"/>
      <c r="I97" s="348"/>
      <c r="J97" s="348"/>
      <c r="K97" s="348"/>
      <c r="L97" s="80"/>
      <c r="M97" s="412"/>
      <c r="N97" s="413"/>
      <c r="O97" s="413"/>
      <c r="P97" s="413"/>
      <c r="Q97" s="413"/>
      <c r="R97" s="413"/>
      <c r="S97" s="413"/>
      <c r="T97" s="413"/>
      <c r="U97" s="413"/>
      <c r="V97" s="413"/>
      <c r="W97" s="413"/>
      <c r="X97" s="413"/>
      <c r="Y97" s="413"/>
      <c r="Z97" s="413"/>
    </row>
    <row r="98" ht="13.5" customHeight="1">
      <c r="A98" s="411" t="s">
        <v>1272</v>
      </c>
      <c r="B98" s="348"/>
      <c r="C98" s="348"/>
      <c r="D98" s="348"/>
      <c r="E98" s="348"/>
      <c r="F98" s="348"/>
      <c r="G98" s="348"/>
      <c r="H98" s="348"/>
      <c r="I98" s="348"/>
      <c r="J98" s="348"/>
      <c r="K98" s="348"/>
      <c r="L98" s="80"/>
      <c r="M98" s="412"/>
      <c r="N98" s="413"/>
      <c r="O98" s="413"/>
      <c r="P98" s="413"/>
      <c r="Q98" s="413"/>
      <c r="R98" s="413"/>
      <c r="S98" s="413"/>
      <c r="T98" s="413"/>
      <c r="U98" s="413"/>
      <c r="V98" s="413"/>
      <c r="W98" s="413"/>
      <c r="X98" s="413"/>
      <c r="Y98" s="413"/>
      <c r="Z98" s="413"/>
    </row>
    <row r="99" ht="13.5" customHeight="1">
      <c r="A99" s="411" t="s">
        <v>2351</v>
      </c>
      <c r="B99" s="348"/>
      <c r="C99" s="348"/>
      <c r="D99" s="348"/>
      <c r="E99" s="348"/>
      <c r="F99" s="348"/>
      <c r="G99" s="348"/>
      <c r="H99" s="348"/>
      <c r="I99" s="348"/>
      <c r="J99" s="348"/>
      <c r="K99" s="348"/>
      <c r="L99" s="80"/>
      <c r="M99" s="412"/>
      <c r="N99" s="413"/>
      <c r="O99" s="413"/>
      <c r="P99" s="413"/>
      <c r="Q99" s="413"/>
      <c r="R99" s="413"/>
      <c r="S99" s="413"/>
      <c r="T99" s="413"/>
      <c r="U99" s="413"/>
      <c r="V99" s="413"/>
      <c r="W99" s="413"/>
      <c r="X99" s="413"/>
      <c r="Y99" s="413"/>
      <c r="Z99" s="413"/>
    </row>
    <row r="100" ht="13.5" customHeight="1">
      <c r="A100" s="411" t="s">
        <v>2352</v>
      </c>
      <c r="B100" s="348"/>
      <c r="C100" s="348"/>
      <c r="D100" s="348"/>
      <c r="E100" s="348"/>
      <c r="F100" s="348"/>
      <c r="G100" s="348"/>
      <c r="H100" s="348"/>
      <c r="I100" s="348"/>
      <c r="J100" s="348"/>
      <c r="K100" s="348"/>
      <c r="L100" s="80"/>
      <c r="M100" s="412"/>
      <c r="N100" s="413"/>
      <c r="O100" s="413"/>
      <c r="P100" s="413"/>
      <c r="Q100" s="413"/>
      <c r="R100" s="413"/>
      <c r="S100" s="413"/>
      <c r="T100" s="413"/>
      <c r="U100" s="413"/>
      <c r="V100" s="413"/>
      <c r="W100" s="413"/>
      <c r="X100" s="413"/>
      <c r="Y100" s="413"/>
      <c r="Z100" s="413"/>
    </row>
    <row r="101" ht="13.5" customHeight="1">
      <c r="A101" s="411" t="s">
        <v>2353</v>
      </c>
      <c r="B101" s="348"/>
      <c r="C101" s="348"/>
      <c r="D101" s="348"/>
      <c r="E101" s="348"/>
      <c r="F101" s="348"/>
      <c r="G101" s="348"/>
      <c r="H101" s="348"/>
      <c r="I101" s="348"/>
      <c r="J101" s="348"/>
      <c r="K101" s="348"/>
      <c r="L101" s="80"/>
      <c r="M101" s="412"/>
      <c r="N101" s="413"/>
      <c r="O101" s="413"/>
      <c r="P101" s="413"/>
      <c r="Q101" s="413"/>
      <c r="R101" s="413"/>
      <c r="S101" s="413"/>
      <c r="T101" s="413"/>
      <c r="U101" s="413"/>
      <c r="V101" s="413"/>
      <c r="W101" s="413"/>
      <c r="X101" s="413"/>
      <c r="Y101" s="413"/>
      <c r="Z101" s="413"/>
    </row>
    <row r="102" ht="13.5" customHeight="1">
      <c r="A102" s="411" t="s">
        <v>2354</v>
      </c>
      <c r="B102" s="348"/>
      <c r="C102" s="348"/>
      <c r="D102" s="348"/>
      <c r="E102" s="348"/>
      <c r="F102" s="348"/>
      <c r="G102" s="348"/>
      <c r="H102" s="348"/>
      <c r="I102" s="348"/>
      <c r="J102" s="348"/>
      <c r="K102" s="348"/>
      <c r="L102" s="80"/>
      <c r="M102" s="412"/>
      <c r="N102" s="413"/>
      <c r="O102" s="413"/>
      <c r="P102" s="413"/>
      <c r="Q102" s="413"/>
      <c r="R102" s="413"/>
      <c r="S102" s="413"/>
      <c r="T102" s="413"/>
      <c r="U102" s="413"/>
      <c r="V102" s="413"/>
      <c r="W102" s="413"/>
      <c r="X102" s="413"/>
      <c r="Y102" s="413"/>
      <c r="Z102" s="413"/>
    </row>
    <row r="103" ht="13.5" customHeight="1">
      <c r="A103" s="411" t="s">
        <v>2355</v>
      </c>
      <c r="B103" s="348"/>
      <c r="C103" s="348"/>
      <c r="D103" s="348"/>
      <c r="E103" s="348"/>
      <c r="F103" s="348"/>
      <c r="G103" s="348"/>
      <c r="H103" s="348"/>
      <c r="I103" s="348"/>
      <c r="J103" s="348"/>
      <c r="K103" s="348"/>
      <c r="L103" s="80"/>
      <c r="M103" s="412"/>
      <c r="N103" s="413"/>
      <c r="O103" s="413"/>
      <c r="P103" s="413"/>
      <c r="Q103" s="413"/>
      <c r="R103" s="413"/>
      <c r="S103" s="413"/>
      <c r="T103" s="413"/>
      <c r="U103" s="413"/>
      <c r="V103" s="413"/>
      <c r="W103" s="413"/>
      <c r="X103" s="413"/>
      <c r="Y103" s="413"/>
      <c r="Z103" s="413"/>
    </row>
    <row r="104" ht="13.5" customHeight="1">
      <c r="A104" s="411" t="s">
        <v>1987</v>
      </c>
      <c r="B104" s="348"/>
      <c r="C104" s="348"/>
      <c r="D104" s="348"/>
      <c r="E104" s="348"/>
      <c r="F104" s="348"/>
      <c r="G104" s="348"/>
      <c r="H104" s="348"/>
      <c r="I104" s="348"/>
      <c r="J104" s="348"/>
      <c r="K104" s="348"/>
      <c r="L104" s="80"/>
      <c r="M104" s="412"/>
      <c r="N104" s="413"/>
      <c r="O104" s="413"/>
      <c r="P104" s="413"/>
      <c r="Q104" s="413"/>
      <c r="R104" s="413"/>
      <c r="S104" s="413"/>
      <c r="T104" s="413"/>
      <c r="U104" s="413"/>
      <c r="V104" s="413"/>
      <c r="W104" s="413"/>
      <c r="X104" s="413"/>
      <c r="Y104" s="413"/>
      <c r="Z104" s="413"/>
    </row>
    <row r="105" ht="13.5" customHeight="1">
      <c r="A105" s="411" t="s">
        <v>1990</v>
      </c>
      <c r="B105" s="348"/>
      <c r="C105" s="348"/>
      <c r="D105" s="348"/>
      <c r="E105" s="348"/>
      <c r="F105" s="348"/>
      <c r="G105" s="348"/>
      <c r="H105" s="348"/>
      <c r="I105" s="348"/>
      <c r="J105" s="348"/>
      <c r="K105" s="348"/>
      <c r="L105" s="80"/>
      <c r="M105" s="412"/>
      <c r="N105" s="413"/>
      <c r="O105" s="413"/>
      <c r="P105" s="413"/>
      <c r="Q105" s="413"/>
      <c r="R105" s="413"/>
      <c r="S105" s="413"/>
      <c r="T105" s="413"/>
      <c r="U105" s="413"/>
      <c r="V105" s="413"/>
      <c r="W105" s="413"/>
      <c r="X105" s="413"/>
      <c r="Y105" s="413"/>
      <c r="Z105" s="413"/>
    </row>
    <row r="106" ht="13.5" customHeight="1">
      <c r="A106" s="411" t="s">
        <v>2356</v>
      </c>
      <c r="B106" s="348"/>
      <c r="C106" s="348"/>
      <c r="D106" s="348"/>
      <c r="E106" s="348"/>
      <c r="F106" s="348"/>
      <c r="G106" s="348"/>
      <c r="H106" s="348"/>
      <c r="I106" s="348"/>
      <c r="J106" s="348"/>
      <c r="K106" s="348"/>
      <c r="L106" s="80"/>
      <c r="M106" s="412"/>
      <c r="N106" s="413"/>
      <c r="O106" s="413"/>
      <c r="P106" s="413"/>
      <c r="Q106" s="413"/>
      <c r="R106" s="413"/>
      <c r="S106" s="413"/>
      <c r="T106" s="413"/>
      <c r="U106" s="413"/>
      <c r="V106" s="413"/>
      <c r="W106" s="413"/>
      <c r="X106" s="413"/>
      <c r="Y106" s="413"/>
      <c r="Z106" s="413"/>
    </row>
    <row r="107" ht="13.5" customHeight="1">
      <c r="A107" s="411" t="s">
        <v>2357</v>
      </c>
      <c r="B107" s="348"/>
      <c r="C107" s="348"/>
      <c r="D107" s="348"/>
      <c r="E107" s="348"/>
      <c r="F107" s="348"/>
      <c r="G107" s="348"/>
      <c r="H107" s="348"/>
      <c r="I107" s="348"/>
      <c r="J107" s="348"/>
      <c r="K107" s="348"/>
      <c r="L107" s="80"/>
      <c r="M107" s="412"/>
      <c r="N107" s="416"/>
      <c r="O107" s="416"/>
      <c r="P107" s="416"/>
      <c r="Q107" s="416"/>
      <c r="R107" s="416"/>
      <c r="S107" s="416"/>
      <c r="T107" s="416"/>
      <c r="U107" s="416"/>
      <c r="V107" s="416"/>
      <c r="W107" s="416"/>
      <c r="X107" s="416"/>
      <c r="Y107" s="416"/>
      <c r="Z107" s="416"/>
    </row>
    <row r="108" ht="13.5" customHeight="1">
      <c r="A108" s="411" t="s">
        <v>1355</v>
      </c>
      <c r="B108" s="348"/>
      <c r="C108" s="348"/>
      <c r="D108" s="348"/>
      <c r="E108" s="348"/>
      <c r="F108" s="348"/>
      <c r="G108" s="348"/>
      <c r="H108" s="348"/>
      <c r="I108" s="348"/>
      <c r="J108" s="348"/>
      <c r="K108" s="348"/>
      <c r="L108" s="80"/>
      <c r="M108" s="412"/>
      <c r="N108" s="416"/>
      <c r="O108" s="416"/>
      <c r="P108" s="416"/>
      <c r="Q108" s="416"/>
      <c r="R108" s="416"/>
      <c r="S108" s="416"/>
      <c r="T108" s="416"/>
      <c r="U108" s="416"/>
      <c r="V108" s="416"/>
      <c r="W108" s="416"/>
      <c r="X108" s="416"/>
      <c r="Y108" s="416"/>
      <c r="Z108" s="416"/>
    </row>
    <row r="109" ht="13.5" customHeight="1">
      <c r="A109" s="411" t="s">
        <v>2358</v>
      </c>
      <c r="B109" s="348"/>
      <c r="C109" s="348"/>
      <c r="D109" s="348"/>
      <c r="E109" s="348"/>
      <c r="F109" s="348"/>
      <c r="G109" s="348"/>
      <c r="H109" s="348"/>
      <c r="I109" s="348"/>
      <c r="J109" s="348"/>
      <c r="K109" s="348"/>
      <c r="L109" s="80"/>
      <c r="M109" s="412"/>
      <c r="N109" s="416"/>
      <c r="O109" s="416"/>
      <c r="P109" s="416"/>
      <c r="Q109" s="416"/>
      <c r="R109" s="416"/>
      <c r="S109" s="416"/>
      <c r="T109" s="416"/>
      <c r="U109" s="416"/>
      <c r="V109" s="416"/>
      <c r="W109" s="416"/>
      <c r="X109" s="416"/>
      <c r="Y109" s="416"/>
      <c r="Z109" s="416"/>
    </row>
    <row r="110" ht="13.5" customHeight="1">
      <c r="A110" s="411" t="s">
        <v>2359</v>
      </c>
      <c r="B110" s="348"/>
      <c r="C110" s="348"/>
      <c r="D110" s="348"/>
      <c r="E110" s="348"/>
      <c r="F110" s="348"/>
      <c r="G110" s="348"/>
      <c r="H110" s="348"/>
      <c r="I110" s="348"/>
      <c r="J110" s="348"/>
      <c r="K110" s="348"/>
      <c r="L110" s="80"/>
      <c r="M110" s="412"/>
      <c r="N110" s="416"/>
      <c r="O110" s="416"/>
      <c r="P110" s="416"/>
      <c r="Q110" s="416"/>
      <c r="R110" s="416"/>
      <c r="S110" s="416"/>
      <c r="T110" s="416"/>
      <c r="U110" s="416"/>
      <c r="V110" s="416"/>
      <c r="W110" s="416"/>
      <c r="X110" s="416"/>
      <c r="Y110" s="416"/>
      <c r="Z110" s="416"/>
    </row>
    <row r="111" ht="13.5" customHeight="1">
      <c r="A111" s="411" t="s">
        <v>1377</v>
      </c>
      <c r="B111" s="348"/>
      <c r="C111" s="348"/>
      <c r="D111" s="348"/>
      <c r="E111" s="348"/>
      <c r="F111" s="348"/>
      <c r="G111" s="348"/>
      <c r="H111" s="348"/>
      <c r="I111" s="348"/>
      <c r="J111" s="348"/>
      <c r="K111" s="348"/>
      <c r="L111" s="80"/>
      <c r="M111" s="412"/>
      <c r="N111" s="416"/>
      <c r="O111" s="416"/>
      <c r="P111" s="416"/>
      <c r="Q111" s="416"/>
      <c r="R111" s="416"/>
      <c r="S111" s="416"/>
      <c r="T111" s="416"/>
      <c r="U111" s="416"/>
      <c r="V111" s="416"/>
      <c r="W111" s="416"/>
      <c r="X111" s="416"/>
      <c r="Y111" s="416"/>
      <c r="Z111" s="416"/>
    </row>
    <row r="112" ht="13.5" customHeight="1">
      <c r="A112" s="411" t="s">
        <v>2360</v>
      </c>
      <c r="B112" s="348"/>
      <c r="C112" s="348"/>
      <c r="D112" s="348"/>
      <c r="E112" s="348"/>
      <c r="F112" s="348"/>
      <c r="G112" s="348"/>
      <c r="H112" s="348"/>
      <c r="I112" s="348"/>
      <c r="J112" s="348"/>
      <c r="K112" s="348"/>
      <c r="L112" s="80"/>
      <c r="M112" s="412"/>
      <c r="N112" s="416"/>
      <c r="O112" s="416"/>
      <c r="P112" s="416"/>
      <c r="Q112" s="416"/>
      <c r="R112" s="416"/>
      <c r="S112" s="416"/>
      <c r="T112" s="416"/>
      <c r="U112" s="416"/>
      <c r="V112" s="416"/>
      <c r="W112" s="416"/>
      <c r="X112" s="416"/>
      <c r="Y112" s="416"/>
      <c r="Z112" s="416"/>
    </row>
    <row r="113" ht="13.5" customHeight="1">
      <c r="A113" s="411" t="s">
        <v>2361</v>
      </c>
      <c r="B113" s="348"/>
      <c r="C113" s="348"/>
      <c r="D113" s="348"/>
      <c r="E113" s="348"/>
      <c r="F113" s="348"/>
      <c r="G113" s="348"/>
      <c r="H113" s="348"/>
      <c r="I113" s="348"/>
      <c r="J113" s="348"/>
      <c r="K113" s="348"/>
      <c r="L113" s="80"/>
      <c r="M113" s="412"/>
      <c r="N113" s="416"/>
      <c r="O113" s="416"/>
      <c r="P113" s="416"/>
      <c r="Q113" s="416"/>
      <c r="R113" s="416"/>
      <c r="S113" s="416"/>
      <c r="T113" s="416"/>
      <c r="U113" s="416"/>
      <c r="V113" s="416"/>
      <c r="W113" s="416"/>
      <c r="X113" s="416"/>
      <c r="Y113" s="416"/>
      <c r="Z113" s="416"/>
    </row>
    <row r="114" ht="13.5" customHeight="1">
      <c r="A114" s="411" t="s">
        <v>1393</v>
      </c>
      <c r="B114" s="348"/>
      <c r="C114" s="348"/>
      <c r="D114" s="348"/>
      <c r="E114" s="348"/>
      <c r="F114" s="348"/>
      <c r="G114" s="348"/>
      <c r="H114" s="348"/>
      <c r="I114" s="348"/>
      <c r="J114" s="348"/>
      <c r="K114" s="348"/>
      <c r="L114" s="80"/>
      <c r="M114" s="412"/>
      <c r="N114" s="416"/>
      <c r="O114" s="416"/>
      <c r="P114" s="416"/>
      <c r="Q114" s="416"/>
      <c r="R114" s="416"/>
      <c r="S114" s="416"/>
      <c r="T114" s="416"/>
      <c r="U114" s="416"/>
      <c r="V114" s="416"/>
      <c r="W114" s="416"/>
      <c r="X114" s="416"/>
      <c r="Y114" s="416"/>
      <c r="Z114" s="416"/>
    </row>
    <row r="115" ht="13.5" customHeight="1">
      <c r="A115" s="411" t="s">
        <v>2362</v>
      </c>
      <c r="B115" s="348"/>
      <c r="C115" s="348"/>
      <c r="D115" s="348"/>
      <c r="E115" s="348"/>
      <c r="F115" s="348"/>
      <c r="G115" s="348"/>
      <c r="H115" s="348"/>
      <c r="I115" s="348"/>
      <c r="J115" s="348"/>
      <c r="K115" s="348"/>
      <c r="L115" s="80"/>
      <c r="M115" s="412"/>
      <c r="N115" s="416"/>
      <c r="O115" s="416"/>
      <c r="P115" s="416"/>
      <c r="Q115" s="416"/>
      <c r="R115" s="416"/>
      <c r="S115" s="416"/>
      <c r="T115" s="416"/>
      <c r="U115" s="416"/>
      <c r="V115" s="416"/>
      <c r="W115" s="416"/>
      <c r="X115" s="416"/>
      <c r="Y115" s="416"/>
      <c r="Z115" s="416"/>
    </row>
    <row r="116" ht="13.5" customHeight="1">
      <c r="A116" s="411" t="s">
        <v>2363</v>
      </c>
      <c r="B116" s="348"/>
      <c r="C116" s="348"/>
      <c r="D116" s="348"/>
      <c r="E116" s="348"/>
      <c r="F116" s="348"/>
      <c r="G116" s="348"/>
      <c r="H116" s="348"/>
      <c r="I116" s="348"/>
      <c r="J116" s="348"/>
      <c r="K116" s="348"/>
      <c r="L116" s="80"/>
      <c r="M116" s="412"/>
      <c r="N116" s="416"/>
      <c r="O116" s="416"/>
      <c r="P116" s="416"/>
      <c r="Q116" s="416"/>
      <c r="R116" s="416"/>
      <c r="S116" s="416"/>
      <c r="T116" s="416"/>
      <c r="U116" s="416"/>
      <c r="V116" s="416"/>
      <c r="W116" s="416"/>
      <c r="X116" s="416"/>
      <c r="Y116" s="416"/>
      <c r="Z116" s="416"/>
    </row>
    <row r="117" ht="13.5" customHeight="1">
      <c r="A117" s="411" t="s">
        <v>2364</v>
      </c>
      <c r="B117" s="348"/>
      <c r="C117" s="348"/>
      <c r="D117" s="348"/>
      <c r="E117" s="348"/>
      <c r="F117" s="348"/>
      <c r="G117" s="348"/>
      <c r="H117" s="348"/>
      <c r="I117" s="348"/>
      <c r="J117" s="348"/>
      <c r="K117" s="348"/>
      <c r="L117" s="80"/>
      <c r="M117" s="412"/>
      <c r="N117" s="416"/>
      <c r="O117" s="416"/>
      <c r="P117" s="416"/>
      <c r="Q117" s="416"/>
      <c r="R117" s="416"/>
      <c r="S117" s="416"/>
      <c r="T117" s="416"/>
      <c r="U117" s="416"/>
      <c r="V117" s="416"/>
      <c r="W117" s="416"/>
      <c r="X117" s="416"/>
      <c r="Y117" s="416"/>
      <c r="Z117" s="416"/>
    </row>
    <row r="118" ht="13.5" customHeight="1">
      <c r="A118" s="411" t="s">
        <v>2365</v>
      </c>
      <c r="B118" s="348"/>
      <c r="C118" s="348"/>
      <c r="D118" s="348"/>
      <c r="E118" s="348"/>
      <c r="F118" s="348"/>
      <c r="G118" s="348"/>
      <c r="H118" s="348"/>
      <c r="I118" s="348"/>
      <c r="J118" s="348"/>
      <c r="K118" s="348"/>
      <c r="L118" s="80"/>
      <c r="M118" s="412"/>
      <c r="N118" s="416"/>
      <c r="O118" s="416"/>
      <c r="P118" s="416"/>
      <c r="Q118" s="416"/>
      <c r="R118" s="416"/>
      <c r="S118" s="416"/>
      <c r="T118" s="416"/>
      <c r="U118" s="416"/>
      <c r="V118" s="416"/>
      <c r="W118" s="416"/>
      <c r="X118" s="416"/>
      <c r="Y118" s="416"/>
      <c r="Z118" s="416"/>
    </row>
    <row r="119" ht="13.5" customHeight="1">
      <c r="A119" s="411" t="s">
        <v>1995</v>
      </c>
      <c r="B119" s="348"/>
      <c r="C119" s="348"/>
      <c r="D119" s="348"/>
      <c r="E119" s="348"/>
      <c r="F119" s="348"/>
      <c r="G119" s="348"/>
      <c r="H119" s="348"/>
      <c r="I119" s="348"/>
      <c r="J119" s="348"/>
      <c r="K119" s="348"/>
      <c r="L119" s="80"/>
      <c r="M119" s="412"/>
      <c r="N119" s="416"/>
      <c r="O119" s="416"/>
      <c r="P119" s="416"/>
      <c r="Q119" s="416"/>
      <c r="R119" s="416"/>
      <c r="S119" s="416"/>
      <c r="T119" s="416"/>
      <c r="U119" s="416"/>
      <c r="V119" s="416"/>
      <c r="W119" s="416"/>
      <c r="X119" s="416"/>
      <c r="Y119" s="416"/>
      <c r="Z119" s="416"/>
    </row>
    <row r="120" ht="13.5" customHeight="1">
      <c r="A120" s="411" t="s">
        <v>2366</v>
      </c>
      <c r="B120" s="348"/>
      <c r="C120" s="348"/>
      <c r="D120" s="348"/>
      <c r="E120" s="348"/>
      <c r="F120" s="348"/>
      <c r="G120" s="348"/>
      <c r="H120" s="348"/>
      <c r="I120" s="348"/>
      <c r="J120" s="348"/>
      <c r="K120" s="348"/>
      <c r="L120" s="80"/>
      <c r="M120" s="412"/>
      <c r="N120" s="416"/>
      <c r="O120" s="416"/>
      <c r="P120" s="416"/>
      <c r="Q120" s="416"/>
      <c r="R120" s="416"/>
      <c r="S120" s="416"/>
      <c r="T120" s="416"/>
      <c r="U120" s="416"/>
      <c r="V120" s="416"/>
      <c r="W120" s="416"/>
      <c r="X120" s="416"/>
      <c r="Y120" s="416"/>
      <c r="Z120" s="416"/>
    </row>
    <row r="121" ht="13.5" customHeight="1">
      <c r="A121" s="411" t="s">
        <v>2367</v>
      </c>
      <c r="B121" s="348"/>
      <c r="C121" s="348"/>
      <c r="D121" s="348"/>
      <c r="E121" s="348"/>
      <c r="F121" s="348"/>
      <c r="G121" s="348"/>
      <c r="H121" s="348"/>
      <c r="I121" s="348"/>
      <c r="J121" s="348"/>
      <c r="K121" s="348"/>
      <c r="L121" s="80"/>
      <c r="M121" s="412"/>
      <c r="N121" s="416"/>
      <c r="O121" s="416"/>
      <c r="P121" s="416"/>
      <c r="Q121" s="416"/>
      <c r="R121" s="416"/>
      <c r="S121" s="416"/>
      <c r="T121" s="416"/>
      <c r="U121" s="416"/>
      <c r="V121" s="416"/>
      <c r="W121" s="416"/>
      <c r="X121" s="416"/>
      <c r="Y121" s="416"/>
      <c r="Z121" s="416"/>
    </row>
    <row r="122" ht="13.5" customHeight="1">
      <c r="A122" s="411" t="s">
        <v>2368</v>
      </c>
      <c r="B122" s="348"/>
      <c r="C122" s="348"/>
      <c r="D122" s="348"/>
      <c r="E122" s="348"/>
      <c r="F122" s="348"/>
      <c r="G122" s="348"/>
      <c r="H122" s="348"/>
      <c r="I122" s="348"/>
      <c r="J122" s="348"/>
      <c r="K122" s="348"/>
      <c r="L122" s="80"/>
      <c r="M122" s="412"/>
      <c r="N122" s="416"/>
      <c r="O122" s="416"/>
      <c r="P122" s="416"/>
      <c r="Q122" s="416"/>
      <c r="R122" s="416"/>
      <c r="S122" s="416"/>
      <c r="T122" s="416"/>
      <c r="U122" s="416"/>
      <c r="V122" s="416"/>
      <c r="W122" s="416"/>
      <c r="X122" s="416"/>
      <c r="Y122" s="416"/>
      <c r="Z122" s="416"/>
    </row>
    <row r="123" ht="13.5" customHeight="1">
      <c r="A123" s="411" t="s">
        <v>2369</v>
      </c>
      <c r="B123" s="348"/>
      <c r="C123" s="348"/>
      <c r="D123" s="348"/>
      <c r="E123" s="348"/>
      <c r="F123" s="348"/>
      <c r="G123" s="348"/>
      <c r="H123" s="348"/>
      <c r="I123" s="348"/>
      <c r="J123" s="348"/>
      <c r="K123" s="348"/>
      <c r="L123" s="80"/>
      <c r="M123" s="412"/>
      <c r="N123" s="416"/>
      <c r="O123" s="416"/>
      <c r="P123" s="416"/>
      <c r="Q123" s="416"/>
      <c r="R123" s="416"/>
      <c r="S123" s="416"/>
      <c r="T123" s="416"/>
      <c r="U123" s="416"/>
      <c r="V123" s="416"/>
      <c r="W123" s="416"/>
      <c r="X123" s="416"/>
      <c r="Y123" s="416"/>
      <c r="Z123" s="416"/>
    </row>
    <row r="124" ht="13.5" customHeight="1">
      <c r="A124" s="411" t="s">
        <v>2370</v>
      </c>
      <c r="B124" s="348"/>
      <c r="C124" s="348"/>
      <c r="D124" s="348"/>
      <c r="E124" s="348"/>
      <c r="F124" s="348"/>
      <c r="G124" s="348"/>
      <c r="H124" s="348"/>
      <c r="I124" s="348"/>
      <c r="J124" s="348"/>
      <c r="K124" s="348"/>
      <c r="L124" s="80"/>
      <c r="M124" s="412"/>
      <c r="N124" s="416"/>
      <c r="O124" s="416"/>
      <c r="P124" s="416"/>
      <c r="Q124" s="416"/>
      <c r="R124" s="416"/>
      <c r="S124" s="416"/>
      <c r="T124" s="416"/>
      <c r="U124" s="416"/>
      <c r="V124" s="416"/>
      <c r="W124" s="416"/>
      <c r="X124" s="416"/>
      <c r="Y124" s="416"/>
      <c r="Z124" s="416"/>
    </row>
    <row r="125" ht="13.5" customHeight="1">
      <c r="A125" s="411" t="s">
        <v>2371</v>
      </c>
      <c r="B125" s="348"/>
      <c r="C125" s="348"/>
      <c r="D125" s="348"/>
      <c r="E125" s="348"/>
      <c r="F125" s="348"/>
      <c r="G125" s="348"/>
      <c r="H125" s="348"/>
      <c r="I125" s="348"/>
      <c r="J125" s="348"/>
      <c r="K125" s="348"/>
      <c r="L125" s="80"/>
      <c r="M125" s="412"/>
      <c r="N125" s="416"/>
      <c r="O125" s="416"/>
      <c r="P125" s="416"/>
      <c r="Q125" s="416"/>
      <c r="R125" s="416"/>
      <c r="S125" s="416"/>
      <c r="T125" s="416"/>
      <c r="U125" s="416"/>
      <c r="V125" s="416"/>
      <c r="W125" s="416"/>
      <c r="X125" s="416"/>
      <c r="Y125" s="416"/>
      <c r="Z125" s="416"/>
    </row>
    <row r="126" ht="13.5" customHeight="1">
      <c r="A126" s="411" t="s">
        <v>1514</v>
      </c>
      <c r="B126" s="348"/>
      <c r="C126" s="348"/>
      <c r="D126" s="348"/>
      <c r="E126" s="348"/>
      <c r="F126" s="348"/>
      <c r="G126" s="348"/>
      <c r="H126" s="348"/>
      <c r="I126" s="348"/>
      <c r="J126" s="348"/>
      <c r="K126" s="348"/>
      <c r="L126" s="80"/>
      <c r="M126" s="412"/>
      <c r="N126" s="416"/>
      <c r="O126" s="416"/>
      <c r="P126" s="416"/>
      <c r="Q126" s="416"/>
      <c r="R126" s="416"/>
      <c r="S126" s="416"/>
      <c r="T126" s="416"/>
      <c r="U126" s="416"/>
      <c r="V126" s="416"/>
      <c r="W126" s="416"/>
      <c r="X126" s="416"/>
      <c r="Y126" s="416"/>
      <c r="Z126" s="416"/>
    </row>
    <row r="127" ht="13.5" customHeight="1">
      <c r="A127" s="411" t="s">
        <v>2372</v>
      </c>
      <c r="B127" s="348"/>
      <c r="C127" s="348"/>
      <c r="D127" s="348"/>
      <c r="E127" s="348"/>
      <c r="F127" s="348"/>
      <c r="G127" s="348"/>
      <c r="H127" s="348"/>
      <c r="I127" s="348"/>
      <c r="J127" s="348"/>
      <c r="K127" s="348"/>
      <c r="L127" s="80"/>
      <c r="M127" s="412"/>
      <c r="N127" s="416"/>
      <c r="O127" s="416"/>
      <c r="P127" s="416"/>
      <c r="Q127" s="416"/>
      <c r="R127" s="416"/>
      <c r="S127" s="416"/>
      <c r="T127" s="416"/>
      <c r="U127" s="416"/>
      <c r="V127" s="416"/>
      <c r="W127" s="416"/>
      <c r="X127" s="416"/>
      <c r="Y127" s="416"/>
      <c r="Z127" s="416"/>
    </row>
    <row r="128" ht="13.5" customHeight="1">
      <c r="A128" s="411" t="s">
        <v>2373</v>
      </c>
      <c r="B128" s="348"/>
      <c r="C128" s="348"/>
      <c r="D128" s="348"/>
      <c r="E128" s="348"/>
      <c r="F128" s="348"/>
      <c r="G128" s="348"/>
      <c r="H128" s="348"/>
      <c r="I128" s="348"/>
      <c r="J128" s="348"/>
      <c r="K128" s="348"/>
      <c r="L128" s="80"/>
      <c r="M128" s="412"/>
      <c r="N128" s="416"/>
      <c r="O128" s="416"/>
      <c r="P128" s="416"/>
      <c r="Q128" s="416"/>
      <c r="R128" s="416"/>
      <c r="S128" s="416"/>
      <c r="T128" s="416"/>
      <c r="U128" s="416"/>
      <c r="V128" s="416"/>
      <c r="W128" s="416"/>
      <c r="X128" s="416"/>
      <c r="Y128" s="416"/>
      <c r="Z128" s="416"/>
    </row>
    <row r="129" ht="13.5" customHeight="1">
      <c r="A129" s="411" t="s">
        <v>1362</v>
      </c>
      <c r="B129" s="348"/>
      <c r="C129" s="348"/>
      <c r="D129" s="348"/>
      <c r="E129" s="348"/>
      <c r="F129" s="348"/>
      <c r="G129" s="348"/>
      <c r="H129" s="348"/>
      <c r="I129" s="348"/>
      <c r="J129" s="348"/>
      <c r="K129" s="348"/>
      <c r="L129" s="80"/>
      <c r="M129" s="412"/>
      <c r="N129" s="416"/>
      <c r="O129" s="416"/>
      <c r="P129" s="416"/>
      <c r="Q129" s="416"/>
      <c r="R129" s="416"/>
      <c r="S129" s="416"/>
      <c r="T129" s="416"/>
      <c r="U129" s="416"/>
      <c r="V129" s="416"/>
      <c r="W129" s="416"/>
      <c r="X129" s="416"/>
      <c r="Y129" s="416"/>
      <c r="Z129" s="416"/>
    </row>
    <row r="130" ht="13.5" customHeight="1">
      <c r="A130" s="411" t="s">
        <v>2374</v>
      </c>
      <c r="B130" s="348"/>
      <c r="C130" s="348"/>
      <c r="D130" s="348"/>
      <c r="E130" s="348"/>
      <c r="F130" s="348"/>
      <c r="G130" s="348"/>
      <c r="H130" s="348"/>
      <c r="I130" s="348"/>
      <c r="J130" s="348"/>
      <c r="K130" s="348"/>
      <c r="L130" s="80"/>
      <c r="M130" s="412"/>
      <c r="N130" s="416"/>
      <c r="O130" s="416"/>
      <c r="P130" s="416"/>
      <c r="Q130" s="416"/>
      <c r="R130" s="416"/>
      <c r="S130" s="416"/>
      <c r="T130" s="416"/>
      <c r="U130" s="416"/>
      <c r="V130" s="416"/>
      <c r="W130" s="416"/>
      <c r="X130" s="416"/>
      <c r="Y130" s="416"/>
      <c r="Z130" s="416"/>
    </row>
    <row r="131" ht="13.5" customHeight="1">
      <c r="A131" s="411" t="s">
        <v>2375</v>
      </c>
      <c r="B131" s="414"/>
      <c r="C131" s="414"/>
      <c r="D131" s="348"/>
      <c r="E131" s="348"/>
      <c r="F131" s="348"/>
      <c r="G131" s="348"/>
      <c r="H131" s="348"/>
      <c r="I131" s="348"/>
      <c r="J131" s="348"/>
      <c r="K131" s="348"/>
      <c r="L131" s="80"/>
      <c r="M131" s="412"/>
      <c r="N131" s="416"/>
      <c r="O131" s="416"/>
      <c r="P131" s="416"/>
      <c r="Q131" s="416"/>
      <c r="R131" s="416"/>
      <c r="S131" s="416"/>
      <c r="T131" s="416"/>
      <c r="U131" s="416"/>
      <c r="V131" s="416"/>
      <c r="W131" s="416"/>
      <c r="X131" s="416"/>
      <c r="Y131" s="416"/>
      <c r="Z131" s="416"/>
    </row>
    <row r="132" ht="13.5" customHeight="1">
      <c r="A132" s="411" t="s">
        <v>1538</v>
      </c>
      <c r="B132" s="348"/>
      <c r="C132" s="348"/>
      <c r="D132" s="348"/>
      <c r="E132" s="348"/>
      <c r="F132" s="348"/>
      <c r="G132" s="348"/>
      <c r="H132" s="348"/>
      <c r="I132" s="348"/>
      <c r="J132" s="348"/>
      <c r="K132" s="348"/>
      <c r="L132" s="80"/>
      <c r="M132" s="412"/>
      <c r="N132" s="416"/>
      <c r="O132" s="416"/>
      <c r="P132" s="416"/>
      <c r="Q132" s="416"/>
      <c r="R132" s="416"/>
      <c r="S132" s="416"/>
      <c r="T132" s="416"/>
      <c r="U132" s="416"/>
      <c r="V132" s="416"/>
      <c r="W132" s="416"/>
      <c r="X132" s="416"/>
      <c r="Y132" s="416"/>
      <c r="Z132" s="416"/>
    </row>
    <row r="133" ht="13.5" customHeight="1">
      <c r="A133" s="411" t="s">
        <v>2376</v>
      </c>
      <c r="B133" s="348"/>
      <c r="C133" s="348"/>
      <c r="D133" s="348"/>
      <c r="E133" s="348"/>
      <c r="F133" s="348"/>
      <c r="G133" s="348"/>
      <c r="H133" s="348"/>
      <c r="I133" s="348"/>
      <c r="J133" s="348"/>
      <c r="K133" s="348"/>
      <c r="L133" s="80"/>
      <c r="M133" s="412"/>
      <c r="N133" s="416"/>
      <c r="O133" s="416"/>
      <c r="P133" s="416"/>
      <c r="Q133" s="416"/>
      <c r="R133" s="416"/>
      <c r="S133" s="416"/>
      <c r="T133" s="416"/>
      <c r="U133" s="416"/>
      <c r="V133" s="416"/>
      <c r="W133" s="416"/>
      <c r="X133" s="416"/>
      <c r="Y133" s="416"/>
      <c r="Z133" s="416"/>
    </row>
    <row r="134" ht="13.5" customHeight="1">
      <c r="A134" s="411" t="s">
        <v>2377</v>
      </c>
      <c r="B134" s="348"/>
      <c r="C134" s="348"/>
      <c r="D134" s="348"/>
      <c r="E134" s="348"/>
      <c r="F134" s="348"/>
      <c r="G134" s="348"/>
      <c r="H134" s="348"/>
      <c r="I134" s="348"/>
      <c r="J134" s="348"/>
      <c r="K134" s="348"/>
      <c r="L134" s="80"/>
      <c r="M134" s="412"/>
      <c r="N134" s="416"/>
      <c r="O134" s="416"/>
      <c r="P134" s="416"/>
      <c r="Q134" s="416"/>
      <c r="R134" s="416"/>
      <c r="S134" s="416"/>
      <c r="T134" s="416"/>
      <c r="U134" s="416"/>
      <c r="V134" s="416"/>
      <c r="W134" s="416"/>
      <c r="X134" s="416"/>
      <c r="Y134" s="416"/>
      <c r="Z134" s="416"/>
    </row>
    <row r="135" ht="13.5" customHeight="1">
      <c r="A135" s="411" t="s">
        <v>2378</v>
      </c>
      <c r="B135" s="348"/>
      <c r="C135" s="348"/>
      <c r="D135" s="348"/>
      <c r="E135" s="348"/>
      <c r="F135" s="348"/>
      <c r="G135" s="348"/>
      <c r="H135" s="348"/>
      <c r="I135" s="348"/>
      <c r="J135" s="348"/>
      <c r="K135" s="348"/>
      <c r="L135" s="80"/>
      <c r="M135" s="412"/>
      <c r="N135" s="416"/>
      <c r="O135" s="416"/>
      <c r="P135" s="416"/>
      <c r="Q135" s="416"/>
      <c r="R135" s="416"/>
      <c r="S135" s="416"/>
      <c r="T135" s="416"/>
      <c r="U135" s="416"/>
      <c r="V135" s="416"/>
      <c r="W135" s="416"/>
      <c r="X135" s="416"/>
      <c r="Y135" s="416"/>
      <c r="Z135" s="416"/>
    </row>
    <row r="136" ht="13.5" customHeight="1">
      <c r="A136" s="411" t="s">
        <v>1599</v>
      </c>
      <c r="B136" s="348"/>
      <c r="C136" s="348"/>
      <c r="D136" s="348"/>
      <c r="E136" s="348"/>
      <c r="F136" s="348"/>
      <c r="G136" s="348"/>
      <c r="H136" s="348"/>
      <c r="I136" s="348"/>
      <c r="J136" s="348"/>
      <c r="K136" s="348"/>
      <c r="L136" s="80"/>
      <c r="M136" s="412"/>
      <c r="N136" s="416"/>
      <c r="O136" s="416"/>
      <c r="P136" s="416"/>
      <c r="Q136" s="416"/>
      <c r="R136" s="416"/>
      <c r="S136" s="416"/>
      <c r="T136" s="416"/>
      <c r="U136" s="416"/>
      <c r="V136" s="416"/>
      <c r="W136" s="416"/>
      <c r="X136" s="416"/>
      <c r="Y136" s="416"/>
      <c r="Z136" s="416"/>
    </row>
    <row r="137" ht="13.5" customHeight="1">
      <c r="A137" s="411" t="s">
        <v>2379</v>
      </c>
      <c r="B137" s="348"/>
      <c r="C137" s="348"/>
      <c r="D137" s="348"/>
      <c r="E137" s="348"/>
      <c r="F137" s="348"/>
      <c r="G137" s="348"/>
      <c r="H137" s="348"/>
      <c r="I137" s="348"/>
      <c r="J137" s="348"/>
      <c r="K137" s="348"/>
      <c r="L137" s="80"/>
      <c r="M137" s="412"/>
      <c r="N137" s="416"/>
      <c r="O137" s="416"/>
      <c r="P137" s="416"/>
      <c r="Q137" s="416"/>
      <c r="R137" s="416"/>
      <c r="S137" s="416"/>
      <c r="T137" s="416"/>
      <c r="U137" s="416"/>
      <c r="V137" s="416"/>
      <c r="W137" s="416"/>
      <c r="X137" s="416"/>
      <c r="Y137" s="416"/>
      <c r="Z137" s="416"/>
    </row>
    <row r="138" ht="13.5" customHeight="1">
      <c r="A138" s="411" t="s">
        <v>2380</v>
      </c>
      <c r="B138" s="348"/>
      <c r="C138" s="348"/>
      <c r="D138" s="348"/>
      <c r="E138" s="348"/>
      <c r="F138" s="348"/>
      <c r="G138" s="348"/>
      <c r="H138" s="348"/>
      <c r="I138" s="348"/>
      <c r="J138" s="348"/>
      <c r="K138" s="348"/>
      <c r="L138" s="80"/>
      <c r="M138" s="412"/>
      <c r="N138" s="416"/>
      <c r="O138" s="416"/>
      <c r="P138" s="416"/>
      <c r="Q138" s="416"/>
      <c r="R138" s="416"/>
      <c r="S138" s="416"/>
      <c r="T138" s="416"/>
      <c r="U138" s="416"/>
      <c r="V138" s="416"/>
      <c r="W138" s="416"/>
      <c r="X138" s="416"/>
      <c r="Y138" s="416"/>
      <c r="Z138" s="416"/>
    </row>
    <row r="139" ht="13.5" customHeight="1">
      <c r="A139" s="411" t="s">
        <v>2381</v>
      </c>
      <c r="B139" s="348"/>
      <c r="C139" s="348"/>
      <c r="D139" s="348"/>
      <c r="E139" s="348"/>
      <c r="F139" s="348"/>
      <c r="G139" s="348"/>
      <c r="H139" s="348"/>
      <c r="I139" s="348"/>
      <c r="J139" s="348"/>
      <c r="K139" s="348"/>
      <c r="L139" s="80"/>
      <c r="M139" s="412"/>
      <c r="N139" s="416"/>
      <c r="O139" s="416"/>
      <c r="P139" s="416"/>
      <c r="Q139" s="416"/>
      <c r="R139" s="416"/>
      <c r="S139" s="416"/>
      <c r="T139" s="416"/>
      <c r="U139" s="416"/>
      <c r="V139" s="416"/>
      <c r="W139" s="416"/>
      <c r="X139" s="416"/>
      <c r="Y139" s="416"/>
      <c r="Z139" s="416"/>
    </row>
    <row r="140" ht="13.5" customHeight="1">
      <c r="A140" s="411" t="s">
        <v>1679</v>
      </c>
      <c r="B140" s="348"/>
      <c r="C140" s="348"/>
      <c r="D140" s="348"/>
      <c r="E140" s="348"/>
      <c r="F140" s="348"/>
      <c r="G140" s="348"/>
      <c r="H140" s="348"/>
      <c r="I140" s="348"/>
      <c r="J140" s="348"/>
      <c r="K140" s="348"/>
      <c r="L140" s="80"/>
      <c r="M140" s="412"/>
      <c r="N140" s="416"/>
      <c r="O140" s="416"/>
      <c r="P140" s="416"/>
      <c r="Q140" s="416"/>
      <c r="R140" s="416"/>
      <c r="S140" s="416"/>
      <c r="T140" s="416"/>
      <c r="U140" s="416"/>
      <c r="V140" s="416"/>
      <c r="W140" s="416"/>
      <c r="X140" s="416"/>
      <c r="Y140" s="416"/>
      <c r="Z140" s="416"/>
    </row>
    <row r="141" ht="13.5" customHeight="1">
      <c r="A141" s="411" t="s">
        <v>1682</v>
      </c>
      <c r="B141" s="348"/>
      <c r="C141" s="348"/>
      <c r="D141" s="348"/>
      <c r="E141" s="348"/>
      <c r="F141" s="348"/>
      <c r="G141" s="348"/>
      <c r="H141" s="348"/>
      <c r="I141" s="348"/>
      <c r="J141" s="348"/>
      <c r="K141" s="348"/>
      <c r="L141" s="80"/>
      <c r="M141" s="412"/>
      <c r="N141" s="416"/>
      <c r="O141" s="416"/>
      <c r="P141" s="416"/>
      <c r="Q141" s="416"/>
      <c r="R141" s="416"/>
      <c r="S141" s="416"/>
      <c r="T141" s="416"/>
      <c r="U141" s="416"/>
      <c r="V141" s="416"/>
      <c r="W141" s="416"/>
      <c r="X141" s="416"/>
      <c r="Y141" s="416"/>
      <c r="Z141" s="416"/>
    </row>
    <row r="142" ht="13.5" customHeight="1">
      <c r="A142" s="411" t="s">
        <v>2382</v>
      </c>
      <c r="B142" s="348"/>
      <c r="C142" s="348"/>
      <c r="D142" s="348"/>
      <c r="E142" s="348"/>
      <c r="F142" s="348"/>
      <c r="G142" s="348"/>
      <c r="H142" s="348"/>
      <c r="I142" s="348"/>
      <c r="J142" s="348"/>
      <c r="K142" s="348"/>
      <c r="L142" s="80"/>
      <c r="M142" s="412"/>
      <c r="N142" s="416"/>
      <c r="O142" s="416"/>
      <c r="P142" s="416"/>
      <c r="Q142" s="416"/>
      <c r="R142" s="416"/>
      <c r="S142" s="416"/>
      <c r="T142" s="416"/>
      <c r="U142" s="416"/>
      <c r="V142" s="416"/>
      <c r="W142" s="416"/>
      <c r="X142" s="416"/>
      <c r="Y142" s="416"/>
      <c r="Z142" s="416"/>
    </row>
    <row r="143" ht="13.5" customHeight="1">
      <c r="A143" s="411" t="s">
        <v>2383</v>
      </c>
      <c r="B143" s="348"/>
      <c r="C143" s="348"/>
      <c r="D143" s="348"/>
      <c r="E143" s="348"/>
      <c r="F143" s="348"/>
      <c r="G143" s="348"/>
      <c r="H143" s="348"/>
      <c r="I143" s="348"/>
      <c r="J143" s="348"/>
      <c r="K143" s="348"/>
      <c r="L143" s="80"/>
      <c r="M143" s="412"/>
      <c r="N143" s="416"/>
      <c r="O143" s="416"/>
      <c r="P143" s="416"/>
      <c r="Q143" s="416"/>
      <c r="R143" s="416"/>
      <c r="S143" s="416"/>
      <c r="T143" s="416"/>
      <c r="U143" s="416"/>
      <c r="V143" s="416"/>
      <c r="W143" s="416"/>
      <c r="X143" s="416"/>
      <c r="Y143" s="416"/>
      <c r="Z143" s="416"/>
    </row>
    <row r="144" ht="13.5" customHeight="1">
      <c r="A144" s="411" t="s">
        <v>2384</v>
      </c>
      <c r="B144" s="348"/>
      <c r="C144" s="348"/>
      <c r="D144" s="348"/>
      <c r="E144" s="348"/>
      <c r="F144" s="348"/>
      <c r="G144" s="348"/>
      <c r="H144" s="348"/>
      <c r="I144" s="348"/>
      <c r="J144" s="348"/>
      <c r="K144" s="348"/>
      <c r="L144" s="80"/>
      <c r="M144" s="412"/>
      <c r="N144" s="416"/>
      <c r="O144" s="416"/>
      <c r="P144" s="416"/>
      <c r="Q144" s="416"/>
      <c r="R144" s="416"/>
      <c r="S144" s="416"/>
      <c r="T144" s="416"/>
      <c r="U144" s="416"/>
      <c r="V144" s="416"/>
      <c r="W144" s="416"/>
      <c r="X144" s="416"/>
      <c r="Y144" s="416"/>
      <c r="Z144" s="416"/>
    </row>
    <row r="145" ht="13.5" customHeight="1">
      <c r="A145" s="411" t="s">
        <v>2385</v>
      </c>
      <c r="B145" s="348"/>
      <c r="C145" s="348"/>
      <c r="D145" s="348"/>
      <c r="E145" s="348"/>
      <c r="F145" s="348"/>
      <c r="G145" s="348"/>
      <c r="H145" s="348"/>
      <c r="I145" s="348"/>
      <c r="J145" s="348"/>
      <c r="K145" s="348"/>
      <c r="L145" s="80"/>
      <c r="M145" s="412"/>
      <c r="N145" s="416"/>
      <c r="O145" s="416"/>
      <c r="P145" s="416"/>
      <c r="Q145" s="416"/>
      <c r="R145" s="416"/>
      <c r="S145" s="416"/>
      <c r="T145" s="416"/>
      <c r="U145" s="416"/>
      <c r="V145" s="416"/>
      <c r="W145" s="416"/>
      <c r="X145" s="416"/>
      <c r="Y145" s="416"/>
      <c r="Z145" s="416"/>
    </row>
    <row r="146" ht="13.5" customHeight="1">
      <c r="A146" s="411" t="s">
        <v>2386</v>
      </c>
      <c r="B146" s="348"/>
      <c r="C146" s="348"/>
      <c r="D146" s="348"/>
      <c r="E146" s="348"/>
      <c r="F146" s="348"/>
      <c r="G146" s="348"/>
      <c r="H146" s="348"/>
      <c r="I146" s="348"/>
      <c r="J146" s="348"/>
      <c r="K146" s="348"/>
      <c r="L146" s="80"/>
      <c r="M146" s="412"/>
      <c r="N146" s="416"/>
      <c r="O146" s="416"/>
      <c r="P146" s="416"/>
      <c r="Q146" s="416"/>
      <c r="R146" s="416"/>
      <c r="S146" s="416"/>
      <c r="T146" s="416"/>
      <c r="U146" s="416"/>
      <c r="V146" s="416"/>
      <c r="W146" s="416"/>
      <c r="X146" s="416"/>
      <c r="Y146" s="416"/>
      <c r="Z146" s="416"/>
    </row>
    <row r="147" ht="13.5" customHeight="1">
      <c r="A147" s="411" t="s">
        <v>2387</v>
      </c>
      <c r="B147" s="348"/>
      <c r="C147" s="348"/>
      <c r="D147" s="348"/>
      <c r="E147" s="348"/>
      <c r="F147" s="348"/>
      <c r="G147" s="348"/>
      <c r="H147" s="348"/>
      <c r="I147" s="348"/>
      <c r="J147" s="348"/>
      <c r="K147" s="348"/>
      <c r="L147" s="80"/>
      <c r="M147" s="412"/>
      <c r="N147" s="416"/>
      <c r="O147" s="416"/>
      <c r="P147" s="416"/>
      <c r="Q147" s="416"/>
      <c r="R147" s="416"/>
      <c r="S147" s="416"/>
      <c r="T147" s="416"/>
      <c r="U147" s="416"/>
      <c r="V147" s="416"/>
      <c r="W147" s="416"/>
      <c r="X147" s="416"/>
      <c r="Y147" s="416"/>
      <c r="Z147" s="416"/>
    </row>
    <row r="148" ht="13.5" customHeight="1">
      <c r="A148" s="411" t="s">
        <v>1387</v>
      </c>
      <c r="B148" s="348"/>
      <c r="C148" s="348"/>
      <c r="D148" s="348"/>
      <c r="E148" s="348"/>
      <c r="F148" s="348"/>
      <c r="G148" s="348"/>
      <c r="H148" s="348"/>
      <c r="I148" s="348"/>
      <c r="J148" s="348"/>
      <c r="K148" s="348"/>
      <c r="L148" s="80"/>
      <c r="M148" s="412"/>
      <c r="N148" s="416"/>
      <c r="O148" s="416"/>
      <c r="P148" s="416"/>
      <c r="Q148" s="416"/>
      <c r="R148" s="416"/>
      <c r="S148" s="416"/>
      <c r="T148" s="416"/>
      <c r="U148" s="416"/>
      <c r="V148" s="416"/>
      <c r="W148" s="416"/>
      <c r="X148" s="416"/>
      <c r="Y148" s="416"/>
      <c r="Z148" s="416"/>
    </row>
    <row r="149" ht="13.5" customHeight="1">
      <c r="A149" s="411" t="s">
        <v>2013</v>
      </c>
      <c r="B149" s="348"/>
      <c r="C149" s="348"/>
      <c r="D149" s="348"/>
      <c r="E149" s="348"/>
      <c r="F149" s="348"/>
      <c r="G149" s="348"/>
      <c r="H149" s="348"/>
      <c r="I149" s="348"/>
      <c r="J149" s="348"/>
      <c r="K149" s="348"/>
      <c r="L149" s="80"/>
      <c r="M149" s="412"/>
      <c r="N149" s="416"/>
      <c r="O149" s="416"/>
      <c r="P149" s="416"/>
      <c r="Q149" s="416"/>
      <c r="R149" s="416"/>
      <c r="S149" s="416"/>
      <c r="T149" s="416"/>
      <c r="U149" s="416"/>
      <c r="V149" s="416"/>
      <c r="W149" s="416"/>
      <c r="X149" s="416"/>
      <c r="Y149" s="416"/>
      <c r="Z149" s="416"/>
    </row>
    <row r="150" ht="13.5" customHeight="1">
      <c r="A150" s="411" t="s">
        <v>2388</v>
      </c>
      <c r="B150" s="348"/>
      <c r="C150" s="348"/>
      <c r="D150" s="348"/>
      <c r="E150" s="348"/>
      <c r="F150" s="348"/>
      <c r="G150" s="348"/>
      <c r="H150" s="348"/>
      <c r="I150" s="348"/>
      <c r="J150" s="348"/>
      <c r="K150" s="348"/>
      <c r="L150" s="80"/>
      <c r="M150" s="412"/>
      <c r="N150" s="416"/>
      <c r="O150" s="416"/>
      <c r="P150" s="416"/>
      <c r="Q150" s="416"/>
      <c r="R150" s="416"/>
      <c r="S150" s="416"/>
      <c r="T150" s="416"/>
      <c r="U150" s="416"/>
      <c r="V150" s="416"/>
      <c r="W150" s="416"/>
      <c r="X150" s="416"/>
      <c r="Y150" s="416"/>
      <c r="Z150" s="416"/>
    </row>
    <row r="151" ht="13.5" customHeight="1">
      <c r="A151" s="411" t="s">
        <v>1807</v>
      </c>
      <c r="B151" s="348"/>
      <c r="C151" s="348"/>
      <c r="D151" s="348"/>
      <c r="E151" s="348"/>
      <c r="F151" s="348"/>
      <c r="G151" s="348"/>
      <c r="H151" s="348"/>
      <c r="I151" s="348"/>
      <c r="J151" s="348"/>
      <c r="K151" s="348"/>
      <c r="L151" s="80"/>
      <c r="M151" s="412"/>
      <c r="N151" s="416"/>
      <c r="O151" s="416"/>
      <c r="P151" s="416"/>
      <c r="Q151" s="416"/>
      <c r="R151" s="416"/>
      <c r="S151" s="416"/>
      <c r="T151" s="416"/>
      <c r="U151" s="416"/>
      <c r="V151" s="416"/>
      <c r="W151" s="416"/>
      <c r="X151" s="416"/>
      <c r="Y151" s="416"/>
      <c r="Z151" s="416"/>
    </row>
    <row r="152" ht="13.5" customHeight="1">
      <c r="A152" s="411" t="s">
        <v>2019</v>
      </c>
      <c r="B152" s="348"/>
      <c r="C152" s="348"/>
      <c r="D152" s="348"/>
      <c r="E152" s="348"/>
      <c r="F152" s="348"/>
      <c r="G152" s="348"/>
      <c r="H152" s="348"/>
      <c r="I152" s="348"/>
      <c r="J152" s="348"/>
      <c r="K152" s="348"/>
      <c r="L152" s="80"/>
      <c r="M152" s="412"/>
      <c r="N152" s="416"/>
      <c r="O152" s="416"/>
      <c r="P152" s="416"/>
      <c r="Q152" s="416"/>
      <c r="R152" s="416"/>
      <c r="S152" s="416"/>
      <c r="T152" s="416"/>
      <c r="U152" s="416"/>
      <c r="V152" s="416"/>
      <c r="W152" s="416"/>
      <c r="X152" s="416"/>
      <c r="Y152" s="416"/>
      <c r="Z152" s="416"/>
    </row>
    <row r="153" ht="13.5" customHeight="1">
      <c r="A153" s="411" t="s">
        <v>2022</v>
      </c>
      <c r="B153" s="348"/>
      <c r="C153" s="348"/>
      <c r="D153" s="348"/>
      <c r="E153" s="348"/>
      <c r="F153" s="348"/>
      <c r="G153" s="348"/>
      <c r="H153" s="348"/>
      <c r="I153" s="348"/>
      <c r="J153" s="348"/>
      <c r="K153" s="348"/>
      <c r="L153" s="80"/>
      <c r="M153" s="412"/>
      <c r="N153" s="416"/>
      <c r="O153" s="416"/>
      <c r="P153" s="416"/>
      <c r="Q153" s="416"/>
      <c r="R153" s="416"/>
      <c r="S153" s="416"/>
      <c r="T153" s="416"/>
      <c r="U153" s="416"/>
      <c r="V153" s="416"/>
      <c r="W153" s="416"/>
      <c r="X153" s="416"/>
      <c r="Y153" s="416"/>
      <c r="Z153" s="416"/>
    </row>
    <row r="154" ht="13.5" customHeight="1">
      <c r="A154" s="411" t="s">
        <v>2389</v>
      </c>
      <c r="B154" s="348"/>
      <c r="C154" s="348"/>
      <c r="D154" s="348"/>
      <c r="E154" s="348"/>
      <c r="F154" s="348"/>
      <c r="G154" s="348"/>
      <c r="H154" s="348"/>
      <c r="I154" s="348"/>
      <c r="J154" s="348"/>
      <c r="K154" s="348"/>
      <c r="L154" s="80"/>
      <c r="M154" s="412"/>
      <c r="N154" s="416"/>
      <c r="O154" s="416"/>
      <c r="P154" s="416"/>
      <c r="Q154" s="416"/>
      <c r="R154" s="416"/>
      <c r="S154" s="416"/>
      <c r="T154" s="416"/>
      <c r="U154" s="416"/>
      <c r="V154" s="416"/>
      <c r="W154" s="416"/>
      <c r="X154" s="416"/>
      <c r="Y154" s="416"/>
      <c r="Z154" s="416"/>
    </row>
    <row r="155" ht="13.5" customHeight="1">
      <c r="A155" s="411" t="s">
        <v>1837</v>
      </c>
      <c r="B155" s="348"/>
      <c r="C155" s="348"/>
      <c r="D155" s="348"/>
      <c r="E155" s="348"/>
      <c r="F155" s="348"/>
      <c r="G155" s="348"/>
      <c r="H155" s="348"/>
      <c r="I155" s="348"/>
      <c r="J155" s="348"/>
      <c r="K155" s="348"/>
      <c r="L155" s="80"/>
      <c r="M155" s="412"/>
      <c r="N155" s="416"/>
      <c r="O155" s="416"/>
      <c r="P155" s="416"/>
      <c r="Q155" s="416"/>
      <c r="R155" s="416"/>
      <c r="S155" s="416"/>
      <c r="T155" s="416"/>
      <c r="U155" s="416"/>
      <c r="V155" s="416"/>
      <c r="W155" s="416"/>
      <c r="X155" s="416"/>
      <c r="Y155" s="416"/>
      <c r="Z155" s="416"/>
    </row>
    <row r="156" ht="13.5" customHeight="1">
      <c r="A156" s="411" t="s">
        <v>2390</v>
      </c>
      <c r="B156" s="348"/>
      <c r="C156" s="348"/>
      <c r="D156" s="348"/>
      <c r="E156" s="348"/>
      <c r="F156" s="348"/>
      <c r="G156" s="348"/>
      <c r="H156" s="348"/>
      <c r="I156" s="348"/>
      <c r="J156" s="348"/>
      <c r="K156" s="348"/>
      <c r="L156" s="80"/>
      <c r="M156" s="412"/>
      <c r="N156" s="416"/>
      <c r="O156" s="416"/>
      <c r="P156" s="416"/>
      <c r="Q156" s="416"/>
      <c r="R156" s="416"/>
      <c r="S156" s="416"/>
      <c r="T156" s="416"/>
      <c r="U156" s="416"/>
      <c r="V156" s="416"/>
      <c r="W156" s="416"/>
      <c r="X156" s="416"/>
      <c r="Y156" s="416"/>
      <c r="Z156" s="416"/>
    </row>
    <row r="157" ht="13.5" customHeight="1">
      <c r="A157" s="411" t="s">
        <v>2391</v>
      </c>
      <c r="B157" s="348"/>
      <c r="C157" s="348"/>
      <c r="D157" s="348"/>
      <c r="E157" s="348"/>
      <c r="F157" s="348"/>
      <c r="G157" s="348"/>
      <c r="H157" s="348"/>
      <c r="I157" s="348"/>
      <c r="J157" s="348"/>
      <c r="K157" s="348"/>
      <c r="L157" s="80"/>
      <c r="M157" s="412"/>
      <c r="N157" s="416"/>
      <c r="O157" s="416"/>
      <c r="P157" s="416"/>
      <c r="Q157" s="416"/>
      <c r="R157" s="416"/>
      <c r="S157" s="416"/>
      <c r="T157" s="416"/>
      <c r="U157" s="416"/>
      <c r="V157" s="416"/>
      <c r="W157" s="416"/>
      <c r="X157" s="416"/>
      <c r="Y157" s="416"/>
      <c r="Z157" s="416"/>
    </row>
    <row r="158" ht="13.5" customHeight="1">
      <c r="A158" s="411" t="s">
        <v>2392</v>
      </c>
      <c r="B158" s="348"/>
      <c r="C158" s="348"/>
      <c r="D158" s="348"/>
      <c r="E158" s="348"/>
      <c r="F158" s="348"/>
      <c r="G158" s="348"/>
      <c r="H158" s="348"/>
      <c r="I158" s="348"/>
      <c r="J158" s="348"/>
      <c r="K158" s="348"/>
      <c r="L158" s="80"/>
      <c r="M158" s="412"/>
      <c r="N158" s="416"/>
      <c r="O158" s="416"/>
      <c r="P158" s="416"/>
      <c r="Q158" s="416"/>
      <c r="R158" s="416"/>
      <c r="S158" s="416"/>
      <c r="T158" s="416"/>
      <c r="U158" s="416"/>
      <c r="V158" s="416"/>
      <c r="W158" s="416"/>
      <c r="X158" s="416"/>
      <c r="Y158" s="416"/>
      <c r="Z158" s="416"/>
    </row>
    <row r="159" ht="13.5" customHeight="1">
      <c r="A159" s="411" t="s">
        <v>2024</v>
      </c>
      <c r="B159" s="348"/>
      <c r="C159" s="348"/>
      <c r="D159" s="348"/>
      <c r="E159" s="348"/>
      <c r="F159" s="348"/>
      <c r="G159" s="348"/>
      <c r="H159" s="348"/>
      <c r="I159" s="348"/>
      <c r="J159" s="348"/>
      <c r="K159" s="348"/>
      <c r="L159" s="80"/>
      <c r="M159" s="412"/>
      <c r="N159" s="416"/>
      <c r="O159" s="416"/>
      <c r="P159" s="416"/>
      <c r="Q159" s="416"/>
      <c r="R159" s="416"/>
      <c r="S159" s="416"/>
      <c r="T159" s="416"/>
      <c r="U159" s="416"/>
      <c r="V159" s="416"/>
      <c r="W159" s="416"/>
      <c r="X159" s="416"/>
      <c r="Y159" s="416"/>
      <c r="Z159" s="416"/>
    </row>
    <row r="160" ht="13.5" customHeight="1">
      <c r="A160" s="411" t="s">
        <v>2393</v>
      </c>
      <c r="B160" s="348"/>
      <c r="C160" s="348"/>
      <c r="D160" s="348"/>
      <c r="E160" s="348"/>
      <c r="F160" s="348"/>
      <c r="G160" s="348"/>
      <c r="H160" s="348"/>
      <c r="I160" s="348"/>
      <c r="J160" s="348"/>
      <c r="K160" s="348"/>
      <c r="L160" s="80"/>
      <c r="M160" s="412"/>
      <c r="N160" s="416"/>
      <c r="O160" s="416"/>
      <c r="P160" s="416"/>
      <c r="Q160" s="416"/>
      <c r="R160" s="416"/>
      <c r="S160" s="416"/>
      <c r="T160" s="416"/>
      <c r="U160" s="416"/>
      <c r="V160" s="416"/>
      <c r="W160" s="416"/>
      <c r="X160" s="416"/>
      <c r="Y160" s="416"/>
      <c r="Z160" s="416"/>
    </row>
    <row r="161" ht="13.5" customHeight="1">
      <c r="A161" s="411" t="s">
        <v>2050</v>
      </c>
      <c r="B161" s="348"/>
      <c r="C161" s="348"/>
      <c r="D161" s="348"/>
      <c r="E161" s="348"/>
      <c r="F161" s="348"/>
      <c r="G161" s="348"/>
      <c r="H161" s="348"/>
      <c r="I161" s="348"/>
      <c r="J161" s="348"/>
      <c r="K161" s="348"/>
      <c r="L161" s="80"/>
      <c r="M161" s="412"/>
      <c r="N161" s="416"/>
      <c r="O161" s="416"/>
      <c r="P161" s="416"/>
      <c r="Q161" s="416"/>
      <c r="R161" s="416"/>
      <c r="S161" s="416"/>
      <c r="T161" s="416"/>
      <c r="U161" s="416"/>
      <c r="V161" s="416"/>
      <c r="W161" s="416"/>
      <c r="X161" s="416"/>
      <c r="Y161" s="416"/>
      <c r="Z161" s="416"/>
    </row>
    <row r="162" ht="13.5" customHeight="1">
      <c r="A162" s="411" t="s">
        <v>2394</v>
      </c>
      <c r="B162" s="414"/>
      <c r="C162" s="414"/>
      <c r="D162" s="348"/>
      <c r="E162" s="348"/>
      <c r="F162" s="348"/>
      <c r="G162" s="348"/>
      <c r="H162" s="348"/>
      <c r="I162" s="348"/>
      <c r="J162" s="348"/>
      <c r="K162" s="348"/>
      <c r="L162" s="80"/>
      <c r="M162" s="412"/>
      <c r="N162" s="416"/>
      <c r="O162" s="416"/>
      <c r="P162" s="416"/>
      <c r="Q162" s="416"/>
      <c r="R162" s="416"/>
      <c r="S162" s="416"/>
      <c r="T162" s="416"/>
      <c r="U162" s="416"/>
      <c r="V162" s="416"/>
      <c r="W162" s="416"/>
      <c r="X162" s="416"/>
      <c r="Y162" s="416"/>
      <c r="Z162" s="416"/>
    </row>
    <row r="163" ht="13.5" customHeight="1">
      <c r="A163" s="411" t="s">
        <v>2395</v>
      </c>
      <c r="B163" s="348"/>
      <c r="C163" s="348"/>
      <c r="D163" s="348"/>
      <c r="E163" s="348"/>
      <c r="F163" s="348"/>
      <c r="G163" s="348"/>
      <c r="H163" s="348"/>
      <c r="I163" s="348"/>
      <c r="J163" s="348"/>
      <c r="K163" s="348"/>
      <c r="L163" s="80"/>
      <c r="M163" s="412"/>
      <c r="N163" s="416"/>
      <c r="O163" s="416"/>
      <c r="P163" s="416"/>
      <c r="Q163" s="416"/>
      <c r="R163" s="416"/>
      <c r="S163" s="416"/>
      <c r="T163" s="416"/>
      <c r="U163" s="416"/>
      <c r="V163" s="416"/>
      <c r="W163" s="416"/>
      <c r="X163" s="416"/>
      <c r="Y163" s="416"/>
      <c r="Z163" s="416"/>
    </row>
    <row r="164" ht="13.5" customHeight="1">
      <c r="A164" s="411" t="s">
        <v>2396</v>
      </c>
      <c r="B164" s="348"/>
      <c r="C164" s="348"/>
      <c r="D164" s="348"/>
      <c r="E164" s="348"/>
      <c r="F164" s="348"/>
      <c r="G164" s="348"/>
      <c r="H164" s="348"/>
      <c r="I164" s="348"/>
      <c r="J164" s="348"/>
      <c r="K164" s="348"/>
      <c r="L164" s="80"/>
      <c r="M164" s="412"/>
      <c r="N164" s="416"/>
      <c r="O164" s="416"/>
      <c r="P164" s="416"/>
      <c r="Q164" s="416"/>
      <c r="R164" s="416"/>
      <c r="S164" s="416"/>
      <c r="T164" s="416"/>
      <c r="U164" s="416"/>
      <c r="V164" s="416"/>
      <c r="W164" s="416"/>
      <c r="X164" s="416"/>
      <c r="Y164" s="416"/>
      <c r="Z164" s="416"/>
    </row>
    <row r="165" ht="13.5" customHeight="1">
      <c r="A165" s="411" t="s">
        <v>2057</v>
      </c>
      <c r="B165" s="348"/>
      <c r="C165" s="348"/>
      <c r="D165" s="348"/>
      <c r="E165" s="348"/>
      <c r="F165" s="348"/>
      <c r="G165" s="348"/>
      <c r="H165" s="348"/>
      <c r="I165" s="348"/>
      <c r="J165" s="348"/>
      <c r="K165" s="348"/>
      <c r="L165" s="80"/>
      <c r="M165" s="412"/>
      <c r="N165" s="416"/>
      <c r="O165" s="416"/>
      <c r="P165" s="416"/>
      <c r="Q165" s="416"/>
      <c r="R165" s="416"/>
      <c r="S165" s="416"/>
      <c r="T165" s="416"/>
      <c r="U165" s="416"/>
      <c r="V165" s="416"/>
      <c r="W165" s="416"/>
      <c r="X165" s="416"/>
      <c r="Y165" s="416"/>
      <c r="Z165" s="416"/>
    </row>
    <row r="166" ht="13.5" customHeight="1">
      <c r="A166" s="411" t="s">
        <v>2063</v>
      </c>
      <c r="B166" s="348"/>
      <c r="C166" s="348"/>
      <c r="D166" s="348"/>
      <c r="E166" s="348"/>
      <c r="F166" s="348"/>
      <c r="G166" s="348"/>
      <c r="H166" s="348"/>
      <c r="I166" s="348"/>
      <c r="J166" s="348"/>
      <c r="K166" s="348"/>
      <c r="L166" s="80"/>
      <c r="M166" s="412"/>
      <c r="N166" s="416"/>
      <c r="O166" s="416"/>
      <c r="P166" s="416"/>
      <c r="Q166" s="416"/>
      <c r="R166" s="416"/>
      <c r="S166" s="416"/>
      <c r="T166" s="416"/>
      <c r="U166" s="416"/>
      <c r="V166" s="416"/>
      <c r="W166" s="416"/>
      <c r="X166" s="416"/>
      <c r="Y166" s="416"/>
      <c r="Z166" s="416"/>
    </row>
    <row r="167" ht="13.5" customHeight="1">
      <c r="A167" s="411" t="s">
        <v>2065</v>
      </c>
      <c r="B167" s="348"/>
      <c r="C167" s="348"/>
      <c r="D167" s="348"/>
      <c r="E167" s="348"/>
      <c r="F167" s="348"/>
      <c r="G167" s="348"/>
      <c r="H167" s="348"/>
      <c r="I167" s="348"/>
      <c r="J167" s="348"/>
      <c r="K167" s="348"/>
      <c r="L167" s="80"/>
      <c r="M167" s="412"/>
      <c r="N167" s="416"/>
      <c r="O167" s="416"/>
      <c r="P167" s="416"/>
      <c r="Q167" s="416"/>
      <c r="R167" s="416"/>
      <c r="S167" s="416"/>
      <c r="T167" s="416"/>
      <c r="U167" s="416"/>
      <c r="V167" s="416"/>
      <c r="W167" s="416"/>
      <c r="X167" s="416"/>
      <c r="Y167" s="416"/>
      <c r="Z167" s="416"/>
    </row>
    <row r="168" ht="13.5" customHeight="1">
      <c r="A168" s="411" t="s">
        <v>2397</v>
      </c>
      <c r="B168" s="348"/>
      <c r="C168" s="348"/>
      <c r="D168" s="348"/>
      <c r="E168" s="348"/>
      <c r="F168" s="348"/>
      <c r="G168" s="348"/>
      <c r="H168" s="348"/>
      <c r="I168" s="348"/>
      <c r="J168" s="348"/>
      <c r="K168" s="348"/>
      <c r="L168" s="80"/>
      <c r="M168" s="412"/>
      <c r="N168" s="416"/>
      <c r="O168" s="416"/>
      <c r="P168" s="416"/>
      <c r="Q168" s="416"/>
      <c r="R168" s="416"/>
      <c r="S168" s="416"/>
      <c r="T168" s="416"/>
      <c r="U168" s="416"/>
      <c r="V168" s="416"/>
      <c r="W168" s="416"/>
      <c r="X168" s="416"/>
      <c r="Y168" s="416"/>
      <c r="Z168" s="416"/>
    </row>
    <row r="169" ht="13.5" customHeight="1">
      <c r="A169" s="411" t="s">
        <v>2398</v>
      </c>
      <c r="B169" s="348"/>
      <c r="C169" s="348"/>
      <c r="D169" s="348"/>
      <c r="E169" s="348"/>
      <c r="F169" s="348"/>
      <c r="G169" s="348"/>
      <c r="H169" s="348"/>
      <c r="I169" s="348"/>
      <c r="J169" s="348"/>
      <c r="K169" s="348"/>
      <c r="L169" s="80"/>
      <c r="M169" s="412"/>
      <c r="N169" s="416"/>
      <c r="O169" s="416"/>
      <c r="P169" s="416"/>
      <c r="Q169" s="416"/>
      <c r="R169" s="416"/>
      <c r="S169" s="416"/>
      <c r="T169" s="416"/>
      <c r="U169" s="416"/>
      <c r="V169" s="416"/>
      <c r="W169" s="416"/>
      <c r="X169" s="416"/>
      <c r="Y169" s="416"/>
      <c r="Z169" s="416"/>
    </row>
    <row r="170" ht="13.5" customHeight="1">
      <c r="A170" s="411" t="s">
        <v>2399</v>
      </c>
      <c r="B170" s="348"/>
      <c r="C170" s="348"/>
      <c r="D170" s="348"/>
      <c r="E170" s="348"/>
      <c r="F170" s="348"/>
      <c r="G170" s="348"/>
      <c r="H170" s="348"/>
      <c r="I170" s="348"/>
      <c r="J170" s="348"/>
      <c r="K170" s="348"/>
      <c r="L170" s="80"/>
      <c r="M170" s="412"/>
      <c r="N170" s="416"/>
      <c r="O170" s="416"/>
      <c r="P170" s="416"/>
      <c r="Q170" s="416"/>
      <c r="R170" s="416"/>
      <c r="S170" s="416"/>
      <c r="T170" s="416"/>
      <c r="U170" s="416"/>
      <c r="V170" s="416"/>
      <c r="W170" s="416"/>
      <c r="X170" s="416"/>
      <c r="Y170" s="416"/>
      <c r="Z170" s="416"/>
    </row>
    <row r="171" ht="13.5" customHeight="1">
      <c r="A171" s="411" t="s">
        <v>1937</v>
      </c>
      <c r="B171" s="348"/>
      <c r="C171" s="348"/>
      <c r="D171" s="348"/>
      <c r="E171" s="348"/>
      <c r="F171" s="348"/>
      <c r="G171" s="348"/>
      <c r="H171" s="348"/>
      <c r="I171" s="348"/>
      <c r="J171" s="348"/>
      <c r="K171" s="348"/>
      <c r="L171" s="80"/>
      <c r="M171" s="412"/>
      <c r="N171" s="416"/>
      <c r="O171" s="416"/>
      <c r="P171" s="416"/>
      <c r="Q171" s="416"/>
      <c r="R171" s="416"/>
      <c r="S171" s="416"/>
      <c r="T171" s="416"/>
      <c r="U171" s="416"/>
      <c r="V171" s="416"/>
      <c r="W171" s="416"/>
      <c r="X171" s="416"/>
      <c r="Y171" s="416"/>
      <c r="Z171" s="416"/>
    </row>
    <row r="172" ht="13.5" customHeight="1">
      <c r="A172" s="411" t="s">
        <v>2068</v>
      </c>
      <c r="B172" s="348"/>
      <c r="C172" s="348"/>
      <c r="D172" s="348"/>
      <c r="E172" s="348"/>
      <c r="F172" s="348"/>
      <c r="G172" s="348"/>
      <c r="H172" s="348"/>
      <c r="I172" s="348"/>
      <c r="J172" s="348"/>
      <c r="K172" s="348"/>
      <c r="L172" s="80"/>
      <c r="M172" s="412"/>
      <c r="N172" s="416"/>
      <c r="O172" s="416"/>
      <c r="P172" s="416"/>
      <c r="Q172" s="416"/>
      <c r="R172" s="416"/>
      <c r="S172" s="416"/>
      <c r="T172" s="416"/>
      <c r="U172" s="416"/>
      <c r="V172" s="416"/>
      <c r="W172" s="416"/>
      <c r="X172" s="416"/>
      <c r="Y172" s="416"/>
      <c r="Z172" s="416"/>
    </row>
    <row r="173" ht="13.5" customHeight="1">
      <c r="A173" s="411" t="s">
        <v>1955</v>
      </c>
      <c r="B173" s="348"/>
      <c r="C173" s="348"/>
      <c r="D173" s="348"/>
      <c r="E173" s="348"/>
      <c r="F173" s="348"/>
      <c r="G173" s="348"/>
      <c r="H173" s="348"/>
      <c r="I173" s="348"/>
      <c r="J173" s="348"/>
      <c r="K173" s="348"/>
      <c r="L173" s="80"/>
      <c r="M173" s="412"/>
      <c r="N173" s="416"/>
      <c r="O173" s="416"/>
      <c r="P173" s="416"/>
      <c r="Q173" s="416"/>
      <c r="R173" s="416"/>
      <c r="S173" s="416"/>
      <c r="T173" s="416"/>
      <c r="U173" s="416"/>
      <c r="V173" s="416"/>
      <c r="W173" s="416"/>
      <c r="X173" s="416"/>
      <c r="Y173" s="416"/>
      <c r="Z173" s="416"/>
    </row>
    <row r="174" ht="13.5" customHeight="1">
      <c r="A174" s="411" t="s">
        <v>2400</v>
      </c>
      <c r="B174" s="348"/>
      <c r="C174" s="348"/>
      <c r="D174" s="348"/>
      <c r="E174" s="348"/>
      <c r="F174" s="348"/>
      <c r="G174" s="348"/>
      <c r="H174" s="348"/>
      <c r="I174" s="348"/>
      <c r="J174" s="348"/>
      <c r="K174" s="348"/>
      <c r="L174" s="80"/>
      <c r="M174" s="412"/>
      <c r="N174" s="416"/>
      <c r="O174" s="416"/>
      <c r="P174" s="416"/>
      <c r="Q174" s="416"/>
      <c r="R174" s="416"/>
      <c r="S174" s="416"/>
      <c r="T174" s="416"/>
      <c r="U174" s="416"/>
      <c r="V174" s="416"/>
      <c r="W174" s="416"/>
      <c r="X174" s="416"/>
      <c r="Y174" s="416"/>
      <c r="Z174" s="416"/>
    </row>
    <row r="175" ht="13.5" customHeight="1">
      <c r="A175" s="411" t="s">
        <v>2401</v>
      </c>
      <c r="B175" s="348"/>
      <c r="C175" s="348"/>
      <c r="D175" s="348"/>
      <c r="E175" s="348"/>
      <c r="F175" s="348"/>
      <c r="G175" s="348"/>
      <c r="H175" s="348"/>
      <c r="I175" s="348"/>
      <c r="J175" s="348"/>
      <c r="K175" s="348"/>
      <c r="L175" s="80"/>
      <c r="M175" s="412"/>
      <c r="N175" s="416"/>
      <c r="O175" s="416"/>
      <c r="P175" s="416"/>
      <c r="Q175" s="416"/>
      <c r="R175" s="416"/>
      <c r="S175" s="416"/>
      <c r="T175" s="416"/>
      <c r="U175" s="416"/>
      <c r="V175" s="416"/>
      <c r="W175" s="416"/>
      <c r="X175" s="416"/>
      <c r="Y175" s="416"/>
      <c r="Z175" s="416"/>
    </row>
    <row r="176" ht="13.5" customHeight="1">
      <c r="A176" s="411" t="s">
        <v>2402</v>
      </c>
      <c r="B176" s="348"/>
      <c r="C176" s="348"/>
      <c r="D176" s="348"/>
      <c r="E176" s="348"/>
      <c r="F176" s="348"/>
      <c r="G176" s="348"/>
      <c r="H176" s="348"/>
      <c r="I176" s="348"/>
      <c r="J176" s="348"/>
      <c r="K176" s="348"/>
      <c r="L176" s="80"/>
      <c r="M176" s="412"/>
      <c r="N176" s="416"/>
      <c r="O176" s="416"/>
      <c r="P176" s="416"/>
      <c r="Q176" s="416"/>
      <c r="R176" s="416"/>
      <c r="S176" s="416"/>
      <c r="T176" s="416"/>
      <c r="U176" s="416"/>
      <c r="V176" s="416"/>
      <c r="W176" s="416"/>
      <c r="X176" s="416"/>
      <c r="Y176" s="416"/>
      <c r="Z176" s="416"/>
    </row>
    <row r="177" ht="13.5" customHeight="1">
      <c r="A177" s="411" t="s">
        <v>2403</v>
      </c>
      <c r="B177" s="348"/>
      <c r="C177" s="348"/>
      <c r="D177" s="348"/>
      <c r="E177" s="348"/>
      <c r="F177" s="348"/>
      <c r="G177" s="348"/>
      <c r="H177" s="348"/>
      <c r="I177" s="348"/>
      <c r="J177" s="348"/>
      <c r="K177" s="348"/>
      <c r="L177" s="80"/>
      <c r="M177" s="412"/>
      <c r="N177" s="416"/>
      <c r="O177" s="416"/>
      <c r="P177" s="416"/>
      <c r="Q177" s="416"/>
      <c r="R177" s="416"/>
      <c r="S177" s="416"/>
      <c r="T177" s="416"/>
      <c r="U177" s="416"/>
      <c r="V177" s="416"/>
      <c r="W177" s="416"/>
      <c r="X177" s="416"/>
      <c r="Y177" s="416"/>
      <c r="Z177" s="416"/>
    </row>
    <row r="178" ht="13.5" customHeight="1">
      <c r="A178" s="411" t="s">
        <v>1994</v>
      </c>
      <c r="B178" s="348"/>
      <c r="C178" s="348"/>
      <c r="D178" s="348"/>
      <c r="E178" s="348"/>
      <c r="F178" s="348"/>
      <c r="G178" s="348"/>
      <c r="H178" s="348"/>
      <c r="I178" s="348"/>
      <c r="J178" s="348"/>
      <c r="K178" s="348"/>
      <c r="L178" s="80"/>
      <c r="M178" s="412"/>
      <c r="N178" s="416"/>
      <c r="O178" s="416"/>
      <c r="P178" s="416"/>
      <c r="Q178" s="416"/>
      <c r="R178" s="416"/>
      <c r="S178" s="416"/>
      <c r="T178" s="416"/>
      <c r="U178" s="416"/>
      <c r="V178" s="416"/>
      <c r="W178" s="416"/>
      <c r="X178" s="416"/>
      <c r="Y178" s="416"/>
      <c r="Z178" s="416"/>
    </row>
    <row r="179" ht="13.5" customHeight="1">
      <c r="A179" s="411" t="s">
        <v>2404</v>
      </c>
      <c r="B179" s="414"/>
      <c r="C179" s="414"/>
      <c r="D179" s="348"/>
      <c r="E179" s="348"/>
      <c r="F179" s="348"/>
      <c r="G179" s="348"/>
      <c r="H179" s="348"/>
      <c r="I179" s="348"/>
      <c r="J179" s="348"/>
      <c r="K179" s="348"/>
      <c r="L179" s="80"/>
      <c r="M179" s="412"/>
      <c r="N179" s="416"/>
      <c r="O179" s="416"/>
      <c r="P179" s="416"/>
      <c r="Q179" s="416"/>
      <c r="R179" s="416"/>
      <c r="S179" s="416"/>
      <c r="T179" s="416"/>
      <c r="U179" s="416"/>
      <c r="V179" s="416"/>
      <c r="W179" s="416"/>
      <c r="X179" s="416"/>
      <c r="Y179" s="416"/>
      <c r="Z179" s="416"/>
    </row>
    <row r="180" ht="13.5" customHeight="1">
      <c r="A180" s="411" t="s">
        <v>2073</v>
      </c>
      <c r="B180" s="348"/>
      <c r="C180" s="348"/>
      <c r="D180" s="348"/>
      <c r="E180" s="348"/>
      <c r="F180" s="348"/>
      <c r="G180" s="348"/>
      <c r="H180" s="348"/>
      <c r="I180" s="348"/>
      <c r="J180" s="348"/>
      <c r="K180" s="348"/>
      <c r="L180" s="80"/>
      <c r="M180" s="412"/>
      <c r="N180" s="416"/>
      <c r="O180" s="416"/>
      <c r="P180" s="416"/>
      <c r="Q180" s="416"/>
      <c r="R180" s="416"/>
      <c r="S180" s="416"/>
      <c r="T180" s="416"/>
      <c r="U180" s="416"/>
      <c r="V180" s="416"/>
      <c r="W180" s="416"/>
      <c r="X180" s="416"/>
      <c r="Y180" s="416"/>
      <c r="Z180" s="416"/>
    </row>
    <row r="181" ht="13.5" customHeight="1">
      <c r="A181" s="411" t="s">
        <v>2405</v>
      </c>
      <c r="B181" s="348"/>
      <c r="C181" s="348"/>
      <c r="D181" s="348"/>
      <c r="E181" s="348"/>
      <c r="F181" s="348"/>
      <c r="G181" s="348"/>
      <c r="H181" s="348"/>
      <c r="I181" s="348"/>
      <c r="J181" s="348"/>
      <c r="K181" s="348"/>
      <c r="L181" s="80"/>
      <c r="M181" s="412"/>
      <c r="N181" s="416"/>
      <c r="O181" s="416"/>
      <c r="P181" s="416"/>
      <c r="Q181" s="416"/>
      <c r="R181" s="416"/>
      <c r="S181" s="416"/>
      <c r="T181" s="416"/>
      <c r="U181" s="416"/>
      <c r="V181" s="416"/>
      <c r="W181" s="416"/>
      <c r="X181" s="416"/>
      <c r="Y181" s="416"/>
      <c r="Z181" s="416"/>
    </row>
    <row r="182" ht="13.5" customHeight="1">
      <c r="A182" s="411" t="s">
        <v>2406</v>
      </c>
      <c r="B182" s="348"/>
      <c r="C182" s="348"/>
      <c r="D182" s="348"/>
      <c r="E182" s="348"/>
      <c r="F182" s="348"/>
      <c r="G182" s="348"/>
      <c r="H182" s="348"/>
      <c r="I182" s="348"/>
      <c r="J182" s="348"/>
      <c r="K182" s="348"/>
      <c r="L182" s="80"/>
      <c r="M182" s="412"/>
      <c r="N182" s="416"/>
      <c r="O182" s="416"/>
      <c r="P182" s="416"/>
      <c r="Q182" s="416"/>
      <c r="R182" s="416"/>
      <c r="S182" s="416"/>
      <c r="T182" s="416"/>
      <c r="U182" s="416"/>
      <c r="V182" s="416"/>
      <c r="W182" s="416"/>
      <c r="X182" s="416"/>
      <c r="Y182" s="416"/>
      <c r="Z182" s="416"/>
    </row>
    <row r="183" ht="13.5" customHeight="1">
      <c r="A183" s="411" t="s">
        <v>2040</v>
      </c>
      <c r="B183" s="414"/>
      <c r="C183" s="414"/>
      <c r="D183" s="348"/>
      <c r="E183" s="348"/>
      <c r="F183" s="348"/>
      <c r="G183" s="348"/>
      <c r="H183" s="348"/>
      <c r="I183" s="348"/>
      <c r="J183" s="348"/>
      <c r="K183" s="348"/>
      <c r="L183" s="80"/>
      <c r="M183" s="412"/>
      <c r="N183" s="416"/>
      <c r="O183" s="416"/>
      <c r="P183" s="416"/>
      <c r="Q183" s="416"/>
      <c r="R183" s="416"/>
      <c r="S183" s="416"/>
      <c r="T183" s="416"/>
      <c r="U183" s="416"/>
      <c r="V183" s="416"/>
      <c r="W183" s="416"/>
      <c r="X183" s="416"/>
      <c r="Y183" s="416"/>
      <c r="Z183" s="416"/>
    </row>
    <row r="184" ht="13.5" customHeight="1">
      <c r="A184" s="411" t="s">
        <v>1413</v>
      </c>
      <c r="B184" s="348"/>
      <c r="C184" s="348"/>
      <c r="D184" s="348"/>
      <c r="E184" s="348"/>
      <c r="F184" s="348"/>
      <c r="G184" s="348"/>
      <c r="H184" s="348"/>
      <c r="I184" s="348"/>
      <c r="J184" s="348"/>
      <c r="K184" s="348"/>
      <c r="L184" s="80"/>
      <c r="M184" s="412"/>
      <c r="N184" s="416"/>
      <c r="O184" s="416"/>
      <c r="P184" s="416"/>
      <c r="Q184" s="416"/>
      <c r="R184" s="416"/>
      <c r="S184" s="416"/>
      <c r="T184" s="416"/>
      <c r="U184" s="416"/>
      <c r="V184" s="416"/>
      <c r="W184" s="416"/>
      <c r="X184" s="416"/>
      <c r="Y184" s="416"/>
      <c r="Z184" s="416"/>
    </row>
    <row r="185" ht="13.5" customHeight="1">
      <c r="A185" s="411" t="s">
        <v>2079</v>
      </c>
      <c r="B185" s="348"/>
      <c r="C185" s="348"/>
      <c r="D185" s="348"/>
      <c r="E185" s="348"/>
      <c r="F185" s="348"/>
      <c r="G185" s="348"/>
      <c r="H185" s="348"/>
      <c r="I185" s="348"/>
      <c r="J185" s="348"/>
      <c r="K185" s="348"/>
      <c r="L185" s="80"/>
      <c r="M185" s="412"/>
      <c r="N185" s="416"/>
      <c r="O185" s="416"/>
      <c r="P185" s="416"/>
      <c r="Q185" s="416"/>
      <c r="R185" s="416"/>
      <c r="S185" s="416"/>
      <c r="T185" s="416"/>
      <c r="U185" s="416"/>
      <c r="V185" s="416"/>
      <c r="W185" s="416"/>
      <c r="X185" s="416"/>
      <c r="Y185" s="416"/>
      <c r="Z185" s="416"/>
    </row>
    <row r="186" ht="13.5" customHeight="1">
      <c r="A186" s="411" t="s">
        <v>2407</v>
      </c>
      <c r="B186" s="348"/>
      <c r="C186" s="348"/>
      <c r="D186" s="348"/>
      <c r="E186" s="348"/>
      <c r="F186" s="348"/>
      <c r="G186" s="348"/>
      <c r="H186" s="348"/>
      <c r="I186" s="348"/>
      <c r="J186" s="348"/>
      <c r="K186" s="348"/>
      <c r="L186" s="80"/>
      <c r="M186" s="412"/>
      <c r="N186" s="416"/>
      <c r="O186" s="416"/>
      <c r="P186" s="416"/>
      <c r="Q186" s="416"/>
      <c r="R186" s="416"/>
      <c r="S186" s="416"/>
      <c r="T186" s="416"/>
      <c r="U186" s="416"/>
      <c r="V186" s="416"/>
      <c r="W186" s="416"/>
      <c r="X186" s="416"/>
      <c r="Y186" s="416"/>
      <c r="Z186" s="416"/>
    </row>
    <row r="187" ht="13.5" customHeight="1">
      <c r="A187" s="411" t="s">
        <v>2408</v>
      </c>
      <c r="B187" s="348"/>
      <c r="C187" s="348"/>
      <c r="D187" s="348"/>
      <c r="E187" s="348"/>
      <c r="F187" s="348"/>
      <c r="G187" s="348"/>
      <c r="H187" s="348"/>
      <c r="I187" s="348"/>
      <c r="J187" s="348"/>
      <c r="K187" s="348"/>
      <c r="L187" s="80"/>
      <c r="M187" s="412"/>
      <c r="N187" s="416"/>
      <c r="O187" s="416"/>
      <c r="P187" s="416"/>
      <c r="Q187" s="416"/>
      <c r="R187" s="416"/>
      <c r="S187" s="416"/>
      <c r="T187" s="416"/>
      <c r="U187" s="416"/>
      <c r="V187" s="416"/>
      <c r="W187" s="416"/>
      <c r="X187" s="416"/>
      <c r="Y187" s="416"/>
      <c r="Z187" s="416"/>
    </row>
    <row r="188" ht="13.5" customHeight="1">
      <c r="A188" s="411" t="s">
        <v>2110</v>
      </c>
      <c r="B188" s="348"/>
      <c r="C188" s="348"/>
      <c r="D188" s="348"/>
      <c r="E188" s="348"/>
      <c r="F188" s="348"/>
      <c r="G188" s="348"/>
      <c r="H188" s="348"/>
      <c r="I188" s="348"/>
      <c r="J188" s="348"/>
      <c r="K188" s="348"/>
      <c r="L188" s="80"/>
      <c r="M188" s="412"/>
      <c r="N188" s="416"/>
      <c r="O188" s="416"/>
      <c r="P188" s="416"/>
      <c r="Q188" s="416"/>
      <c r="R188" s="416"/>
      <c r="S188" s="416"/>
      <c r="T188" s="416"/>
      <c r="U188" s="416"/>
      <c r="V188" s="416"/>
      <c r="W188" s="416"/>
      <c r="X188" s="416"/>
      <c r="Y188" s="416"/>
      <c r="Z188" s="416"/>
    </row>
    <row r="189" ht="13.5" customHeight="1">
      <c r="A189" s="411" t="s">
        <v>2409</v>
      </c>
      <c r="B189" s="348"/>
      <c r="C189" s="348"/>
      <c r="D189" s="348"/>
      <c r="E189" s="348"/>
      <c r="F189" s="348"/>
      <c r="G189" s="348"/>
      <c r="H189" s="348"/>
      <c r="I189" s="348"/>
      <c r="J189" s="348"/>
      <c r="K189" s="348"/>
      <c r="L189" s="80"/>
      <c r="M189" s="412"/>
      <c r="N189" s="416"/>
      <c r="O189" s="416"/>
      <c r="P189" s="416"/>
      <c r="Q189" s="416"/>
      <c r="R189" s="416"/>
      <c r="S189" s="416"/>
      <c r="T189" s="416"/>
      <c r="U189" s="416"/>
      <c r="V189" s="416"/>
      <c r="W189" s="416"/>
      <c r="X189" s="416"/>
      <c r="Y189" s="416"/>
      <c r="Z189" s="416"/>
    </row>
    <row r="190" ht="13.5" customHeight="1">
      <c r="A190" s="411" t="s">
        <v>2119</v>
      </c>
      <c r="B190" s="348"/>
      <c r="C190" s="348"/>
      <c r="D190" s="348"/>
      <c r="E190" s="348"/>
      <c r="F190" s="348"/>
      <c r="G190" s="348"/>
      <c r="H190" s="348"/>
      <c r="I190" s="348"/>
      <c r="J190" s="348"/>
      <c r="K190" s="348"/>
      <c r="L190" s="80"/>
      <c r="M190" s="412"/>
      <c r="N190" s="416"/>
      <c r="O190" s="416"/>
      <c r="P190" s="416"/>
      <c r="Q190" s="416"/>
      <c r="R190" s="416"/>
      <c r="S190" s="416"/>
      <c r="T190" s="416"/>
      <c r="U190" s="416"/>
      <c r="V190" s="416"/>
      <c r="W190" s="416"/>
      <c r="X190" s="416"/>
      <c r="Y190" s="416"/>
      <c r="Z190" s="416"/>
    </row>
    <row r="191" ht="13.5" customHeight="1">
      <c r="A191" s="411" t="s">
        <v>2121</v>
      </c>
      <c r="B191" s="348"/>
      <c r="C191" s="348"/>
      <c r="D191" s="348"/>
      <c r="E191" s="348"/>
      <c r="F191" s="348"/>
      <c r="G191" s="348"/>
      <c r="H191" s="348"/>
      <c r="I191" s="348"/>
      <c r="J191" s="348"/>
      <c r="K191" s="348"/>
      <c r="L191" s="80"/>
      <c r="M191" s="412"/>
      <c r="N191" s="416"/>
      <c r="O191" s="416"/>
      <c r="P191" s="416"/>
      <c r="Q191" s="416"/>
      <c r="R191" s="416"/>
      <c r="S191" s="416"/>
      <c r="T191" s="416"/>
      <c r="U191" s="416"/>
      <c r="V191" s="416"/>
      <c r="W191" s="416"/>
      <c r="X191" s="416"/>
      <c r="Y191" s="416"/>
      <c r="Z191" s="416"/>
    </row>
    <row r="192" ht="13.5" customHeight="1">
      <c r="A192" s="411" t="s">
        <v>2410</v>
      </c>
      <c r="B192" s="348"/>
      <c r="C192" s="348"/>
      <c r="D192" s="348"/>
      <c r="E192" s="348"/>
      <c r="F192" s="348"/>
      <c r="G192" s="348"/>
      <c r="H192" s="348"/>
      <c r="I192" s="348"/>
      <c r="J192" s="348"/>
      <c r="K192" s="348"/>
      <c r="L192" s="80"/>
      <c r="M192" s="412"/>
      <c r="N192" s="416"/>
      <c r="O192" s="416"/>
      <c r="P192" s="416"/>
      <c r="Q192" s="416"/>
      <c r="R192" s="416"/>
      <c r="S192" s="416"/>
      <c r="T192" s="416"/>
      <c r="U192" s="416"/>
      <c r="V192" s="416"/>
      <c r="W192" s="416"/>
      <c r="X192" s="416"/>
      <c r="Y192" s="416"/>
      <c r="Z192" s="416"/>
    </row>
    <row r="193" ht="13.5" customHeight="1">
      <c r="A193" s="411" t="s">
        <v>2084</v>
      </c>
      <c r="B193" s="348"/>
      <c r="C193" s="348"/>
      <c r="D193" s="348"/>
      <c r="E193" s="348"/>
      <c r="F193" s="348"/>
      <c r="G193" s="348"/>
      <c r="H193" s="348"/>
      <c r="I193" s="348"/>
      <c r="J193" s="348"/>
      <c r="K193" s="348"/>
      <c r="L193" s="80"/>
      <c r="M193" s="412"/>
      <c r="N193" s="416"/>
      <c r="O193" s="416"/>
      <c r="P193" s="416"/>
      <c r="Q193" s="416"/>
      <c r="R193" s="416"/>
      <c r="S193" s="416"/>
      <c r="T193" s="416"/>
      <c r="U193" s="416"/>
      <c r="V193" s="416"/>
      <c r="W193" s="416"/>
      <c r="X193" s="416"/>
      <c r="Y193" s="416"/>
      <c r="Z193" s="416"/>
    </row>
    <row r="194" ht="13.5" customHeight="1">
      <c r="A194" s="411" t="s">
        <v>2411</v>
      </c>
      <c r="B194" s="348"/>
      <c r="C194" s="348"/>
      <c r="D194" s="348"/>
      <c r="E194" s="348"/>
      <c r="F194" s="348"/>
      <c r="G194" s="348"/>
      <c r="H194" s="348"/>
      <c r="I194" s="348"/>
      <c r="J194" s="348"/>
      <c r="K194" s="348"/>
      <c r="L194" s="80"/>
      <c r="M194" s="412"/>
      <c r="N194" s="416"/>
      <c r="O194" s="416"/>
      <c r="P194" s="416"/>
      <c r="Q194" s="416"/>
      <c r="R194" s="416"/>
      <c r="S194" s="416"/>
      <c r="T194" s="416"/>
      <c r="U194" s="416"/>
      <c r="V194" s="416"/>
      <c r="W194" s="416"/>
      <c r="X194" s="416"/>
      <c r="Y194" s="416"/>
      <c r="Z194" s="416"/>
    </row>
    <row r="195" ht="13.5" customHeight="1">
      <c r="A195" s="411" t="s">
        <v>2412</v>
      </c>
      <c r="B195" s="348"/>
      <c r="C195" s="348"/>
      <c r="D195" s="348"/>
      <c r="E195" s="348"/>
      <c r="F195" s="348"/>
      <c r="G195" s="348"/>
      <c r="H195" s="348"/>
      <c r="I195" s="348"/>
      <c r="J195" s="348"/>
      <c r="K195" s="348"/>
      <c r="L195" s="80"/>
      <c r="M195" s="412"/>
      <c r="N195" s="416"/>
      <c r="O195" s="416"/>
      <c r="P195" s="416"/>
      <c r="Q195" s="416"/>
      <c r="R195" s="416"/>
      <c r="S195" s="416"/>
      <c r="T195" s="416"/>
      <c r="U195" s="416"/>
      <c r="V195" s="416"/>
      <c r="W195" s="416"/>
      <c r="X195" s="416"/>
      <c r="Y195" s="416"/>
      <c r="Z195" s="416"/>
    </row>
    <row r="196" ht="13.5" customHeight="1">
      <c r="A196" s="411" t="s">
        <v>2413</v>
      </c>
      <c r="B196" s="348"/>
      <c r="C196" s="348"/>
      <c r="D196" s="348"/>
      <c r="E196" s="348"/>
      <c r="F196" s="348"/>
      <c r="G196" s="348"/>
      <c r="H196" s="348"/>
      <c r="I196" s="348"/>
      <c r="J196" s="348"/>
      <c r="K196" s="348"/>
      <c r="L196" s="80"/>
      <c r="M196" s="412"/>
      <c r="N196" s="416"/>
      <c r="O196" s="416"/>
      <c r="P196" s="416"/>
      <c r="Q196" s="416"/>
      <c r="R196" s="416"/>
      <c r="S196" s="416"/>
      <c r="T196" s="416"/>
      <c r="U196" s="416"/>
      <c r="V196" s="416"/>
      <c r="W196" s="416"/>
      <c r="X196" s="416"/>
      <c r="Y196" s="416"/>
      <c r="Z196" s="416"/>
    </row>
    <row r="197" ht="13.5" customHeight="1">
      <c r="A197" s="411" t="s">
        <v>2088</v>
      </c>
      <c r="B197" s="348"/>
      <c r="C197" s="348"/>
      <c r="D197" s="348"/>
      <c r="E197" s="348"/>
      <c r="F197" s="348"/>
      <c r="G197" s="348"/>
      <c r="H197" s="348"/>
      <c r="I197" s="348"/>
      <c r="J197" s="348"/>
      <c r="K197" s="348"/>
      <c r="L197" s="80"/>
      <c r="M197" s="412"/>
      <c r="N197" s="416"/>
      <c r="O197" s="416"/>
      <c r="P197" s="416"/>
      <c r="Q197" s="416"/>
      <c r="R197" s="416"/>
      <c r="S197" s="416"/>
      <c r="T197" s="416"/>
      <c r="U197" s="416"/>
      <c r="V197" s="416"/>
      <c r="W197" s="416"/>
      <c r="X197" s="416"/>
      <c r="Y197" s="416"/>
      <c r="Z197" s="416"/>
    </row>
    <row r="198" ht="13.5" customHeight="1">
      <c r="A198" s="411" t="s">
        <v>2091</v>
      </c>
      <c r="B198" s="348"/>
      <c r="C198" s="348"/>
      <c r="D198" s="348"/>
      <c r="E198" s="348"/>
      <c r="F198" s="348"/>
      <c r="G198" s="348"/>
      <c r="H198" s="348"/>
      <c r="I198" s="348"/>
      <c r="J198" s="348"/>
      <c r="K198" s="348"/>
      <c r="L198" s="80"/>
      <c r="M198" s="412"/>
      <c r="N198" s="416"/>
      <c r="O198" s="416"/>
      <c r="P198" s="416"/>
      <c r="Q198" s="416"/>
      <c r="R198" s="416"/>
      <c r="S198" s="416"/>
      <c r="T198" s="416"/>
      <c r="U198" s="416"/>
      <c r="V198" s="416"/>
      <c r="W198" s="416"/>
      <c r="X198" s="416"/>
      <c r="Y198" s="416"/>
      <c r="Z198" s="416"/>
    </row>
    <row r="199" ht="13.5" customHeight="1">
      <c r="A199" s="411" t="s">
        <v>2414</v>
      </c>
      <c r="B199" s="348"/>
      <c r="C199" s="348"/>
      <c r="D199" s="348"/>
      <c r="E199" s="348"/>
      <c r="F199" s="348"/>
      <c r="G199" s="348"/>
      <c r="H199" s="348"/>
      <c r="I199" s="348"/>
      <c r="J199" s="348"/>
      <c r="K199" s="348"/>
      <c r="L199" s="80"/>
      <c r="M199" s="412"/>
      <c r="N199" s="416"/>
      <c r="O199" s="416"/>
      <c r="P199" s="416"/>
      <c r="Q199" s="416"/>
      <c r="R199" s="416"/>
      <c r="S199" s="416"/>
      <c r="T199" s="416"/>
      <c r="U199" s="416"/>
      <c r="V199" s="416"/>
      <c r="W199" s="416"/>
      <c r="X199" s="416"/>
      <c r="Y199" s="416"/>
      <c r="Z199" s="416"/>
    </row>
    <row r="200" ht="13.5" customHeight="1">
      <c r="A200" s="411" t="s">
        <v>2153</v>
      </c>
      <c r="B200" s="348"/>
      <c r="C200" s="348"/>
      <c r="D200" s="348"/>
      <c r="E200" s="348"/>
      <c r="F200" s="348"/>
      <c r="G200" s="348"/>
      <c r="H200" s="348"/>
      <c r="I200" s="348"/>
      <c r="J200" s="348"/>
      <c r="K200" s="348"/>
      <c r="L200" s="80"/>
      <c r="M200" s="412"/>
      <c r="N200" s="416"/>
      <c r="O200" s="416"/>
      <c r="P200" s="416"/>
      <c r="Q200" s="416"/>
      <c r="R200" s="416"/>
      <c r="S200" s="416"/>
      <c r="T200" s="416"/>
      <c r="U200" s="416"/>
      <c r="V200" s="416"/>
      <c r="W200" s="416"/>
      <c r="X200" s="416"/>
      <c r="Y200" s="416"/>
      <c r="Z200" s="416"/>
    </row>
    <row r="201" ht="13.5" customHeight="1">
      <c r="A201" s="411" t="s">
        <v>2415</v>
      </c>
      <c r="B201" s="348"/>
      <c r="C201" s="348"/>
      <c r="D201" s="348"/>
      <c r="E201" s="348"/>
      <c r="F201" s="348"/>
      <c r="G201" s="348"/>
      <c r="H201" s="348"/>
      <c r="I201" s="348"/>
      <c r="J201" s="348"/>
      <c r="K201" s="348"/>
      <c r="L201" s="80"/>
      <c r="M201" s="412"/>
      <c r="N201" s="416"/>
      <c r="O201" s="416"/>
      <c r="P201" s="416"/>
      <c r="Q201" s="416"/>
      <c r="R201" s="416"/>
      <c r="S201" s="416"/>
      <c r="T201" s="416"/>
      <c r="U201" s="416"/>
      <c r="V201" s="416"/>
      <c r="W201" s="416"/>
      <c r="X201" s="416"/>
      <c r="Y201" s="416"/>
      <c r="Z201" s="416"/>
    </row>
    <row r="202" ht="13.5" customHeight="1">
      <c r="A202" s="411" t="s">
        <v>2416</v>
      </c>
      <c r="B202" s="348"/>
      <c r="C202" s="348"/>
      <c r="D202" s="348"/>
      <c r="E202" s="348"/>
      <c r="F202" s="348"/>
      <c r="G202" s="348"/>
      <c r="H202" s="348"/>
      <c r="I202" s="348"/>
      <c r="J202" s="348"/>
      <c r="K202" s="348"/>
      <c r="L202" s="80"/>
      <c r="M202" s="412"/>
      <c r="N202" s="416"/>
      <c r="O202" s="416"/>
      <c r="P202" s="416"/>
      <c r="Q202" s="416"/>
      <c r="R202" s="416"/>
      <c r="S202" s="416"/>
      <c r="T202" s="416"/>
      <c r="U202" s="416"/>
      <c r="V202" s="416"/>
      <c r="W202" s="416"/>
      <c r="X202" s="416"/>
      <c r="Y202" s="416"/>
      <c r="Z202" s="416"/>
    </row>
    <row r="203" ht="13.5" customHeight="1">
      <c r="A203" s="411" t="s">
        <v>2417</v>
      </c>
      <c r="B203" s="348"/>
      <c r="C203" s="348"/>
      <c r="D203" s="348"/>
      <c r="E203" s="348"/>
      <c r="F203" s="348"/>
      <c r="G203" s="348"/>
      <c r="H203" s="348"/>
      <c r="I203" s="348"/>
      <c r="J203" s="348"/>
      <c r="K203" s="348"/>
      <c r="L203" s="80"/>
      <c r="M203" s="412"/>
      <c r="N203" s="416"/>
      <c r="O203" s="416"/>
      <c r="P203" s="416"/>
      <c r="Q203" s="416"/>
      <c r="R203" s="416"/>
      <c r="S203" s="416"/>
      <c r="T203" s="416"/>
      <c r="U203" s="416"/>
      <c r="V203" s="416"/>
      <c r="W203" s="416"/>
      <c r="X203" s="416"/>
      <c r="Y203" s="416"/>
      <c r="Z203" s="416"/>
    </row>
    <row r="204" ht="13.5" customHeight="1">
      <c r="A204" s="411" t="s">
        <v>2094</v>
      </c>
      <c r="B204" s="348"/>
      <c r="C204" s="348"/>
      <c r="D204" s="348"/>
      <c r="E204" s="348"/>
      <c r="F204" s="348"/>
      <c r="G204" s="348"/>
      <c r="H204" s="348"/>
      <c r="I204" s="348"/>
      <c r="J204" s="348"/>
      <c r="K204" s="348"/>
      <c r="L204" s="80"/>
      <c r="M204" s="412"/>
      <c r="N204" s="416"/>
      <c r="O204" s="416"/>
      <c r="P204" s="416"/>
      <c r="Q204" s="416"/>
      <c r="R204" s="416"/>
      <c r="S204" s="416"/>
      <c r="T204" s="416"/>
      <c r="U204" s="416"/>
      <c r="V204" s="416"/>
      <c r="W204" s="416"/>
      <c r="X204" s="416"/>
      <c r="Y204" s="416"/>
      <c r="Z204" s="416"/>
    </row>
    <row r="205" ht="33.75" customHeight="1">
      <c r="A205" s="415" t="s">
        <v>2418</v>
      </c>
      <c r="B205" s="348"/>
      <c r="C205" s="348"/>
      <c r="D205" s="348"/>
      <c r="E205" s="348"/>
      <c r="F205" s="348"/>
      <c r="G205" s="348"/>
      <c r="H205" s="348"/>
      <c r="I205" s="348"/>
      <c r="J205" s="348"/>
      <c r="K205" s="348"/>
      <c r="L205" s="80"/>
      <c r="M205" s="412"/>
      <c r="N205" s="416"/>
      <c r="O205" s="416"/>
      <c r="P205" s="416"/>
      <c r="Q205" s="416"/>
      <c r="R205" s="416"/>
      <c r="S205" s="416"/>
      <c r="T205" s="416"/>
      <c r="U205" s="416"/>
      <c r="V205" s="416"/>
      <c r="W205" s="416"/>
      <c r="X205" s="416"/>
      <c r="Y205" s="416"/>
      <c r="Z205" s="416"/>
    </row>
    <row r="206" ht="13.5" customHeight="1">
      <c r="A206" s="411" t="s">
        <v>2419</v>
      </c>
      <c r="B206" s="348"/>
      <c r="C206" s="348"/>
      <c r="D206" s="348"/>
      <c r="E206" s="348"/>
      <c r="F206" s="348"/>
      <c r="G206" s="348"/>
      <c r="H206" s="348"/>
      <c r="I206" s="348"/>
      <c r="J206" s="348"/>
      <c r="K206" s="348"/>
      <c r="L206" s="80"/>
      <c r="M206" s="412"/>
      <c r="N206" s="416"/>
      <c r="O206" s="416"/>
      <c r="P206" s="416"/>
      <c r="Q206" s="416"/>
      <c r="R206" s="416"/>
      <c r="S206" s="416"/>
      <c r="T206" s="416"/>
      <c r="U206" s="416"/>
      <c r="V206" s="416"/>
      <c r="W206" s="416"/>
      <c r="X206" s="416"/>
      <c r="Y206" s="416"/>
      <c r="Z206" s="416"/>
    </row>
    <row r="207" ht="13.5" customHeight="1">
      <c r="A207" s="411" t="s">
        <v>2420</v>
      </c>
      <c r="B207" s="348"/>
      <c r="C207" s="348"/>
      <c r="D207" s="348"/>
      <c r="E207" s="348"/>
      <c r="F207" s="348"/>
      <c r="G207" s="348"/>
      <c r="H207" s="348"/>
      <c r="I207" s="348"/>
      <c r="J207" s="348"/>
      <c r="K207" s="348"/>
      <c r="L207" s="80"/>
      <c r="M207" s="412"/>
      <c r="N207" s="416"/>
      <c r="O207" s="416"/>
      <c r="P207" s="416"/>
      <c r="Q207" s="416"/>
      <c r="R207" s="416"/>
      <c r="S207" s="416"/>
      <c r="T207" s="416"/>
      <c r="U207" s="416"/>
      <c r="V207" s="416"/>
      <c r="W207" s="416"/>
      <c r="X207" s="416"/>
      <c r="Y207" s="416"/>
      <c r="Z207" s="416"/>
    </row>
    <row r="208" ht="13.5" customHeight="1">
      <c r="A208" s="411" t="s">
        <v>2421</v>
      </c>
      <c r="B208" s="348"/>
      <c r="C208" s="348"/>
      <c r="D208" s="348"/>
      <c r="E208" s="348"/>
      <c r="F208" s="348"/>
      <c r="G208" s="348"/>
      <c r="H208" s="348"/>
      <c r="I208" s="348"/>
      <c r="J208" s="348"/>
      <c r="K208" s="348"/>
      <c r="L208" s="80"/>
      <c r="M208" s="412"/>
      <c r="N208" s="416"/>
      <c r="O208" s="416"/>
      <c r="P208" s="416"/>
      <c r="Q208" s="416"/>
      <c r="R208" s="416"/>
      <c r="S208" s="416"/>
      <c r="T208" s="416"/>
      <c r="U208" s="416"/>
      <c r="V208" s="416"/>
      <c r="W208" s="416"/>
      <c r="X208" s="416"/>
      <c r="Y208" s="416"/>
      <c r="Z208" s="416"/>
    </row>
    <row r="209" ht="13.5" customHeight="1">
      <c r="A209" s="411" t="s">
        <v>2422</v>
      </c>
      <c r="B209" s="348"/>
      <c r="C209" s="348"/>
      <c r="D209" s="348"/>
      <c r="E209" s="348"/>
      <c r="F209" s="348"/>
      <c r="G209" s="348"/>
      <c r="H209" s="348"/>
      <c r="I209" s="348"/>
      <c r="J209" s="348"/>
      <c r="K209" s="348"/>
      <c r="L209" s="80"/>
      <c r="M209" s="412"/>
      <c r="N209" s="416"/>
      <c r="O209" s="416"/>
      <c r="P209" s="416"/>
      <c r="Q209" s="416"/>
      <c r="R209" s="416"/>
      <c r="S209" s="416"/>
      <c r="T209" s="416"/>
      <c r="U209" s="416"/>
      <c r="V209" s="416"/>
      <c r="W209" s="416"/>
      <c r="X209" s="416"/>
      <c r="Y209" s="416"/>
      <c r="Z209" s="416"/>
    </row>
    <row r="210" ht="13.5" customHeight="1">
      <c r="A210" s="411" t="s">
        <v>2423</v>
      </c>
      <c r="B210" s="348"/>
      <c r="C210" s="348"/>
      <c r="D210" s="348"/>
      <c r="E210" s="348"/>
      <c r="F210" s="348"/>
      <c r="G210" s="348"/>
      <c r="H210" s="348"/>
      <c r="I210" s="348"/>
      <c r="J210" s="348"/>
      <c r="K210" s="348"/>
      <c r="L210" s="80"/>
      <c r="M210" s="412"/>
      <c r="N210" s="416"/>
      <c r="O210" s="416"/>
      <c r="P210" s="416"/>
      <c r="Q210" s="416"/>
      <c r="R210" s="416"/>
      <c r="S210" s="416"/>
      <c r="T210" s="416"/>
      <c r="U210" s="416"/>
      <c r="V210" s="416"/>
      <c r="W210" s="416"/>
      <c r="X210" s="416"/>
      <c r="Y210" s="416"/>
      <c r="Z210" s="416"/>
    </row>
    <row r="211" ht="13.5" customHeight="1">
      <c r="A211" s="411" t="s">
        <v>2424</v>
      </c>
      <c r="B211" s="348"/>
      <c r="C211" s="348"/>
      <c r="D211" s="348"/>
      <c r="E211" s="348"/>
      <c r="F211" s="348"/>
      <c r="G211" s="348"/>
      <c r="H211" s="348"/>
      <c r="I211" s="348"/>
      <c r="J211" s="348"/>
      <c r="K211" s="348"/>
      <c r="L211" s="80"/>
      <c r="M211" s="412"/>
      <c r="N211" s="416"/>
      <c r="O211" s="416"/>
      <c r="P211" s="416"/>
      <c r="Q211" s="416"/>
      <c r="R211" s="416"/>
      <c r="S211" s="416"/>
      <c r="T211" s="416"/>
      <c r="U211" s="416"/>
      <c r="V211" s="416"/>
      <c r="W211" s="416"/>
      <c r="X211" s="416"/>
      <c r="Y211" s="416"/>
      <c r="Z211" s="416"/>
    </row>
    <row r="212" ht="13.5" customHeight="1">
      <c r="A212" s="411" t="s">
        <v>2097</v>
      </c>
      <c r="B212" s="348"/>
      <c r="C212" s="348"/>
      <c r="D212" s="348"/>
      <c r="E212" s="348"/>
      <c r="F212" s="348"/>
      <c r="G212" s="348"/>
      <c r="H212" s="348"/>
      <c r="I212" s="348"/>
      <c r="J212" s="348"/>
      <c r="K212" s="348"/>
      <c r="L212" s="80"/>
      <c r="M212" s="412"/>
      <c r="N212" s="416"/>
      <c r="O212" s="416"/>
      <c r="P212" s="416"/>
      <c r="Q212" s="416"/>
      <c r="R212" s="416"/>
      <c r="S212" s="416"/>
      <c r="T212" s="416"/>
      <c r="U212" s="416"/>
      <c r="V212" s="416"/>
      <c r="W212" s="416"/>
      <c r="X212" s="416"/>
      <c r="Y212" s="416"/>
      <c r="Z212" s="416"/>
    </row>
    <row r="213" ht="13.5" customHeight="1">
      <c r="A213" s="411" t="s">
        <v>2425</v>
      </c>
      <c r="B213" s="348"/>
      <c r="C213" s="348"/>
      <c r="D213" s="348"/>
      <c r="E213" s="348"/>
      <c r="F213" s="348"/>
      <c r="G213" s="348"/>
      <c r="H213" s="348"/>
      <c r="I213" s="348"/>
      <c r="J213" s="348"/>
      <c r="K213" s="348"/>
      <c r="L213" s="80"/>
      <c r="M213" s="412"/>
      <c r="N213" s="416"/>
      <c r="O213" s="416"/>
      <c r="P213" s="416"/>
      <c r="Q213" s="416"/>
      <c r="R213" s="416"/>
      <c r="S213" s="416"/>
      <c r="T213" s="416"/>
      <c r="U213" s="416"/>
      <c r="V213" s="416"/>
      <c r="W213" s="416"/>
      <c r="X213" s="416"/>
      <c r="Y213" s="416"/>
      <c r="Z213" s="416"/>
    </row>
    <row r="214" ht="13.5" customHeight="1">
      <c r="A214" s="411" t="s">
        <v>2426</v>
      </c>
      <c r="B214" s="348"/>
      <c r="C214" s="348"/>
      <c r="D214" s="348"/>
      <c r="E214" s="348"/>
      <c r="F214" s="348"/>
      <c r="G214" s="348"/>
      <c r="H214" s="348"/>
      <c r="I214" s="348"/>
      <c r="J214" s="348"/>
      <c r="K214" s="348"/>
      <c r="L214" s="80"/>
      <c r="M214" s="412"/>
      <c r="N214" s="416"/>
      <c r="O214" s="416"/>
      <c r="P214" s="416"/>
      <c r="Q214" s="416"/>
      <c r="R214" s="416"/>
      <c r="S214" s="416"/>
      <c r="T214" s="416"/>
      <c r="U214" s="416"/>
      <c r="V214" s="416"/>
      <c r="W214" s="416"/>
      <c r="X214" s="416"/>
      <c r="Y214" s="416"/>
      <c r="Z214" s="416"/>
    </row>
    <row r="215" ht="13.5" customHeight="1">
      <c r="A215" s="411" t="s">
        <v>2244</v>
      </c>
      <c r="B215" s="348"/>
      <c r="C215" s="348"/>
      <c r="D215" s="348"/>
      <c r="E215" s="348"/>
      <c r="F215" s="348"/>
      <c r="G215" s="348"/>
      <c r="H215" s="348"/>
      <c r="I215" s="348"/>
      <c r="J215" s="348"/>
      <c r="K215" s="348"/>
      <c r="L215" s="80"/>
      <c r="M215" s="412"/>
      <c r="N215" s="416"/>
      <c r="O215" s="416"/>
      <c r="P215" s="416"/>
      <c r="Q215" s="416"/>
      <c r="R215" s="416"/>
      <c r="S215" s="416"/>
      <c r="T215" s="416"/>
      <c r="U215" s="416"/>
      <c r="V215" s="416"/>
      <c r="W215" s="416"/>
      <c r="X215" s="416"/>
      <c r="Y215" s="416"/>
      <c r="Z215" s="416"/>
    </row>
    <row r="216" ht="13.5" customHeight="1">
      <c r="A216" s="411" t="s">
        <v>2427</v>
      </c>
      <c r="B216" s="348"/>
      <c r="C216" s="348"/>
      <c r="D216" s="348"/>
      <c r="E216" s="348"/>
      <c r="F216" s="348"/>
      <c r="G216" s="348"/>
      <c r="H216" s="348"/>
      <c r="I216" s="348"/>
      <c r="J216" s="348"/>
      <c r="K216" s="348"/>
      <c r="L216" s="80"/>
      <c r="M216" s="412"/>
      <c r="N216" s="416"/>
      <c r="O216" s="416"/>
      <c r="P216" s="416"/>
      <c r="Q216" s="416"/>
      <c r="R216" s="416"/>
      <c r="S216" s="416"/>
      <c r="T216" s="416"/>
      <c r="U216" s="416"/>
      <c r="V216" s="416"/>
      <c r="W216" s="416"/>
      <c r="X216" s="416"/>
      <c r="Y216" s="416"/>
      <c r="Z216" s="416"/>
    </row>
    <row r="217" ht="13.5" customHeight="1">
      <c r="A217" s="411" t="s">
        <v>2428</v>
      </c>
      <c r="B217" s="348"/>
      <c r="C217" s="348"/>
      <c r="D217" s="348"/>
      <c r="E217" s="348"/>
      <c r="F217" s="348"/>
      <c r="G217" s="348"/>
      <c r="H217" s="348"/>
      <c r="I217" s="348"/>
      <c r="J217" s="348"/>
      <c r="K217" s="348"/>
      <c r="L217" s="80"/>
      <c r="M217" s="412"/>
      <c r="N217" s="416"/>
      <c r="O217" s="416"/>
      <c r="P217" s="416"/>
      <c r="Q217" s="416"/>
      <c r="R217" s="416"/>
      <c r="S217" s="416"/>
      <c r="T217" s="416"/>
      <c r="U217" s="416"/>
      <c r="V217" s="416"/>
      <c r="W217" s="416"/>
      <c r="X217" s="416"/>
      <c r="Y217" s="416"/>
      <c r="Z217" s="416"/>
    </row>
    <row r="218">
      <c r="A218" s="417" t="s">
        <v>2106</v>
      </c>
      <c r="B218" s="418">
        <f>SUM(B8:D217)</f>
        <v>0</v>
      </c>
      <c r="C218" s="34"/>
      <c r="D218" s="39"/>
      <c r="E218" s="418">
        <f>SUM(E8:F217)</f>
        <v>0</v>
      </c>
      <c r="F218" s="39"/>
      <c r="G218" s="419">
        <f t="shared" ref="G218:I218" si="1">SUM(G8:G217)</f>
        <v>0</v>
      </c>
      <c r="H218" s="419">
        <f t="shared" si="1"/>
        <v>0</v>
      </c>
      <c r="I218" s="419">
        <f t="shared" si="1"/>
        <v>0</v>
      </c>
      <c r="J218" s="418">
        <f>SUM(J8:K217)</f>
        <v>0</v>
      </c>
      <c r="K218" s="39"/>
      <c r="L218" s="419">
        <f>SUM(L8:L217)</f>
        <v>0</v>
      </c>
      <c r="M218" s="420"/>
      <c r="N218" s="421"/>
      <c r="O218" s="421"/>
      <c r="P218" s="421"/>
      <c r="Q218" s="421"/>
      <c r="R218" s="421"/>
      <c r="S218" s="421"/>
      <c r="T218" s="421"/>
      <c r="U218" s="421"/>
      <c r="V218" s="421"/>
      <c r="W218" s="421"/>
      <c r="X218" s="421"/>
      <c r="Y218" s="421"/>
      <c r="Z218" s="421"/>
    </row>
    <row r="219">
      <c r="A219" s="422" t="s">
        <v>2113</v>
      </c>
      <c r="B219" s="423">
        <f>PRODUCT(B6,B218)</f>
        <v>0</v>
      </c>
      <c r="C219" s="34"/>
      <c r="D219" s="39"/>
      <c r="E219" s="423">
        <f>PRODUCT(E6,E218)</f>
        <v>0</v>
      </c>
      <c r="F219" s="39"/>
      <c r="G219" s="424">
        <f t="shared" ref="G219:J219" si="2">PRODUCT(G6,G218)</f>
        <v>0</v>
      </c>
      <c r="H219" s="424">
        <f t="shared" si="2"/>
        <v>0</v>
      </c>
      <c r="I219" s="424">
        <f t="shared" si="2"/>
        <v>0</v>
      </c>
      <c r="J219" s="423">
        <f t="shared" si="2"/>
        <v>0</v>
      </c>
      <c r="K219" s="39"/>
      <c r="L219" s="424">
        <f>PRODUCT(L6,L218)</f>
        <v>0</v>
      </c>
      <c r="M219" s="420"/>
      <c r="N219" s="421"/>
      <c r="O219" s="421"/>
      <c r="P219" s="421"/>
      <c r="Q219" s="421"/>
      <c r="R219" s="421"/>
      <c r="S219" s="421"/>
      <c r="T219" s="421"/>
      <c r="U219" s="421"/>
      <c r="V219" s="421"/>
      <c r="W219" s="421"/>
      <c r="X219" s="421"/>
      <c r="Y219" s="421"/>
      <c r="Z219" s="421"/>
    </row>
    <row r="220">
      <c r="A220" s="425" t="s">
        <v>2429</v>
      </c>
      <c r="B220" s="141"/>
      <c r="C220" s="141"/>
      <c r="D220" s="141"/>
      <c r="E220" s="141"/>
      <c r="F220" s="141"/>
      <c r="G220" s="141"/>
      <c r="H220" s="143"/>
      <c r="I220" s="426">
        <f>SUM(B219:L219)</f>
        <v>0</v>
      </c>
      <c r="J220" s="354"/>
      <c r="K220" s="427" t="s">
        <v>479</v>
      </c>
      <c r="L220" s="354"/>
      <c r="M220" s="420"/>
      <c r="N220" s="421"/>
      <c r="O220" s="421"/>
      <c r="P220" s="421"/>
      <c r="Q220" s="421"/>
      <c r="R220" s="421"/>
      <c r="S220" s="421"/>
      <c r="T220" s="421"/>
      <c r="U220" s="421"/>
      <c r="V220" s="421"/>
      <c r="W220" s="421"/>
      <c r="X220" s="421"/>
      <c r="Y220" s="421"/>
      <c r="Z220" s="421"/>
    </row>
    <row r="221" ht="1.5" customHeight="1">
      <c r="A221" s="280"/>
      <c r="B221" s="280"/>
      <c r="C221" s="280"/>
      <c r="D221" s="280"/>
      <c r="E221" s="280"/>
      <c r="F221" s="280"/>
      <c r="G221" s="280"/>
      <c r="H221" s="280"/>
      <c r="I221" s="280"/>
      <c r="J221" s="280"/>
      <c r="K221" s="280"/>
      <c r="L221" s="280"/>
      <c r="M221" s="280"/>
      <c r="N221" s="254"/>
      <c r="O221" s="254"/>
      <c r="P221" s="254"/>
      <c r="Q221" s="254"/>
      <c r="R221" s="254"/>
      <c r="S221" s="254"/>
      <c r="T221" s="254"/>
      <c r="U221" s="254"/>
      <c r="V221" s="254"/>
      <c r="W221" s="254"/>
      <c r="X221" s="254"/>
      <c r="Y221" s="254"/>
      <c r="Z221" s="254"/>
    </row>
    <row r="222" ht="15.75" customHeight="1">
      <c r="A222" s="254"/>
      <c r="B222" s="254"/>
      <c r="C222" s="254"/>
      <c r="D222" s="254"/>
      <c r="E222" s="254"/>
      <c r="F222" s="254"/>
      <c r="G222" s="254"/>
      <c r="H222" s="254"/>
      <c r="I222" s="254"/>
      <c r="J222" s="254"/>
      <c r="K222" s="254"/>
      <c r="L222" s="254"/>
      <c r="M222" s="280"/>
      <c r="N222" s="254"/>
      <c r="O222" s="254"/>
      <c r="P222" s="254"/>
      <c r="Q222" s="254"/>
      <c r="R222" s="254"/>
      <c r="S222" s="254"/>
      <c r="T222" s="254"/>
      <c r="U222" s="254"/>
      <c r="V222" s="254"/>
      <c r="W222" s="254"/>
      <c r="X222" s="254"/>
      <c r="Y222" s="254"/>
      <c r="Z222" s="254"/>
    </row>
    <row r="223" ht="15.75" customHeight="1">
      <c r="A223" s="254"/>
      <c r="B223" s="254"/>
      <c r="C223" s="254"/>
      <c r="D223" s="254"/>
      <c r="E223" s="254"/>
      <c r="F223" s="254"/>
      <c r="G223" s="254"/>
      <c r="H223" s="254"/>
      <c r="I223" s="254"/>
      <c r="J223" s="254"/>
      <c r="K223" s="254"/>
      <c r="L223" s="254"/>
      <c r="M223" s="280"/>
      <c r="N223" s="254"/>
      <c r="O223" s="254"/>
      <c r="P223" s="254"/>
      <c r="Q223" s="254"/>
      <c r="R223" s="254"/>
      <c r="S223" s="254"/>
      <c r="T223" s="254"/>
      <c r="U223" s="254"/>
      <c r="V223" s="254"/>
      <c r="W223" s="254"/>
      <c r="X223" s="254"/>
      <c r="Y223" s="254"/>
      <c r="Z223" s="254"/>
    </row>
    <row r="224" ht="15.75" customHeight="1">
      <c r="A224" s="254"/>
      <c r="B224" s="254"/>
      <c r="C224" s="254"/>
      <c r="D224" s="254"/>
      <c r="E224" s="254"/>
      <c r="F224" s="254"/>
      <c r="G224" s="254"/>
      <c r="H224" s="254"/>
      <c r="I224" s="254"/>
      <c r="J224" s="254"/>
      <c r="K224" s="254"/>
      <c r="L224" s="254"/>
      <c r="M224" s="280"/>
      <c r="N224" s="254"/>
      <c r="O224" s="254"/>
      <c r="P224" s="254"/>
      <c r="Q224" s="254"/>
      <c r="R224" s="254"/>
      <c r="S224" s="254"/>
      <c r="T224" s="254"/>
      <c r="U224" s="254"/>
      <c r="V224" s="254"/>
      <c r="W224" s="254"/>
      <c r="X224" s="254"/>
      <c r="Y224" s="254"/>
      <c r="Z224" s="254"/>
    </row>
    <row r="225" ht="15.75" customHeight="1">
      <c r="A225" s="254"/>
      <c r="B225" s="254"/>
      <c r="C225" s="254"/>
      <c r="D225" s="254"/>
      <c r="E225" s="254"/>
      <c r="F225" s="254"/>
      <c r="G225" s="254"/>
      <c r="H225" s="254"/>
      <c r="I225" s="254"/>
      <c r="J225" s="254"/>
      <c r="K225" s="254"/>
      <c r="L225" s="254"/>
      <c r="M225" s="280"/>
      <c r="N225" s="254"/>
      <c r="O225" s="254"/>
      <c r="P225" s="254"/>
      <c r="Q225" s="254"/>
      <c r="R225" s="254"/>
      <c r="S225" s="254"/>
      <c r="T225" s="254"/>
      <c r="U225" s="254"/>
      <c r="V225" s="254"/>
      <c r="W225" s="254"/>
      <c r="X225" s="254"/>
      <c r="Y225" s="254"/>
      <c r="Z225" s="254"/>
    </row>
    <row r="226" ht="15.75" customHeight="1">
      <c r="A226" s="254"/>
      <c r="B226" s="254"/>
      <c r="C226" s="254"/>
      <c r="D226" s="254"/>
      <c r="E226" s="254"/>
      <c r="F226" s="254"/>
      <c r="G226" s="254"/>
      <c r="H226" s="254"/>
      <c r="I226" s="254"/>
      <c r="J226" s="254"/>
      <c r="K226" s="254"/>
      <c r="L226" s="254"/>
      <c r="M226" s="280"/>
      <c r="N226" s="254"/>
      <c r="O226" s="254"/>
      <c r="P226" s="254"/>
      <c r="Q226" s="254"/>
      <c r="R226" s="254"/>
      <c r="S226" s="254"/>
      <c r="T226" s="254"/>
      <c r="U226" s="254"/>
      <c r="V226" s="254"/>
      <c r="W226" s="254"/>
      <c r="X226" s="254"/>
      <c r="Y226" s="254"/>
      <c r="Z226" s="254"/>
    </row>
    <row r="227" ht="15.75" customHeight="1">
      <c r="A227" s="254"/>
      <c r="B227" s="254"/>
      <c r="C227" s="254"/>
      <c r="D227" s="254"/>
      <c r="E227" s="254"/>
      <c r="F227" s="254"/>
      <c r="G227" s="254"/>
      <c r="H227" s="254"/>
      <c r="I227" s="254"/>
      <c r="J227" s="254"/>
      <c r="K227" s="254"/>
      <c r="L227" s="254"/>
      <c r="M227" s="280"/>
      <c r="N227" s="254"/>
      <c r="O227" s="254"/>
      <c r="P227" s="254"/>
      <c r="Q227" s="254"/>
      <c r="R227" s="254"/>
      <c r="S227" s="254"/>
      <c r="T227" s="254"/>
      <c r="U227" s="254"/>
      <c r="V227" s="254"/>
      <c r="W227" s="254"/>
      <c r="X227" s="254"/>
      <c r="Y227" s="254"/>
      <c r="Z227" s="254"/>
    </row>
    <row r="228" ht="15.75" customHeight="1">
      <c r="A228" s="254"/>
      <c r="B228" s="254"/>
      <c r="C228" s="254"/>
      <c r="D228" s="254"/>
      <c r="E228" s="254"/>
      <c r="F228" s="254"/>
      <c r="G228" s="254"/>
      <c r="H228" s="254"/>
      <c r="I228" s="254"/>
      <c r="J228" s="254"/>
      <c r="K228" s="254"/>
      <c r="L228" s="254"/>
      <c r="M228" s="280"/>
      <c r="N228" s="254"/>
      <c r="O228" s="254"/>
      <c r="P228" s="254"/>
      <c r="Q228" s="254"/>
      <c r="R228" s="254"/>
      <c r="S228" s="254"/>
      <c r="T228" s="254"/>
      <c r="U228" s="254"/>
      <c r="V228" s="254"/>
      <c r="W228" s="254"/>
      <c r="X228" s="254"/>
      <c r="Y228" s="254"/>
      <c r="Z228" s="254"/>
    </row>
    <row r="229" ht="15.75" customHeight="1">
      <c r="A229" s="254"/>
      <c r="B229" s="254"/>
      <c r="C229" s="254"/>
      <c r="D229" s="254"/>
      <c r="E229" s="254"/>
      <c r="F229" s="254"/>
      <c r="G229" s="254"/>
      <c r="H229" s="254"/>
      <c r="I229" s="254"/>
      <c r="J229" s="254"/>
      <c r="K229" s="254"/>
      <c r="L229" s="254"/>
      <c r="M229" s="280"/>
      <c r="N229" s="254"/>
      <c r="O229" s="254"/>
      <c r="P229" s="254"/>
      <c r="Q229" s="254"/>
      <c r="R229" s="254"/>
      <c r="S229" s="254"/>
      <c r="T229" s="254"/>
      <c r="U229" s="254"/>
      <c r="V229" s="254"/>
      <c r="W229" s="254"/>
      <c r="X229" s="254"/>
      <c r="Y229" s="254"/>
      <c r="Z229" s="254"/>
    </row>
    <row r="230" ht="15.75" customHeight="1">
      <c r="A230" s="254"/>
      <c r="B230" s="254"/>
      <c r="C230" s="254"/>
      <c r="D230" s="254"/>
      <c r="E230" s="254"/>
      <c r="F230" s="254"/>
      <c r="G230" s="254"/>
      <c r="H230" s="254"/>
      <c r="I230" s="254"/>
      <c r="J230" s="254"/>
      <c r="K230" s="254"/>
      <c r="L230" s="254"/>
      <c r="M230" s="280"/>
      <c r="N230" s="254"/>
      <c r="O230" s="254"/>
      <c r="P230" s="254"/>
      <c r="Q230" s="254"/>
      <c r="R230" s="254"/>
      <c r="S230" s="254"/>
      <c r="T230" s="254"/>
      <c r="U230" s="254"/>
      <c r="V230" s="254"/>
      <c r="W230" s="254"/>
      <c r="X230" s="254"/>
      <c r="Y230" s="254"/>
      <c r="Z230" s="254"/>
    </row>
    <row r="231" ht="15.75" customHeight="1">
      <c r="A231" s="254"/>
      <c r="B231" s="254"/>
      <c r="C231" s="254"/>
      <c r="D231" s="254"/>
      <c r="E231" s="254"/>
      <c r="F231" s="254"/>
      <c r="G231" s="254"/>
      <c r="H231" s="254"/>
      <c r="I231" s="254"/>
      <c r="J231" s="254"/>
      <c r="K231" s="254"/>
      <c r="L231" s="254"/>
      <c r="M231" s="280"/>
      <c r="N231" s="254"/>
      <c r="O231" s="254"/>
      <c r="P231" s="254"/>
      <c r="Q231" s="254"/>
      <c r="R231" s="254"/>
      <c r="S231" s="254"/>
      <c r="T231" s="254"/>
      <c r="U231" s="254"/>
      <c r="V231" s="254"/>
      <c r="W231" s="254"/>
      <c r="X231" s="254"/>
      <c r="Y231" s="254"/>
      <c r="Z231" s="254"/>
    </row>
    <row r="232" ht="15.75" customHeight="1">
      <c r="A232" s="254"/>
      <c r="B232" s="254"/>
      <c r="C232" s="254"/>
      <c r="D232" s="254"/>
      <c r="E232" s="254"/>
      <c r="F232" s="254"/>
      <c r="G232" s="254"/>
      <c r="H232" s="254"/>
      <c r="I232" s="254"/>
      <c r="J232" s="254"/>
      <c r="K232" s="254"/>
      <c r="L232" s="254"/>
      <c r="M232" s="280"/>
      <c r="N232" s="254"/>
      <c r="O232" s="254"/>
      <c r="P232" s="254"/>
      <c r="Q232" s="254"/>
      <c r="R232" s="254"/>
      <c r="S232" s="254"/>
      <c r="T232" s="254"/>
      <c r="U232" s="254"/>
      <c r="V232" s="254"/>
      <c r="W232" s="254"/>
      <c r="X232" s="254"/>
      <c r="Y232" s="254"/>
      <c r="Z232" s="254"/>
    </row>
    <row r="233" ht="15.75" customHeight="1">
      <c r="A233" s="254"/>
      <c r="B233" s="254"/>
      <c r="C233" s="254"/>
      <c r="D233" s="254"/>
      <c r="E233" s="254"/>
      <c r="F233" s="254"/>
      <c r="G233" s="254"/>
      <c r="H233" s="254"/>
      <c r="I233" s="254"/>
      <c r="J233" s="254"/>
      <c r="K233" s="254"/>
      <c r="L233" s="254"/>
      <c r="M233" s="280"/>
      <c r="N233" s="254"/>
      <c r="O233" s="254"/>
      <c r="P233" s="254"/>
      <c r="Q233" s="254"/>
      <c r="R233" s="254"/>
      <c r="S233" s="254"/>
      <c r="T233" s="254"/>
      <c r="U233" s="254"/>
      <c r="V233" s="254"/>
      <c r="W233" s="254"/>
      <c r="X233" s="254"/>
      <c r="Y233" s="254"/>
      <c r="Z233" s="254"/>
    </row>
    <row r="234" ht="15.75" customHeight="1">
      <c r="A234" s="254"/>
      <c r="B234" s="254"/>
      <c r="C234" s="254"/>
      <c r="D234" s="254"/>
      <c r="E234" s="254"/>
      <c r="F234" s="254"/>
      <c r="G234" s="254"/>
      <c r="H234" s="254"/>
      <c r="I234" s="254"/>
      <c r="J234" s="254"/>
      <c r="K234" s="254"/>
      <c r="L234" s="254"/>
      <c r="M234" s="280"/>
      <c r="N234" s="254"/>
      <c r="O234" s="254"/>
      <c r="P234" s="254"/>
      <c r="Q234" s="254"/>
      <c r="R234" s="254"/>
      <c r="S234" s="254"/>
      <c r="T234" s="254"/>
      <c r="U234" s="254"/>
      <c r="V234" s="254"/>
      <c r="W234" s="254"/>
      <c r="X234" s="254"/>
      <c r="Y234" s="254"/>
      <c r="Z234" s="254"/>
    </row>
    <row r="235" ht="15.75" customHeight="1">
      <c r="A235" s="254"/>
      <c r="B235" s="254"/>
      <c r="C235" s="254"/>
      <c r="D235" s="254"/>
      <c r="E235" s="254"/>
      <c r="F235" s="254"/>
      <c r="G235" s="254"/>
      <c r="H235" s="254"/>
      <c r="I235" s="254"/>
      <c r="J235" s="254"/>
      <c r="K235" s="254"/>
      <c r="L235" s="254"/>
      <c r="M235" s="280"/>
      <c r="N235" s="254"/>
      <c r="O235" s="254"/>
      <c r="P235" s="254"/>
      <c r="Q235" s="254"/>
      <c r="R235" s="254"/>
      <c r="S235" s="254"/>
      <c r="T235" s="254"/>
      <c r="U235" s="254"/>
      <c r="V235" s="254"/>
      <c r="W235" s="254"/>
      <c r="X235" s="254"/>
      <c r="Y235" s="254"/>
      <c r="Z235" s="254"/>
    </row>
    <row r="236" ht="15.75" customHeight="1">
      <c r="A236" s="254"/>
      <c r="B236" s="254"/>
      <c r="C236" s="254"/>
      <c r="D236" s="254"/>
      <c r="E236" s="254"/>
      <c r="F236" s="254"/>
      <c r="G236" s="254"/>
      <c r="H236" s="254"/>
      <c r="I236" s="254"/>
      <c r="J236" s="254"/>
      <c r="K236" s="254"/>
      <c r="L236" s="254"/>
      <c r="M236" s="280"/>
      <c r="N236" s="254"/>
      <c r="O236" s="254"/>
      <c r="P236" s="254"/>
      <c r="Q236" s="254"/>
      <c r="R236" s="254"/>
      <c r="S236" s="254"/>
      <c r="T236" s="254"/>
      <c r="U236" s="254"/>
      <c r="V236" s="254"/>
      <c r="W236" s="254"/>
      <c r="X236" s="254"/>
      <c r="Y236" s="254"/>
      <c r="Z236" s="254"/>
    </row>
    <row r="237" ht="15.75" customHeight="1">
      <c r="A237" s="254"/>
      <c r="B237" s="254"/>
      <c r="C237" s="254"/>
      <c r="D237" s="254"/>
      <c r="E237" s="254"/>
      <c r="F237" s="254"/>
      <c r="G237" s="254"/>
      <c r="H237" s="254"/>
      <c r="I237" s="254"/>
      <c r="J237" s="254"/>
      <c r="K237" s="254"/>
      <c r="L237" s="254"/>
      <c r="M237" s="280"/>
      <c r="N237" s="254"/>
      <c r="O237" s="254"/>
      <c r="P237" s="254"/>
      <c r="Q237" s="254"/>
      <c r="R237" s="254"/>
      <c r="S237" s="254"/>
      <c r="T237" s="254"/>
      <c r="U237" s="254"/>
      <c r="V237" s="254"/>
      <c r="W237" s="254"/>
      <c r="X237" s="254"/>
      <c r="Y237" s="254"/>
      <c r="Z237" s="254"/>
    </row>
    <row r="238" ht="15.75" customHeight="1">
      <c r="A238" s="254"/>
      <c r="B238" s="254"/>
      <c r="C238" s="254"/>
      <c r="D238" s="254"/>
      <c r="E238" s="254"/>
      <c r="F238" s="254"/>
      <c r="G238" s="254"/>
      <c r="H238" s="254"/>
      <c r="I238" s="254"/>
      <c r="J238" s="254"/>
      <c r="K238" s="254"/>
      <c r="L238" s="254"/>
      <c r="M238" s="280"/>
      <c r="N238" s="254"/>
      <c r="O238" s="254"/>
      <c r="P238" s="254"/>
      <c r="Q238" s="254"/>
      <c r="R238" s="254"/>
      <c r="S238" s="254"/>
      <c r="T238" s="254"/>
      <c r="U238" s="254"/>
      <c r="V238" s="254"/>
      <c r="W238" s="254"/>
      <c r="X238" s="254"/>
      <c r="Y238" s="254"/>
      <c r="Z238" s="254"/>
    </row>
    <row r="239" ht="15.75" customHeight="1">
      <c r="A239" s="254"/>
      <c r="B239" s="254"/>
      <c r="C239" s="254"/>
      <c r="D239" s="254"/>
      <c r="E239" s="254"/>
      <c r="F239" s="254"/>
      <c r="G239" s="254"/>
      <c r="H239" s="254"/>
      <c r="I239" s="254"/>
      <c r="J239" s="254"/>
      <c r="K239" s="254"/>
      <c r="L239" s="254"/>
      <c r="M239" s="280"/>
      <c r="N239" s="254"/>
      <c r="O239" s="254"/>
      <c r="P239" s="254"/>
      <c r="Q239" s="254"/>
      <c r="R239" s="254"/>
      <c r="S239" s="254"/>
      <c r="T239" s="254"/>
      <c r="U239" s="254"/>
      <c r="V239" s="254"/>
      <c r="W239" s="254"/>
      <c r="X239" s="254"/>
      <c r="Y239" s="254"/>
      <c r="Z239" s="254"/>
    </row>
    <row r="240" ht="15.75" customHeight="1">
      <c r="A240" s="254"/>
      <c r="B240" s="254"/>
      <c r="C240" s="254"/>
      <c r="D240" s="254"/>
      <c r="E240" s="254"/>
      <c r="F240" s="254"/>
      <c r="G240" s="254"/>
      <c r="H240" s="254"/>
      <c r="I240" s="254"/>
      <c r="J240" s="254"/>
      <c r="K240" s="254"/>
      <c r="L240" s="254"/>
      <c r="M240" s="280"/>
      <c r="N240" s="254"/>
      <c r="O240" s="254"/>
      <c r="P240" s="254"/>
      <c r="Q240" s="254"/>
      <c r="R240" s="254"/>
      <c r="S240" s="254"/>
      <c r="T240" s="254"/>
      <c r="U240" s="254"/>
      <c r="V240" s="254"/>
      <c r="W240" s="254"/>
      <c r="X240" s="254"/>
      <c r="Y240" s="254"/>
      <c r="Z240" s="254"/>
    </row>
    <row r="241" ht="15.75" customHeight="1">
      <c r="A241" s="254"/>
      <c r="B241" s="254"/>
      <c r="C241" s="254"/>
      <c r="D241" s="254"/>
      <c r="E241" s="254"/>
      <c r="F241" s="254"/>
      <c r="G241" s="254"/>
      <c r="H241" s="254"/>
      <c r="I241" s="254"/>
      <c r="J241" s="254"/>
      <c r="K241" s="254"/>
      <c r="L241" s="254"/>
      <c r="M241" s="280"/>
      <c r="N241" s="254"/>
      <c r="O241" s="254"/>
      <c r="P241" s="254"/>
      <c r="Q241" s="254"/>
      <c r="R241" s="254"/>
      <c r="S241" s="254"/>
      <c r="T241" s="254"/>
      <c r="U241" s="254"/>
      <c r="V241" s="254"/>
      <c r="W241" s="254"/>
      <c r="X241" s="254"/>
      <c r="Y241" s="254"/>
      <c r="Z241" s="254"/>
    </row>
    <row r="242" ht="15.75" customHeight="1">
      <c r="A242" s="254"/>
      <c r="B242" s="254"/>
      <c r="C242" s="254"/>
      <c r="D242" s="254"/>
      <c r="E242" s="254"/>
      <c r="F242" s="254"/>
      <c r="G242" s="254"/>
      <c r="H242" s="254"/>
      <c r="I242" s="254"/>
      <c r="J242" s="254"/>
      <c r="K242" s="254"/>
      <c r="L242" s="254"/>
      <c r="M242" s="280"/>
      <c r="N242" s="254"/>
      <c r="O242" s="254"/>
      <c r="P242" s="254"/>
      <c r="Q242" s="254"/>
      <c r="R242" s="254"/>
      <c r="S242" s="254"/>
      <c r="T242" s="254"/>
      <c r="U242" s="254"/>
      <c r="V242" s="254"/>
      <c r="W242" s="254"/>
      <c r="X242" s="254"/>
      <c r="Y242" s="254"/>
      <c r="Z242" s="254"/>
    </row>
    <row r="243" ht="15.75" customHeight="1">
      <c r="A243" s="254"/>
      <c r="B243" s="254"/>
      <c r="C243" s="254"/>
      <c r="D243" s="254"/>
      <c r="E243" s="254"/>
      <c r="F243" s="254"/>
      <c r="G243" s="254"/>
      <c r="H243" s="254"/>
      <c r="I243" s="254"/>
      <c r="J243" s="254"/>
      <c r="K243" s="254"/>
      <c r="L243" s="254"/>
      <c r="M243" s="280"/>
      <c r="N243" s="254"/>
      <c r="O243" s="254"/>
      <c r="P243" s="254"/>
      <c r="Q243" s="254"/>
      <c r="R243" s="254"/>
      <c r="S243" s="254"/>
      <c r="T243" s="254"/>
      <c r="U243" s="254"/>
      <c r="V243" s="254"/>
      <c r="W243" s="254"/>
      <c r="X243" s="254"/>
      <c r="Y243" s="254"/>
      <c r="Z243" s="254"/>
    </row>
    <row r="244" ht="15.75" customHeight="1">
      <c r="A244" s="254"/>
      <c r="B244" s="254"/>
      <c r="C244" s="254"/>
      <c r="D244" s="254"/>
      <c r="E244" s="254"/>
      <c r="F244" s="254"/>
      <c r="G244" s="254"/>
      <c r="H244" s="254"/>
      <c r="I244" s="254"/>
      <c r="J244" s="254"/>
      <c r="K244" s="254"/>
      <c r="L244" s="254"/>
      <c r="M244" s="280"/>
      <c r="N244" s="254"/>
      <c r="O244" s="254"/>
      <c r="P244" s="254"/>
      <c r="Q244" s="254"/>
      <c r="R244" s="254"/>
      <c r="S244" s="254"/>
      <c r="T244" s="254"/>
      <c r="U244" s="254"/>
      <c r="V244" s="254"/>
      <c r="W244" s="254"/>
      <c r="X244" s="254"/>
      <c r="Y244" s="254"/>
      <c r="Z244" s="254"/>
    </row>
    <row r="245" ht="15.75" customHeight="1">
      <c r="A245" s="254"/>
      <c r="B245" s="254"/>
      <c r="C245" s="254"/>
      <c r="D245" s="254"/>
      <c r="E245" s="254"/>
      <c r="F245" s="254"/>
      <c r="G245" s="254"/>
      <c r="H245" s="254"/>
      <c r="I245" s="254"/>
      <c r="J245" s="254"/>
      <c r="K245" s="254"/>
      <c r="L245" s="254"/>
      <c r="M245" s="280"/>
      <c r="N245" s="254"/>
      <c r="O245" s="254"/>
      <c r="P245" s="254"/>
      <c r="Q245" s="254"/>
      <c r="R245" s="254"/>
      <c r="S245" s="254"/>
      <c r="T245" s="254"/>
      <c r="U245" s="254"/>
      <c r="V245" s="254"/>
      <c r="W245" s="254"/>
      <c r="X245" s="254"/>
      <c r="Y245" s="254"/>
      <c r="Z245" s="254"/>
    </row>
    <row r="246" ht="15.75" customHeight="1">
      <c r="A246" s="254"/>
      <c r="B246" s="254"/>
      <c r="C246" s="254"/>
      <c r="D246" s="254"/>
      <c r="E246" s="254"/>
      <c r="F246" s="254"/>
      <c r="G246" s="254"/>
      <c r="H246" s="254"/>
      <c r="I246" s="254"/>
      <c r="J246" s="254"/>
      <c r="K246" s="254"/>
      <c r="L246" s="254"/>
      <c r="M246" s="280"/>
      <c r="N246" s="254"/>
      <c r="O246" s="254"/>
      <c r="P246" s="254"/>
      <c r="Q246" s="254"/>
      <c r="R246" s="254"/>
      <c r="S246" s="254"/>
      <c r="T246" s="254"/>
      <c r="U246" s="254"/>
      <c r="V246" s="254"/>
      <c r="W246" s="254"/>
      <c r="X246" s="254"/>
      <c r="Y246" s="254"/>
      <c r="Z246" s="254"/>
    </row>
    <row r="247" ht="15.75" customHeight="1">
      <c r="A247" s="254"/>
      <c r="B247" s="254"/>
      <c r="C247" s="254"/>
      <c r="D247" s="254"/>
      <c r="E247" s="254"/>
      <c r="F247" s="254"/>
      <c r="G247" s="254"/>
      <c r="H247" s="254"/>
      <c r="I247" s="254"/>
      <c r="J247" s="254"/>
      <c r="K247" s="254"/>
      <c r="L247" s="254"/>
      <c r="M247" s="280"/>
      <c r="N247" s="254"/>
      <c r="O247" s="254"/>
      <c r="P247" s="254"/>
      <c r="Q247" s="254"/>
      <c r="R247" s="254"/>
      <c r="S247" s="254"/>
      <c r="T247" s="254"/>
      <c r="U247" s="254"/>
      <c r="V247" s="254"/>
      <c r="W247" s="254"/>
      <c r="X247" s="254"/>
      <c r="Y247" s="254"/>
      <c r="Z247" s="254"/>
    </row>
    <row r="248" ht="15.75" customHeight="1">
      <c r="A248" s="254"/>
      <c r="B248" s="254"/>
      <c r="C248" s="254"/>
      <c r="D248" s="254"/>
      <c r="E248" s="254"/>
      <c r="F248" s="254"/>
      <c r="G248" s="254"/>
      <c r="H248" s="254"/>
      <c r="I248" s="254"/>
      <c r="J248" s="254"/>
      <c r="K248" s="254"/>
      <c r="L248" s="254"/>
      <c r="M248" s="280"/>
      <c r="N248" s="254"/>
      <c r="O248" s="254"/>
      <c r="P248" s="254"/>
      <c r="Q248" s="254"/>
      <c r="R248" s="254"/>
      <c r="S248" s="254"/>
      <c r="T248" s="254"/>
      <c r="U248" s="254"/>
      <c r="V248" s="254"/>
      <c r="W248" s="254"/>
      <c r="X248" s="254"/>
      <c r="Y248" s="254"/>
      <c r="Z248" s="254"/>
    </row>
    <row r="249" ht="15.75" customHeight="1">
      <c r="A249" s="254"/>
      <c r="B249" s="254"/>
      <c r="C249" s="254"/>
      <c r="D249" s="254"/>
      <c r="E249" s="254"/>
      <c r="F249" s="254"/>
      <c r="G249" s="254"/>
      <c r="H249" s="254"/>
      <c r="I249" s="254"/>
      <c r="J249" s="254"/>
      <c r="K249" s="254"/>
      <c r="L249" s="254"/>
      <c r="M249" s="280"/>
      <c r="N249" s="254"/>
      <c r="O249" s="254"/>
      <c r="P249" s="254"/>
      <c r="Q249" s="254"/>
      <c r="R249" s="254"/>
      <c r="S249" s="254"/>
      <c r="T249" s="254"/>
      <c r="U249" s="254"/>
      <c r="V249" s="254"/>
      <c r="W249" s="254"/>
      <c r="X249" s="254"/>
      <c r="Y249" s="254"/>
      <c r="Z249" s="254"/>
    </row>
    <row r="250" ht="15.75" customHeight="1">
      <c r="A250" s="254"/>
      <c r="B250" s="254"/>
      <c r="C250" s="254"/>
      <c r="D250" s="254"/>
      <c r="E250" s="254"/>
      <c r="F250" s="254"/>
      <c r="G250" s="254"/>
      <c r="H250" s="254"/>
      <c r="I250" s="254"/>
      <c r="J250" s="254"/>
      <c r="K250" s="254"/>
      <c r="L250" s="254"/>
      <c r="M250" s="280"/>
      <c r="N250" s="254"/>
      <c r="O250" s="254"/>
      <c r="P250" s="254"/>
      <c r="Q250" s="254"/>
      <c r="R250" s="254"/>
      <c r="S250" s="254"/>
      <c r="T250" s="254"/>
      <c r="U250" s="254"/>
      <c r="V250" s="254"/>
      <c r="W250" s="254"/>
      <c r="X250" s="254"/>
      <c r="Y250" s="254"/>
      <c r="Z250" s="254"/>
    </row>
    <row r="251" ht="15.75" customHeight="1">
      <c r="A251" s="254"/>
      <c r="B251" s="254"/>
      <c r="C251" s="254"/>
      <c r="D251" s="254"/>
      <c r="E251" s="254"/>
      <c r="F251" s="254"/>
      <c r="G251" s="254"/>
      <c r="H251" s="254"/>
      <c r="I251" s="254"/>
      <c r="J251" s="254"/>
      <c r="K251" s="254"/>
      <c r="L251" s="254"/>
      <c r="M251" s="280"/>
      <c r="N251" s="254"/>
      <c r="O251" s="254"/>
      <c r="P251" s="254"/>
      <c r="Q251" s="254"/>
      <c r="R251" s="254"/>
      <c r="S251" s="254"/>
      <c r="T251" s="254"/>
      <c r="U251" s="254"/>
      <c r="V251" s="254"/>
      <c r="W251" s="254"/>
      <c r="X251" s="254"/>
      <c r="Y251" s="254"/>
      <c r="Z251" s="254"/>
    </row>
    <row r="252" ht="15.75" customHeight="1">
      <c r="A252" s="254"/>
      <c r="B252" s="254"/>
      <c r="C252" s="254"/>
      <c r="D252" s="254"/>
      <c r="E252" s="254"/>
      <c r="F252" s="254"/>
      <c r="G252" s="254"/>
      <c r="H252" s="254"/>
      <c r="I252" s="254"/>
      <c r="J252" s="254"/>
      <c r="K252" s="254"/>
      <c r="L252" s="254"/>
      <c r="M252" s="280"/>
      <c r="N252" s="254"/>
      <c r="O252" s="254"/>
      <c r="P252" s="254"/>
      <c r="Q252" s="254"/>
      <c r="R252" s="254"/>
      <c r="S252" s="254"/>
      <c r="T252" s="254"/>
      <c r="U252" s="254"/>
      <c r="V252" s="254"/>
      <c r="W252" s="254"/>
      <c r="X252" s="254"/>
      <c r="Y252" s="254"/>
      <c r="Z252" s="254"/>
    </row>
    <row r="253" ht="15.75" customHeight="1">
      <c r="A253" s="254"/>
      <c r="B253" s="254"/>
      <c r="C253" s="254"/>
      <c r="D253" s="254"/>
      <c r="E253" s="254"/>
      <c r="F253" s="254"/>
      <c r="G253" s="254"/>
      <c r="H253" s="254"/>
      <c r="I253" s="254"/>
      <c r="J253" s="254"/>
      <c r="K253" s="254"/>
      <c r="L253" s="254"/>
      <c r="M253" s="280"/>
      <c r="N253" s="254"/>
      <c r="O253" s="254"/>
      <c r="P253" s="254"/>
      <c r="Q253" s="254"/>
      <c r="R253" s="254"/>
      <c r="S253" s="254"/>
      <c r="T253" s="254"/>
      <c r="U253" s="254"/>
      <c r="V253" s="254"/>
      <c r="W253" s="254"/>
      <c r="X253" s="254"/>
      <c r="Y253" s="254"/>
      <c r="Z253" s="254"/>
    </row>
    <row r="254" ht="15.75" customHeight="1">
      <c r="A254" s="254"/>
      <c r="B254" s="254"/>
      <c r="C254" s="254"/>
      <c r="D254" s="254"/>
      <c r="E254" s="254"/>
      <c r="F254" s="254"/>
      <c r="G254" s="254"/>
      <c r="H254" s="254"/>
      <c r="I254" s="254"/>
      <c r="J254" s="254"/>
      <c r="K254" s="254"/>
      <c r="L254" s="254"/>
      <c r="M254" s="280"/>
      <c r="N254" s="254"/>
      <c r="O254" s="254"/>
      <c r="P254" s="254"/>
      <c r="Q254" s="254"/>
      <c r="R254" s="254"/>
      <c r="S254" s="254"/>
      <c r="T254" s="254"/>
      <c r="U254" s="254"/>
      <c r="V254" s="254"/>
      <c r="W254" s="254"/>
      <c r="X254" s="254"/>
      <c r="Y254" s="254"/>
      <c r="Z254" s="254"/>
    </row>
    <row r="255" ht="15.75" customHeight="1">
      <c r="A255" s="254"/>
      <c r="B255" s="254"/>
      <c r="C255" s="254"/>
      <c r="D255" s="254"/>
      <c r="E255" s="254"/>
      <c r="F255" s="254"/>
      <c r="G255" s="254"/>
      <c r="H255" s="254"/>
      <c r="I255" s="254"/>
      <c r="J255" s="254"/>
      <c r="K255" s="254"/>
      <c r="L255" s="254"/>
      <c r="M255" s="280"/>
      <c r="N255" s="254"/>
      <c r="O255" s="254"/>
      <c r="P255" s="254"/>
      <c r="Q255" s="254"/>
      <c r="R255" s="254"/>
      <c r="S255" s="254"/>
      <c r="T255" s="254"/>
      <c r="U255" s="254"/>
      <c r="V255" s="254"/>
      <c r="W255" s="254"/>
      <c r="X255" s="254"/>
      <c r="Y255" s="254"/>
      <c r="Z255" s="254"/>
    </row>
    <row r="256" ht="15.75" customHeight="1">
      <c r="A256" s="254"/>
      <c r="B256" s="254"/>
      <c r="C256" s="254"/>
      <c r="D256" s="254"/>
      <c r="E256" s="254"/>
      <c r="F256" s="254"/>
      <c r="G256" s="254"/>
      <c r="H256" s="254"/>
      <c r="I256" s="254"/>
      <c r="J256" s="254"/>
      <c r="K256" s="254"/>
      <c r="L256" s="254"/>
      <c r="M256" s="280"/>
      <c r="N256" s="254"/>
      <c r="O256" s="254"/>
      <c r="P256" s="254"/>
      <c r="Q256" s="254"/>
      <c r="R256" s="254"/>
      <c r="S256" s="254"/>
      <c r="T256" s="254"/>
      <c r="U256" s="254"/>
      <c r="V256" s="254"/>
      <c r="W256" s="254"/>
      <c r="X256" s="254"/>
      <c r="Y256" s="254"/>
      <c r="Z256" s="254"/>
    </row>
    <row r="257" ht="15.75" customHeight="1">
      <c r="A257" s="254"/>
      <c r="B257" s="254"/>
      <c r="C257" s="254"/>
      <c r="D257" s="254"/>
      <c r="E257" s="254"/>
      <c r="F257" s="254"/>
      <c r="G257" s="254"/>
      <c r="H257" s="254"/>
      <c r="I257" s="254"/>
      <c r="J257" s="254"/>
      <c r="K257" s="254"/>
      <c r="L257" s="254"/>
      <c r="M257" s="280"/>
      <c r="N257" s="254"/>
      <c r="O257" s="254"/>
      <c r="P257" s="254"/>
      <c r="Q257" s="254"/>
      <c r="R257" s="254"/>
      <c r="S257" s="254"/>
      <c r="T257" s="254"/>
      <c r="U257" s="254"/>
      <c r="V257" s="254"/>
      <c r="W257" s="254"/>
      <c r="X257" s="254"/>
      <c r="Y257" s="254"/>
      <c r="Z257" s="254"/>
    </row>
    <row r="258" ht="15.75" customHeight="1">
      <c r="A258" s="254"/>
      <c r="B258" s="254"/>
      <c r="C258" s="254"/>
      <c r="D258" s="254"/>
      <c r="E258" s="254"/>
      <c r="F258" s="254"/>
      <c r="G258" s="254"/>
      <c r="H258" s="254"/>
      <c r="I258" s="254"/>
      <c r="J258" s="254"/>
      <c r="K258" s="254"/>
      <c r="L258" s="254"/>
      <c r="M258" s="280"/>
      <c r="N258" s="254"/>
      <c r="O258" s="254"/>
      <c r="P258" s="254"/>
      <c r="Q258" s="254"/>
      <c r="R258" s="254"/>
      <c r="S258" s="254"/>
      <c r="T258" s="254"/>
      <c r="U258" s="254"/>
      <c r="V258" s="254"/>
      <c r="W258" s="254"/>
      <c r="X258" s="254"/>
      <c r="Y258" s="254"/>
      <c r="Z258" s="254"/>
    </row>
    <row r="259" ht="15.75" customHeight="1">
      <c r="A259" s="254"/>
      <c r="B259" s="254"/>
      <c r="C259" s="254"/>
      <c r="D259" s="254"/>
      <c r="E259" s="254"/>
      <c r="F259" s="254"/>
      <c r="G259" s="254"/>
      <c r="H259" s="254"/>
      <c r="I259" s="254"/>
      <c r="J259" s="254"/>
      <c r="K259" s="254"/>
      <c r="L259" s="254"/>
      <c r="M259" s="280"/>
      <c r="N259" s="254"/>
      <c r="O259" s="254"/>
      <c r="P259" s="254"/>
      <c r="Q259" s="254"/>
      <c r="R259" s="254"/>
      <c r="S259" s="254"/>
      <c r="T259" s="254"/>
      <c r="U259" s="254"/>
      <c r="V259" s="254"/>
      <c r="W259" s="254"/>
      <c r="X259" s="254"/>
      <c r="Y259" s="254"/>
      <c r="Z259" s="254"/>
    </row>
    <row r="260" ht="15.75" customHeight="1">
      <c r="A260" s="254"/>
      <c r="B260" s="254"/>
      <c r="C260" s="254"/>
      <c r="D260" s="254"/>
      <c r="E260" s="254"/>
      <c r="F260" s="254"/>
      <c r="G260" s="254"/>
      <c r="H260" s="254"/>
      <c r="I260" s="254"/>
      <c r="J260" s="254"/>
      <c r="K260" s="254"/>
      <c r="L260" s="254"/>
      <c r="M260" s="280"/>
      <c r="N260" s="254"/>
      <c r="O260" s="254"/>
      <c r="P260" s="254"/>
      <c r="Q260" s="254"/>
      <c r="R260" s="254"/>
      <c r="S260" s="254"/>
      <c r="T260" s="254"/>
      <c r="U260" s="254"/>
      <c r="V260" s="254"/>
      <c r="W260" s="254"/>
      <c r="X260" s="254"/>
      <c r="Y260" s="254"/>
      <c r="Z260" s="254"/>
    </row>
    <row r="261" ht="15.75" customHeight="1">
      <c r="A261" s="254"/>
      <c r="B261" s="254"/>
      <c r="C261" s="254"/>
      <c r="D261" s="254"/>
      <c r="E261" s="254"/>
      <c r="F261" s="254"/>
      <c r="G261" s="254"/>
      <c r="H261" s="254"/>
      <c r="I261" s="254"/>
      <c r="J261" s="254"/>
      <c r="K261" s="254"/>
      <c r="L261" s="254"/>
      <c r="M261" s="280"/>
      <c r="N261" s="254"/>
      <c r="O261" s="254"/>
      <c r="P261" s="254"/>
      <c r="Q261" s="254"/>
      <c r="R261" s="254"/>
      <c r="S261" s="254"/>
      <c r="T261" s="254"/>
      <c r="U261" s="254"/>
      <c r="V261" s="254"/>
      <c r="W261" s="254"/>
      <c r="X261" s="254"/>
      <c r="Y261" s="254"/>
      <c r="Z261" s="254"/>
    </row>
    <row r="262" ht="15.75" customHeight="1">
      <c r="A262" s="254"/>
      <c r="B262" s="254"/>
      <c r="C262" s="254"/>
      <c r="D262" s="254"/>
      <c r="E262" s="254"/>
      <c r="F262" s="254"/>
      <c r="G262" s="254"/>
      <c r="H262" s="254"/>
      <c r="I262" s="254"/>
      <c r="J262" s="254"/>
      <c r="K262" s="254"/>
      <c r="L262" s="254"/>
      <c r="M262" s="280"/>
      <c r="N262" s="254"/>
      <c r="O262" s="254"/>
      <c r="P262" s="254"/>
      <c r="Q262" s="254"/>
      <c r="R262" s="254"/>
      <c r="S262" s="254"/>
      <c r="T262" s="254"/>
      <c r="U262" s="254"/>
      <c r="V262" s="254"/>
      <c r="W262" s="254"/>
      <c r="X262" s="254"/>
      <c r="Y262" s="254"/>
      <c r="Z262" s="254"/>
    </row>
    <row r="263" ht="15.75" customHeight="1">
      <c r="A263" s="254"/>
      <c r="B263" s="254"/>
      <c r="C263" s="254"/>
      <c r="D263" s="254"/>
      <c r="E263" s="254"/>
      <c r="F263" s="254"/>
      <c r="G263" s="254"/>
      <c r="H263" s="254"/>
      <c r="I263" s="254"/>
      <c r="J263" s="254"/>
      <c r="K263" s="254"/>
      <c r="L263" s="254"/>
      <c r="M263" s="280"/>
      <c r="N263" s="254"/>
      <c r="O263" s="254"/>
      <c r="P263" s="254"/>
      <c r="Q263" s="254"/>
      <c r="R263" s="254"/>
      <c r="S263" s="254"/>
      <c r="T263" s="254"/>
      <c r="U263" s="254"/>
      <c r="V263" s="254"/>
      <c r="W263" s="254"/>
      <c r="X263" s="254"/>
      <c r="Y263" s="254"/>
      <c r="Z263" s="254"/>
    </row>
    <row r="264" ht="15.75" customHeight="1">
      <c r="A264" s="254"/>
      <c r="B264" s="254"/>
      <c r="C264" s="254"/>
      <c r="D264" s="254"/>
      <c r="E264" s="254"/>
      <c r="F264" s="254"/>
      <c r="G264" s="254"/>
      <c r="H264" s="254"/>
      <c r="I264" s="254"/>
      <c r="J264" s="254"/>
      <c r="K264" s="254"/>
      <c r="L264" s="254"/>
      <c r="M264" s="280"/>
      <c r="N264" s="254"/>
      <c r="O264" s="254"/>
      <c r="P264" s="254"/>
      <c r="Q264" s="254"/>
      <c r="R264" s="254"/>
      <c r="S264" s="254"/>
      <c r="T264" s="254"/>
      <c r="U264" s="254"/>
      <c r="V264" s="254"/>
      <c r="W264" s="254"/>
      <c r="X264" s="254"/>
      <c r="Y264" s="254"/>
      <c r="Z264" s="254"/>
    </row>
    <row r="265" ht="15.75" customHeight="1">
      <c r="A265" s="254"/>
      <c r="B265" s="254"/>
      <c r="C265" s="254"/>
      <c r="D265" s="254"/>
      <c r="E265" s="254"/>
      <c r="F265" s="254"/>
      <c r="G265" s="254"/>
      <c r="H265" s="254"/>
      <c r="I265" s="254"/>
      <c r="J265" s="254"/>
      <c r="K265" s="254"/>
      <c r="L265" s="254"/>
      <c r="M265" s="280"/>
      <c r="N265" s="254"/>
      <c r="O265" s="254"/>
      <c r="P265" s="254"/>
      <c r="Q265" s="254"/>
      <c r="R265" s="254"/>
      <c r="S265" s="254"/>
      <c r="T265" s="254"/>
      <c r="U265" s="254"/>
      <c r="V265" s="254"/>
      <c r="W265" s="254"/>
      <c r="X265" s="254"/>
      <c r="Y265" s="254"/>
      <c r="Z265" s="254"/>
    </row>
    <row r="266" ht="15.75" customHeight="1">
      <c r="A266" s="254"/>
      <c r="B266" s="254"/>
      <c r="C266" s="254"/>
      <c r="D266" s="254"/>
      <c r="E266" s="254"/>
      <c r="F266" s="254"/>
      <c r="G266" s="254"/>
      <c r="H266" s="254"/>
      <c r="I266" s="254"/>
      <c r="J266" s="254"/>
      <c r="K266" s="254"/>
      <c r="L266" s="254"/>
      <c r="M266" s="280"/>
      <c r="N266" s="254"/>
      <c r="O266" s="254"/>
      <c r="P266" s="254"/>
      <c r="Q266" s="254"/>
      <c r="R266" s="254"/>
      <c r="S266" s="254"/>
      <c r="T266" s="254"/>
      <c r="U266" s="254"/>
      <c r="V266" s="254"/>
      <c r="W266" s="254"/>
      <c r="X266" s="254"/>
      <c r="Y266" s="254"/>
      <c r="Z266" s="254"/>
    </row>
    <row r="267" ht="15.75" customHeight="1">
      <c r="A267" s="254"/>
      <c r="B267" s="254"/>
      <c r="C267" s="254"/>
      <c r="D267" s="254"/>
      <c r="E267" s="254"/>
      <c r="F267" s="254"/>
      <c r="G267" s="254"/>
      <c r="H267" s="254"/>
      <c r="I267" s="254"/>
      <c r="J267" s="254"/>
      <c r="K267" s="254"/>
      <c r="L267" s="254"/>
      <c r="M267" s="280"/>
      <c r="N267" s="254"/>
      <c r="O267" s="254"/>
      <c r="P267" s="254"/>
      <c r="Q267" s="254"/>
      <c r="R267" s="254"/>
      <c r="S267" s="254"/>
      <c r="T267" s="254"/>
      <c r="U267" s="254"/>
      <c r="V267" s="254"/>
      <c r="W267" s="254"/>
      <c r="X267" s="254"/>
      <c r="Y267" s="254"/>
      <c r="Z267" s="254"/>
    </row>
    <row r="268" ht="15.75" customHeight="1">
      <c r="A268" s="254"/>
      <c r="B268" s="254"/>
      <c r="C268" s="254"/>
      <c r="D268" s="254"/>
      <c r="E268" s="254"/>
      <c r="F268" s="254"/>
      <c r="G268" s="254"/>
      <c r="H268" s="254"/>
      <c r="I268" s="254"/>
      <c r="J268" s="254"/>
      <c r="K268" s="254"/>
      <c r="L268" s="254"/>
      <c r="M268" s="280"/>
      <c r="N268" s="254"/>
      <c r="O268" s="254"/>
      <c r="P268" s="254"/>
      <c r="Q268" s="254"/>
      <c r="R268" s="254"/>
      <c r="S268" s="254"/>
      <c r="T268" s="254"/>
      <c r="U268" s="254"/>
      <c r="V268" s="254"/>
      <c r="W268" s="254"/>
      <c r="X268" s="254"/>
      <c r="Y268" s="254"/>
      <c r="Z268" s="254"/>
    </row>
    <row r="269" ht="15.75" customHeight="1">
      <c r="A269" s="254"/>
      <c r="B269" s="254"/>
      <c r="C269" s="254"/>
      <c r="D269" s="254"/>
      <c r="E269" s="254"/>
      <c r="F269" s="254"/>
      <c r="G269" s="254"/>
      <c r="H269" s="254"/>
      <c r="I269" s="254"/>
      <c r="J269" s="254"/>
      <c r="K269" s="254"/>
      <c r="L269" s="254"/>
      <c r="M269" s="280"/>
      <c r="N269" s="254"/>
      <c r="O269" s="254"/>
      <c r="P269" s="254"/>
      <c r="Q269" s="254"/>
      <c r="R269" s="254"/>
      <c r="S269" s="254"/>
      <c r="T269" s="254"/>
      <c r="U269" s="254"/>
      <c r="V269" s="254"/>
      <c r="W269" s="254"/>
      <c r="X269" s="254"/>
      <c r="Y269" s="254"/>
      <c r="Z269" s="254"/>
    </row>
    <row r="270" ht="15.75" customHeight="1">
      <c r="A270" s="254"/>
      <c r="B270" s="254"/>
      <c r="C270" s="254"/>
      <c r="D270" s="254"/>
      <c r="E270" s="254"/>
      <c r="F270" s="254"/>
      <c r="G270" s="254"/>
      <c r="H270" s="254"/>
      <c r="I270" s="254"/>
      <c r="J270" s="254"/>
      <c r="K270" s="254"/>
      <c r="L270" s="254"/>
      <c r="M270" s="280"/>
      <c r="N270" s="254"/>
      <c r="O270" s="254"/>
      <c r="P270" s="254"/>
      <c r="Q270" s="254"/>
      <c r="R270" s="254"/>
      <c r="S270" s="254"/>
      <c r="T270" s="254"/>
      <c r="U270" s="254"/>
      <c r="V270" s="254"/>
      <c r="W270" s="254"/>
      <c r="X270" s="254"/>
      <c r="Y270" s="254"/>
      <c r="Z270" s="254"/>
    </row>
    <row r="271" ht="15.75" customHeight="1">
      <c r="A271" s="254"/>
      <c r="B271" s="254"/>
      <c r="C271" s="254"/>
      <c r="D271" s="254"/>
      <c r="E271" s="254"/>
      <c r="F271" s="254"/>
      <c r="G271" s="254"/>
      <c r="H271" s="254"/>
      <c r="I271" s="254"/>
      <c r="J271" s="254"/>
      <c r="K271" s="254"/>
      <c r="L271" s="254"/>
      <c r="M271" s="280"/>
      <c r="N271" s="254"/>
      <c r="O271" s="254"/>
      <c r="P271" s="254"/>
      <c r="Q271" s="254"/>
      <c r="R271" s="254"/>
      <c r="S271" s="254"/>
      <c r="T271" s="254"/>
      <c r="U271" s="254"/>
      <c r="V271" s="254"/>
      <c r="W271" s="254"/>
      <c r="X271" s="254"/>
      <c r="Y271" s="254"/>
      <c r="Z271" s="254"/>
    </row>
    <row r="272" ht="15.75" customHeight="1">
      <c r="A272" s="254"/>
      <c r="B272" s="254"/>
      <c r="C272" s="254"/>
      <c r="D272" s="254"/>
      <c r="E272" s="254"/>
      <c r="F272" s="254"/>
      <c r="G272" s="254"/>
      <c r="H272" s="254"/>
      <c r="I272" s="254"/>
      <c r="J272" s="254"/>
      <c r="K272" s="254"/>
      <c r="L272" s="254"/>
      <c r="M272" s="280"/>
      <c r="N272" s="254"/>
      <c r="O272" s="254"/>
      <c r="P272" s="254"/>
      <c r="Q272" s="254"/>
      <c r="R272" s="254"/>
      <c r="S272" s="254"/>
      <c r="T272" s="254"/>
      <c r="U272" s="254"/>
      <c r="V272" s="254"/>
      <c r="W272" s="254"/>
      <c r="X272" s="254"/>
      <c r="Y272" s="254"/>
      <c r="Z272" s="254"/>
    </row>
    <row r="273" ht="15.75" customHeight="1">
      <c r="A273" s="254"/>
      <c r="B273" s="254"/>
      <c r="C273" s="254"/>
      <c r="D273" s="254"/>
      <c r="E273" s="254"/>
      <c r="F273" s="254"/>
      <c r="G273" s="254"/>
      <c r="H273" s="254"/>
      <c r="I273" s="254"/>
      <c r="J273" s="254"/>
      <c r="K273" s="254"/>
      <c r="L273" s="254"/>
      <c r="M273" s="280"/>
      <c r="N273" s="254"/>
      <c r="O273" s="254"/>
      <c r="P273" s="254"/>
      <c r="Q273" s="254"/>
      <c r="R273" s="254"/>
      <c r="S273" s="254"/>
      <c r="T273" s="254"/>
      <c r="U273" s="254"/>
      <c r="V273" s="254"/>
      <c r="W273" s="254"/>
      <c r="X273" s="254"/>
      <c r="Y273" s="254"/>
      <c r="Z273" s="254"/>
    </row>
    <row r="274" ht="15.75" customHeight="1">
      <c r="A274" s="254"/>
      <c r="B274" s="254"/>
      <c r="C274" s="254"/>
      <c r="D274" s="254"/>
      <c r="E274" s="254"/>
      <c r="F274" s="254"/>
      <c r="G274" s="254"/>
      <c r="H274" s="254"/>
      <c r="I274" s="254"/>
      <c r="J274" s="254"/>
      <c r="K274" s="254"/>
      <c r="L274" s="254"/>
      <c r="M274" s="280"/>
      <c r="N274" s="254"/>
      <c r="O274" s="254"/>
      <c r="P274" s="254"/>
      <c r="Q274" s="254"/>
      <c r="R274" s="254"/>
      <c r="S274" s="254"/>
      <c r="T274" s="254"/>
      <c r="U274" s="254"/>
      <c r="V274" s="254"/>
      <c r="W274" s="254"/>
      <c r="X274" s="254"/>
      <c r="Y274" s="254"/>
      <c r="Z274" s="254"/>
    </row>
    <row r="275" ht="15.75" customHeight="1">
      <c r="A275" s="254"/>
      <c r="B275" s="254"/>
      <c r="C275" s="254"/>
      <c r="D275" s="254"/>
      <c r="E275" s="254"/>
      <c r="F275" s="254"/>
      <c r="G275" s="254"/>
      <c r="H275" s="254"/>
      <c r="I275" s="254"/>
      <c r="J275" s="254"/>
      <c r="K275" s="254"/>
      <c r="L275" s="254"/>
      <c r="M275" s="280"/>
      <c r="N275" s="254"/>
      <c r="O275" s="254"/>
      <c r="P275" s="254"/>
      <c r="Q275" s="254"/>
      <c r="R275" s="254"/>
      <c r="S275" s="254"/>
      <c r="T275" s="254"/>
      <c r="U275" s="254"/>
      <c r="V275" s="254"/>
      <c r="W275" s="254"/>
      <c r="X275" s="254"/>
      <c r="Y275" s="254"/>
      <c r="Z275" s="254"/>
    </row>
    <row r="276" ht="15.75" customHeight="1">
      <c r="A276" s="254"/>
      <c r="B276" s="254"/>
      <c r="C276" s="254"/>
      <c r="D276" s="254"/>
      <c r="E276" s="254"/>
      <c r="F276" s="254"/>
      <c r="G276" s="254"/>
      <c r="H276" s="254"/>
      <c r="I276" s="254"/>
      <c r="J276" s="254"/>
      <c r="K276" s="254"/>
      <c r="L276" s="254"/>
      <c r="M276" s="280"/>
      <c r="N276" s="254"/>
      <c r="O276" s="254"/>
      <c r="P276" s="254"/>
      <c r="Q276" s="254"/>
      <c r="R276" s="254"/>
      <c r="S276" s="254"/>
      <c r="T276" s="254"/>
      <c r="U276" s="254"/>
      <c r="V276" s="254"/>
      <c r="W276" s="254"/>
      <c r="X276" s="254"/>
      <c r="Y276" s="254"/>
      <c r="Z276" s="254"/>
    </row>
    <row r="277" ht="15.75" customHeight="1">
      <c r="A277" s="254"/>
      <c r="B277" s="254"/>
      <c r="C277" s="254"/>
      <c r="D277" s="254"/>
      <c r="E277" s="254"/>
      <c r="F277" s="254"/>
      <c r="G277" s="254"/>
      <c r="H277" s="254"/>
      <c r="I277" s="254"/>
      <c r="J277" s="254"/>
      <c r="K277" s="254"/>
      <c r="L277" s="254"/>
      <c r="M277" s="280"/>
      <c r="N277" s="254"/>
      <c r="O277" s="254"/>
      <c r="P277" s="254"/>
      <c r="Q277" s="254"/>
      <c r="R277" s="254"/>
      <c r="S277" s="254"/>
      <c r="T277" s="254"/>
      <c r="U277" s="254"/>
      <c r="V277" s="254"/>
      <c r="W277" s="254"/>
      <c r="X277" s="254"/>
      <c r="Y277" s="254"/>
      <c r="Z277" s="254"/>
    </row>
    <row r="278" ht="15.75" customHeight="1">
      <c r="A278" s="254"/>
      <c r="B278" s="254"/>
      <c r="C278" s="254"/>
      <c r="D278" s="254"/>
      <c r="E278" s="254"/>
      <c r="F278" s="254"/>
      <c r="G278" s="254"/>
      <c r="H278" s="254"/>
      <c r="I278" s="254"/>
      <c r="J278" s="254"/>
      <c r="K278" s="254"/>
      <c r="L278" s="254"/>
      <c r="M278" s="280"/>
      <c r="N278" s="254"/>
      <c r="O278" s="254"/>
      <c r="P278" s="254"/>
      <c r="Q278" s="254"/>
      <c r="R278" s="254"/>
      <c r="S278" s="254"/>
      <c r="T278" s="254"/>
      <c r="U278" s="254"/>
      <c r="V278" s="254"/>
      <c r="W278" s="254"/>
      <c r="X278" s="254"/>
      <c r="Y278" s="254"/>
      <c r="Z278" s="254"/>
    </row>
    <row r="279" ht="15.75" customHeight="1">
      <c r="A279" s="254"/>
      <c r="B279" s="254"/>
      <c r="C279" s="254"/>
      <c r="D279" s="254"/>
      <c r="E279" s="254"/>
      <c r="F279" s="254"/>
      <c r="G279" s="254"/>
      <c r="H279" s="254"/>
      <c r="I279" s="254"/>
      <c r="J279" s="254"/>
      <c r="K279" s="254"/>
      <c r="L279" s="254"/>
      <c r="M279" s="280"/>
      <c r="N279" s="254"/>
      <c r="O279" s="254"/>
      <c r="P279" s="254"/>
      <c r="Q279" s="254"/>
      <c r="R279" s="254"/>
      <c r="S279" s="254"/>
      <c r="T279" s="254"/>
      <c r="U279" s="254"/>
      <c r="V279" s="254"/>
      <c r="W279" s="254"/>
      <c r="X279" s="254"/>
      <c r="Y279" s="254"/>
      <c r="Z279" s="254"/>
    </row>
    <row r="280" ht="15.75" customHeight="1">
      <c r="A280" s="254"/>
      <c r="B280" s="254"/>
      <c r="C280" s="254"/>
      <c r="D280" s="254"/>
      <c r="E280" s="254"/>
      <c r="F280" s="254"/>
      <c r="G280" s="254"/>
      <c r="H280" s="254"/>
      <c r="I280" s="254"/>
      <c r="J280" s="254"/>
      <c r="K280" s="254"/>
      <c r="L280" s="254"/>
      <c r="M280" s="280"/>
      <c r="N280" s="254"/>
      <c r="O280" s="254"/>
      <c r="P280" s="254"/>
      <c r="Q280" s="254"/>
      <c r="R280" s="254"/>
      <c r="S280" s="254"/>
      <c r="T280" s="254"/>
      <c r="U280" s="254"/>
      <c r="V280" s="254"/>
      <c r="W280" s="254"/>
      <c r="X280" s="254"/>
      <c r="Y280" s="254"/>
      <c r="Z280" s="254"/>
    </row>
    <row r="281" ht="15.75" customHeight="1">
      <c r="A281" s="254"/>
      <c r="B281" s="254"/>
      <c r="C281" s="254"/>
      <c r="D281" s="254"/>
      <c r="E281" s="254"/>
      <c r="F281" s="254"/>
      <c r="G281" s="254"/>
      <c r="H281" s="254"/>
      <c r="I281" s="254"/>
      <c r="J281" s="254"/>
      <c r="K281" s="254"/>
      <c r="L281" s="254"/>
      <c r="M281" s="280"/>
      <c r="N281" s="254"/>
      <c r="O281" s="254"/>
      <c r="P281" s="254"/>
      <c r="Q281" s="254"/>
      <c r="R281" s="254"/>
      <c r="S281" s="254"/>
      <c r="T281" s="254"/>
      <c r="U281" s="254"/>
      <c r="V281" s="254"/>
      <c r="W281" s="254"/>
      <c r="X281" s="254"/>
      <c r="Y281" s="254"/>
      <c r="Z281" s="254"/>
    </row>
    <row r="282" ht="15.75" customHeight="1">
      <c r="A282" s="254"/>
      <c r="B282" s="254"/>
      <c r="C282" s="254"/>
      <c r="D282" s="254"/>
      <c r="E282" s="254"/>
      <c r="F282" s="254"/>
      <c r="G282" s="254"/>
      <c r="H282" s="254"/>
      <c r="I282" s="254"/>
      <c r="J282" s="254"/>
      <c r="K282" s="254"/>
      <c r="L282" s="254"/>
      <c r="M282" s="280"/>
      <c r="N282" s="254"/>
      <c r="O282" s="254"/>
      <c r="P282" s="254"/>
      <c r="Q282" s="254"/>
      <c r="R282" s="254"/>
      <c r="S282" s="254"/>
      <c r="T282" s="254"/>
      <c r="U282" s="254"/>
      <c r="V282" s="254"/>
      <c r="W282" s="254"/>
      <c r="X282" s="254"/>
      <c r="Y282" s="254"/>
      <c r="Z282" s="254"/>
    </row>
    <row r="283" ht="15.75" customHeight="1">
      <c r="A283" s="254"/>
      <c r="B283" s="254"/>
      <c r="C283" s="254"/>
      <c r="D283" s="254"/>
      <c r="E283" s="254"/>
      <c r="F283" s="254"/>
      <c r="G283" s="254"/>
      <c r="H283" s="254"/>
      <c r="I283" s="254"/>
      <c r="J283" s="254"/>
      <c r="K283" s="254"/>
      <c r="L283" s="254"/>
      <c r="M283" s="280"/>
      <c r="N283" s="254"/>
      <c r="O283" s="254"/>
      <c r="P283" s="254"/>
      <c r="Q283" s="254"/>
      <c r="R283" s="254"/>
      <c r="S283" s="254"/>
      <c r="T283" s="254"/>
      <c r="U283" s="254"/>
      <c r="V283" s="254"/>
      <c r="W283" s="254"/>
      <c r="X283" s="254"/>
      <c r="Y283" s="254"/>
      <c r="Z283" s="254"/>
    </row>
    <row r="284" ht="15.75" customHeight="1">
      <c r="A284" s="254"/>
      <c r="B284" s="254"/>
      <c r="C284" s="254"/>
      <c r="D284" s="254"/>
      <c r="E284" s="254"/>
      <c r="F284" s="254"/>
      <c r="G284" s="254"/>
      <c r="H284" s="254"/>
      <c r="I284" s="254"/>
      <c r="J284" s="254"/>
      <c r="K284" s="254"/>
      <c r="L284" s="254"/>
      <c r="M284" s="280"/>
      <c r="N284" s="254"/>
      <c r="O284" s="254"/>
      <c r="P284" s="254"/>
      <c r="Q284" s="254"/>
      <c r="R284" s="254"/>
      <c r="S284" s="254"/>
      <c r="T284" s="254"/>
      <c r="U284" s="254"/>
      <c r="V284" s="254"/>
      <c r="W284" s="254"/>
      <c r="X284" s="254"/>
      <c r="Y284" s="254"/>
      <c r="Z284" s="254"/>
    </row>
    <row r="285" ht="15.75" customHeight="1">
      <c r="A285" s="254"/>
      <c r="B285" s="254"/>
      <c r="C285" s="254"/>
      <c r="D285" s="254"/>
      <c r="E285" s="254"/>
      <c r="F285" s="254"/>
      <c r="G285" s="254"/>
      <c r="H285" s="254"/>
      <c r="I285" s="254"/>
      <c r="J285" s="254"/>
      <c r="K285" s="254"/>
      <c r="L285" s="254"/>
      <c r="M285" s="280"/>
      <c r="N285" s="254"/>
      <c r="O285" s="254"/>
      <c r="P285" s="254"/>
      <c r="Q285" s="254"/>
      <c r="R285" s="254"/>
      <c r="S285" s="254"/>
      <c r="T285" s="254"/>
      <c r="U285" s="254"/>
      <c r="V285" s="254"/>
      <c r="W285" s="254"/>
      <c r="X285" s="254"/>
      <c r="Y285" s="254"/>
      <c r="Z285" s="254"/>
    </row>
    <row r="286" ht="15.75" customHeight="1">
      <c r="A286" s="254"/>
      <c r="B286" s="254"/>
      <c r="C286" s="254"/>
      <c r="D286" s="254"/>
      <c r="E286" s="254"/>
      <c r="F286" s="254"/>
      <c r="G286" s="254"/>
      <c r="H286" s="254"/>
      <c r="I286" s="254"/>
      <c r="J286" s="254"/>
      <c r="K286" s="254"/>
      <c r="L286" s="254"/>
      <c r="M286" s="280"/>
      <c r="N286" s="254"/>
      <c r="O286" s="254"/>
      <c r="P286" s="254"/>
      <c r="Q286" s="254"/>
      <c r="R286" s="254"/>
      <c r="S286" s="254"/>
      <c r="T286" s="254"/>
      <c r="U286" s="254"/>
      <c r="V286" s="254"/>
      <c r="W286" s="254"/>
      <c r="X286" s="254"/>
      <c r="Y286" s="254"/>
      <c r="Z286" s="254"/>
    </row>
    <row r="287" ht="15.75" customHeight="1">
      <c r="A287" s="254"/>
      <c r="B287" s="254"/>
      <c r="C287" s="254"/>
      <c r="D287" s="254"/>
      <c r="E287" s="254"/>
      <c r="F287" s="254"/>
      <c r="G287" s="254"/>
      <c r="H287" s="254"/>
      <c r="I287" s="254"/>
      <c r="J287" s="254"/>
      <c r="K287" s="254"/>
      <c r="L287" s="254"/>
      <c r="M287" s="280"/>
      <c r="N287" s="254"/>
      <c r="O287" s="254"/>
      <c r="P287" s="254"/>
      <c r="Q287" s="254"/>
      <c r="R287" s="254"/>
      <c r="S287" s="254"/>
      <c r="T287" s="254"/>
      <c r="U287" s="254"/>
      <c r="V287" s="254"/>
      <c r="W287" s="254"/>
      <c r="X287" s="254"/>
      <c r="Y287" s="254"/>
      <c r="Z287" s="254"/>
    </row>
    <row r="288" ht="15.75" customHeight="1">
      <c r="A288" s="254"/>
      <c r="B288" s="254"/>
      <c r="C288" s="254"/>
      <c r="D288" s="254"/>
      <c r="E288" s="254"/>
      <c r="F288" s="254"/>
      <c r="G288" s="254"/>
      <c r="H288" s="254"/>
      <c r="I288" s="254"/>
      <c r="J288" s="254"/>
      <c r="K288" s="254"/>
      <c r="L288" s="254"/>
      <c r="M288" s="280"/>
      <c r="N288" s="254"/>
      <c r="O288" s="254"/>
      <c r="P288" s="254"/>
      <c r="Q288" s="254"/>
      <c r="R288" s="254"/>
      <c r="S288" s="254"/>
      <c r="T288" s="254"/>
      <c r="U288" s="254"/>
      <c r="V288" s="254"/>
      <c r="W288" s="254"/>
      <c r="X288" s="254"/>
      <c r="Y288" s="254"/>
      <c r="Z288" s="254"/>
    </row>
    <row r="289" ht="15.75" customHeight="1">
      <c r="A289" s="254"/>
      <c r="B289" s="254"/>
      <c r="C289" s="254"/>
      <c r="D289" s="254"/>
      <c r="E289" s="254"/>
      <c r="F289" s="254"/>
      <c r="G289" s="254"/>
      <c r="H289" s="254"/>
      <c r="I289" s="254"/>
      <c r="J289" s="254"/>
      <c r="K289" s="254"/>
      <c r="L289" s="254"/>
      <c r="M289" s="280"/>
      <c r="N289" s="254"/>
      <c r="O289" s="254"/>
      <c r="P289" s="254"/>
      <c r="Q289" s="254"/>
      <c r="R289" s="254"/>
      <c r="S289" s="254"/>
      <c r="T289" s="254"/>
      <c r="U289" s="254"/>
      <c r="V289" s="254"/>
      <c r="W289" s="254"/>
      <c r="X289" s="254"/>
      <c r="Y289" s="254"/>
      <c r="Z289" s="254"/>
    </row>
    <row r="290" ht="15.75" customHeight="1">
      <c r="A290" s="254"/>
      <c r="B290" s="254"/>
      <c r="C290" s="254"/>
      <c r="D290" s="254"/>
      <c r="E290" s="254"/>
      <c r="F290" s="254"/>
      <c r="G290" s="254"/>
      <c r="H290" s="254"/>
      <c r="I290" s="254"/>
      <c r="J290" s="254"/>
      <c r="K290" s="254"/>
      <c r="L290" s="254"/>
      <c r="M290" s="280"/>
      <c r="N290" s="254"/>
      <c r="O290" s="254"/>
      <c r="P290" s="254"/>
      <c r="Q290" s="254"/>
      <c r="R290" s="254"/>
      <c r="S290" s="254"/>
      <c r="T290" s="254"/>
      <c r="U290" s="254"/>
      <c r="V290" s="254"/>
      <c r="W290" s="254"/>
      <c r="X290" s="254"/>
      <c r="Y290" s="254"/>
      <c r="Z290" s="254"/>
    </row>
    <row r="291" ht="15.75" customHeight="1">
      <c r="A291" s="254"/>
      <c r="B291" s="254"/>
      <c r="C291" s="254"/>
      <c r="D291" s="254"/>
      <c r="E291" s="254"/>
      <c r="F291" s="254"/>
      <c r="G291" s="254"/>
      <c r="H291" s="254"/>
      <c r="I291" s="254"/>
      <c r="J291" s="254"/>
      <c r="K291" s="254"/>
      <c r="L291" s="254"/>
      <c r="M291" s="280"/>
      <c r="N291" s="254"/>
      <c r="O291" s="254"/>
      <c r="P291" s="254"/>
      <c r="Q291" s="254"/>
      <c r="R291" s="254"/>
      <c r="S291" s="254"/>
      <c r="T291" s="254"/>
      <c r="U291" s="254"/>
      <c r="V291" s="254"/>
      <c r="W291" s="254"/>
      <c r="X291" s="254"/>
      <c r="Y291" s="254"/>
      <c r="Z291" s="254"/>
    </row>
    <row r="292" ht="15.75" customHeight="1">
      <c r="A292" s="254"/>
      <c r="B292" s="254"/>
      <c r="C292" s="254"/>
      <c r="D292" s="254"/>
      <c r="E292" s="254"/>
      <c r="F292" s="254"/>
      <c r="G292" s="254"/>
      <c r="H292" s="254"/>
      <c r="I292" s="254"/>
      <c r="J292" s="254"/>
      <c r="K292" s="254"/>
      <c r="L292" s="254"/>
      <c r="M292" s="280"/>
      <c r="N292" s="254"/>
      <c r="O292" s="254"/>
      <c r="P292" s="254"/>
      <c r="Q292" s="254"/>
      <c r="R292" s="254"/>
      <c r="S292" s="254"/>
      <c r="T292" s="254"/>
      <c r="U292" s="254"/>
      <c r="V292" s="254"/>
      <c r="W292" s="254"/>
      <c r="X292" s="254"/>
      <c r="Y292" s="254"/>
      <c r="Z292" s="254"/>
    </row>
    <row r="293" ht="15.75" customHeight="1">
      <c r="A293" s="254"/>
      <c r="B293" s="254"/>
      <c r="C293" s="254"/>
      <c r="D293" s="254"/>
      <c r="E293" s="254"/>
      <c r="F293" s="254"/>
      <c r="G293" s="254"/>
      <c r="H293" s="254"/>
      <c r="I293" s="254"/>
      <c r="J293" s="254"/>
      <c r="K293" s="254"/>
      <c r="L293" s="254"/>
      <c r="M293" s="280"/>
      <c r="N293" s="254"/>
      <c r="O293" s="254"/>
      <c r="P293" s="254"/>
      <c r="Q293" s="254"/>
      <c r="R293" s="254"/>
      <c r="S293" s="254"/>
      <c r="T293" s="254"/>
      <c r="U293" s="254"/>
      <c r="V293" s="254"/>
      <c r="W293" s="254"/>
      <c r="X293" s="254"/>
      <c r="Y293" s="254"/>
      <c r="Z293" s="254"/>
    </row>
    <row r="294" ht="15.75" customHeight="1">
      <c r="A294" s="254"/>
      <c r="B294" s="254"/>
      <c r="C294" s="254"/>
      <c r="D294" s="254"/>
      <c r="E294" s="254"/>
      <c r="F294" s="254"/>
      <c r="G294" s="254"/>
      <c r="H294" s="254"/>
      <c r="I294" s="254"/>
      <c r="J294" s="254"/>
      <c r="K294" s="254"/>
      <c r="L294" s="254"/>
      <c r="M294" s="280"/>
      <c r="N294" s="254"/>
      <c r="O294" s="254"/>
      <c r="P294" s="254"/>
      <c r="Q294" s="254"/>
      <c r="R294" s="254"/>
      <c r="S294" s="254"/>
      <c r="T294" s="254"/>
      <c r="U294" s="254"/>
      <c r="V294" s="254"/>
      <c r="W294" s="254"/>
      <c r="X294" s="254"/>
      <c r="Y294" s="254"/>
      <c r="Z294" s="254"/>
    </row>
    <row r="295" ht="15.75" customHeight="1">
      <c r="A295" s="254"/>
      <c r="B295" s="254"/>
      <c r="C295" s="254"/>
      <c r="D295" s="254"/>
      <c r="E295" s="254"/>
      <c r="F295" s="254"/>
      <c r="G295" s="254"/>
      <c r="H295" s="254"/>
      <c r="I295" s="254"/>
      <c r="J295" s="254"/>
      <c r="K295" s="254"/>
      <c r="L295" s="254"/>
      <c r="M295" s="280"/>
      <c r="N295" s="254"/>
      <c r="O295" s="254"/>
      <c r="P295" s="254"/>
      <c r="Q295" s="254"/>
      <c r="R295" s="254"/>
      <c r="S295" s="254"/>
      <c r="T295" s="254"/>
      <c r="U295" s="254"/>
      <c r="V295" s="254"/>
      <c r="W295" s="254"/>
      <c r="X295" s="254"/>
      <c r="Y295" s="254"/>
      <c r="Z295" s="254"/>
    </row>
    <row r="296" ht="15.75" customHeight="1">
      <c r="A296" s="254"/>
      <c r="B296" s="254"/>
      <c r="C296" s="254"/>
      <c r="D296" s="254"/>
      <c r="E296" s="254"/>
      <c r="F296" s="254"/>
      <c r="G296" s="254"/>
      <c r="H296" s="254"/>
      <c r="I296" s="254"/>
      <c r="J296" s="254"/>
      <c r="K296" s="254"/>
      <c r="L296" s="254"/>
      <c r="M296" s="280"/>
      <c r="N296" s="254"/>
      <c r="O296" s="254"/>
      <c r="P296" s="254"/>
      <c r="Q296" s="254"/>
      <c r="R296" s="254"/>
      <c r="S296" s="254"/>
      <c r="T296" s="254"/>
      <c r="U296" s="254"/>
      <c r="V296" s="254"/>
      <c r="W296" s="254"/>
      <c r="X296" s="254"/>
      <c r="Y296" s="254"/>
      <c r="Z296" s="254"/>
    </row>
    <row r="297" ht="15.75" customHeight="1">
      <c r="A297" s="254"/>
      <c r="B297" s="254"/>
      <c r="C297" s="254"/>
      <c r="D297" s="254"/>
      <c r="E297" s="254"/>
      <c r="F297" s="254"/>
      <c r="G297" s="254"/>
      <c r="H297" s="254"/>
      <c r="I297" s="254"/>
      <c r="J297" s="254"/>
      <c r="K297" s="254"/>
      <c r="L297" s="254"/>
      <c r="M297" s="280"/>
      <c r="N297" s="254"/>
      <c r="O297" s="254"/>
      <c r="P297" s="254"/>
      <c r="Q297" s="254"/>
      <c r="R297" s="254"/>
      <c r="S297" s="254"/>
      <c r="T297" s="254"/>
      <c r="U297" s="254"/>
      <c r="V297" s="254"/>
      <c r="W297" s="254"/>
      <c r="X297" s="254"/>
      <c r="Y297" s="254"/>
      <c r="Z297" s="254"/>
    </row>
    <row r="298" ht="15.75" customHeight="1">
      <c r="A298" s="254"/>
      <c r="B298" s="254"/>
      <c r="C298" s="254"/>
      <c r="D298" s="254"/>
      <c r="E298" s="254"/>
      <c r="F298" s="254"/>
      <c r="G298" s="254"/>
      <c r="H298" s="254"/>
      <c r="I298" s="254"/>
      <c r="J298" s="254"/>
      <c r="K298" s="254"/>
      <c r="L298" s="254"/>
      <c r="M298" s="280"/>
      <c r="N298" s="254"/>
      <c r="O298" s="254"/>
      <c r="P298" s="254"/>
      <c r="Q298" s="254"/>
      <c r="R298" s="254"/>
      <c r="S298" s="254"/>
      <c r="T298" s="254"/>
      <c r="U298" s="254"/>
      <c r="V298" s="254"/>
      <c r="W298" s="254"/>
      <c r="X298" s="254"/>
      <c r="Y298" s="254"/>
      <c r="Z298" s="254"/>
    </row>
    <row r="299" ht="15.75" customHeight="1">
      <c r="A299" s="254"/>
      <c r="B299" s="254"/>
      <c r="C299" s="254"/>
      <c r="D299" s="254"/>
      <c r="E299" s="254"/>
      <c r="F299" s="254"/>
      <c r="G299" s="254"/>
      <c r="H299" s="254"/>
      <c r="I299" s="254"/>
      <c r="J299" s="254"/>
      <c r="K299" s="254"/>
      <c r="L299" s="254"/>
      <c r="M299" s="280"/>
      <c r="N299" s="254"/>
      <c r="O299" s="254"/>
      <c r="P299" s="254"/>
      <c r="Q299" s="254"/>
      <c r="R299" s="254"/>
      <c r="S299" s="254"/>
      <c r="T299" s="254"/>
      <c r="U299" s="254"/>
      <c r="V299" s="254"/>
      <c r="W299" s="254"/>
      <c r="X299" s="254"/>
      <c r="Y299" s="254"/>
      <c r="Z299" s="254"/>
    </row>
    <row r="300" ht="15.75" customHeight="1">
      <c r="A300" s="254"/>
      <c r="B300" s="254"/>
      <c r="C300" s="254"/>
      <c r="D300" s="254"/>
      <c r="E300" s="254"/>
      <c r="F300" s="254"/>
      <c r="G300" s="254"/>
      <c r="H300" s="254"/>
      <c r="I300" s="254"/>
      <c r="J300" s="254"/>
      <c r="K300" s="254"/>
      <c r="L300" s="254"/>
      <c r="M300" s="280"/>
      <c r="N300" s="254"/>
      <c r="O300" s="254"/>
      <c r="P300" s="254"/>
      <c r="Q300" s="254"/>
      <c r="R300" s="254"/>
      <c r="S300" s="254"/>
      <c r="T300" s="254"/>
      <c r="U300" s="254"/>
      <c r="V300" s="254"/>
      <c r="W300" s="254"/>
      <c r="X300" s="254"/>
      <c r="Y300" s="254"/>
      <c r="Z300" s="254"/>
    </row>
    <row r="301" ht="15.75" customHeight="1">
      <c r="A301" s="254"/>
      <c r="B301" s="254"/>
      <c r="C301" s="254"/>
      <c r="D301" s="254"/>
      <c r="E301" s="254"/>
      <c r="F301" s="254"/>
      <c r="G301" s="254"/>
      <c r="H301" s="254"/>
      <c r="I301" s="254"/>
      <c r="J301" s="254"/>
      <c r="K301" s="254"/>
      <c r="L301" s="254"/>
      <c r="M301" s="280"/>
      <c r="N301" s="254"/>
      <c r="O301" s="254"/>
      <c r="P301" s="254"/>
      <c r="Q301" s="254"/>
      <c r="R301" s="254"/>
      <c r="S301" s="254"/>
      <c r="T301" s="254"/>
      <c r="U301" s="254"/>
      <c r="V301" s="254"/>
      <c r="W301" s="254"/>
      <c r="X301" s="254"/>
      <c r="Y301" s="254"/>
      <c r="Z301" s="254"/>
    </row>
    <row r="302" ht="15.75" customHeight="1">
      <c r="A302" s="254"/>
      <c r="B302" s="254"/>
      <c r="C302" s="254"/>
      <c r="D302" s="254"/>
      <c r="E302" s="254"/>
      <c r="F302" s="254"/>
      <c r="G302" s="254"/>
      <c r="H302" s="254"/>
      <c r="I302" s="254"/>
      <c r="J302" s="254"/>
      <c r="K302" s="254"/>
      <c r="L302" s="254"/>
      <c r="M302" s="280"/>
      <c r="N302" s="254"/>
      <c r="O302" s="254"/>
      <c r="P302" s="254"/>
      <c r="Q302" s="254"/>
      <c r="R302" s="254"/>
      <c r="S302" s="254"/>
      <c r="T302" s="254"/>
      <c r="U302" s="254"/>
      <c r="V302" s="254"/>
      <c r="W302" s="254"/>
      <c r="X302" s="254"/>
      <c r="Y302" s="254"/>
      <c r="Z302" s="254"/>
    </row>
    <row r="303" ht="15.75" customHeight="1">
      <c r="A303" s="254"/>
      <c r="B303" s="254"/>
      <c r="C303" s="254"/>
      <c r="D303" s="254"/>
      <c r="E303" s="254"/>
      <c r="F303" s="254"/>
      <c r="G303" s="254"/>
      <c r="H303" s="254"/>
      <c r="I303" s="254"/>
      <c r="J303" s="254"/>
      <c r="K303" s="254"/>
      <c r="L303" s="254"/>
      <c r="M303" s="280"/>
      <c r="N303" s="254"/>
      <c r="O303" s="254"/>
      <c r="P303" s="254"/>
      <c r="Q303" s="254"/>
      <c r="R303" s="254"/>
      <c r="S303" s="254"/>
      <c r="T303" s="254"/>
      <c r="U303" s="254"/>
      <c r="V303" s="254"/>
      <c r="W303" s="254"/>
      <c r="X303" s="254"/>
      <c r="Y303" s="254"/>
      <c r="Z303" s="254"/>
    </row>
    <row r="304" ht="15.75" customHeight="1">
      <c r="A304" s="254"/>
      <c r="B304" s="254"/>
      <c r="C304" s="254"/>
      <c r="D304" s="254"/>
      <c r="E304" s="254"/>
      <c r="F304" s="254"/>
      <c r="G304" s="254"/>
      <c r="H304" s="254"/>
      <c r="I304" s="254"/>
      <c r="J304" s="254"/>
      <c r="K304" s="254"/>
      <c r="L304" s="254"/>
      <c r="M304" s="280"/>
      <c r="N304" s="254"/>
      <c r="O304" s="254"/>
      <c r="P304" s="254"/>
      <c r="Q304" s="254"/>
      <c r="R304" s="254"/>
      <c r="S304" s="254"/>
      <c r="T304" s="254"/>
      <c r="U304" s="254"/>
      <c r="V304" s="254"/>
      <c r="W304" s="254"/>
      <c r="X304" s="254"/>
      <c r="Y304" s="254"/>
      <c r="Z304" s="254"/>
    </row>
    <row r="305" ht="15.75" customHeight="1">
      <c r="A305" s="254"/>
      <c r="B305" s="254"/>
      <c r="C305" s="254"/>
      <c r="D305" s="254"/>
      <c r="E305" s="254"/>
      <c r="F305" s="254"/>
      <c r="G305" s="254"/>
      <c r="H305" s="254"/>
      <c r="I305" s="254"/>
      <c r="J305" s="254"/>
      <c r="K305" s="254"/>
      <c r="L305" s="254"/>
      <c r="M305" s="280"/>
      <c r="N305" s="254"/>
      <c r="O305" s="254"/>
      <c r="P305" s="254"/>
      <c r="Q305" s="254"/>
      <c r="R305" s="254"/>
      <c r="S305" s="254"/>
      <c r="T305" s="254"/>
      <c r="U305" s="254"/>
      <c r="V305" s="254"/>
      <c r="W305" s="254"/>
      <c r="X305" s="254"/>
      <c r="Y305" s="254"/>
      <c r="Z305" s="254"/>
    </row>
    <row r="306" ht="15.75" customHeight="1">
      <c r="A306" s="254"/>
      <c r="B306" s="254"/>
      <c r="C306" s="254"/>
      <c r="D306" s="254"/>
      <c r="E306" s="254"/>
      <c r="F306" s="254"/>
      <c r="G306" s="254"/>
      <c r="H306" s="254"/>
      <c r="I306" s="254"/>
      <c r="J306" s="254"/>
      <c r="K306" s="254"/>
      <c r="L306" s="254"/>
      <c r="M306" s="280"/>
      <c r="N306" s="254"/>
      <c r="O306" s="254"/>
      <c r="P306" s="254"/>
      <c r="Q306" s="254"/>
      <c r="R306" s="254"/>
      <c r="S306" s="254"/>
      <c r="T306" s="254"/>
      <c r="U306" s="254"/>
      <c r="V306" s="254"/>
      <c r="W306" s="254"/>
      <c r="X306" s="254"/>
      <c r="Y306" s="254"/>
      <c r="Z306" s="254"/>
    </row>
    <row r="307" ht="15.75" customHeight="1">
      <c r="A307" s="254"/>
      <c r="B307" s="254"/>
      <c r="C307" s="254"/>
      <c r="D307" s="254"/>
      <c r="E307" s="254"/>
      <c r="F307" s="254"/>
      <c r="G307" s="254"/>
      <c r="H307" s="254"/>
      <c r="I307" s="254"/>
      <c r="J307" s="254"/>
      <c r="K307" s="254"/>
      <c r="L307" s="254"/>
      <c r="M307" s="280"/>
      <c r="N307" s="254"/>
      <c r="O307" s="254"/>
      <c r="P307" s="254"/>
      <c r="Q307" s="254"/>
      <c r="R307" s="254"/>
      <c r="S307" s="254"/>
      <c r="T307" s="254"/>
      <c r="U307" s="254"/>
      <c r="V307" s="254"/>
      <c r="W307" s="254"/>
      <c r="X307" s="254"/>
      <c r="Y307" s="254"/>
      <c r="Z307" s="254"/>
    </row>
    <row r="308" ht="15.75" customHeight="1">
      <c r="A308" s="254"/>
      <c r="B308" s="254"/>
      <c r="C308" s="254"/>
      <c r="D308" s="254"/>
      <c r="E308" s="254"/>
      <c r="F308" s="254"/>
      <c r="G308" s="254"/>
      <c r="H308" s="254"/>
      <c r="I308" s="254"/>
      <c r="J308" s="254"/>
      <c r="K308" s="254"/>
      <c r="L308" s="254"/>
      <c r="M308" s="280"/>
      <c r="N308" s="254"/>
      <c r="O308" s="254"/>
      <c r="P308" s="254"/>
      <c r="Q308" s="254"/>
      <c r="R308" s="254"/>
      <c r="S308" s="254"/>
      <c r="T308" s="254"/>
      <c r="U308" s="254"/>
      <c r="V308" s="254"/>
      <c r="W308" s="254"/>
      <c r="X308" s="254"/>
      <c r="Y308" s="254"/>
      <c r="Z308" s="254"/>
    </row>
    <row r="309" ht="15.75" customHeight="1">
      <c r="A309" s="254"/>
      <c r="B309" s="254"/>
      <c r="C309" s="254"/>
      <c r="D309" s="254"/>
      <c r="E309" s="254"/>
      <c r="F309" s="254"/>
      <c r="G309" s="254"/>
      <c r="H309" s="254"/>
      <c r="I309" s="254"/>
      <c r="J309" s="254"/>
      <c r="K309" s="254"/>
      <c r="L309" s="254"/>
      <c r="M309" s="280"/>
      <c r="N309" s="254"/>
      <c r="O309" s="254"/>
      <c r="P309" s="254"/>
      <c r="Q309" s="254"/>
      <c r="R309" s="254"/>
      <c r="S309" s="254"/>
      <c r="T309" s="254"/>
      <c r="U309" s="254"/>
      <c r="V309" s="254"/>
      <c r="W309" s="254"/>
      <c r="X309" s="254"/>
      <c r="Y309" s="254"/>
      <c r="Z309" s="254"/>
    </row>
    <row r="310" ht="15.75" customHeight="1">
      <c r="A310" s="254"/>
      <c r="B310" s="254"/>
      <c r="C310" s="254"/>
      <c r="D310" s="254"/>
      <c r="E310" s="254"/>
      <c r="F310" s="254"/>
      <c r="G310" s="254"/>
      <c r="H310" s="254"/>
      <c r="I310" s="254"/>
      <c r="J310" s="254"/>
      <c r="K310" s="254"/>
      <c r="L310" s="254"/>
      <c r="M310" s="280"/>
      <c r="N310" s="254"/>
      <c r="O310" s="254"/>
      <c r="P310" s="254"/>
      <c r="Q310" s="254"/>
      <c r="R310" s="254"/>
      <c r="S310" s="254"/>
      <c r="T310" s="254"/>
      <c r="U310" s="254"/>
      <c r="V310" s="254"/>
      <c r="W310" s="254"/>
      <c r="X310" s="254"/>
      <c r="Y310" s="254"/>
      <c r="Z310" s="254"/>
    </row>
    <row r="311" ht="15.75" customHeight="1">
      <c r="A311" s="254"/>
      <c r="B311" s="254"/>
      <c r="C311" s="254"/>
      <c r="D311" s="254"/>
      <c r="E311" s="254"/>
      <c r="F311" s="254"/>
      <c r="G311" s="254"/>
      <c r="H311" s="254"/>
      <c r="I311" s="254"/>
      <c r="J311" s="254"/>
      <c r="K311" s="254"/>
      <c r="L311" s="254"/>
      <c r="M311" s="280"/>
      <c r="N311" s="254"/>
      <c r="O311" s="254"/>
      <c r="P311" s="254"/>
      <c r="Q311" s="254"/>
      <c r="R311" s="254"/>
      <c r="S311" s="254"/>
      <c r="T311" s="254"/>
      <c r="U311" s="254"/>
      <c r="V311" s="254"/>
      <c r="W311" s="254"/>
      <c r="X311" s="254"/>
      <c r="Y311" s="254"/>
      <c r="Z311" s="254"/>
    </row>
    <row r="312" ht="15.75" customHeight="1">
      <c r="A312" s="254"/>
      <c r="B312" s="254"/>
      <c r="C312" s="254"/>
      <c r="D312" s="254"/>
      <c r="E312" s="254"/>
      <c r="F312" s="254"/>
      <c r="G312" s="254"/>
      <c r="H312" s="254"/>
      <c r="I312" s="254"/>
      <c r="J312" s="254"/>
      <c r="K312" s="254"/>
      <c r="L312" s="254"/>
      <c r="M312" s="280"/>
      <c r="N312" s="254"/>
      <c r="O312" s="254"/>
      <c r="P312" s="254"/>
      <c r="Q312" s="254"/>
      <c r="R312" s="254"/>
      <c r="S312" s="254"/>
      <c r="T312" s="254"/>
      <c r="U312" s="254"/>
      <c r="V312" s="254"/>
      <c r="W312" s="254"/>
      <c r="X312" s="254"/>
      <c r="Y312" s="254"/>
      <c r="Z312" s="254"/>
    </row>
    <row r="313" ht="15.75" customHeight="1">
      <c r="A313" s="254"/>
      <c r="B313" s="254"/>
      <c r="C313" s="254"/>
      <c r="D313" s="254"/>
      <c r="E313" s="254"/>
      <c r="F313" s="254"/>
      <c r="G313" s="254"/>
      <c r="H313" s="254"/>
      <c r="I313" s="254"/>
      <c r="J313" s="254"/>
      <c r="K313" s="254"/>
      <c r="L313" s="254"/>
      <c r="M313" s="280"/>
      <c r="N313" s="254"/>
      <c r="O313" s="254"/>
      <c r="P313" s="254"/>
      <c r="Q313" s="254"/>
      <c r="R313" s="254"/>
      <c r="S313" s="254"/>
      <c r="T313" s="254"/>
      <c r="U313" s="254"/>
      <c r="V313" s="254"/>
      <c r="W313" s="254"/>
      <c r="X313" s="254"/>
      <c r="Y313" s="254"/>
      <c r="Z313" s="254"/>
    </row>
    <row r="314" ht="15.75" customHeight="1">
      <c r="A314" s="254"/>
      <c r="B314" s="254"/>
      <c r="C314" s="254"/>
      <c r="D314" s="254"/>
      <c r="E314" s="254"/>
      <c r="F314" s="254"/>
      <c r="G314" s="254"/>
      <c r="H314" s="254"/>
      <c r="I314" s="254"/>
      <c r="J314" s="254"/>
      <c r="K314" s="254"/>
      <c r="L314" s="254"/>
      <c r="M314" s="280"/>
      <c r="N314" s="254"/>
      <c r="O314" s="254"/>
      <c r="P314" s="254"/>
      <c r="Q314" s="254"/>
      <c r="R314" s="254"/>
      <c r="S314" s="254"/>
      <c r="T314" s="254"/>
      <c r="U314" s="254"/>
      <c r="V314" s="254"/>
      <c r="W314" s="254"/>
      <c r="X314" s="254"/>
      <c r="Y314" s="254"/>
      <c r="Z314" s="254"/>
    </row>
    <row r="315" ht="15.75" customHeight="1">
      <c r="A315" s="254"/>
      <c r="B315" s="254"/>
      <c r="C315" s="254"/>
      <c r="D315" s="254"/>
      <c r="E315" s="254"/>
      <c r="F315" s="254"/>
      <c r="G315" s="254"/>
      <c r="H315" s="254"/>
      <c r="I315" s="254"/>
      <c r="J315" s="254"/>
      <c r="K315" s="254"/>
      <c r="L315" s="254"/>
      <c r="M315" s="280"/>
      <c r="N315" s="254"/>
      <c r="O315" s="254"/>
      <c r="P315" s="254"/>
      <c r="Q315" s="254"/>
      <c r="R315" s="254"/>
      <c r="S315" s="254"/>
      <c r="T315" s="254"/>
      <c r="U315" s="254"/>
      <c r="V315" s="254"/>
      <c r="W315" s="254"/>
      <c r="X315" s="254"/>
      <c r="Y315" s="254"/>
      <c r="Z315" s="254"/>
    </row>
    <row r="316" ht="15.75" customHeight="1">
      <c r="A316" s="254"/>
      <c r="B316" s="254"/>
      <c r="C316" s="254"/>
      <c r="D316" s="254"/>
      <c r="E316" s="254"/>
      <c r="F316" s="254"/>
      <c r="G316" s="254"/>
      <c r="H316" s="254"/>
      <c r="I316" s="254"/>
      <c r="J316" s="254"/>
      <c r="K316" s="254"/>
      <c r="L316" s="254"/>
      <c r="M316" s="280"/>
      <c r="N316" s="254"/>
      <c r="O316" s="254"/>
      <c r="P316" s="254"/>
      <c r="Q316" s="254"/>
      <c r="R316" s="254"/>
      <c r="S316" s="254"/>
      <c r="T316" s="254"/>
      <c r="U316" s="254"/>
      <c r="V316" s="254"/>
      <c r="W316" s="254"/>
      <c r="X316" s="254"/>
      <c r="Y316" s="254"/>
      <c r="Z316" s="254"/>
    </row>
    <row r="317" ht="15.75" customHeight="1">
      <c r="A317" s="254"/>
      <c r="B317" s="254"/>
      <c r="C317" s="254"/>
      <c r="D317" s="254"/>
      <c r="E317" s="254"/>
      <c r="F317" s="254"/>
      <c r="G317" s="254"/>
      <c r="H317" s="254"/>
      <c r="I317" s="254"/>
      <c r="J317" s="254"/>
      <c r="K317" s="254"/>
      <c r="L317" s="254"/>
      <c r="M317" s="280"/>
      <c r="N317" s="254"/>
      <c r="O317" s="254"/>
      <c r="P317" s="254"/>
      <c r="Q317" s="254"/>
      <c r="R317" s="254"/>
      <c r="S317" s="254"/>
      <c r="T317" s="254"/>
      <c r="U317" s="254"/>
      <c r="V317" s="254"/>
      <c r="W317" s="254"/>
      <c r="X317" s="254"/>
      <c r="Y317" s="254"/>
      <c r="Z317" s="254"/>
    </row>
    <row r="318" ht="15.75" customHeight="1">
      <c r="A318" s="254"/>
      <c r="B318" s="254"/>
      <c r="C318" s="254"/>
      <c r="D318" s="254"/>
      <c r="E318" s="254"/>
      <c r="F318" s="254"/>
      <c r="G318" s="254"/>
      <c r="H318" s="254"/>
      <c r="I318" s="254"/>
      <c r="J318" s="254"/>
      <c r="K318" s="254"/>
      <c r="L318" s="254"/>
      <c r="M318" s="280"/>
      <c r="N318" s="254"/>
      <c r="O318" s="254"/>
      <c r="P318" s="254"/>
      <c r="Q318" s="254"/>
      <c r="R318" s="254"/>
      <c r="S318" s="254"/>
      <c r="T318" s="254"/>
      <c r="U318" s="254"/>
      <c r="V318" s="254"/>
      <c r="W318" s="254"/>
      <c r="X318" s="254"/>
      <c r="Y318" s="254"/>
      <c r="Z318" s="254"/>
    </row>
    <row r="319" ht="15.75" customHeight="1">
      <c r="A319" s="254"/>
      <c r="B319" s="254"/>
      <c r="C319" s="254"/>
      <c r="D319" s="254"/>
      <c r="E319" s="254"/>
      <c r="F319" s="254"/>
      <c r="G319" s="254"/>
      <c r="H319" s="254"/>
      <c r="I319" s="254"/>
      <c r="J319" s="254"/>
      <c r="K319" s="254"/>
      <c r="L319" s="254"/>
      <c r="M319" s="280"/>
      <c r="N319" s="254"/>
      <c r="O319" s="254"/>
      <c r="P319" s="254"/>
      <c r="Q319" s="254"/>
      <c r="R319" s="254"/>
      <c r="S319" s="254"/>
      <c r="T319" s="254"/>
      <c r="U319" s="254"/>
      <c r="V319" s="254"/>
      <c r="W319" s="254"/>
      <c r="X319" s="254"/>
      <c r="Y319" s="254"/>
      <c r="Z319" s="254"/>
    </row>
    <row r="320" ht="15.75" customHeight="1">
      <c r="A320" s="254"/>
      <c r="B320" s="254"/>
      <c r="C320" s="254"/>
      <c r="D320" s="254"/>
      <c r="E320" s="254"/>
      <c r="F320" s="254"/>
      <c r="G320" s="254"/>
      <c r="H320" s="254"/>
      <c r="I320" s="254"/>
      <c r="J320" s="254"/>
      <c r="K320" s="254"/>
      <c r="L320" s="254"/>
      <c r="M320" s="280"/>
      <c r="N320" s="254"/>
      <c r="O320" s="254"/>
      <c r="P320" s="254"/>
      <c r="Q320" s="254"/>
      <c r="R320" s="254"/>
      <c r="S320" s="254"/>
      <c r="T320" s="254"/>
      <c r="U320" s="254"/>
      <c r="V320" s="254"/>
      <c r="W320" s="254"/>
      <c r="X320" s="254"/>
      <c r="Y320" s="254"/>
      <c r="Z320" s="254"/>
    </row>
    <row r="321" ht="15.75" customHeight="1">
      <c r="A321" s="254"/>
      <c r="B321" s="254"/>
      <c r="C321" s="254"/>
      <c r="D321" s="254"/>
      <c r="E321" s="254"/>
      <c r="F321" s="254"/>
      <c r="G321" s="254"/>
      <c r="H321" s="254"/>
      <c r="I321" s="254"/>
      <c r="J321" s="254"/>
      <c r="K321" s="254"/>
      <c r="L321" s="254"/>
      <c r="M321" s="280"/>
      <c r="N321" s="254"/>
      <c r="O321" s="254"/>
      <c r="P321" s="254"/>
      <c r="Q321" s="254"/>
      <c r="R321" s="254"/>
      <c r="S321" s="254"/>
      <c r="T321" s="254"/>
      <c r="U321" s="254"/>
      <c r="V321" s="254"/>
      <c r="W321" s="254"/>
      <c r="X321" s="254"/>
      <c r="Y321" s="254"/>
      <c r="Z321" s="254"/>
    </row>
    <row r="322" ht="15.75" customHeight="1">
      <c r="A322" s="254"/>
      <c r="B322" s="254"/>
      <c r="C322" s="254"/>
      <c r="D322" s="254"/>
      <c r="E322" s="254"/>
      <c r="F322" s="254"/>
      <c r="G322" s="254"/>
      <c r="H322" s="254"/>
      <c r="I322" s="254"/>
      <c r="J322" s="254"/>
      <c r="K322" s="254"/>
      <c r="L322" s="254"/>
      <c r="M322" s="280"/>
      <c r="N322" s="254"/>
      <c r="O322" s="254"/>
      <c r="P322" s="254"/>
      <c r="Q322" s="254"/>
      <c r="R322" s="254"/>
      <c r="S322" s="254"/>
      <c r="T322" s="254"/>
      <c r="U322" s="254"/>
      <c r="V322" s="254"/>
      <c r="W322" s="254"/>
      <c r="X322" s="254"/>
      <c r="Y322" s="254"/>
      <c r="Z322" s="254"/>
    </row>
    <row r="323" ht="15.75" customHeight="1">
      <c r="A323" s="254"/>
      <c r="B323" s="254"/>
      <c r="C323" s="254"/>
      <c r="D323" s="254"/>
      <c r="E323" s="254"/>
      <c r="F323" s="254"/>
      <c r="G323" s="254"/>
      <c r="H323" s="254"/>
      <c r="I323" s="254"/>
      <c r="J323" s="254"/>
      <c r="K323" s="254"/>
      <c r="L323" s="254"/>
      <c r="M323" s="280"/>
      <c r="N323" s="254"/>
      <c r="O323" s="254"/>
      <c r="P323" s="254"/>
      <c r="Q323" s="254"/>
      <c r="R323" s="254"/>
      <c r="S323" s="254"/>
      <c r="T323" s="254"/>
      <c r="U323" s="254"/>
      <c r="V323" s="254"/>
      <c r="W323" s="254"/>
      <c r="X323" s="254"/>
      <c r="Y323" s="254"/>
      <c r="Z323" s="254"/>
    </row>
    <row r="324" ht="15.75" customHeight="1">
      <c r="A324" s="254"/>
      <c r="B324" s="254"/>
      <c r="C324" s="254"/>
      <c r="D324" s="254"/>
      <c r="E324" s="254"/>
      <c r="F324" s="254"/>
      <c r="G324" s="254"/>
      <c r="H324" s="254"/>
      <c r="I324" s="254"/>
      <c r="J324" s="254"/>
      <c r="K324" s="254"/>
      <c r="L324" s="254"/>
      <c r="M324" s="280"/>
      <c r="N324" s="254"/>
      <c r="O324" s="254"/>
      <c r="P324" s="254"/>
      <c r="Q324" s="254"/>
      <c r="R324" s="254"/>
      <c r="S324" s="254"/>
      <c r="T324" s="254"/>
      <c r="U324" s="254"/>
      <c r="V324" s="254"/>
      <c r="W324" s="254"/>
      <c r="X324" s="254"/>
      <c r="Y324" s="254"/>
      <c r="Z324" s="254"/>
    </row>
    <row r="325" ht="15.75" customHeight="1">
      <c r="A325" s="254"/>
      <c r="B325" s="254"/>
      <c r="C325" s="254"/>
      <c r="D325" s="254"/>
      <c r="E325" s="254"/>
      <c r="F325" s="254"/>
      <c r="G325" s="254"/>
      <c r="H325" s="254"/>
      <c r="I325" s="254"/>
      <c r="J325" s="254"/>
      <c r="K325" s="254"/>
      <c r="L325" s="254"/>
      <c r="M325" s="280"/>
      <c r="N325" s="254"/>
      <c r="O325" s="254"/>
      <c r="P325" s="254"/>
      <c r="Q325" s="254"/>
      <c r="R325" s="254"/>
      <c r="S325" s="254"/>
      <c r="T325" s="254"/>
      <c r="U325" s="254"/>
      <c r="V325" s="254"/>
      <c r="W325" s="254"/>
      <c r="X325" s="254"/>
      <c r="Y325" s="254"/>
      <c r="Z325" s="254"/>
    </row>
    <row r="326" ht="15.75" customHeight="1">
      <c r="A326" s="254"/>
      <c r="B326" s="254"/>
      <c r="C326" s="254"/>
      <c r="D326" s="254"/>
      <c r="E326" s="254"/>
      <c r="F326" s="254"/>
      <c r="G326" s="254"/>
      <c r="H326" s="254"/>
      <c r="I326" s="254"/>
      <c r="J326" s="254"/>
      <c r="K326" s="254"/>
      <c r="L326" s="254"/>
      <c r="M326" s="280"/>
      <c r="N326" s="254"/>
      <c r="O326" s="254"/>
      <c r="P326" s="254"/>
      <c r="Q326" s="254"/>
      <c r="R326" s="254"/>
      <c r="S326" s="254"/>
      <c r="T326" s="254"/>
      <c r="U326" s="254"/>
      <c r="V326" s="254"/>
      <c r="W326" s="254"/>
      <c r="X326" s="254"/>
      <c r="Y326" s="254"/>
      <c r="Z326" s="254"/>
    </row>
    <row r="327" ht="15.75" customHeight="1">
      <c r="A327" s="254"/>
      <c r="B327" s="254"/>
      <c r="C327" s="254"/>
      <c r="D327" s="254"/>
      <c r="E327" s="254"/>
      <c r="F327" s="254"/>
      <c r="G327" s="254"/>
      <c r="H327" s="254"/>
      <c r="I327" s="254"/>
      <c r="J327" s="254"/>
      <c r="K327" s="254"/>
      <c r="L327" s="254"/>
      <c r="M327" s="280"/>
      <c r="N327" s="254"/>
      <c r="O327" s="254"/>
      <c r="P327" s="254"/>
      <c r="Q327" s="254"/>
      <c r="R327" s="254"/>
      <c r="S327" s="254"/>
      <c r="T327" s="254"/>
      <c r="U327" s="254"/>
      <c r="V327" s="254"/>
      <c r="W327" s="254"/>
      <c r="X327" s="254"/>
      <c r="Y327" s="254"/>
      <c r="Z327" s="254"/>
    </row>
    <row r="328" ht="15.75" customHeight="1">
      <c r="A328" s="254"/>
      <c r="B328" s="254"/>
      <c r="C328" s="254"/>
      <c r="D328" s="254"/>
      <c r="E328" s="254"/>
      <c r="F328" s="254"/>
      <c r="G328" s="254"/>
      <c r="H328" s="254"/>
      <c r="I328" s="254"/>
      <c r="J328" s="254"/>
      <c r="K328" s="254"/>
      <c r="L328" s="254"/>
      <c r="M328" s="280"/>
      <c r="N328" s="254"/>
      <c r="O328" s="254"/>
      <c r="P328" s="254"/>
      <c r="Q328" s="254"/>
      <c r="R328" s="254"/>
      <c r="S328" s="254"/>
      <c r="T328" s="254"/>
      <c r="U328" s="254"/>
      <c r="V328" s="254"/>
      <c r="W328" s="254"/>
      <c r="X328" s="254"/>
      <c r="Y328" s="254"/>
      <c r="Z328" s="254"/>
    </row>
    <row r="329" ht="15.75" customHeight="1">
      <c r="A329" s="254"/>
      <c r="B329" s="254"/>
      <c r="C329" s="254"/>
      <c r="D329" s="254"/>
      <c r="E329" s="254"/>
      <c r="F329" s="254"/>
      <c r="G329" s="254"/>
      <c r="H329" s="254"/>
      <c r="I329" s="254"/>
      <c r="J329" s="254"/>
      <c r="K329" s="254"/>
      <c r="L329" s="254"/>
      <c r="M329" s="280"/>
      <c r="N329" s="254"/>
      <c r="O329" s="254"/>
      <c r="P329" s="254"/>
      <c r="Q329" s="254"/>
      <c r="R329" s="254"/>
      <c r="S329" s="254"/>
      <c r="T329" s="254"/>
      <c r="U329" s="254"/>
      <c r="V329" s="254"/>
      <c r="W329" s="254"/>
      <c r="X329" s="254"/>
      <c r="Y329" s="254"/>
      <c r="Z329" s="254"/>
    </row>
    <row r="330" ht="15.75" customHeight="1">
      <c r="A330" s="254"/>
      <c r="B330" s="254"/>
      <c r="C330" s="254"/>
      <c r="D330" s="254"/>
      <c r="E330" s="254"/>
      <c r="F330" s="254"/>
      <c r="G330" s="254"/>
      <c r="H330" s="254"/>
      <c r="I330" s="254"/>
      <c r="J330" s="254"/>
      <c r="K330" s="254"/>
      <c r="L330" s="254"/>
      <c r="M330" s="280"/>
      <c r="N330" s="254"/>
      <c r="O330" s="254"/>
      <c r="P330" s="254"/>
      <c r="Q330" s="254"/>
      <c r="R330" s="254"/>
      <c r="S330" s="254"/>
      <c r="T330" s="254"/>
      <c r="U330" s="254"/>
      <c r="V330" s="254"/>
      <c r="W330" s="254"/>
      <c r="X330" s="254"/>
      <c r="Y330" s="254"/>
      <c r="Z330" s="254"/>
    </row>
    <row r="331" ht="15.75" customHeight="1">
      <c r="A331" s="254"/>
      <c r="B331" s="254"/>
      <c r="C331" s="254"/>
      <c r="D331" s="254"/>
      <c r="E331" s="254"/>
      <c r="F331" s="254"/>
      <c r="G331" s="254"/>
      <c r="H331" s="254"/>
      <c r="I331" s="254"/>
      <c r="J331" s="254"/>
      <c r="K331" s="254"/>
      <c r="L331" s="254"/>
      <c r="M331" s="280"/>
      <c r="N331" s="254"/>
      <c r="O331" s="254"/>
      <c r="P331" s="254"/>
      <c r="Q331" s="254"/>
      <c r="R331" s="254"/>
      <c r="S331" s="254"/>
      <c r="T331" s="254"/>
      <c r="U331" s="254"/>
      <c r="V331" s="254"/>
      <c r="W331" s="254"/>
      <c r="X331" s="254"/>
      <c r="Y331" s="254"/>
      <c r="Z331" s="254"/>
    </row>
    <row r="332" ht="15.75" customHeight="1">
      <c r="A332" s="254"/>
      <c r="B332" s="254"/>
      <c r="C332" s="254"/>
      <c r="D332" s="254"/>
      <c r="E332" s="254"/>
      <c r="F332" s="254"/>
      <c r="G332" s="254"/>
      <c r="H332" s="254"/>
      <c r="I332" s="254"/>
      <c r="J332" s="254"/>
      <c r="K332" s="254"/>
      <c r="L332" s="254"/>
      <c r="M332" s="280"/>
      <c r="N332" s="254"/>
      <c r="O332" s="254"/>
      <c r="P332" s="254"/>
      <c r="Q332" s="254"/>
      <c r="R332" s="254"/>
      <c r="S332" s="254"/>
      <c r="T332" s="254"/>
      <c r="U332" s="254"/>
      <c r="V332" s="254"/>
      <c r="W332" s="254"/>
      <c r="X332" s="254"/>
      <c r="Y332" s="254"/>
      <c r="Z332" s="254"/>
    </row>
    <row r="333" ht="15.75" customHeight="1">
      <c r="A333" s="254"/>
      <c r="B333" s="254"/>
      <c r="C333" s="254"/>
      <c r="D333" s="254"/>
      <c r="E333" s="254"/>
      <c r="F333" s="254"/>
      <c r="G333" s="254"/>
      <c r="H333" s="254"/>
      <c r="I333" s="254"/>
      <c r="J333" s="254"/>
      <c r="K333" s="254"/>
      <c r="L333" s="254"/>
      <c r="M333" s="280"/>
      <c r="N333" s="254"/>
      <c r="O333" s="254"/>
      <c r="P333" s="254"/>
      <c r="Q333" s="254"/>
      <c r="R333" s="254"/>
      <c r="S333" s="254"/>
      <c r="T333" s="254"/>
      <c r="U333" s="254"/>
      <c r="V333" s="254"/>
      <c r="W333" s="254"/>
      <c r="X333" s="254"/>
      <c r="Y333" s="254"/>
      <c r="Z333" s="254"/>
    </row>
    <row r="334" ht="15.75" customHeight="1">
      <c r="A334" s="254"/>
      <c r="B334" s="254"/>
      <c r="C334" s="254"/>
      <c r="D334" s="254"/>
      <c r="E334" s="254"/>
      <c r="F334" s="254"/>
      <c r="G334" s="254"/>
      <c r="H334" s="254"/>
      <c r="I334" s="254"/>
      <c r="J334" s="254"/>
      <c r="K334" s="254"/>
      <c r="L334" s="254"/>
      <c r="M334" s="280"/>
      <c r="N334" s="254"/>
      <c r="O334" s="254"/>
      <c r="P334" s="254"/>
      <c r="Q334" s="254"/>
      <c r="R334" s="254"/>
      <c r="S334" s="254"/>
      <c r="T334" s="254"/>
      <c r="U334" s="254"/>
      <c r="V334" s="254"/>
      <c r="W334" s="254"/>
      <c r="X334" s="254"/>
      <c r="Y334" s="254"/>
      <c r="Z334" s="254"/>
    </row>
    <row r="335" ht="15.75" customHeight="1">
      <c r="A335" s="254"/>
      <c r="B335" s="254"/>
      <c r="C335" s="254"/>
      <c r="D335" s="254"/>
      <c r="E335" s="254"/>
      <c r="F335" s="254"/>
      <c r="G335" s="254"/>
      <c r="H335" s="254"/>
      <c r="I335" s="254"/>
      <c r="J335" s="254"/>
      <c r="K335" s="254"/>
      <c r="L335" s="254"/>
      <c r="M335" s="280"/>
      <c r="N335" s="254"/>
      <c r="O335" s="254"/>
      <c r="P335" s="254"/>
      <c r="Q335" s="254"/>
      <c r="R335" s="254"/>
      <c r="S335" s="254"/>
      <c r="T335" s="254"/>
      <c r="U335" s="254"/>
      <c r="V335" s="254"/>
      <c r="W335" s="254"/>
      <c r="X335" s="254"/>
      <c r="Y335" s="254"/>
      <c r="Z335" s="254"/>
    </row>
    <row r="336" ht="15.75" customHeight="1">
      <c r="A336" s="254"/>
      <c r="B336" s="254"/>
      <c r="C336" s="254"/>
      <c r="D336" s="254"/>
      <c r="E336" s="254"/>
      <c r="F336" s="254"/>
      <c r="G336" s="254"/>
      <c r="H336" s="254"/>
      <c r="I336" s="254"/>
      <c r="J336" s="254"/>
      <c r="K336" s="254"/>
      <c r="L336" s="254"/>
      <c r="M336" s="280"/>
      <c r="N336" s="254"/>
      <c r="O336" s="254"/>
      <c r="P336" s="254"/>
      <c r="Q336" s="254"/>
      <c r="R336" s="254"/>
      <c r="S336" s="254"/>
      <c r="T336" s="254"/>
      <c r="U336" s="254"/>
      <c r="V336" s="254"/>
      <c r="W336" s="254"/>
      <c r="X336" s="254"/>
      <c r="Y336" s="254"/>
      <c r="Z336" s="254"/>
    </row>
    <row r="337" ht="15.75" customHeight="1">
      <c r="A337" s="254"/>
      <c r="B337" s="254"/>
      <c r="C337" s="254"/>
      <c r="D337" s="254"/>
      <c r="E337" s="254"/>
      <c r="F337" s="254"/>
      <c r="G337" s="254"/>
      <c r="H337" s="254"/>
      <c r="I337" s="254"/>
      <c r="J337" s="254"/>
      <c r="K337" s="254"/>
      <c r="L337" s="254"/>
      <c r="M337" s="280"/>
      <c r="N337" s="254"/>
      <c r="O337" s="254"/>
      <c r="P337" s="254"/>
      <c r="Q337" s="254"/>
      <c r="R337" s="254"/>
      <c r="S337" s="254"/>
      <c r="T337" s="254"/>
      <c r="U337" s="254"/>
      <c r="V337" s="254"/>
      <c r="W337" s="254"/>
      <c r="X337" s="254"/>
      <c r="Y337" s="254"/>
      <c r="Z337" s="254"/>
    </row>
    <row r="338" ht="15.75" customHeight="1">
      <c r="A338" s="254"/>
      <c r="B338" s="254"/>
      <c r="C338" s="254"/>
      <c r="D338" s="254"/>
      <c r="E338" s="254"/>
      <c r="F338" s="254"/>
      <c r="G338" s="254"/>
      <c r="H338" s="254"/>
      <c r="I338" s="254"/>
      <c r="J338" s="254"/>
      <c r="K338" s="254"/>
      <c r="L338" s="254"/>
      <c r="M338" s="280"/>
      <c r="N338" s="254"/>
      <c r="O338" s="254"/>
      <c r="P338" s="254"/>
      <c r="Q338" s="254"/>
      <c r="R338" s="254"/>
      <c r="S338" s="254"/>
      <c r="T338" s="254"/>
      <c r="U338" s="254"/>
      <c r="V338" s="254"/>
      <c r="W338" s="254"/>
      <c r="X338" s="254"/>
      <c r="Y338" s="254"/>
      <c r="Z338" s="254"/>
    </row>
    <row r="339" ht="15.75" customHeight="1">
      <c r="A339" s="254"/>
      <c r="B339" s="254"/>
      <c r="C339" s="254"/>
      <c r="D339" s="254"/>
      <c r="E339" s="254"/>
      <c r="F339" s="254"/>
      <c r="G339" s="254"/>
      <c r="H339" s="254"/>
      <c r="I339" s="254"/>
      <c r="J339" s="254"/>
      <c r="K339" s="254"/>
      <c r="L339" s="254"/>
      <c r="M339" s="280"/>
      <c r="N339" s="254"/>
      <c r="O339" s="254"/>
      <c r="P339" s="254"/>
      <c r="Q339" s="254"/>
      <c r="R339" s="254"/>
      <c r="S339" s="254"/>
      <c r="T339" s="254"/>
      <c r="U339" s="254"/>
      <c r="V339" s="254"/>
      <c r="W339" s="254"/>
      <c r="X339" s="254"/>
      <c r="Y339" s="254"/>
      <c r="Z339" s="254"/>
    </row>
    <row r="340" ht="15.75" customHeight="1">
      <c r="A340" s="254"/>
      <c r="B340" s="254"/>
      <c r="C340" s="254"/>
      <c r="D340" s="254"/>
      <c r="E340" s="254"/>
      <c r="F340" s="254"/>
      <c r="G340" s="254"/>
      <c r="H340" s="254"/>
      <c r="I340" s="254"/>
      <c r="J340" s="254"/>
      <c r="K340" s="254"/>
      <c r="L340" s="254"/>
      <c r="M340" s="280"/>
      <c r="N340" s="254"/>
      <c r="O340" s="254"/>
      <c r="P340" s="254"/>
      <c r="Q340" s="254"/>
      <c r="R340" s="254"/>
      <c r="S340" s="254"/>
      <c r="T340" s="254"/>
      <c r="U340" s="254"/>
      <c r="V340" s="254"/>
      <c r="W340" s="254"/>
      <c r="X340" s="254"/>
      <c r="Y340" s="254"/>
      <c r="Z340" s="254"/>
    </row>
    <row r="341" ht="15.75" customHeight="1">
      <c r="A341" s="254"/>
      <c r="B341" s="254"/>
      <c r="C341" s="254"/>
      <c r="D341" s="254"/>
      <c r="E341" s="254"/>
      <c r="F341" s="254"/>
      <c r="G341" s="254"/>
      <c r="H341" s="254"/>
      <c r="I341" s="254"/>
      <c r="J341" s="254"/>
      <c r="K341" s="254"/>
      <c r="L341" s="254"/>
      <c r="M341" s="280"/>
      <c r="N341" s="254"/>
      <c r="O341" s="254"/>
      <c r="P341" s="254"/>
      <c r="Q341" s="254"/>
      <c r="R341" s="254"/>
      <c r="S341" s="254"/>
      <c r="T341" s="254"/>
      <c r="U341" s="254"/>
      <c r="V341" s="254"/>
      <c r="W341" s="254"/>
      <c r="X341" s="254"/>
      <c r="Y341" s="254"/>
      <c r="Z341" s="254"/>
    </row>
    <row r="342" ht="15.75" customHeight="1">
      <c r="A342" s="254"/>
      <c r="B342" s="254"/>
      <c r="C342" s="254"/>
      <c r="D342" s="254"/>
      <c r="E342" s="254"/>
      <c r="F342" s="254"/>
      <c r="G342" s="254"/>
      <c r="H342" s="254"/>
      <c r="I342" s="254"/>
      <c r="J342" s="254"/>
      <c r="K342" s="254"/>
      <c r="L342" s="254"/>
      <c r="M342" s="280"/>
      <c r="N342" s="254"/>
      <c r="O342" s="254"/>
      <c r="P342" s="254"/>
      <c r="Q342" s="254"/>
      <c r="R342" s="254"/>
      <c r="S342" s="254"/>
      <c r="T342" s="254"/>
      <c r="U342" s="254"/>
      <c r="V342" s="254"/>
      <c r="W342" s="254"/>
      <c r="X342" s="254"/>
      <c r="Y342" s="254"/>
      <c r="Z342" s="254"/>
    </row>
    <row r="343" ht="15.75" customHeight="1">
      <c r="A343" s="254"/>
      <c r="B343" s="254"/>
      <c r="C343" s="254"/>
      <c r="D343" s="254"/>
      <c r="E343" s="254"/>
      <c r="F343" s="254"/>
      <c r="G343" s="254"/>
      <c r="H343" s="254"/>
      <c r="I343" s="254"/>
      <c r="J343" s="254"/>
      <c r="K343" s="254"/>
      <c r="L343" s="254"/>
      <c r="M343" s="280"/>
      <c r="N343" s="254"/>
      <c r="O343" s="254"/>
      <c r="P343" s="254"/>
      <c r="Q343" s="254"/>
      <c r="R343" s="254"/>
      <c r="S343" s="254"/>
      <c r="T343" s="254"/>
      <c r="U343" s="254"/>
      <c r="V343" s="254"/>
      <c r="W343" s="254"/>
      <c r="X343" s="254"/>
      <c r="Y343" s="254"/>
      <c r="Z343" s="254"/>
    </row>
    <row r="344" ht="15.75" customHeight="1">
      <c r="A344" s="254"/>
      <c r="B344" s="254"/>
      <c r="C344" s="254"/>
      <c r="D344" s="254"/>
      <c r="E344" s="254"/>
      <c r="F344" s="254"/>
      <c r="G344" s="254"/>
      <c r="H344" s="254"/>
      <c r="I344" s="254"/>
      <c r="J344" s="254"/>
      <c r="K344" s="254"/>
      <c r="L344" s="254"/>
      <c r="M344" s="280"/>
      <c r="N344" s="254"/>
      <c r="O344" s="254"/>
      <c r="P344" s="254"/>
      <c r="Q344" s="254"/>
      <c r="R344" s="254"/>
      <c r="S344" s="254"/>
      <c r="T344" s="254"/>
      <c r="U344" s="254"/>
      <c r="V344" s="254"/>
      <c r="W344" s="254"/>
      <c r="X344" s="254"/>
      <c r="Y344" s="254"/>
      <c r="Z344" s="254"/>
    </row>
    <row r="345" ht="15.75" customHeight="1">
      <c r="A345" s="254"/>
      <c r="B345" s="254"/>
      <c r="C345" s="254"/>
      <c r="D345" s="254"/>
      <c r="E345" s="254"/>
      <c r="F345" s="254"/>
      <c r="G345" s="254"/>
      <c r="H345" s="254"/>
      <c r="I345" s="254"/>
      <c r="J345" s="254"/>
      <c r="K345" s="254"/>
      <c r="L345" s="254"/>
      <c r="M345" s="280"/>
      <c r="N345" s="254"/>
      <c r="O345" s="254"/>
      <c r="P345" s="254"/>
      <c r="Q345" s="254"/>
      <c r="R345" s="254"/>
      <c r="S345" s="254"/>
      <c r="T345" s="254"/>
      <c r="U345" s="254"/>
      <c r="V345" s="254"/>
      <c r="W345" s="254"/>
      <c r="X345" s="254"/>
      <c r="Y345" s="254"/>
      <c r="Z345" s="254"/>
    </row>
    <row r="346" ht="15.75" customHeight="1">
      <c r="A346" s="254"/>
      <c r="B346" s="254"/>
      <c r="C346" s="254"/>
      <c r="D346" s="254"/>
      <c r="E346" s="254"/>
      <c r="F346" s="254"/>
      <c r="G346" s="254"/>
      <c r="H346" s="254"/>
      <c r="I346" s="254"/>
      <c r="J346" s="254"/>
      <c r="K346" s="254"/>
      <c r="L346" s="254"/>
      <c r="M346" s="280"/>
      <c r="N346" s="254"/>
      <c r="O346" s="254"/>
      <c r="P346" s="254"/>
      <c r="Q346" s="254"/>
      <c r="R346" s="254"/>
      <c r="S346" s="254"/>
      <c r="T346" s="254"/>
      <c r="U346" s="254"/>
      <c r="V346" s="254"/>
      <c r="W346" s="254"/>
      <c r="X346" s="254"/>
      <c r="Y346" s="254"/>
      <c r="Z346" s="254"/>
    </row>
    <row r="347" ht="15.75" customHeight="1">
      <c r="A347" s="254"/>
      <c r="B347" s="254"/>
      <c r="C347" s="254"/>
      <c r="D347" s="254"/>
      <c r="E347" s="254"/>
      <c r="F347" s="254"/>
      <c r="G347" s="254"/>
      <c r="H347" s="254"/>
      <c r="I347" s="254"/>
      <c r="J347" s="254"/>
      <c r="K347" s="254"/>
      <c r="L347" s="254"/>
      <c r="M347" s="280"/>
      <c r="N347" s="254"/>
      <c r="O347" s="254"/>
      <c r="P347" s="254"/>
      <c r="Q347" s="254"/>
      <c r="R347" s="254"/>
      <c r="S347" s="254"/>
      <c r="T347" s="254"/>
      <c r="U347" s="254"/>
      <c r="V347" s="254"/>
      <c r="W347" s="254"/>
      <c r="X347" s="254"/>
      <c r="Y347" s="254"/>
      <c r="Z347" s="254"/>
    </row>
    <row r="348" ht="15.75" customHeight="1">
      <c r="A348" s="254"/>
      <c r="B348" s="254"/>
      <c r="C348" s="254"/>
      <c r="D348" s="254"/>
      <c r="E348" s="254"/>
      <c r="F348" s="254"/>
      <c r="G348" s="254"/>
      <c r="H348" s="254"/>
      <c r="I348" s="254"/>
      <c r="J348" s="254"/>
      <c r="K348" s="254"/>
      <c r="L348" s="254"/>
      <c r="M348" s="280"/>
      <c r="N348" s="254"/>
      <c r="O348" s="254"/>
      <c r="P348" s="254"/>
      <c r="Q348" s="254"/>
      <c r="R348" s="254"/>
      <c r="S348" s="254"/>
      <c r="T348" s="254"/>
      <c r="U348" s="254"/>
      <c r="V348" s="254"/>
      <c r="W348" s="254"/>
      <c r="X348" s="254"/>
      <c r="Y348" s="254"/>
      <c r="Z348" s="254"/>
    </row>
    <row r="349" ht="15.75" customHeight="1">
      <c r="A349" s="254"/>
      <c r="B349" s="254"/>
      <c r="C349" s="254"/>
      <c r="D349" s="254"/>
      <c r="E349" s="254"/>
      <c r="F349" s="254"/>
      <c r="G349" s="254"/>
      <c r="H349" s="254"/>
      <c r="I349" s="254"/>
      <c r="J349" s="254"/>
      <c r="K349" s="254"/>
      <c r="L349" s="254"/>
      <c r="M349" s="280"/>
      <c r="N349" s="254"/>
      <c r="O349" s="254"/>
      <c r="P349" s="254"/>
      <c r="Q349" s="254"/>
      <c r="R349" s="254"/>
      <c r="S349" s="254"/>
      <c r="T349" s="254"/>
      <c r="U349" s="254"/>
      <c r="V349" s="254"/>
      <c r="W349" s="254"/>
      <c r="X349" s="254"/>
      <c r="Y349" s="254"/>
      <c r="Z349" s="254"/>
    </row>
    <row r="350" ht="15.75" customHeight="1">
      <c r="A350" s="254"/>
      <c r="B350" s="254"/>
      <c r="C350" s="254"/>
      <c r="D350" s="254"/>
      <c r="E350" s="254"/>
      <c r="F350" s="254"/>
      <c r="G350" s="254"/>
      <c r="H350" s="254"/>
      <c r="I350" s="254"/>
      <c r="J350" s="254"/>
      <c r="K350" s="254"/>
      <c r="L350" s="254"/>
      <c r="M350" s="280"/>
      <c r="N350" s="254"/>
      <c r="O350" s="254"/>
      <c r="P350" s="254"/>
      <c r="Q350" s="254"/>
      <c r="R350" s="254"/>
      <c r="S350" s="254"/>
      <c r="T350" s="254"/>
      <c r="U350" s="254"/>
      <c r="V350" s="254"/>
      <c r="W350" s="254"/>
      <c r="X350" s="254"/>
      <c r="Y350" s="254"/>
      <c r="Z350" s="254"/>
    </row>
    <row r="351" ht="15.75" customHeight="1">
      <c r="A351" s="254"/>
      <c r="B351" s="254"/>
      <c r="C351" s="254"/>
      <c r="D351" s="254"/>
      <c r="E351" s="254"/>
      <c r="F351" s="254"/>
      <c r="G351" s="254"/>
      <c r="H351" s="254"/>
      <c r="I351" s="254"/>
      <c r="J351" s="254"/>
      <c r="K351" s="254"/>
      <c r="L351" s="254"/>
      <c r="M351" s="280"/>
      <c r="N351" s="254"/>
      <c r="O351" s="254"/>
      <c r="P351" s="254"/>
      <c r="Q351" s="254"/>
      <c r="R351" s="254"/>
      <c r="S351" s="254"/>
      <c r="T351" s="254"/>
      <c r="U351" s="254"/>
      <c r="V351" s="254"/>
      <c r="W351" s="254"/>
      <c r="X351" s="254"/>
      <c r="Y351" s="254"/>
      <c r="Z351" s="254"/>
    </row>
    <row r="352" ht="15.75" customHeight="1">
      <c r="A352" s="254"/>
      <c r="B352" s="254"/>
      <c r="C352" s="254"/>
      <c r="D352" s="254"/>
      <c r="E352" s="254"/>
      <c r="F352" s="254"/>
      <c r="G352" s="254"/>
      <c r="H352" s="254"/>
      <c r="I352" s="254"/>
      <c r="J352" s="254"/>
      <c r="K352" s="254"/>
      <c r="L352" s="254"/>
      <c r="M352" s="280"/>
      <c r="N352" s="254"/>
      <c r="O352" s="254"/>
      <c r="P352" s="254"/>
      <c r="Q352" s="254"/>
      <c r="R352" s="254"/>
      <c r="S352" s="254"/>
      <c r="T352" s="254"/>
      <c r="U352" s="254"/>
      <c r="V352" s="254"/>
      <c r="W352" s="254"/>
      <c r="X352" s="254"/>
      <c r="Y352" s="254"/>
      <c r="Z352" s="254"/>
    </row>
    <row r="353" ht="15.75" customHeight="1">
      <c r="A353" s="254"/>
      <c r="B353" s="254"/>
      <c r="C353" s="254"/>
      <c r="D353" s="254"/>
      <c r="E353" s="254"/>
      <c r="F353" s="254"/>
      <c r="G353" s="254"/>
      <c r="H353" s="254"/>
      <c r="I353" s="254"/>
      <c r="J353" s="254"/>
      <c r="K353" s="254"/>
      <c r="L353" s="254"/>
      <c r="M353" s="280"/>
      <c r="N353" s="254"/>
      <c r="O353" s="254"/>
      <c r="P353" s="254"/>
      <c r="Q353" s="254"/>
      <c r="R353" s="254"/>
      <c r="S353" s="254"/>
      <c r="T353" s="254"/>
      <c r="U353" s="254"/>
      <c r="V353" s="254"/>
      <c r="W353" s="254"/>
      <c r="X353" s="254"/>
      <c r="Y353" s="254"/>
      <c r="Z353" s="254"/>
    </row>
    <row r="354" ht="15.75" customHeight="1">
      <c r="A354" s="254"/>
      <c r="B354" s="254"/>
      <c r="C354" s="254"/>
      <c r="D354" s="254"/>
      <c r="E354" s="254"/>
      <c r="F354" s="254"/>
      <c r="G354" s="254"/>
      <c r="H354" s="254"/>
      <c r="I354" s="254"/>
      <c r="J354" s="254"/>
      <c r="K354" s="254"/>
      <c r="L354" s="254"/>
      <c r="M354" s="280"/>
      <c r="N354" s="254"/>
      <c r="O354" s="254"/>
      <c r="P354" s="254"/>
      <c r="Q354" s="254"/>
      <c r="R354" s="254"/>
      <c r="S354" s="254"/>
      <c r="T354" s="254"/>
      <c r="U354" s="254"/>
      <c r="V354" s="254"/>
      <c r="W354" s="254"/>
      <c r="X354" s="254"/>
      <c r="Y354" s="254"/>
      <c r="Z354" s="254"/>
    </row>
    <row r="355" ht="15.75" customHeight="1">
      <c r="A355" s="254"/>
      <c r="B355" s="254"/>
      <c r="C355" s="254"/>
      <c r="D355" s="254"/>
      <c r="E355" s="254"/>
      <c r="F355" s="254"/>
      <c r="G355" s="254"/>
      <c r="H355" s="254"/>
      <c r="I355" s="254"/>
      <c r="J355" s="254"/>
      <c r="K355" s="254"/>
      <c r="L355" s="254"/>
      <c r="M355" s="280"/>
      <c r="N355" s="254"/>
      <c r="O355" s="254"/>
      <c r="P355" s="254"/>
      <c r="Q355" s="254"/>
      <c r="R355" s="254"/>
      <c r="S355" s="254"/>
      <c r="T355" s="254"/>
      <c r="U355" s="254"/>
      <c r="V355" s="254"/>
      <c r="W355" s="254"/>
      <c r="X355" s="254"/>
      <c r="Y355" s="254"/>
      <c r="Z355" s="254"/>
    </row>
    <row r="356" ht="15.75" customHeight="1">
      <c r="A356" s="254"/>
      <c r="B356" s="254"/>
      <c r="C356" s="254"/>
      <c r="D356" s="254"/>
      <c r="E356" s="254"/>
      <c r="F356" s="254"/>
      <c r="G356" s="254"/>
      <c r="H356" s="254"/>
      <c r="I356" s="254"/>
      <c r="J356" s="254"/>
      <c r="K356" s="254"/>
      <c r="L356" s="254"/>
      <c r="M356" s="280"/>
      <c r="N356" s="254"/>
      <c r="O356" s="254"/>
      <c r="P356" s="254"/>
      <c r="Q356" s="254"/>
      <c r="R356" s="254"/>
      <c r="S356" s="254"/>
      <c r="T356" s="254"/>
      <c r="U356" s="254"/>
      <c r="V356" s="254"/>
      <c r="W356" s="254"/>
      <c r="X356" s="254"/>
      <c r="Y356" s="254"/>
      <c r="Z356" s="254"/>
    </row>
    <row r="357" ht="15.75" customHeight="1">
      <c r="A357" s="254"/>
      <c r="B357" s="254"/>
      <c r="C357" s="254"/>
      <c r="D357" s="254"/>
      <c r="E357" s="254"/>
      <c r="F357" s="254"/>
      <c r="G357" s="254"/>
      <c r="H357" s="254"/>
      <c r="I357" s="254"/>
      <c r="J357" s="254"/>
      <c r="K357" s="254"/>
      <c r="L357" s="254"/>
      <c r="M357" s="280"/>
      <c r="N357" s="254"/>
      <c r="O357" s="254"/>
      <c r="P357" s="254"/>
      <c r="Q357" s="254"/>
      <c r="R357" s="254"/>
      <c r="S357" s="254"/>
      <c r="T357" s="254"/>
      <c r="U357" s="254"/>
      <c r="V357" s="254"/>
      <c r="W357" s="254"/>
      <c r="X357" s="254"/>
      <c r="Y357" s="254"/>
      <c r="Z357" s="254"/>
    </row>
    <row r="358" ht="15.75" customHeight="1">
      <c r="A358" s="254"/>
      <c r="B358" s="254"/>
      <c r="C358" s="254"/>
      <c r="D358" s="254"/>
      <c r="E358" s="254"/>
      <c r="F358" s="254"/>
      <c r="G358" s="254"/>
      <c r="H358" s="254"/>
      <c r="I358" s="254"/>
      <c r="J358" s="254"/>
      <c r="K358" s="254"/>
      <c r="L358" s="254"/>
      <c r="M358" s="280"/>
      <c r="N358" s="254"/>
      <c r="O358" s="254"/>
      <c r="P358" s="254"/>
      <c r="Q358" s="254"/>
      <c r="R358" s="254"/>
      <c r="S358" s="254"/>
      <c r="T358" s="254"/>
      <c r="U358" s="254"/>
      <c r="V358" s="254"/>
      <c r="W358" s="254"/>
      <c r="X358" s="254"/>
      <c r="Y358" s="254"/>
      <c r="Z358" s="254"/>
    </row>
    <row r="359" ht="15.75" customHeight="1">
      <c r="A359" s="254"/>
      <c r="B359" s="254"/>
      <c r="C359" s="254"/>
      <c r="D359" s="254"/>
      <c r="E359" s="254"/>
      <c r="F359" s="254"/>
      <c r="G359" s="254"/>
      <c r="H359" s="254"/>
      <c r="I359" s="254"/>
      <c r="J359" s="254"/>
      <c r="K359" s="254"/>
      <c r="L359" s="254"/>
      <c r="M359" s="280"/>
      <c r="N359" s="254"/>
      <c r="O359" s="254"/>
      <c r="P359" s="254"/>
      <c r="Q359" s="254"/>
      <c r="R359" s="254"/>
      <c r="S359" s="254"/>
      <c r="T359" s="254"/>
      <c r="U359" s="254"/>
      <c r="V359" s="254"/>
      <c r="W359" s="254"/>
      <c r="X359" s="254"/>
      <c r="Y359" s="254"/>
      <c r="Z359" s="254"/>
    </row>
    <row r="360" ht="15.75" customHeight="1">
      <c r="A360" s="254"/>
      <c r="B360" s="254"/>
      <c r="C360" s="254"/>
      <c r="D360" s="254"/>
      <c r="E360" s="254"/>
      <c r="F360" s="254"/>
      <c r="G360" s="254"/>
      <c r="H360" s="254"/>
      <c r="I360" s="254"/>
      <c r="J360" s="254"/>
      <c r="K360" s="254"/>
      <c r="L360" s="254"/>
      <c r="M360" s="280"/>
      <c r="N360" s="254"/>
      <c r="O360" s="254"/>
      <c r="P360" s="254"/>
      <c r="Q360" s="254"/>
      <c r="R360" s="254"/>
      <c r="S360" s="254"/>
      <c r="T360" s="254"/>
      <c r="U360" s="254"/>
      <c r="V360" s="254"/>
      <c r="W360" s="254"/>
      <c r="X360" s="254"/>
      <c r="Y360" s="254"/>
      <c r="Z360" s="254"/>
    </row>
    <row r="361" ht="15.75" customHeight="1">
      <c r="A361" s="254"/>
      <c r="B361" s="254"/>
      <c r="C361" s="254"/>
      <c r="D361" s="254"/>
      <c r="E361" s="254"/>
      <c r="F361" s="254"/>
      <c r="G361" s="254"/>
      <c r="H361" s="254"/>
      <c r="I361" s="254"/>
      <c r="J361" s="254"/>
      <c r="K361" s="254"/>
      <c r="L361" s="254"/>
      <c r="M361" s="280"/>
      <c r="N361" s="254"/>
      <c r="O361" s="254"/>
      <c r="P361" s="254"/>
      <c r="Q361" s="254"/>
      <c r="R361" s="254"/>
      <c r="S361" s="254"/>
      <c r="T361" s="254"/>
      <c r="U361" s="254"/>
      <c r="V361" s="254"/>
      <c r="W361" s="254"/>
      <c r="X361" s="254"/>
      <c r="Y361" s="254"/>
      <c r="Z361" s="254"/>
    </row>
    <row r="362" ht="15.75" customHeight="1">
      <c r="A362" s="254"/>
      <c r="B362" s="254"/>
      <c r="C362" s="254"/>
      <c r="D362" s="254"/>
      <c r="E362" s="254"/>
      <c r="F362" s="254"/>
      <c r="G362" s="254"/>
      <c r="H362" s="254"/>
      <c r="I362" s="254"/>
      <c r="J362" s="254"/>
      <c r="K362" s="254"/>
      <c r="L362" s="254"/>
      <c r="M362" s="280"/>
      <c r="N362" s="254"/>
      <c r="O362" s="254"/>
      <c r="P362" s="254"/>
      <c r="Q362" s="254"/>
      <c r="R362" s="254"/>
      <c r="S362" s="254"/>
      <c r="T362" s="254"/>
      <c r="U362" s="254"/>
      <c r="V362" s="254"/>
      <c r="W362" s="254"/>
      <c r="X362" s="254"/>
      <c r="Y362" s="254"/>
      <c r="Z362" s="254"/>
    </row>
    <row r="363" ht="15.75" customHeight="1">
      <c r="A363" s="254"/>
      <c r="B363" s="254"/>
      <c r="C363" s="254"/>
      <c r="D363" s="254"/>
      <c r="E363" s="254"/>
      <c r="F363" s="254"/>
      <c r="G363" s="254"/>
      <c r="H363" s="254"/>
      <c r="I363" s="254"/>
      <c r="J363" s="254"/>
      <c r="K363" s="254"/>
      <c r="L363" s="254"/>
      <c r="M363" s="280"/>
      <c r="N363" s="254"/>
      <c r="O363" s="254"/>
      <c r="P363" s="254"/>
      <c r="Q363" s="254"/>
      <c r="R363" s="254"/>
      <c r="S363" s="254"/>
      <c r="T363" s="254"/>
      <c r="U363" s="254"/>
      <c r="V363" s="254"/>
      <c r="W363" s="254"/>
      <c r="X363" s="254"/>
      <c r="Y363" s="254"/>
      <c r="Z363" s="254"/>
    </row>
    <row r="364" ht="15.75" customHeight="1">
      <c r="A364" s="254"/>
      <c r="B364" s="254"/>
      <c r="C364" s="254"/>
      <c r="D364" s="254"/>
      <c r="E364" s="254"/>
      <c r="F364" s="254"/>
      <c r="G364" s="254"/>
      <c r="H364" s="254"/>
      <c r="I364" s="254"/>
      <c r="J364" s="254"/>
      <c r="K364" s="254"/>
      <c r="L364" s="254"/>
      <c r="M364" s="280"/>
      <c r="N364" s="254"/>
      <c r="O364" s="254"/>
      <c r="P364" s="254"/>
      <c r="Q364" s="254"/>
      <c r="R364" s="254"/>
      <c r="S364" s="254"/>
      <c r="T364" s="254"/>
      <c r="U364" s="254"/>
      <c r="V364" s="254"/>
      <c r="W364" s="254"/>
      <c r="X364" s="254"/>
      <c r="Y364" s="254"/>
      <c r="Z364" s="254"/>
    </row>
    <row r="365" ht="15.75" customHeight="1">
      <c r="A365" s="254"/>
      <c r="B365" s="254"/>
      <c r="C365" s="254"/>
      <c r="D365" s="254"/>
      <c r="E365" s="254"/>
      <c r="F365" s="254"/>
      <c r="G365" s="254"/>
      <c r="H365" s="254"/>
      <c r="I365" s="254"/>
      <c r="J365" s="254"/>
      <c r="K365" s="254"/>
      <c r="L365" s="254"/>
      <c r="M365" s="280"/>
      <c r="N365" s="254"/>
      <c r="O365" s="254"/>
      <c r="P365" s="254"/>
      <c r="Q365" s="254"/>
      <c r="R365" s="254"/>
      <c r="S365" s="254"/>
      <c r="T365" s="254"/>
      <c r="U365" s="254"/>
      <c r="V365" s="254"/>
      <c r="W365" s="254"/>
      <c r="X365" s="254"/>
      <c r="Y365" s="254"/>
      <c r="Z365" s="254"/>
    </row>
    <row r="366" ht="15.75" customHeight="1">
      <c r="A366" s="254"/>
      <c r="B366" s="254"/>
      <c r="C366" s="254"/>
      <c r="D366" s="254"/>
      <c r="E366" s="254"/>
      <c r="F366" s="254"/>
      <c r="G366" s="254"/>
      <c r="H366" s="254"/>
      <c r="I366" s="254"/>
      <c r="J366" s="254"/>
      <c r="K366" s="254"/>
      <c r="L366" s="254"/>
      <c r="M366" s="280"/>
      <c r="N366" s="254"/>
      <c r="O366" s="254"/>
      <c r="P366" s="254"/>
      <c r="Q366" s="254"/>
      <c r="R366" s="254"/>
      <c r="S366" s="254"/>
      <c r="T366" s="254"/>
      <c r="U366" s="254"/>
      <c r="V366" s="254"/>
      <c r="W366" s="254"/>
      <c r="X366" s="254"/>
      <c r="Y366" s="254"/>
      <c r="Z366" s="254"/>
    </row>
    <row r="367" ht="15.75" customHeight="1">
      <c r="A367" s="254"/>
      <c r="B367" s="254"/>
      <c r="C367" s="254"/>
      <c r="D367" s="254"/>
      <c r="E367" s="254"/>
      <c r="F367" s="254"/>
      <c r="G367" s="254"/>
      <c r="H367" s="254"/>
      <c r="I367" s="254"/>
      <c r="J367" s="254"/>
      <c r="K367" s="254"/>
      <c r="L367" s="254"/>
      <c r="M367" s="280"/>
      <c r="N367" s="254"/>
      <c r="O367" s="254"/>
      <c r="P367" s="254"/>
      <c r="Q367" s="254"/>
      <c r="R367" s="254"/>
      <c r="S367" s="254"/>
      <c r="T367" s="254"/>
      <c r="U367" s="254"/>
      <c r="V367" s="254"/>
      <c r="W367" s="254"/>
      <c r="X367" s="254"/>
      <c r="Y367" s="254"/>
      <c r="Z367" s="254"/>
    </row>
    <row r="368" ht="15.75" customHeight="1">
      <c r="A368" s="254"/>
      <c r="B368" s="254"/>
      <c r="C368" s="254"/>
      <c r="D368" s="254"/>
      <c r="E368" s="254"/>
      <c r="F368" s="254"/>
      <c r="G368" s="254"/>
      <c r="H368" s="254"/>
      <c r="I368" s="254"/>
      <c r="J368" s="254"/>
      <c r="K368" s="254"/>
      <c r="L368" s="254"/>
      <c r="M368" s="280"/>
      <c r="N368" s="254"/>
      <c r="O368" s="254"/>
      <c r="P368" s="254"/>
      <c r="Q368" s="254"/>
      <c r="R368" s="254"/>
      <c r="S368" s="254"/>
      <c r="T368" s="254"/>
      <c r="U368" s="254"/>
      <c r="V368" s="254"/>
      <c r="W368" s="254"/>
      <c r="X368" s="254"/>
      <c r="Y368" s="254"/>
      <c r="Z368" s="254"/>
    </row>
    <row r="369" ht="15.75" customHeight="1">
      <c r="A369" s="254"/>
      <c r="B369" s="254"/>
      <c r="C369" s="254"/>
      <c r="D369" s="254"/>
      <c r="E369" s="254"/>
      <c r="F369" s="254"/>
      <c r="G369" s="254"/>
      <c r="H369" s="254"/>
      <c r="I369" s="254"/>
      <c r="J369" s="254"/>
      <c r="K369" s="254"/>
      <c r="L369" s="254"/>
      <c r="M369" s="280"/>
      <c r="N369" s="254"/>
      <c r="O369" s="254"/>
      <c r="P369" s="254"/>
      <c r="Q369" s="254"/>
      <c r="R369" s="254"/>
      <c r="S369" s="254"/>
      <c r="T369" s="254"/>
      <c r="U369" s="254"/>
      <c r="V369" s="254"/>
      <c r="W369" s="254"/>
      <c r="X369" s="254"/>
      <c r="Y369" s="254"/>
      <c r="Z369" s="254"/>
    </row>
    <row r="370" ht="15.75" customHeight="1">
      <c r="A370" s="254"/>
      <c r="B370" s="254"/>
      <c r="C370" s="254"/>
      <c r="D370" s="254"/>
      <c r="E370" s="254"/>
      <c r="F370" s="254"/>
      <c r="G370" s="254"/>
      <c r="H370" s="254"/>
      <c r="I370" s="254"/>
      <c r="J370" s="254"/>
      <c r="K370" s="254"/>
      <c r="L370" s="254"/>
      <c r="M370" s="280"/>
      <c r="N370" s="254"/>
      <c r="O370" s="254"/>
      <c r="P370" s="254"/>
      <c r="Q370" s="254"/>
      <c r="R370" s="254"/>
      <c r="S370" s="254"/>
      <c r="T370" s="254"/>
      <c r="U370" s="254"/>
      <c r="V370" s="254"/>
      <c r="W370" s="254"/>
      <c r="X370" s="254"/>
      <c r="Y370" s="254"/>
      <c r="Z370" s="254"/>
    </row>
    <row r="371" ht="15.75" customHeight="1">
      <c r="A371" s="254"/>
      <c r="B371" s="254"/>
      <c r="C371" s="254"/>
      <c r="D371" s="254"/>
      <c r="E371" s="254"/>
      <c r="F371" s="254"/>
      <c r="G371" s="254"/>
      <c r="H371" s="254"/>
      <c r="I371" s="254"/>
      <c r="J371" s="254"/>
      <c r="K371" s="254"/>
      <c r="L371" s="254"/>
      <c r="M371" s="280"/>
      <c r="N371" s="254"/>
      <c r="O371" s="254"/>
      <c r="P371" s="254"/>
      <c r="Q371" s="254"/>
      <c r="R371" s="254"/>
      <c r="S371" s="254"/>
      <c r="T371" s="254"/>
      <c r="U371" s="254"/>
      <c r="V371" s="254"/>
      <c r="W371" s="254"/>
      <c r="X371" s="254"/>
      <c r="Y371" s="254"/>
      <c r="Z371" s="254"/>
    </row>
    <row r="372" ht="15.75" customHeight="1">
      <c r="A372" s="254"/>
      <c r="B372" s="254"/>
      <c r="C372" s="254"/>
      <c r="D372" s="254"/>
      <c r="E372" s="254"/>
      <c r="F372" s="254"/>
      <c r="G372" s="254"/>
      <c r="H372" s="254"/>
      <c r="I372" s="254"/>
      <c r="J372" s="254"/>
      <c r="K372" s="254"/>
      <c r="L372" s="254"/>
      <c r="M372" s="280"/>
      <c r="N372" s="254"/>
      <c r="O372" s="254"/>
      <c r="P372" s="254"/>
      <c r="Q372" s="254"/>
      <c r="R372" s="254"/>
      <c r="S372" s="254"/>
      <c r="T372" s="254"/>
      <c r="U372" s="254"/>
      <c r="V372" s="254"/>
      <c r="W372" s="254"/>
      <c r="X372" s="254"/>
      <c r="Y372" s="254"/>
      <c r="Z372" s="254"/>
    </row>
    <row r="373" ht="15.75" customHeight="1">
      <c r="A373" s="254"/>
      <c r="B373" s="254"/>
      <c r="C373" s="254"/>
      <c r="D373" s="254"/>
      <c r="E373" s="254"/>
      <c r="F373" s="254"/>
      <c r="G373" s="254"/>
      <c r="H373" s="254"/>
      <c r="I373" s="254"/>
      <c r="J373" s="254"/>
      <c r="K373" s="254"/>
      <c r="L373" s="254"/>
      <c r="M373" s="280"/>
      <c r="N373" s="254"/>
      <c r="O373" s="254"/>
      <c r="P373" s="254"/>
      <c r="Q373" s="254"/>
      <c r="R373" s="254"/>
      <c r="S373" s="254"/>
      <c r="T373" s="254"/>
      <c r="U373" s="254"/>
      <c r="V373" s="254"/>
      <c r="W373" s="254"/>
      <c r="X373" s="254"/>
      <c r="Y373" s="254"/>
      <c r="Z373" s="254"/>
    </row>
    <row r="374" ht="15.75" customHeight="1">
      <c r="A374" s="254"/>
      <c r="B374" s="254"/>
      <c r="C374" s="254"/>
      <c r="D374" s="254"/>
      <c r="E374" s="254"/>
      <c r="F374" s="254"/>
      <c r="G374" s="254"/>
      <c r="H374" s="254"/>
      <c r="I374" s="254"/>
      <c r="J374" s="254"/>
      <c r="K374" s="254"/>
      <c r="L374" s="254"/>
      <c r="M374" s="280"/>
      <c r="N374" s="254"/>
      <c r="O374" s="254"/>
      <c r="P374" s="254"/>
      <c r="Q374" s="254"/>
      <c r="R374" s="254"/>
      <c r="S374" s="254"/>
      <c r="T374" s="254"/>
      <c r="U374" s="254"/>
      <c r="V374" s="254"/>
      <c r="W374" s="254"/>
      <c r="X374" s="254"/>
      <c r="Y374" s="254"/>
      <c r="Z374" s="254"/>
    </row>
    <row r="375" ht="15.75" customHeight="1">
      <c r="A375" s="254"/>
      <c r="B375" s="254"/>
      <c r="C375" s="254"/>
      <c r="D375" s="254"/>
      <c r="E375" s="254"/>
      <c r="F375" s="254"/>
      <c r="G375" s="254"/>
      <c r="H375" s="254"/>
      <c r="I375" s="254"/>
      <c r="J375" s="254"/>
      <c r="K375" s="254"/>
      <c r="L375" s="254"/>
      <c r="M375" s="280"/>
      <c r="N375" s="254"/>
      <c r="O375" s="254"/>
      <c r="P375" s="254"/>
      <c r="Q375" s="254"/>
      <c r="R375" s="254"/>
      <c r="S375" s="254"/>
      <c r="T375" s="254"/>
      <c r="U375" s="254"/>
      <c r="V375" s="254"/>
      <c r="W375" s="254"/>
      <c r="X375" s="254"/>
      <c r="Y375" s="254"/>
      <c r="Z375" s="254"/>
    </row>
    <row r="376" ht="15.75" customHeight="1">
      <c r="A376" s="254"/>
      <c r="B376" s="254"/>
      <c r="C376" s="254"/>
      <c r="D376" s="254"/>
      <c r="E376" s="254"/>
      <c r="F376" s="254"/>
      <c r="G376" s="254"/>
      <c r="H376" s="254"/>
      <c r="I376" s="254"/>
      <c r="J376" s="254"/>
      <c r="K376" s="254"/>
      <c r="L376" s="254"/>
      <c r="M376" s="280"/>
      <c r="N376" s="254"/>
      <c r="O376" s="254"/>
      <c r="P376" s="254"/>
      <c r="Q376" s="254"/>
      <c r="R376" s="254"/>
      <c r="S376" s="254"/>
      <c r="T376" s="254"/>
      <c r="U376" s="254"/>
      <c r="V376" s="254"/>
      <c r="W376" s="254"/>
      <c r="X376" s="254"/>
      <c r="Y376" s="254"/>
      <c r="Z376" s="254"/>
    </row>
    <row r="377" ht="15.75" customHeight="1">
      <c r="A377" s="254"/>
      <c r="B377" s="254"/>
      <c r="C377" s="254"/>
      <c r="D377" s="254"/>
      <c r="E377" s="254"/>
      <c r="F377" s="254"/>
      <c r="G377" s="254"/>
      <c r="H377" s="254"/>
      <c r="I377" s="254"/>
      <c r="J377" s="254"/>
      <c r="K377" s="254"/>
      <c r="L377" s="254"/>
      <c r="M377" s="280"/>
      <c r="N377" s="254"/>
      <c r="O377" s="254"/>
      <c r="P377" s="254"/>
      <c r="Q377" s="254"/>
      <c r="R377" s="254"/>
      <c r="S377" s="254"/>
      <c r="T377" s="254"/>
      <c r="U377" s="254"/>
      <c r="V377" s="254"/>
      <c r="W377" s="254"/>
      <c r="X377" s="254"/>
      <c r="Y377" s="254"/>
      <c r="Z377" s="254"/>
    </row>
    <row r="378" ht="15.75" customHeight="1">
      <c r="A378" s="254"/>
      <c r="B378" s="254"/>
      <c r="C378" s="254"/>
      <c r="D378" s="254"/>
      <c r="E378" s="254"/>
      <c r="F378" s="254"/>
      <c r="G378" s="254"/>
      <c r="H378" s="254"/>
      <c r="I378" s="254"/>
      <c r="J378" s="254"/>
      <c r="K378" s="254"/>
      <c r="L378" s="254"/>
      <c r="M378" s="280"/>
      <c r="N378" s="254"/>
      <c r="O378" s="254"/>
      <c r="P378" s="254"/>
      <c r="Q378" s="254"/>
      <c r="R378" s="254"/>
      <c r="S378" s="254"/>
      <c r="T378" s="254"/>
      <c r="U378" s="254"/>
      <c r="V378" s="254"/>
      <c r="W378" s="254"/>
      <c r="X378" s="254"/>
      <c r="Y378" s="254"/>
      <c r="Z378" s="254"/>
    </row>
    <row r="379" ht="15.75" customHeight="1">
      <c r="A379" s="254"/>
      <c r="B379" s="254"/>
      <c r="C379" s="254"/>
      <c r="D379" s="254"/>
      <c r="E379" s="254"/>
      <c r="F379" s="254"/>
      <c r="G379" s="254"/>
      <c r="H379" s="254"/>
      <c r="I379" s="254"/>
      <c r="J379" s="254"/>
      <c r="K379" s="254"/>
      <c r="L379" s="254"/>
      <c r="M379" s="280"/>
      <c r="N379" s="254"/>
      <c r="O379" s="254"/>
      <c r="P379" s="254"/>
      <c r="Q379" s="254"/>
      <c r="R379" s="254"/>
      <c r="S379" s="254"/>
      <c r="T379" s="254"/>
      <c r="U379" s="254"/>
      <c r="V379" s="254"/>
      <c r="W379" s="254"/>
      <c r="X379" s="254"/>
      <c r="Y379" s="254"/>
      <c r="Z379" s="254"/>
    </row>
    <row r="380" ht="15.75" customHeight="1">
      <c r="A380" s="254"/>
      <c r="B380" s="254"/>
      <c r="C380" s="254"/>
      <c r="D380" s="254"/>
      <c r="E380" s="254"/>
      <c r="F380" s="254"/>
      <c r="G380" s="254"/>
      <c r="H380" s="254"/>
      <c r="I380" s="254"/>
      <c r="J380" s="254"/>
      <c r="K380" s="254"/>
      <c r="L380" s="254"/>
      <c r="M380" s="280"/>
      <c r="N380" s="254"/>
      <c r="O380" s="254"/>
      <c r="P380" s="254"/>
      <c r="Q380" s="254"/>
      <c r="R380" s="254"/>
      <c r="S380" s="254"/>
      <c r="T380" s="254"/>
      <c r="U380" s="254"/>
      <c r="V380" s="254"/>
      <c r="W380" s="254"/>
      <c r="X380" s="254"/>
      <c r="Y380" s="254"/>
      <c r="Z380" s="254"/>
    </row>
    <row r="381" ht="15.75" customHeight="1">
      <c r="A381" s="254"/>
      <c r="B381" s="254"/>
      <c r="C381" s="254"/>
      <c r="D381" s="254"/>
      <c r="E381" s="254"/>
      <c r="F381" s="254"/>
      <c r="G381" s="254"/>
      <c r="H381" s="254"/>
      <c r="I381" s="254"/>
      <c r="J381" s="254"/>
      <c r="K381" s="254"/>
      <c r="L381" s="254"/>
      <c r="M381" s="280"/>
      <c r="N381" s="254"/>
      <c r="O381" s="254"/>
      <c r="P381" s="254"/>
      <c r="Q381" s="254"/>
      <c r="R381" s="254"/>
      <c r="S381" s="254"/>
      <c r="T381" s="254"/>
      <c r="U381" s="254"/>
      <c r="V381" s="254"/>
      <c r="W381" s="254"/>
      <c r="X381" s="254"/>
      <c r="Y381" s="254"/>
      <c r="Z381" s="254"/>
    </row>
    <row r="382" ht="15.75" customHeight="1">
      <c r="A382" s="254"/>
      <c r="B382" s="254"/>
      <c r="C382" s="254"/>
      <c r="D382" s="254"/>
      <c r="E382" s="254"/>
      <c r="F382" s="254"/>
      <c r="G382" s="254"/>
      <c r="H382" s="254"/>
      <c r="I382" s="254"/>
      <c r="J382" s="254"/>
      <c r="K382" s="254"/>
      <c r="L382" s="254"/>
      <c r="M382" s="280"/>
      <c r="N382" s="254"/>
      <c r="O382" s="254"/>
      <c r="P382" s="254"/>
      <c r="Q382" s="254"/>
      <c r="R382" s="254"/>
      <c r="S382" s="254"/>
      <c r="T382" s="254"/>
      <c r="U382" s="254"/>
      <c r="V382" s="254"/>
      <c r="W382" s="254"/>
      <c r="X382" s="254"/>
      <c r="Y382" s="254"/>
      <c r="Z382" s="254"/>
    </row>
    <row r="383" ht="15.75" customHeight="1">
      <c r="A383" s="254"/>
      <c r="B383" s="254"/>
      <c r="C383" s="254"/>
      <c r="D383" s="254"/>
      <c r="E383" s="254"/>
      <c r="F383" s="254"/>
      <c r="G383" s="254"/>
      <c r="H383" s="254"/>
      <c r="I383" s="254"/>
      <c r="J383" s="254"/>
      <c r="K383" s="254"/>
      <c r="L383" s="254"/>
      <c r="M383" s="280"/>
      <c r="N383" s="254"/>
      <c r="O383" s="254"/>
      <c r="P383" s="254"/>
      <c r="Q383" s="254"/>
      <c r="R383" s="254"/>
      <c r="S383" s="254"/>
      <c r="T383" s="254"/>
      <c r="U383" s="254"/>
      <c r="V383" s="254"/>
      <c r="W383" s="254"/>
      <c r="X383" s="254"/>
      <c r="Y383" s="254"/>
      <c r="Z383" s="254"/>
    </row>
    <row r="384" ht="15.75" customHeight="1">
      <c r="A384" s="254"/>
      <c r="B384" s="254"/>
      <c r="C384" s="254"/>
      <c r="D384" s="254"/>
      <c r="E384" s="254"/>
      <c r="F384" s="254"/>
      <c r="G384" s="254"/>
      <c r="H384" s="254"/>
      <c r="I384" s="254"/>
      <c r="J384" s="254"/>
      <c r="K384" s="254"/>
      <c r="L384" s="254"/>
      <c r="M384" s="280"/>
      <c r="N384" s="254"/>
      <c r="O384" s="254"/>
      <c r="P384" s="254"/>
      <c r="Q384" s="254"/>
      <c r="R384" s="254"/>
      <c r="S384" s="254"/>
      <c r="T384" s="254"/>
      <c r="U384" s="254"/>
      <c r="V384" s="254"/>
      <c r="W384" s="254"/>
      <c r="X384" s="254"/>
      <c r="Y384" s="254"/>
      <c r="Z384" s="254"/>
    </row>
    <row r="385" ht="15.75" customHeight="1">
      <c r="A385" s="254"/>
      <c r="B385" s="254"/>
      <c r="C385" s="254"/>
      <c r="D385" s="254"/>
      <c r="E385" s="254"/>
      <c r="F385" s="254"/>
      <c r="G385" s="254"/>
      <c r="H385" s="254"/>
      <c r="I385" s="254"/>
      <c r="J385" s="254"/>
      <c r="K385" s="254"/>
      <c r="L385" s="254"/>
      <c r="M385" s="280"/>
      <c r="N385" s="254"/>
      <c r="O385" s="254"/>
      <c r="P385" s="254"/>
      <c r="Q385" s="254"/>
      <c r="R385" s="254"/>
      <c r="S385" s="254"/>
      <c r="T385" s="254"/>
      <c r="U385" s="254"/>
      <c r="V385" s="254"/>
      <c r="W385" s="254"/>
      <c r="X385" s="254"/>
      <c r="Y385" s="254"/>
      <c r="Z385" s="254"/>
    </row>
    <row r="386" ht="15.75" customHeight="1">
      <c r="A386" s="254"/>
      <c r="B386" s="254"/>
      <c r="C386" s="254"/>
      <c r="D386" s="254"/>
      <c r="E386" s="254"/>
      <c r="F386" s="254"/>
      <c r="G386" s="254"/>
      <c r="H386" s="254"/>
      <c r="I386" s="254"/>
      <c r="J386" s="254"/>
      <c r="K386" s="254"/>
      <c r="L386" s="254"/>
      <c r="M386" s="280"/>
      <c r="N386" s="254"/>
      <c r="O386" s="254"/>
      <c r="P386" s="254"/>
      <c r="Q386" s="254"/>
      <c r="R386" s="254"/>
      <c r="S386" s="254"/>
      <c r="T386" s="254"/>
      <c r="U386" s="254"/>
      <c r="V386" s="254"/>
      <c r="W386" s="254"/>
      <c r="X386" s="254"/>
      <c r="Y386" s="254"/>
      <c r="Z386" s="254"/>
    </row>
    <row r="387" ht="15.75" customHeight="1">
      <c r="A387" s="254"/>
      <c r="B387" s="254"/>
      <c r="C387" s="254"/>
      <c r="D387" s="254"/>
      <c r="E387" s="254"/>
      <c r="F387" s="254"/>
      <c r="G387" s="254"/>
      <c r="H387" s="254"/>
      <c r="I387" s="254"/>
      <c r="J387" s="254"/>
      <c r="K387" s="254"/>
      <c r="L387" s="254"/>
      <c r="M387" s="280"/>
      <c r="N387" s="254"/>
      <c r="O387" s="254"/>
      <c r="P387" s="254"/>
      <c r="Q387" s="254"/>
      <c r="R387" s="254"/>
      <c r="S387" s="254"/>
      <c r="T387" s="254"/>
      <c r="U387" s="254"/>
      <c r="V387" s="254"/>
      <c r="W387" s="254"/>
      <c r="X387" s="254"/>
      <c r="Y387" s="254"/>
      <c r="Z387" s="254"/>
    </row>
    <row r="388" ht="15.75" customHeight="1">
      <c r="A388" s="254"/>
      <c r="B388" s="254"/>
      <c r="C388" s="254"/>
      <c r="D388" s="254"/>
      <c r="E388" s="254"/>
      <c r="F388" s="254"/>
      <c r="G388" s="254"/>
      <c r="H388" s="254"/>
      <c r="I388" s="254"/>
      <c r="J388" s="254"/>
      <c r="K388" s="254"/>
      <c r="L388" s="254"/>
      <c r="M388" s="280"/>
      <c r="N388" s="254"/>
      <c r="O388" s="254"/>
      <c r="P388" s="254"/>
      <c r="Q388" s="254"/>
      <c r="R388" s="254"/>
      <c r="S388" s="254"/>
      <c r="T388" s="254"/>
      <c r="U388" s="254"/>
      <c r="V388" s="254"/>
      <c r="W388" s="254"/>
      <c r="X388" s="254"/>
      <c r="Y388" s="254"/>
      <c r="Z388" s="254"/>
    </row>
    <row r="389" ht="15.75" customHeight="1">
      <c r="A389" s="254"/>
      <c r="B389" s="254"/>
      <c r="C389" s="254"/>
      <c r="D389" s="254"/>
      <c r="E389" s="254"/>
      <c r="F389" s="254"/>
      <c r="G389" s="254"/>
      <c r="H389" s="254"/>
      <c r="I389" s="254"/>
      <c r="J389" s="254"/>
      <c r="K389" s="254"/>
      <c r="L389" s="254"/>
      <c r="M389" s="280"/>
      <c r="N389" s="254"/>
      <c r="O389" s="254"/>
      <c r="P389" s="254"/>
      <c r="Q389" s="254"/>
      <c r="R389" s="254"/>
      <c r="S389" s="254"/>
      <c r="T389" s="254"/>
      <c r="U389" s="254"/>
      <c r="V389" s="254"/>
      <c r="W389" s="254"/>
      <c r="X389" s="254"/>
      <c r="Y389" s="254"/>
      <c r="Z389" s="254"/>
    </row>
    <row r="390" ht="15.75" customHeight="1">
      <c r="A390" s="254"/>
      <c r="B390" s="254"/>
      <c r="C390" s="254"/>
      <c r="D390" s="254"/>
      <c r="E390" s="254"/>
      <c r="F390" s="254"/>
      <c r="G390" s="254"/>
      <c r="H390" s="254"/>
      <c r="I390" s="254"/>
      <c r="J390" s="254"/>
      <c r="K390" s="254"/>
      <c r="L390" s="254"/>
      <c r="M390" s="280"/>
      <c r="N390" s="254"/>
      <c r="O390" s="254"/>
      <c r="P390" s="254"/>
      <c r="Q390" s="254"/>
      <c r="R390" s="254"/>
      <c r="S390" s="254"/>
      <c r="T390" s="254"/>
      <c r="U390" s="254"/>
      <c r="V390" s="254"/>
      <c r="W390" s="254"/>
      <c r="X390" s="254"/>
      <c r="Y390" s="254"/>
      <c r="Z390" s="254"/>
    </row>
    <row r="391" ht="15.75" customHeight="1">
      <c r="A391" s="254"/>
      <c r="B391" s="254"/>
      <c r="C391" s="254"/>
      <c r="D391" s="254"/>
      <c r="E391" s="254"/>
      <c r="F391" s="254"/>
      <c r="G391" s="254"/>
      <c r="H391" s="254"/>
      <c r="I391" s="254"/>
      <c r="J391" s="254"/>
      <c r="K391" s="254"/>
      <c r="L391" s="254"/>
      <c r="M391" s="280"/>
      <c r="N391" s="254"/>
      <c r="O391" s="254"/>
      <c r="P391" s="254"/>
      <c r="Q391" s="254"/>
      <c r="R391" s="254"/>
      <c r="S391" s="254"/>
      <c r="T391" s="254"/>
      <c r="U391" s="254"/>
      <c r="V391" s="254"/>
      <c r="W391" s="254"/>
      <c r="X391" s="254"/>
      <c r="Y391" s="254"/>
      <c r="Z391" s="254"/>
    </row>
    <row r="392" ht="15.75" customHeight="1">
      <c r="A392" s="254"/>
      <c r="B392" s="254"/>
      <c r="C392" s="254"/>
      <c r="D392" s="254"/>
      <c r="E392" s="254"/>
      <c r="F392" s="254"/>
      <c r="G392" s="254"/>
      <c r="H392" s="254"/>
      <c r="I392" s="254"/>
      <c r="J392" s="254"/>
      <c r="K392" s="254"/>
      <c r="L392" s="254"/>
      <c r="M392" s="280"/>
      <c r="N392" s="254"/>
      <c r="O392" s="254"/>
      <c r="P392" s="254"/>
      <c r="Q392" s="254"/>
      <c r="R392" s="254"/>
      <c r="S392" s="254"/>
      <c r="T392" s="254"/>
      <c r="U392" s="254"/>
      <c r="V392" s="254"/>
      <c r="W392" s="254"/>
      <c r="X392" s="254"/>
      <c r="Y392" s="254"/>
      <c r="Z392" s="254"/>
    </row>
    <row r="393" ht="15.75" customHeight="1">
      <c r="A393" s="254"/>
      <c r="B393" s="254"/>
      <c r="C393" s="254"/>
      <c r="D393" s="254"/>
      <c r="E393" s="254"/>
      <c r="F393" s="254"/>
      <c r="G393" s="254"/>
      <c r="H393" s="254"/>
      <c r="I393" s="254"/>
      <c r="J393" s="254"/>
      <c r="K393" s="254"/>
      <c r="L393" s="254"/>
      <c r="M393" s="280"/>
      <c r="N393" s="254"/>
      <c r="O393" s="254"/>
      <c r="P393" s="254"/>
      <c r="Q393" s="254"/>
      <c r="R393" s="254"/>
      <c r="S393" s="254"/>
      <c r="T393" s="254"/>
      <c r="U393" s="254"/>
      <c r="V393" s="254"/>
      <c r="W393" s="254"/>
      <c r="X393" s="254"/>
      <c r="Y393" s="254"/>
      <c r="Z393" s="254"/>
    </row>
    <row r="394" ht="15.75" customHeight="1">
      <c r="A394" s="254"/>
      <c r="B394" s="254"/>
      <c r="C394" s="254"/>
      <c r="D394" s="254"/>
      <c r="E394" s="254"/>
      <c r="F394" s="254"/>
      <c r="G394" s="254"/>
      <c r="H394" s="254"/>
      <c r="I394" s="254"/>
      <c r="J394" s="254"/>
      <c r="K394" s="254"/>
      <c r="L394" s="254"/>
      <c r="M394" s="280"/>
      <c r="N394" s="254"/>
      <c r="O394" s="254"/>
      <c r="P394" s="254"/>
      <c r="Q394" s="254"/>
      <c r="R394" s="254"/>
      <c r="S394" s="254"/>
      <c r="T394" s="254"/>
      <c r="U394" s="254"/>
      <c r="V394" s="254"/>
      <c r="W394" s="254"/>
      <c r="X394" s="254"/>
      <c r="Y394" s="254"/>
      <c r="Z394" s="254"/>
    </row>
    <row r="395" ht="15.75" customHeight="1">
      <c r="A395" s="254"/>
      <c r="B395" s="254"/>
      <c r="C395" s="254"/>
      <c r="D395" s="254"/>
      <c r="E395" s="254"/>
      <c r="F395" s="254"/>
      <c r="G395" s="254"/>
      <c r="H395" s="254"/>
      <c r="I395" s="254"/>
      <c r="J395" s="254"/>
      <c r="K395" s="254"/>
      <c r="L395" s="254"/>
      <c r="M395" s="280"/>
      <c r="N395" s="254"/>
      <c r="O395" s="254"/>
      <c r="P395" s="254"/>
      <c r="Q395" s="254"/>
      <c r="R395" s="254"/>
      <c r="S395" s="254"/>
      <c r="T395" s="254"/>
      <c r="U395" s="254"/>
      <c r="V395" s="254"/>
      <c r="W395" s="254"/>
      <c r="X395" s="254"/>
      <c r="Y395" s="254"/>
      <c r="Z395" s="254"/>
    </row>
    <row r="396" ht="15.75" customHeight="1">
      <c r="A396" s="254"/>
      <c r="B396" s="254"/>
      <c r="C396" s="254"/>
      <c r="D396" s="254"/>
      <c r="E396" s="254"/>
      <c r="F396" s="254"/>
      <c r="G396" s="254"/>
      <c r="H396" s="254"/>
      <c r="I396" s="254"/>
      <c r="J396" s="254"/>
      <c r="K396" s="254"/>
      <c r="L396" s="254"/>
      <c r="M396" s="280"/>
      <c r="N396" s="254"/>
      <c r="O396" s="254"/>
      <c r="P396" s="254"/>
      <c r="Q396" s="254"/>
      <c r="R396" s="254"/>
      <c r="S396" s="254"/>
      <c r="T396" s="254"/>
      <c r="U396" s="254"/>
      <c r="V396" s="254"/>
      <c r="W396" s="254"/>
      <c r="X396" s="254"/>
      <c r="Y396" s="254"/>
      <c r="Z396" s="254"/>
    </row>
    <row r="397" ht="15.75" customHeight="1">
      <c r="A397" s="254"/>
      <c r="B397" s="254"/>
      <c r="C397" s="254"/>
      <c r="D397" s="254"/>
      <c r="E397" s="254"/>
      <c r="F397" s="254"/>
      <c r="G397" s="254"/>
      <c r="H397" s="254"/>
      <c r="I397" s="254"/>
      <c r="J397" s="254"/>
      <c r="K397" s="254"/>
      <c r="L397" s="254"/>
      <c r="M397" s="280"/>
      <c r="N397" s="254"/>
      <c r="O397" s="254"/>
      <c r="P397" s="254"/>
      <c r="Q397" s="254"/>
      <c r="R397" s="254"/>
      <c r="S397" s="254"/>
      <c r="T397" s="254"/>
      <c r="U397" s="254"/>
      <c r="V397" s="254"/>
      <c r="W397" s="254"/>
      <c r="X397" s="254"/>
      <c r="Y397" s="254"/>
      <c r="Z397" s="254"/>
    </row>
    <row r="398" ht="15.75" customHeight="1">
      <c r="A398" s="254"/>
      <c r="B398" s="254"/>
      <c r="C398" s="254"/>
      <c r="D398" s="254"/>
      <c r="E398" s="254"/>
      <c r="F398" s="254"/>
      <c r="G398" s="254"/>
      <c r="H398" s="254"/>
      <c r="I398" s="254"/>
      <c r="J398" s="254"/>
      <c r="K398" s="254"/>
      <c r="L398" s="254"/>
      <c r="M398" s="280"/>
      <c r="N398" s="254"/>
      <c r="O398" s="254"/>
      <c r="P398" s="254"/>
      <c r="Q398" s="254"/>
      <c r="R398" s="254"/>
      <c r="S398" s="254"/>
      <c r="T398" s="254"/>
      <c r="U398" s="254"/>
      <c r="V398" s="254"/>
      <c r="W398" s="254"/>
      <c r="X398" s="254"/>
      <c r="Y398" s="254"/>
      <c r="Z398" s="254"/>
    </row>
    <row r="399" ht="15.75" customHeight="1">
      <c r="A399" s="254"/>
      <c r="B399" s="254"/>
      <c r="C399" s="254"/>
      <c r="D399" s="254"/>
      <c r="E399" s="254"/>
      <c r="F399" s="254"/>
      <c r="G399" s="254"/>
      <c r="H399" s="254"/>
      <c r="I399" s="254"/>
      <c r="J399" s="254"/>
      <c r="K399" s="254"/>
      <c r="L399" s="254"/>
      <c r="M399" s="280"/>
      <c r="N399" s="254"/>
      <c r="O399" s="254"/>
      <c r="P399" s="254"/>
      <c r="Q399" s="254"/>
      <c r="R399" s="254"/>
      <c r="S399" s="254"/>
      <c r="T399" s="254"/>
      <c r="U399" s="254"/>
      <c r="V399" s="254"/>
      <c r="W399" s="254"/>
      <c r="X399" s="254"/>
      <c r="Y399" s="254"/>
      <c r="Z399" s="254"/>
    </row>
    <row r="400" ht="15.75" customHeight="1">
      <c r="A400" s="254"/>
      <c r="B400" s="254"/>
      <c r="C400" s="254"/>
      <c r="D400" s="254"/>
      <c r="E400" s="254"/>
      <c r="F400" s="254"/>
      <c r="G400" s="254"/>
      <c r="H400" s="254"/>
      <c r="I400" s="254"/>
      <c r="J400" s="254"/>
      <c r="K400" s="254"/>
      <c r="L400" s="254"/>
      <c r="M400" s="280"/>
      <c r="N400" s="254"/>
      <c r="O400" s="254"/>
      <c r="P400" s="254"/>
      <c r="Q400" s="254"/>
      <c r="R400" s="254"/>
      <c r="S400" s="254"/>
      <c r="T400" s="254"/>
      <c r="U400" s="254"/>
      <c r="V400" s="254"/>
      <c r="W400" s="254"/>
      <c r="X400" s="254"/>
      <c r="Y400" s="254"/>
      <c r="Z400" s="254"/>
    </row>
    <row r="401" ht="15.75" customHeight="1">
      <c r="A401" s="254"/>
      <c r="B401" s="254"/>
      <c r="C401" s="254"/>
      <c r="D401" s="254"/>
      <c r="E401" s="254"/>
      <c r="F401" s="254"/>
      <c r="G401" s="254"/>
      <c r="H401" s="254"/>
      <c r="I401" s="254"/>
      <c r="J401" s="254"/>
      <c r="K401" s="254"/>
      <c r="L401" s="254"/>
      <c r="M401" s="280"/>
      <c r="N401" s="254"/>
      <c r="O401" s="254"/>
      <c r="P401" s="254"/>
      <c r="Q401" s="254"/>
      <c r="R401" s="254"/>
      <c r="S401" s="254"/>
      <c r="T401" s="254"/>
      <c r="U401" s="254"/>
      <c r="V401" s="254"/>
      <c r="W401" s="254"/>
      <c r="X401" s="254"/>
      <c r="Y401" s="254"/>
      <c r="Z401" s="254"/>
    </row>
    <row r="402" ht="15.75" customHeight="1">
      <c r="A402" s="254"/>
      <c r="B402" s="254"/>
      <c r="C402" s="254"/>
      <c r="D402" s="254"/>
      <c r="E402" s="254"/>
      <c r="F402" s="254"/>
      <c r="G402" s="254"/>
      <c r="H402" s="254"/>
      <c r="I402" s="254"/>
      <c r="J402" s="254"/>
      <c r="K402" s="254"/>
      <c r="L402" s="254"/>
      <c r="M402" s="280"/>
      <c r="N402" s="254"/>
      <c r="O402" s="254"/>
      <c r="P402" s="254"/>
      <c r="Q402" s="254"/>
      <c r="R402" s="254"/>
      <c r="S402" s="254"/>
      <c r="T402" s="254"/>
      <c r="U402" s="254"/>
      <c r="V402" s="254"/>
      <c r="W402" s="254"/>
      <c r="X402" s="254"/>
      <c r="Y402" s="254"/>
      <c r="Z402" s="254"/>
    </row>
    <row r="403" ht="15.75" customHeight="1">
      <c r="A403" s="254"/>
      <c r="B403" s="254"/>
      <c r="C403" s="254"/>
      <c r="D403" s="254"/>
      <c r="E403" s="254"/>
      <c r="F403" s="254"/>
      <c r="G403" s="254"/>
      <c r="H403" s="254"/>
      <c r="I403" s="254"/>
      <c r="J403" s="254"/>
      <c r="K403" s="254"/>
      <c r="L403" s="254"/>
      <c r="M403" s="280"/>
      <c r="N403" s="254"/>
      <c r="O403" s="254"/>
      <c r="P403" s="254"/>
      <c r="Q403" s="254"/>
      <c r="R403" s="254"/>
      <c r="S403" s="254"/>
      <c r="T403" s="254"/>
      <c r="U403" s="254"/>
      <c r="V403" s="254"/>
      <c r="W403" s="254"/>
      <c r="X403" s="254"/>
      <c r="Y403" s="254"/>
      <c r="Z403" s="254"/>
    </row>
    <row r="404" ht="15.75" customHeight="1">
      <c r="A404" s="254"/>
      <c r="B404" s="254"/>
      <c r="C404" s="254"/>
      <c r="D404" s="254"/>
      <c r="E404" s="254"/>
      <c r="F404" s="254"/>
      <c r="G404" s="254"/>
      <c r="H404" s="254"/>
      <c r="I404" s="254"/>
      <c r="J404" s="254"/>
      <c r="K404" s="254"/>
      <c r="L404" s="254"/>
      <c r="M404" s="280"/>
      <c r="N404" s="254"/>
      <c r="O404" s="254"/>
      <c r="P404" s="254"/>
      <c r="Q404" s="254"/>
      <c r="R404" s="254"/>
      <c r="S404" s="254"/>
      <c r="T404" s="254"/>
      <c r="U404" s="254"/>
      <c r="V404" s="254"/>
      <c r="W404" s="254"/>
      <c r="X404" s="254"/>
      <c r="Y404" s="254"/>
      <c r="Z404" s="254"/>
    </row>
    <row r="405" ht="15.75" customHeight="1">
      <c r="A405" s="254"/>
      <c r="B405" s="254"/>
      <c r="C405" s="254"/>
      <c r="D405" s="254"/>
      <c r="E405" s="254"/>
      <c r="F405" s="254"/>
      <c r="G405" s="254"/>
      <c r="H405" s="254"/>
      <c r="I405" s="254"/>
      <c r="J405" s="254"/>
      <c r="K405" s="254"/>
      <c r="L405" s="254"/>
      <c r="M405" s="280"/>
      <c r="N405" s="254"/>
      <c r="O405" s="254"/>
      <c r="P405" s="254"/>
      <c r="Q405" s="254"/>
      <c r="R405" s="254"/>
      <c r="S405" s="254"/>
      <c r="T405" s="254"/>
      <c r="U405" s="254"/>
      <c r="V405" s="254"/>
      <c r="W405" s="254"/>
      <c r="X405" s="254"/>
      <c r="Y405" s="254"/>
      <c r="Z405" s="254"/>
    </row>
    <row r="406" ht="15.75" customHeight="1">
      <c r="A406" s="254"/>
      <c r="B406" s="254"/>
      <c r="C406" s="254"/>
      <c r="D406" s="254"/>
      <c r="E406" s="254"/>
      <c r="F406" s="254"/>
      <c r="G406" s="254"/>
      <c r="H406" s="254"/>
      <c r="I406" s="254"/>
      <c r="J406" s="254"/>
      <c r="K406" s="254"/>
      <c r="L406" s="254"/>
      <c r="M406" s="280"/>
      <c r="N406" s="254"/>
      <c r="O406" s="254"/>
      <c r="P406" s="254"/>
      <c r="Q406" s="254"/>
      <c r="R406" s="254"/>
      <c r="S406" s="254"/>
      <c r="T406" s="254"/>
      <c r="U406" s="254"/>
      <c r="V406" s="254"/>
      <c r="W406" s="254"/>
      <c r="X406" s="254"/>
      <c r="Y406" s="254"/>
      <c r="Z406" s="254"/>
    </row>
    <row r="407" ht="15.75" customHeight="1">
      <c r="A407" s="254"/>
      <c r="B407" s="254"/>
      <c r="C407" s="254"/>
      <c r="D407" s="254"/>
      <c r="E407" s="254"/>
      <c r="F407" s="254"/>
      <c r="G407" s="254"/>
      <c r="H407" s="254"/>
      <c r="I407" s="254"/>
      <c r="J407" s="254"/>
      <c r="K407" s="254"/>
      <c r="L407" s="254"/>
      <c r="M407" s="280"/>
      <c r="N407" s="254"/>
      <c r="O407" s="254"/>
      <c r="P407" s="254"/>
      <c r="Q407" s="254"/>
      <c r="R407" s="254"/>
      <c r="S407" s="254"/>
      <c r="T407" s="254"/>
      <c r="U407" s="254"/>
      <c r="V407" s="254"/>
      <c r="W407" s="254"/>
      <c r="X407" s="254"/>
      <c r="Y407" s="254"/>
      <c r="Z407" s="254"/>
    </row>
    <row r="408" ht="15.75" customHeight="1">
      <c r="A408" s="254"/>
      <c r="B408" s="254"/>
      <c r="C408" s="254"/>
      <c r="D408" s="254"/>
      <c r="E408" s="254"/>
      <c r="F408" s="254"/>
      <c r="G408" s="254"/>
      <c r="H408" s="254"/>
      <c r="I408" s="254"/>
      <c r="J408" s="254"/>
      <c r="K408" s="254"/>
      <c r="L408" s="254"/>
      <c r="M408" s="280"/>
      <c r="N408" s="254"/>
      <c r="O408" s="254"/>
      <c r="P408" s="254"/>
      <c r="Q408" s="254"/>
      <c r="R408" s="254"/>
      <c r="S408" s="254"/>
      <c r="T408" s="254"/>
      <c r="U408" s="254"/>
      <c r="V408" s="254"/>
      <c r="W408" s="254"/>
      <c r="X408" s="254"/>
      <c r="Y408" s="254"/>
      <c r="Z408" s="254"/>
    </row>
    <row r="409" ht="15.75" customHeight="1">
      <c r="A409" s="254"/>
      <c r="B409" s="254"/>
      <c r="C409" s="254"/>
      <c r="D409" s="254"/>
      <c r="E409" s="254"/>
      <c r="F409" s="254"/>
      <c r="G409" s="254"/>
      <c r="H409" s="254"/>
      <c r="I409" s="254"/>
      <c r="J409" s="254"/>
      <c r="K409" s="254"/>
      <c r="L409" s="254"/>
      <c r="M409" s="280"/>
      <c r="N409" s="254"/>
      <c r="O409" s="254"/>
      <c r="P409" s="254"/>
      <c r="Q409" s="254"/>
      <c r="R409" s="254"/>
      <c r="S409" s="254"/>
      <c r="T409" s="254"/>
      <c r="U409" s="254"/>
      <c r="V409" s="254"/>
      <c r="W409" s="254"/>
      <c r="X409" s="254"/>
      <c r="Y409" s="254"/>
      <c r="Z409" s="254"/>
    </row>
    <row r="410" ht="15.75" customHeight="1">
      <c r="A410" s="254"/>
      <c r="B410" s="254"/>
      <c r="C410" s="254"/>
      <c r="D410" s="254"/>
      <c r="E410" s="254"/>
      <c r="F410" s="254"/>
      <c r="G410" s="254"/>
      <c r="H410" s="254"/>
      <c r="I410" s="254"/>
      <c r="J410" s="254"/>
      <c r="K410" s="254"/>
      <c r="L410" s="254"/>
      <c r="M410" s="280"/>
      <c r="N410" s="254"/>
      <c r="O410" s="254"/>
      <c r="P410" s="254"/>
      <c r="Q410" s="254"/>
      <c r="R410" s="254"/>
      <c r="S410" s="254"/>
      <c r="T410" s="254"/>
      <c r="U410" s="254"/>
      <c r="V410" s="254"/>
      <c r="W410" s="254"/>
      <c r="X410" s="254"/>
      <c r="Y410" s="254"/>
      <c r="Z410" s="254"/>
    </row>
    <row r="411" ht="15.75" customHeight="1">
      <c r="A411" s="254"/>
      <c r="B411" s="254"/>
      <c r="C411" s="254"/>
      <c r="D411" s="254"/>
      <c r="E411" s="254"/>
      <c r="F411" s="254"/>
      <c r="G411" s="254"/>
      <c r="H411" s="254"/>
      <c r="I411" s="254"/>
      <c r="J411" s="254"/>
      <c r="K411" s="254"/>
      <c r="L411" s="254"/>
      <c r="M411" s="280"/>
      <c r="N411" s="254"/>
      <c r="O411" s="254"/>
      <c r="P411" s="254"/>
      <c r="Q411" s="254"/>
      <c r="R411" s="254"/>
      <c r="S411" s="254"/>
      <c r="T411" s="254"/>
      <c r="U411" s="254"/>
      <c r="V411" s="254"/>
      <c r="W411" s="254"/>
      <c r="X411" s="254"/>
      <c r="Y411" s="254"/>
      <c r="Z411" s="254"/>
    </row>
    <row r="412" ht="15.75" customHeight="1">
      <c r="A412" s="254"/>
      <c r="B412" s="254"/>
      <c r="C412" s="254"/>
      <c r="D412" s="254"/>
      <c r="E412" s="254"/>
      <c r="F412" s="254"/>
      <c r="G412" s="254"/>
      <c r="H412" s="254"/>
      <c r="I412" s="254"/>
      <c r="J412" s="254"/>
      <c r="K412" s="254"/>
      <c r="L412" s="254"/>
      <c r="M412" s="280"/>
      <c r="N412" s="254"/>
      <c r="O412" s="254"/>
      <c r="P412" s="254"/>
      <c r="Q412" s="254"/>
      <c r="R412" s="254"/>
      <c r="S412" s="254"/>
      <c r="T412" s="254"/>
      <c r="U412" s="254"/>
      <c r="V412" s="254"/>
      <c r="W412" s="254"/>
      <c r="X412" s="254"/>
      <c r="Y412" s="254"/>
      <c r="Z412" s="254"/>
    </row>
    <row r="413" ht="15.75" customHeight="1">
      <c r="A413" s="254"/>
      <c r="B413" s="254"/>
      <c r="C413" s="254"/>
      <c r="D413" s="254"/>
      <c r="E413" s="254"/>
      <c r="F413" s="254"/>
      <c r="G413" s="254"/>
      <c r="H413" s="254"/>
      <c r="I413" s="254"/>
      <c r="J413" s="254"/>
      <c r="K413" s="254"/>
      <c r="L413" s="254"/>
      <c r="M413" s="280"/>
      <c r="N413" s="254"/>
      <c r="O413" s="254"/>
      <c r="P413" s="254"/>
      <c r="Q413" s="254"/>
      <c r="R413" s="254"/>
      <c r="S413" s="254"/>
      <c r="T413" s="254"/>
      <c r="U413" s="254"/>
      <c r="V413" s="254"/>
      <c r="W413" s="254"/>
      <c r="X413" s="254"/>
      <c r="Y413" s="254"/>
      <c r="Z413" s="254"/>
    </row>
    <row r="414" ht="15.75" customHeight="1">
      <c r="A414" s="254"/>
      <c r="B414" s="254"/>
      <c r="C414" s="254"/>
      <c r="D414" s="254"/>
      <c r="E414" s="254"/>
      <c r="F414" s="254"/>
      <c r="G414" s="254"/>
      <c r="H414" s="254"/>
      <c r="I414" s="254"/>
      <c r="J414" s="254"/>
      <c r="K414" s="254"/>
      <c r="L414" s="254"/>
      <c r="M414" s="280"/>
      <c r="N414" s="254"/>
      <c r="O414" s="254"/>
      <c r="P414" s="254"/>
      <c r="Q414" s="254"/>
      <c r="R414" s="254"/>
      <c r="S414" s="254"/>
      <c r="T414" s="254"/>
      <c r="U414" s="254"/>
      <c r="V414" s="254"/>
      <c r="W414" s="254"/>
      <c r="X414" s="254"/>
      <c r="Y414" s="254"/>
      <c r="Z414" s="254"/>
    </row>
    <row r="415" ht="15.75" customHeight="1">
      <c r="A415" s="254"/>
      <c r="B415" s="254"/>
      <c r="C415" s="254"/>
      <c r="D415" s="254"/>
      <c r="E415" s="254"/>
      <c r="F415" s="254"/>
      <c r="G415" s="254"/>
      <c r="H415" s="254"/>
      <c r="I415" s="254"/>
      <c r="J415" s="254"/>
      <c r="K415" s="254"/>
      <c r="L415" s="254"/>
      <c r="M415" s="280"/>
      <c r="N415" s="254"/>
      <c r="O415" s="254"/>
      <c r="P415" s="254"/>
      <c r="Q415" s="254"/>
      <c r="R415" s="254"/>
      <c r="S415" s="254"/>
      <c r="T415" s="254"/>
      <c r="U415" s="254"/>
      <c r="V415" s="254"/>
      <c r="W415" s="254"/>
      <c r="X415" s="254"/>
      <c r="Y415" s="254"/>
      <c r="Z415" s="254"/>
    </row>
    <row r="416" ht="15.75" customHeight="1">
      <c r="A416" s="254"/>
      <c r="B416" s="254"/>
      <c r="C416" s="254"/>
      <c r="D416" s="254"/>
      <c r="E416" s="254"/>
      <c r="F416" s="254"/>
      <c r="G416" s="254"/>
      <c r="H416" s="254"/>
      <c r="I416" s="254"/>
      <c r="J416" s="254"/>
      <c r="K416" s="254"/>
      <c r="L416" s="254"/>
      <c r="M416" s="280"/>
      <c r="N416" s="254"/>
      <c r="O416" s="254"/>
      <c r="P416" s="254"/>
      <c r="Q416" s="254"/>
      <c r="R416" s="254"/>
      <c r="S416" s="254"/>
      <c r="T416" s="254"/>
      <c r="U416" s="254"/>
      <c r="V416" s="254"/>
      <c r="W416" s="254"/>
      <c r="X416" s="254"/>
      <c r="Y416" s="254"/>
      <c r="Z416" s="254"/>
    </row>
    <row r="417" ht="15.75" customHeight="1">
      <c r="A417" s="254"/>
      <c r="B417" s="254"/>
      <c r="C417" s="254"/>
      <c r="D417" s="254"/>
      <c r="E417" s="254"/>
      <c r="F417" s="254"/>
      <c r="G417" s="254"/>
      <c r="H417" s="254"/>
      <c r="I417" s="254"/>
      <c r="J417" s="254"/>
      <c r="K417" s="254"/>
      <c r="L417" s="254"/>
      <c r="M417" s="280"/>
      <c r="N417" s="254"/>
      <c r="O417" s="254"/>
      <c r="P417" s="254"/>
      <c r="Q417" s="254"/>
      <c r="R417" s="254"/>
      <c r="S417" s="254"/>
      <c r="T417" s="254"/>
      <c r="U417" s="254"/>
      <c r="V417" s="254"/>
      <c r="W417" s="254"/>
      <c r="X417" s="254"/>
      <c r="Y417" s="254"/>
      <c r="Z417" s="254"/>
    </row>
    <row r="418" ht="15.75" customHeight="1">
      <c r="A418" s="254"/>
      <c r="B418" s="254"/>
      <c r="C418" s="254"/>
      <c r="D418" s="254"/>
      <c r="E418" s="254"/>
      <c r="F418" s="254"/>
      <c r="G418" s="254"/>
      <c r="H418" s="254"/>
      <c r="I418" s="254"/>
      <c r="J418" s="254"/>
      <c r="K418" s="254"/>
      <c r="L418" s="254"/>
      <c r="M418" s="280"/>
      <c r="N418" s="254"/>
      <c r="O418" s="254"/>
      <c r="P418" s="254"/>
      <c r="Q418" s="254"/>
      <c r="R418" s="254"/>
      <c r="S418" s="254"/>
      <c r="T418" s="254"/>
      <c r="U418" s="254"/>
      <c r="V418" s="254"/>
      <c r="W418" s="254"/>
      <c r="X418" s="254"/>
      <c r="Y418" s="254"/>
      <c r="Z418" s="254"/>
    </row>
    <row r="419" ht="15.75" customHeight="1">
      <c r="A419" s="254"/>
      <c r="B419" s="254"/>
      <c r="C419" s="254"/>
      <c r="D419" s="254"/>
      <c r="E419" s="254"/>
      <c r="F419" s="254"/>
      <c r="G419" s="254"/>
      <c r="H419" s="254"/>
      <c r="I419" s="254"/>
      <c r="J419" s="254"/>
      <c r="K419" s="254"/>
      <c r="L419" s="254"/>
      <c r="M419" s="280"/>
      <c r="N419" s="254"/>
      <c r="O419" s="254"/>
      <c r="P419" s="254"/>
      <c r="Q419" s="254"/>
      <c r="R419" s="254"/>
      <c r="S419" s="254"/>
      <c r="T419" s="254"/>
      <c r="U419" s="254"/>
      <c r="V419" s="254"/>
      <c r="W419" s="254"/>
      <c r="X419" s="254"/>
      <c r="Y419" s="254"/>
      <c r="Z419" s="254"/>
    </row>
    <row r="420" ht="15.75" customHeight="1">
      <c r="A420" s="254"/>
      <c r="B420" s="254"/>
      <c r="C420" s="254"/>
      <c r="D420" s="254"/>
      <c r="E420" s="254"/>
      <c r="F420" s="254"/>
      <c r="G420" s="254"/>
      <c r="H420" s="254"/>
      <c r="I420" s="254"/>
      <c r="J420" s="254"/>
      <c r="K420" s="254"/>
      <c r="L420" s="254"/>
      <c r="M420" s="280"/>
      <c r="N420" s="254"/>
      <c r="O420" s="254"/>
      <c r="P420" s="254"/>
      <c r="Q420" s="254"/>
      <c r="R420" s="254"/>
      <c r="S420" s="254"/>
      <c r="T420" s="254"/>
      <c r="U420" s="254"/>
      <c r="V420" s="254"/>
      <c r="W420" s="254"/>
      <c r="X420" s="254"/>
      <c r="Y420" s="254"/>
      <c r="Z420" s="254"/>
    </row>
    <row r="421" ht="15.75" customHeight="1">
      <c r="A421" s="254"/>
      <c r="B421" s="254"/>
      <c r="C421" s="254"/>
      <c r="D421" s="254"/>
      <c r="E421" s="254"/>
      <c r="F421" s="254"/>
      <c r="G421" s="254"/>
      <c r="H421" s="254"/>
      <c r="I421" s="254"/>
      <c r="J421" s="254"/>
      <c r="K421" s="254"/>
      <c r="L421" s="254"/>
      <c r="M421" s="280"/>
      <c r="N421" s="254"/>
      <c r="O421" s="254"/>
      <c r="P421" s="254"/>
      <c r="Q421" s="254"/>
      <c r="R421" s="254"/>
      <c r="S421" s="254"/>
      <c r="T421" s="254"/>
      <c r="U421" s="254"/>
      <c r="V421" s="254"/>
      <c r="W421" s="254"/>
      <c r="X421" s="254"/>
      <c r="Y421" s="254"/>
      <c r="Z421" s="254"/>
    </row>
    <row r="422" ht="15.75" customHeight="1">
      <c r="A422" s="254"/>
      <c r="B422" s="254"/>
      <c r="C422" s="254"/>
      <c r="D422" s="254"/>
      <c r="E422" s="254"/>
      <c r="F422" s="254"/>
      <c r="G422" s="254"/>
      <c r="H422" s="254"/>
      <c r="I422" s="254"/>
      <c r="J422" s="254"/>
      <c r="K422" s="254"/>
      <c r="L422" s="254"/>
      <c r="M422" s="280"/>
      <c r="N422" s="254"/>
      <c r="O422" s="254"/>
      <c r="P422" s="254"/>
      <c r="Q422" s="254"/>
      <c r="R422" s="254"/>
      <c r="S422" s="254"/>
      <c r="T422" s="254"/>
      <c r="U422" s="254"/>
      <c r="V422" s="254"/>
      <c r="W422" s="254"/>
      <c r="X422" s="254"/>
      <c r="Y422" s="254"/>
      <c r="Z422" s="254"/>
    </row>
    <row r="423" ht="15.75" customHeight="1">
      <c r="A423" s="254"/>
      <c r="B423" s="254"/>
      <c r="C423" s="254"/>
      <c r="D423" s="254"/>
      <c r="E423" s="254"/>
      <c r="F423" s="254"/>
      <c r="G423" s="254"/>
      <c r="H423" s="254"/>
      <c r="I423" s="254"/>
      <c r="J423" s="254"/>
      <c r="K423" s="254"/>
      <c r="L423" s="254"/>
      <c r="M423" s="280"/>
      <c r="N423" s="254"/>
      <c r="O423" s="254"/>
      <c r="P423" s="254"/>
      <c r="Q423" s="254"/>
      <c r="R423" s="254"/>
      <c r="S423" s="254"/>
      <c r="T423" s="254"/>
      <c r="U423" s="254"/>
      <c r="V423" s="254"/>
      <c r="W423" s="254"/>
      <c r="X423" s="254"/>
      <c r="Y423" s="254"/>
      <c r="Z423" s="254"/>
    </row>
    <row r="424" ht="15.75" customHeight="1">
      <c r="A424" s="254"/>
      <c r="B424" s="254"/>
      <c r="C424" s="254"/>
      <c r="D424" s="254"/>
      <c r="E424" s="254"/>
      <c r="F424" s="254"/>
      <c r="G424" s="254"/>
      <c r="H424" s="254"/>
      <c r="I424" s="254"/>
      <c r="J424" s="254"/>
      <c r="K424" s="254"/>
      <c r="L424" s="254"/>
      <c r="M424" s="280"/>
      <c r="N424" s="254"/>
      <c r="O424" s="254"/>
      <c r="P424" s="254"/>
      <c r="Q424" s="254"/>
      <c r="R424" s="254"/>
      <c r="S424" s="254"/>
      <c r="T424" s="254"/>
      <c r="U424" s="254"/>
      <c r="V424" s="254"/>
      <c r="W424" s="254"/>
      <c r="X424" s="254"/>
      <c r="Y424" s="254"/>
      <c r="Z424" s="254"/>
    </row>
    <row r="425" ht="15.75" customHeight="1">
      <c r="A425" s="254"/>
      <c r="B425" s="254"/>
      <c r="C425" s="254"/>
      <c r="D425" s="254"/>
      <c r="E425" s="254"/>
      <c r="F425" s="254"/>
      <c r="G425" s="254"/>
      <c r="H425" s="254"/>
      <c r="I425" s="254"/>
      <c r="J425" s="254"/>
      <c r="K425" s="254"/>
      <c r="L425" s="254"/>
      <c r="M425" s="280"/>
      <c r="N425" s="254"/>
      <c r="O425" s="254"/>
      <c r="P425" s="254"/>
      <c r="Q425" s="254"/>
      <c r="R425" s="254"/>
      <c r="S425" s="254"/>
      <c r="T425" s="254"/>
      <c r="U425" s="254"/>
      <c r="V425" s="254"/>
      <c r="W425" s="254"/>
      <c r="X425" s="254"/>
      <c r="Y425" s="254"/>
      <c r="Z425" s="254"/>
    </row>
    <row r="426" ht="15.75" customHeight="1">
      <c r="A426" s="254"/>
      <c r="B426" s="254"/>
      <c r="C426" s="254"/>
      <c r="D426" s="254"/>
      <c r="E426" s="254"/>
      <c r="F426" s="254"/>
      <c r="G426" s="254"/>
      <c r="H426" s="254"/>
      <c r="I426" s="254"/>
      <c r="J426" s="254"/>
      <c r="K426" s="254"/>
      <c r="L426" s="254"/>
      <c r="M426" s="280"/>
      <c r="N426" s="254"/>
      <c r="O426" s="254"/>
      <c r="P426" s="254"/>
      <c r="Q426" s="254"/>
      <c r="R426" s="254"/>
      <c r="S426" s="254"/>
      <c r="T426" s="254"/>
      <c r="U426" s="254"/>
      <c r="V426" s="254"/>
      <c r="W426" s="254"/>
      <c r="X426" s="254"/>
      <c r="Y426" s="254"/>
      <c r="Z426" s="254"/>
    </row>
    <row r="427" ht="15.75" customHeight="1">
      <c r="A427" s="254"/>
      <c r="B427" s="254"/>
      <c r="C427" s="254"/>
      <c r="D427" s="254"/>
      <c r="E427" s="254"/>
      <c r="F427" s="254"/>
      <c r="G427" s="254"/>
      <c r="H427" s="254"/>
      <c r="I427" s="254"/>
      <c r="J427" s="254"/>
      <c r="K427" s="254"/>
      <c r="L427" s="254"/>
      <c r="M427" s="280"/>
      <c r="N427" s="254"/>
      <c r="O427" s="254"/>
      <c r="P427" s="254"/>
      <c r="Q427" s="254"/>
      <c r="R427" s="254"/>
      <c r="S427" s="254"/>
      <c r="T427" s="254"/>
      <c r="U427" s="254"/>
      <c r="V427" s="254"/>
      <c r="W427" s="254"/>
      <c r="X427" s="254"/>
      <c r="Y427" s="254"/>
      <c r="Z427" s="254"/>
    </row>
    <row r="428" ht="15.75" customHeight="1">
      <c r="A428" s="254"/>
      <c r="B428" s="254"/>
      <c r="C428" s="254"/>
      <c r="D428" s="254"/>
      <c r="E428" s="254"/>
      <c r="F428" s="254"/>
      <c r="G428" s="254"/>
      <c r="H428" s="254"/>
      <c r="I428" s="254"/>
      <c r="J428" s="254"/>
      <c r="K428" s="254"/>
      <c r="L428" s="254"/>
      <c r="M428" s="280"/>
      <c r="N428" s="254"/>
      <c r="O428" s="254"/>
      <c r="P428" s="254"/>
      <c r="Q428" s="254"/>
      <c r="R428" s="254"/>
      <c r="S428" s="254"/>
      <c r="T428" s="254"/>
      <c r="U428" s="254"/>
      <c r="V428" s="254"/>
      <c r="W428" s="254"/>
      <c r="X428" s="254"/>
      <c r="Y428" s="254"/>
      <c r="Z428" s="254"/>
    </row>
    <row r="429" ht="15.75" customHeight="1">
      <c r="A429" s="254"/>
      <c r="B429" s="254"/>
      <c r="C429" s="254"/>
      <c r="D429" s="254"/>
      <c r="E429" s="254"/>
      <c r="F429" s="254"/>
      <c r="G429" s="254"/>
      <c r="H429" s="254"/>
      <c r="I429" s="254"/>
      <c r="J429" s="254"/>
      <c r="K429" s="254"/>
      <c r="L429" s="254"/>
      <c r="M429" s="280"/>
      <c r="N429" s="254"/>
      <c r="O429" s="254"/>
      <c r="P429" s="254"/>
      <c r="Q429" s="254"/>
      <c r="R429" s="254"/>
      <c r="S429" s="254"/>
      <c r="T429" s="254"/>
      <c r="U429" s="254"/>
      <c r="V429" s="254"/>
      <c r="W429" s="254"/>
      <c r="X429" s="254"/>
      <c r="Y429" s="254"/>
      <c r="Z429" s="254"/>
    </row>
    <row r="430" ht="15.75" customHeight="1">
      <c r="A430" s="254"/>
      <c r="B430" s="254"/>
      <c r="C430" s="254"/>
      <c r="D430" s="254"/>
      <c r="E430" s="254"/>
      <c r="F430" s="254"/>
      <c r="G430" s="254"/>
      <c r="H430" s="254"/>
      <c r="I430" s="254"/>
      <c r="J430" s="254"/>
      <c r="K430" s="254"/>
      <c r="L430" s="254"/>
      <c r="M430" s="280"/>
      <c r="N430" s="254"/>
      <c r="O430" s="254"/>
      <c r="P430" s="254"/>
      <c r="Q430" s="254"/>
      <c r="R430" s="254"/>
      <c r="S430" s="254"/>
      <c r="T430" s="254"/>
      <c r="U430" s="254"/>
      <c r="V430" s="254"/>
      <c r="W430" s="254"/>
      <c r="X430" s="254"/>
      <c r="Y430" s="254"/>
      <c r="Z430" s="254"/>
    </row>
    <row r="431" ht="15.75" customHeight="1">
      <c r="A431" s="254"/>
      <c r="B431" s="254"/>
      <c r="C431" s="254"/>
      <c r="D431" s="254"/>
      <c r="E431" s="254"/>
      <c r="F431" s="254"/>
      <c r="G431" s="254"/>
      <c r="H431" s="254"/>
      <c r="I431" s="254"/>
      <c r="J431" s="254"/>
      <c r="K431" s="254"/>
      <c r="L431" s="254"/>
      <c r="M431" s="280"/>
      <c r="N431" s="254"/>
      <c r="O431" s="254"/>
      <c r="P431" s="254"/>
      <c r="Q431" s="254"/>
      <c r="R431" s="254"/>
      <c r="S431" s="254"/>
      <c r="T431" s="254"/>
      <c r="U431" s="254"/>
      <c r="V431" s="254"/>
      <c r="W431" s="254"/>
      <c r="X431" s="254"/>
      <c r="Y431" s="254"/>
      <c r="Z431" s="254"/>
    </row>
    <row r="432" ht="15.75" customHeight="1">
      <c r="A432" s="254"/>
      <c r="B432" s="254"/>
      <c r="C432" s="254"/>
      <c r="D432" s="254"/>
      <c r="E432" s="254"/>
      <c r="F432" s="254"/>
      <c r="G432" s="254"/>
      <c r="H432" s="254"/>
      <c r="I432" s="254"/>
      <c r="J432" s="254"/>
      <c r="K432" s="254"/>
      <c r="L432" s="254"/>
      <c r="M432" s="280"/>
      <c r="N432" s="254"/>
      <c r="O432" s="254"/>
      <c r="P432" s="254"/>
      <c r="Q432" s="254"/>
      <c r="R432" s="254"/>
      <c r="S432" s="254"/>
      <c r="T432" s="254"/>
      <c r="U432" s="254"/>
      <c r="V432" s="254"/>
      <c r="W432" s="254"/>
      <c r="X432" s="254"/>
      <c r="Y432" s="254"/>
      <c r="Z432" s="254"/>
    </row>
    <row r="433" ht="15.75" customHeight="1">
      <c r="A433" s="254"/>
      <c r="B433" s="254"/>
      <c r="C433" s="254"/>
      <c r="D433" s="254"/>
      <c r="E433" s="254"/>
      <c r="F433" s="254"/>
      <c r="G433" s="254"/>
      <c r="H433" s="254"/>
      <c r="I433" s="254"/>
      <c r="J433" s="254"/>
      <c r="K433" s="254"/>
      <c r="L433" s="254"/>
      <c r="M433" s="280"/>
      <c r="N433" s="254"/>
      <c r="O433" s="254"/>
      <c r="P433" s="254"/>
      <c r="Q433" s="254"/>
      <c r="R433" s="254"/>
      <c r="S433" s="254"/>
      <c r="T433" s="254"/>
      <c r="U433" s="254"/>
      <c r="V433" s="254"/>
      <c r="W433" s="254"/>
      <c r="X433" s="254"/>
      <c r="Y433" s="254"/>
      <c r="Z433" s="254"/>
    </row>
    <row r="434" ht="15.75" customHeight="1">
      <c r="A434" s="254"/>
      <c r="B434" s="254"/>
      <c r="C434" s="254"/>
      <c r="D434" s="254"/>
      <c r="E434" s="254"/>
      <c r="F434" s="254"/>
      <c r="G434" s="254"/>
      <c r="H434" s="254"/>
      <c r="I434" s="254"/>
      <c r="J434" s="254"/>
      <c r="K434" s="254"/>
      <c r="L434" s="254"/>
      <c r="M434" s="280"/>
      <c r="N434" s="254"/>
      <c r="O434" s="254"/>
      <c r="P434" s="254"/>
      <c r="Q434" s="254"/>
      <c r="R434" s="254"/>
      <c r="S434" s="254"/>
      <c r="T434" s="254"/>
      <c r="U434" s="254"/>
      <c r="V434" s="254"/>
      <c r="W434" s="254"/>
      <c r="X434" s="254"/>
      <c r="Y434" s="254"/>
      <c r="Z434" s="254"/>
    </row>
    <row r="435" ht="15.75" customHeight="1">
      <c r="A435" s="254"/>
      <c r="B435" s="254"/>
      <c r="C435" s="254"/>
      <c r="D435" s="254"/>
      <c r="E435" s="254"/>
      <c r="F435" s="254"/>
      <c r="G435" s="254"/>
      <c r="H435" s="254"/>
      <c r="I435" s="254"/>
      <c r="J435" s="254"/>
      <c r="K435" s="254"/>
      <c r="L435" s="254"/>
      <c r="M435" s="280"/>
      <c r="N435" s="254"/>
      <c r="O435" s="254"/>
      <c r="P435" s="254"/>
      <c r="Q435" s="254"/>
      <c r="R435" s="254"/>
      <c r="S435" s="254"/>
      <c r="T435" s="254"/>
      <c r="U435" s="254"/>
      <c r="V435" s="254"/>
      <c r="W435" s="254"/>
      <c r="X435" s="254"/>
      <c r="Y435" s="254"/>
      <c r="Z435" s="254"/>
    </row>
    <row r="436" ht="15.75" customHeight="1">
      <c r="A436" s="254"/>
      <c r="B436" s="254"/>
      <c r="C436" s="254"/>
      <c r="D436" s="254"/>
      <c r="E436" s="254"/>
      <c r="F436" s="254"/>
      <c r="G436" s="254"/>
      <c r="H436" s="254"/>
      <c r="I436" s="254"/>
      <c r="J436" s="254"/>
      <c r="K436" s="254"/>
      <c r="L436" s="254"/>
      <c r="M436" s="280"/>
      <c r="N436" s="254"/>
      <c r="O436" s="254"/>
      <c r="P436" s="254"/>
      <c r="Q436" s="254"/>
      <c r="R436" s="254"/>
      <c r="S436" s="254"/>
      <c r="T436" s="254"/>
      <c r="U436" s="254"/>
      <c r="V436" s="254"/>
      <c r="W436" s="254"/>
      <c r="X436" s="254"/>
      <c r="Y436" s="254"/>
      <c r="Z436" s="254"/>
    </row>
    <row r="437" ht="15.75" customHeight="1">
      <c r="A437" s="254"/>
      <c r="B437" s="254"/>
      <c r="C437" s="254"/>
      <c r="D437" s="254"/>
      <c r="E437" s="254"/>
      <c r="F437" s="254"/>
      <c r="G437" s="254"/>
      <c r="H437" s="254"/>
      <c r="I437" s="254"/>
      <c r="J437" s="254"/>
      <c r="K437" s="254"/>
      <c r="L437" s="254"/>
      <c r="M437" s="280"/>
      <c r="N437" s="254"/>
      <c r="O437" s="254"/>
      <c r="P437" s="254"/>
      <c r="Q437" s="254"/>
      <c r="R437" s="254"/>
      <c r="S437" s="254"/>
      <c r="T437" s="254"/>
      <c r="U437" s="254"/>
      <c r="V437" s="254"/>
      <c r="W437" s="254"/>
      <c r="X437" s="254"/>
      <c r="Y437" s="254"/>
      <c r="Z437" s="254"/>
    </row>
    <row r="438" ht="15.75" customHeight="1">
      <c r="A438" s="254"/>
      <c r="B438" s="254"/>
      <c r="C438" s="254"/>
      <c r="D438" s="254"/>
      <c r="E438" s="254"/>
      <c r="F438" s="254"/>
      <c r="G438" s="254"/>
      <c r="H438" s="254"/>
      <c r="I438" s="254"/>
      <c r="J438" s="254"/>
      <c r="K438" s="254"/>
      <c r="L438" s="254"/>
      <c r="M438" s="280"/>
      <c r="N438" s="254"/>
      <c r="O438" s="254"/>
      <c r="P438" s="254"/>
      <c r="Q438" s="254"/>
      <c r="R438" s="254"/>
      <c r="S438" s="254"/>
      <c r="T438" s="254"/>
      <c r="U438" s="254"/>
      <c r="V438" s="254"/>
      <c r="W438" s="254"/>
      <c r="X438" s="254"/>
      <c r="Y438" s="254"/>
      <c r="Z438" s="254"/>
    </row>
    <row r="439" ht="15.75" customHeight="1">
      <c r="A439" s="254"/>
      <c r="B439" s="254"/>
      <c r="C439" s="254"/>
      <c r="D439" s="254"/>
      <c r="E439" s="254"/>
      <c r="F439" s="254"/>
      <c r="G439" s="254"/>
      <c r="H439" s="254"/>
      <c r="I439" s="254"/>
      <c r="J439" s="254"/>
      <c r="K439" s="254"/>
      <c r="L439" s="254"/>
      <c r="M439" s="280"/>
      <c r="N439" s="254"/>
      <c r="O439" s="254"/>
      <c r="P439" s="254"/>
      <c r="Q439" s="254"/>
      <c r="R439" s="254"/>
      <c r="S439" s="254"/>
      <c r="T439" s="254"/>
      <c r="U439" s="254"/>
      <c r="V439" s="254"/>
      <c r="W439" s="254"/>
      <c r="X439" s="254"/>
      <c r="Y439" s="254"/>
      <c r="Z439" s="254"/>
    </row>
    <row r="440" ht="15.75" customHeight="1">
      <c r="A440" s="254"/>
      <c r="B440" s="254"/>
      <c r="C440" s="254"/>
      <c r="D440" s="254"/>
      <c r="E440" s="254"/>
      <c r="F440" s="254"/>
      <c r="G440" s="254"/>
      <c r="H440" s="254"/>
      <c r="I440" s="254"/>
      <c r="J440" s="254"/>
      <c r="K440" s="254"/>
      <c r="L440" s="254"/>
      <c r="M440" s="280"/>
      <c r="N440" s="254"/>
      <c r="O440" s="254"/>
      <c r="P440" s="254"/>
      <c r="Q440" s="254"/>
      <c r="R440" s="254"/>
      <c r="S440" s="254"/>
      <c r="T440" s="254"/>
      <c r="U440" s="254"/>
      <c r="V440" s="254"/>
      <c r="W440" s="254"/>
      <c r="X440" s="254"/>
      <c r="Y440" s="254"/>
      <c r="Z440" s="254"/>
    </row>
    <row r="441" ht="15.75" customHeight="1">
      <c r="A441" s="254"/>
      <c r="B441" s="254"/>
      <c r="C441" s="254"/>
      <c r="D441" s="254"/>
      <c r="E441" s="254"/>
      <c r="F441" s="254"/>
      <c r="G441" s="254"/>
      <c r="H441" s="254"/>
      <c r="I441" s="254"/>
      <c r="J441" s="254"/>
      <c r="K441" s="254"/>
      <c r="L441" s="254"/>
      <c r="M441" s="280"/>
      <c r="N441" s="254"/>
      <c r="O441" s="254"/>
      <c r="P441" s="254"/>
      <c r="Q441" s="254"/>
      <c r="R441" s="254"/>
      <c r="S441" s="254"/>
      <c r="T441" s="254"/>
      <c r="U441" s="254"/>
      <c r="V441" s="254"/>
      <c r="W441" s="254"/>
      <c r="X441" s="254"/>
      <c r="Y441" s="254"/>
      <c r="Z441" s="254"/>
    </row>
    <row r="442" ht="15.75" customHeight="1">
      <c r="A442" s="254"/>
      <c r="B442" s="254"/>
      <c r="C442" s="254"/>
      <c r="D442" s="254"/>
      <c r="E442" s="254"/>
      <c r="F442" s="254"/>
      <c r="G442" s="254"/>
      <c r="H442" s="254"/>
      <c r="I442" s="254"/>
      <c r="J442" s="254"/>
      <c r="K442" s="254"/>
      <c r="L442" s="254"/>
      <c r="M442" s="280"/>
      <c r="N442" s="254"/>
      <c r="O442" s="254"/>
      <c r="P442" s="254"/>
      <c r="Q442" s="254"/>
      <c r="R442" s="254"/>
      <c r="S442" s="254"/>
      <c r="T442" s="254"/>
      <c r="U442" s="254"/>
      <c r="V442" s="254"/>
      <c r="W442" s="254"/>
      <c r="X442" s="254"/>
      <c r="Y442" s="254"/>
      <c r="Z442" s="254"/>
    </row>
    <row r="443" ht="15.75" customHeight="1">
      <c r="A443" s="254"/>
      <c r="B443" s="254"/>
      <c r="C443" s="254"/>
      <c r="D443" s="254"/>
      <c r="E443" s="254"/>
      <c r="F443" s="254"/>
      <c r="G443" s="254"/>
      <c r="H443" s="254"/>
      <c r="I443" s="254"/>
      <c r="J443" s="254"/>
      <c r="K443" s="254"/>
      <c r="L443" s="254"/>
      <c r="M443" s="280"/>
      <c r="N443" s="254"/>
      <c r="O443" s="254"/>
      <c r="P443" s="254"/>
      <c r="Q443" s="254"/>
      <c r="R443" s="254"/>
      <c r="S443" s="254"/>
      <c r="T443" s="254"/>
      <c r="U443" s="254"/>
      <c r="V443" s="254"/>
      <c r="W443" s="254"/>
      <c r="X443" s="254"/>
      <c r="Y443" s="254"/>
      <c r="Z443" s="254"/>
    </row>
    <row r="444" ht="15.75" customHeight="1">
      <c r="A444" s="254"/>
      <c r="B444" s="254"/>
      <c r="C444" s="254"/>
      <c r="D444" s="254"/>
      <c r="E444" s="254"/>
      <c r="F444" s="254"/>
      <c r="G444" s="254"/>
      <c r="H444" s="254"/>
      <c r="I444" s="254"/>
      <c r="J444" s="254"/>
      <c r="K444" s="254"/>
      <c r="L444" s="254"/>
      <c r="M444" s="280"/>
      <c r="N444" s="254"/>
      <c r="O444" s="254"/>
      <c r="P444" s="254"/>
      <c r="Q444" s="254"/>
      <c r="R444" s="254"/>
      <c r="S444" s="254"/>
      <c r="T444" s="254"/>
      <c r="U444" s="254"/>
      <c r="V444" s="254"/>
      <c r="W444" s="254"/>
      <c r="X444" s="254"/>
      <c r="Y444" s="254"/>
      <c r="Z444" s="254"/>
    </row>
    <row r="445" ht="15.75" customHeight="1">
      <c r="A445" s="254"/>
      <c r="B445" s="254"/>
      <c r="C445" s="254"/>
      <c r="D445" s="254"/>
      <c r="E445" s="254"/>
      <c r="F445" s="254"/>
      <c r="G445" s="254"/>
      <c r="H445" s="254"/>
      <c r="I445" s="254"/>
      <c r="J445" s="254"/>
      <c r="K445" s="254"/>
      <c r="L445" s="254"/>
      <c r="M445" s="280"/>
      <c r="N445" s="254"/>
      <c r="O445" s="254"/>
      <c r="P445" s="254"/>
      <c r="Q445" s="254"/>
      <c r="R445" s="254"/>
      <c r="S445" s="254"/>
      <c r="T445" s="254"/>
      <c r="U445" s="254"/>
      <c r="V445" s="254"/>
      <c r="W445" s="254"/>
      <c r="X445" s="254"/>
      <c r="Y445" s="254"/>
      <c r="Z445" s="254"/>
    </row>
    <row r="446" ht="15.75" customHeight="1">
      <c r="A446" s="254"/>
      <c r="B446" s="254"/>
      <c r="C446" s="254"/>
      <c r="D446" s="254"/>
      <c r="E446" s="254"/>
      <c r="F446" s="254"/>
      <c r="G446" s="254"/>
      <c r="H446" s="254"/>
      <c r="I446" s="254"/>
      <c r="J446" s="254"/>
      <c r="K446" s="254"/>
      <c r="L446" s="254"/>
      <c r="M446" s="280"/>
      <c r="N446" s="254"/>
      <c r="O446" s="254"/>
      <c r="P446" s="254"/>
      <c r="Q446" s="254"/>
      <c r="R446" s="254"/>
      <c r="S446" s="254"/>
      <c r="T446" s="254"/>
      <c r="U446" s="254"/>
      <c r="V446" s="254"/>
      <c r="W446" s="254"/>
      <c r="X446" s="254"/>
      <c r="Y446" s="254"/>
      <c r="Z446" s="254"/>
    </row>
    <row r="447" ht="15.75" customHeight="1">
      <c r="A447" s="254"/>
      <c r="B447" s="254"/>
      <c r="C447" s="254"/>
      <c r="D447" s="254"/>
      <c r="E447" s="254"/>
      <c r="F447" s="254"/>
      <c r="G447" s="254"/>
      <c r="H447" s="254"/>
      <c r="I447" s="254"/>
      <c r="J447" s="254"/>
      <c r="K447" s="254"/>
      <c r="L447" s="254"/>
      <c r="M447" s="280"/>
      <c r="N447" s="254"/>
      <c r="O447" s="254"/>
      <c r="P447" s="254"/>
      <c r="Q447" s="254"/>
      <c r="R447" s="254"/>
      <c r="S447" s="254"/>
      <c r="T447" s="254"/>
      <c r="U447" s="254"/>
      <c r="V447" s="254"/>
      <c r="W447" s="254"/>
      <c r="X447" s="254"/>
      <c r="Y447" s="254"/>
      <c r="Z447" s="254"/>
    </row>
    <row r="448" ht="15.75" customHeight="1">
      <c r="A448" s="254"/>
      <c r="B448" s="254"/>
      <c r="C448" s="254"/>
      <c r="D448" s="254"/>
      <c r="E448" s="254"/>
      <c r="F448" s="254"/>
      <c r="G448" s="254"/>
      <c r="H448" s="254"/>
      <c r="I448" s="254"/>
      <c r="J448" s="254"/>
      <c r="K448" s="254"/>
      <c r="L448" s="254"/>
      <c r="M448" s="280"/>
      <c r="N448" s="254"/>
      <c r="O448" s="254"/>
      <c r="P448" s="254"/>
      <c r="Q448" s="254"/>
      <c r="R448" s="254"/>
      <c r="S448" s="254"/>
      <c r="T448" s="254"/>
      <c r="U448" s="254"/>
      <c r="V448" s="254"/>
      <c r="W448" s="254"/>
      <c r="X448" s="254"/>
      <c r="Y448" s="254"/>
      <c r="Z448" s="254"/>
    </row>
    <row r="449" ht="15.75" customHeight="1">
      <c r="A449" s="254"/>
      <c r="B449" s="254"/>
      <c r="C449" s="254"/>
      <c r="D449" s="254"/>
      <c r="E449" s="254"/>
      <c r="F449" s="254"/>
      <c r="G449" s="254"/>
      <c r="H449" s="254"/>
      <c r="I449" s="254"/>
      <c r="J449" s="254"/>
      <c r="K449" s="254"/>
      <c r="L449" s="254"/>
      <c r="M449" s="280"/>
      <c r="N449" s="254"/>
      <c r="O449" s="254"/>
      <c r="P449" s="254"/>
      <c r="Q449" s="254"/>
      <c r="R449" s="254"/>
      <c r="S449" s="254"/>
      <c r="T449" s="254"/>
      <c r="U449" s="254"/>
      <c r="V449" s="254"/>
      <c r="W449" s="254"/>
      <c r="X449" s="254"/>
      <c r="Y449" s="254"/>
      <c r="Z449" s="254"/>
    </row>
    <row r="450" ht="15.75" customHeight="1">
      <c r="A450" s="254"/>
      <c r="B450" s="254"/>
      <c r="C450" s="254"/>
      <c r="D450" s="254"/>
      <c r="E450" s="254"/>
      <c r="F450" s="254"/>
      <c r="G450" s="254"/>
      <c r="H450" s="254"/>
      <c r="I450" s="254"/>
      <c r="J450" s="254"/>
      <c r="K450" s="254"/>
      <c r="L450" s="254"/>
      <c r="M450" s="280"/>
      <c r="N450" s="254"/>
      <c r="O450" s="254"/>
      <c r="P450" s="254"/>
      <c r="Q450" s="254"/>
      <c r="R450" s="254"/>
      <c r="S450" s="254"/>
      <c r="T450" s="254"/>
      <c r="U450" s="254"/>
      <c r="V450" s="254"/>
      <c r="W450" s="254"/>
      <c r="X450" s="254"/>
      <c r="Y450" s="254"/>
      <c r="Z450" s="254"/>
    </row>
    <row r="451" ht="15.75" customHeight="1">
      <c r="A451" s="254"/>
      <c r="B451" s="254"/>
      <c r="C451" s="254"/>
      <c r="D451" s="254"/>
      <c r="E451" s="254"/>
      <c r="F451" s="254"/>
      <c r="G451" s="254"/>
      <c r="H451" s="254"/>
      <c r="I451" s="254"/>
      <c r="J451" s="254"/>
      <c r="K451" s="254"/>
      <c r="L451" s="254"/>
      <c r="M451" s="280"/>
      <c r="N451" s="254"/>
      <c r="O451" s="254"/>
      <c r="P451" s="254"/>
      <c r="Q451" s="254"/>
      <c r="R451" s="254"/>
      <c r="S451" s="254"/>
      <c r="T451" s="254"/>
      <c r="U451" s="254"/>
      <c r="V451" s="254"/>
      <c r="W451" s="254"/>
      <c r="X451" s="254"/>
      <c r="Y451" s="254"/>
      <c r="Z451" s="254"/>
    </row>
    <row r="452" ht="15.75" customHeight="1">
      <c r="A452" s="254"/>
      <c r="B452" s="254"/>
      <c r="C452" s="254"/>
      <c r="D452" s="254"/>
      <c r="E452" s="254"/>
      <c r="F452" s="254"/>
      <c r="G452" s="254"/>
      <c r="H452" s="254"/>
      <c r="I452" s="254"/>
      <c r="J452" s="254"/>
      <c r="K452" s="254"/>
      <c r="L452" s="254"/>
      <c r="M452" s="280"/>
      <c r="N452" s="254"/>
      <c r="O452" s="254"/>
      <c r="P452" s="254"/>
      <c r="Q452" s="254"/>
      <c r="R452" s="254"/>
      <c r="S452" s="254"/>
      <c r="T452" s="254"/>
      <c r="U452" s="254"/>
      <c r="V452" s="254"/>
      <c r="W452" s="254"/>
      <c r="X452" s="254"/>
      <c r="Y452" s="254"/>
      <c r="Z452" s="254"/>
    </row>
    <row r="453" ht="15.75" customHeight="1">
      <c r="A453" s="254"/>
      <c r="B453" s="254"/>
      <c r="C453" s="254"/>
      <c r="D453" s="254"/>
      <c r="E453" s="254"/>
      <c r="F453" s="254"/>
      <c r="G453" s="254"/>
      <c r="H453" s="254"/>
      <c r="I453" s="254"/>
      <c r="J453" s="254"/>
      <c r="K453" s="254"/>
      <c r="L453" s="254"/>
      <c r="M453" s="280"/>
      <c r="N453" s="254"/>
      <c r="O453" s="254"/>
      <c r="P453" s="254"/>
      <c r="Q453" s="254"/>
      <c r="R453" s="254"/>
      <c r="S453" s="254"/>
      <c r="T453" s="254"/>
      <c r="U453" s="254"/>
      <c r="V453" s="254"/>
      <c r="W453" s="254"/>
      <c r="X453" s="254"/>
      <c r="Y453" s="254"/>
      <c r="Z453" s="254"/>
    </row>
    <row r="454" ht="15.75" customHeight="1">
      <c r="A454" s="254"/>
      <c r="B454" s="254"/>
      <c r="C454" s="254"/>
      <c r="D454" s="254"/>
      <c r="E454" s="254"/>
      <c r="F454" s="254"/>
      <c r="G454" s="254"/>
      <c r="H454" s="254"/>
      <c r="I454" s="254"/>
      <c r="J454" s="254"/>
      <c r="K454" s="254"/>
      <c r="L454" s="254"/>
      <c r="M454" s="280"/>
      <c r="N454" s="254"/>
      <c r="O454" s="254"/>
      <c r="P454" s="254"/>
      <c r="Q454" s="254"/>
      <c r="R454" s="254"/>
      <c r="S454" s="254"/>
      <c r="T454" s="254"/>
      <c r="U454" s="254"/>
      <c r="V454" s="254"/>
      <c r="W454" s="254"/>
      <c r="X454" s="254"/>
      <c r="Y454" s="254"/>
      <c r="Z454" s="254"/>
    </row>
    <row r="455" ht="15.75" customHeight="1">
      <c r="A455" s="254"/>
      <c r="B455" s="254"/>
      <c r="C455" s="254"/>
      <c r="D455" s="254"/>
      <c r="E455" s="254"/>
      <c r="F455" s="254"/>
      <c r="G455" s="254"/>
      <c r="H455" s="254"/>
      <c r="I455" s="254"/>
      <c r="J455" s="254"/>
      <c r="K455" s="254"/>
      <c r="L455" s="254"/>
      <c r="M455" s="280"/>
      <c r="N455" s="254"/>
      <c r="O455" s="254"/>
      <c r="P455" s="254"/>
      <c r="Q455" s="254"/>
      <c r="R455" s="254"/>
      <c r="S455" s="254"/>
      <c r="T455" s="254"/>
      <c r="U455" s="254"/>
      <c r="V455" s="254"/>
      <c r="W455" s="254"/>
      <c r="X455" s="254"/>
      <c r="Y455" s="254"/>
      <c r="Z455" s="254"/>
    </row>
    <row r="456" ht="15.75" customHeight="1">
      <c r="A456" s="254"/>
      <c r="B456" s="254"/>
      <c r="C456" s="254"/>
      <c r="D456" s="254"/>
      <c r="E456" s="254"/>
      <c r="F456" s="254"/>
      <c r="G456" s="254"/>
      <c r="H456" s="254"/>
      <c r="I456" s="254"/>
      <c r="J456" s="254"/>
      <c r="K456" s="254"/>
      <c r="L456" s="254"/>
      <c r="M456" s="280"/>
      <c r="N456" s="254"/>
      <c r="O456" s="254"/>
      <c r="P456" s="254"/>
      <c r="Q456" s="254"/>
      <c r="R456" s="254"/>
      <c r="S456" s="254"/>
      <c r="T456" s="254"/>
      <c r="U456" s="254"/>
      <c r="V456" s="254"/>
      <c r="W456" s="254"/>
      <c r="X456" s="254"/>
      <c r="Y456" s="254"/>
      <c r="Z456" s="254"/>
    </row>
    <row r="457" ht="15.75" customHeight="1">
      <c r="A457" s="254"/>
      <c r="B457" s="254"/>
      <c r="C457" s="254"/>
      <c r="D457" s="254"/>
      <c r="E457" s="254"/>
      <c r="F457" s="254"/>
      <c r="G457" s="254"/>
      <c r="H457" s="254"/>
      <c r="I457" s="254"/>
      <c r="J457" s="254"/>
      <c r="K457" s="254"/>
      <c r="L457" s="254"/>
      <c r="M457" s="280"/>
      <c r="N457" s="254"/>
      <c r="O457" s="254"/>
      <c r="P457" s="254"/>
      <c r="Q457" s="254"/>
      <c r="R457" s="254"/>
      <c r="S457" s="254"/>
      <c r="T457" s="254"/>
      <c r="U457" s="254"/>
      <c r="V457" s="254"/>
      <c r="W457" s="254"/>
      <c r="X457" s="254"/>
      <c r="Y457" s="254"/>
      <c r="Z457" s="254"/>
    </row>
    <row r="458" ht="15.75" customHeight="1">
      <c r="A458" s="254"/>
      <c r="B458" s="254"/>
      <c r="C458" s="254"/>
      <c r="D458" s="254"/>
      <c r="E458" s="254"/>
      <c r="F458" s="254"/>
      <c r="G458" s="254"/>
      <c r="H458" s="254"/>
      <c r="I458" s="254"/>
      <c r="J458" s="254"/>
      <c r="K458" s="254"/>
      <c r="L458" s="254"/>
      <c r="M458" s="280"/>
      <c r="N458" s="254"/>
      <c r="O458" s="254"/>
      <c r="P458" s="254"/>
      <c r="Q458" s="254"/>
      <c r="R458" s="254"/>
      <c r="S458" s="254"/>
      <c r="T458" s="254"/>
      <c r="U458" s="254"/>
      <c r="V458" s="254"/>
      <c r="W458" s="254"/>
      <c r="X458" s="254"/>
      <c r="Y458" s="254"/>
      <c r="Z458" s="254"/>
    </row>
    <row r="459" ht="15.75" customHeight="1">
      <c r="A459" s="254"/>
      <c r="B459" s="254"/>
      <c r="C459" s="254"/>
      <c r="D459" s="254"/>
      <c r="E459" s="254"/>
      <c r="F459" s="254"/>
      <c r="G459" s="254"/>
      <c r="H459" s="254"/>
      <c r="I459" s="254"/>
      <c r="J459" s="254"/>
      <c r="K459" s="254"/>
      <c r="L459" s="254"/>
      <c r="M459" s="280"/>
      <c r="N459" s="254"/>
      <c r="O459" s="254"/>
      <c r="P459" s="254"/>
      <c r="Q459" s="254"/>
      <c r="R459" s="254"/>
      <c r="S459" s="254"/>
      <c r="T459" s="254"/>
      <c r="U459" s="254"/>
      <c r="V459" s="254"/>
      <c r="W459" s="254"/>
      <c r="X459" s="254"/>
      <c r="Y459" s="254"/>
      <c r="Z459" s="254"/>
    </row>
    <row r="460" ht="15.75" customHeight="1">
      <c r="A460" s="254"/>
      <c r="B460" s="254"/>
      <c r="C460" s="254"/>
      <c r="D460" s="254"/>
      <c r="E460" s="254"/>
      <c r="F460" s="254"/>
      <c r="G460" s="254"/>
      <c r="H460" s="254"/>
      <c r="I460" s="254"/>
      <c r="J460" s="254"/>
      <c r="K460" s="254"/>
      <c r="L460" s="254"/>
      <c r="M460" s="280"/>
      <c r="N460" s="254"/>
      <c r="O460" s="254"/>
      <c r="P460" s="254"/>
      <c r="Q460" s="254"/>
      <c r="R460" s="254"/>
      <c r="S460" s="254"/>
      <c r="T460" s="254"/>
      <c r="U460" s="254"/>
      <c r="V460" s="254"/>
      <c r="W460" s="254"/>
      <c r="X460" s="254"/>
      <c r="Y460" s="254"/>
      <c r="Z460" s="254"/>
    </row>
    <row r="461" ht="15.75" customHeight="1">
      <c r="A461" s="254"/>
      <c r="B461" s="254"/>
      <c r="C461" s="254"/>
      <c r="D461" s="254"/>
      <c r="E461" s="254"/>
      <c r="F461" s="254"/>
      <c r="G461" s="254"/>
      <c r="H461" s="254"/>
      <c r="I461" s="254"/>
      <c r="J461" s="254"/>
      <c r="K461" s="254"/>
      <c r="L461" s="254"/>
      <c r="M461" s="280"/>
      <c r="N461" s="254"/>
      <c r="O461" s="254"/>
      <c r="P461" s="254"/>
      <c r="Q461" s="254"/>
      <c r="R461" s="254"/>
      <c r="S461" s="254"/>
      <c r="T461" s="254"/>
      <c r="U461" s="254"/>
      <c r="V461" s="254"/>
      <c r="W461" s="254"/>
      <c r="X461" s="254"/>
      <c r="Y461" s="254"/>
      <c r="Z461" s="254"/>
    </row>
    <row r="462" ht="15.75" customHeight="1">
      <c r="A462" s="254"/>
      <c r="B462" s="254"/>
      <c r="C462" s="254"/>
      <c r="D462" s="254"/>
      <c r="E462" s="254"/>
      <c r="F462" s="254"/>
      <c r="G462" s="254"/>
      <c r="H462" s="254"/>
      <c r="I462" s="254"/>
      <c r="J462" s="254"/>
      <c r="K462" s="254"/>
      <c r="L462" s="254"/>
      <c r="M462" s="280"/>
      <c r="N462" s="254"/>
      <c r="O462" s="254"/>
      <c r="P462" s="254"/>
      <c r="Q462" s="254"/>
      <c r="R462" s="254"/>
      <c r="S462" s="254"/>
      <c r="T462" s="254"/>
      <c r="U462" s="254"/>
      <c r="V462" s="254"/>
      <c r="W462" s="254"/>
      <c r="X462" s="254"/>
      <c r="Y462" s="254"/>
      <c r="Z462" s="254"/>
    </row>
    <row r="463" ht="15.75" customHeight="1">
      <c r="A463" s="254"/>
      <c r="B463" s="254"/>
      <c r="C463" s="254"/>
      <c r="D463" s="254"/>
      <c r="E463" s="254"/>
      <c r="F463" s="254"/>
      <c r="G463" s="254"/>
      <c r="H463" s="254"/>
      <c r="I463" s="254"/>
      <c r="J463" s="254"/>
      <c r="K463" s="254"/>
      <c r="L463" s="254"/>
      <c r="M463" s="280"/>
      <c r="N463" s="254"/>
      <c r="O463" s="254"/>
      <c r="P463" s="254"/>
      <c r="Q463" s="254"/>
      <c r="R463" s="254"/>
      <c r="S463" s="254"/>
      <c r="T463" s="254"/>
      <c r="U463" s="254"/>
      <c r="V463" s="254"/>
      <c r="W463" s="254"/>
      <c r="X463" s="254"/>
      <c r="Y463" s="254"/>
      <c r="Z463" s="254"/>
    </row>
    <row r="464" ht="15.75" customHeight="1">
      <c r="A464" s="254"/>
      <c r="B464" s="254"/>
      <c r="C464" s="254"/>
      <c r="D464" s="254"/>
      <c r="E464" s="254"/>
      <c r="F464" s="254"/>
      <c r="G464" s="254"/>
      <c r="H464" s="254"/>
      <c r="I464" s="254"/>
      <c r="J464" s="254"/>
      <c r="K464" s="254"/>
      <c r="L464" s="254"/>
      <c r="M464" s="280"/>
      <c r="N464" s="254"/>
      <c r="O464" s="254"/>
      <c r="P464" s="254"/>
      <c r="Q464" s="254"/>
      <c r="R464" s="254"/>
      <c r="S464" s="254"/>
      <c r="T464" s="254"/>
      <c r="U464" s="254"/>
      <c r="V464" s="254"/>
      <c r="W464" s="254"/>
      <c r="X464" s="254"/>
      <c r="Y464" s="254"/>
      <c r="Z464" s="254"/>
    </row>
    <row r="465" ht="15.75" customHeight="1">
      <c r="A465" s="254"/>
      <c r="B465" s="254"/>
      <c r="C465" s="254"/>
      <c r="D465" s="254"/>
      <c r="E465" s="254"/>
      <c r="F465" s="254"/>
      <c r="G465" s="254"/>
      <c r="H465" s="254"/>
      <c r="I465" s="254"/>
      <c r="J465" s="254"/>
      <c r="K465" s="254"/>
      <c r="L465" s="254"/>
      <c r="M465" s="280"/>
      <c r="N465" s="254"/>
      <c r="O465" s="254"/>
      <c r="P465" s="254"/>
      <c r="Q465" s="254"/>
      <c r="R465" s="254"/>
      <c r="S465" s="254"/>
      <c r="T465" s="254"/>
      <c r="U465" s="254"/>
      <c r="V465" s="254"/>
      <c r="W465" s="254"/>
      <c r="X465" s="254"/>
      <c r="Y465" s="254"/>
      <c r="Z465" s="254"/>
    </row>
    <row r="466" ht="15.75" customHeight="1">
      <c r="A466" s="254"/>
      <c r="B466" s="254"/>
      <c r="C466" s="254"/>
      <c r="D466" s="254"/>
      <c r="E466" s="254"/>
      <c r="F466" s="254"/>
      <c r="G466" s="254"/>
      <c r="H466" s="254"/>
      <c r="I466" s="254"/>
      <c r="J466" s="254"/>
      <c r="K466" s="254"/>
      <c r="L466" s="254"/>
      <c r="M466" s="280"/>
      <c r="N466" s="254"/>
      <c r="O466" s="254"/>
      <c r="P466" s="254"/>
      <c r="Q466" s="254"/>
      <c r="R466" s="254"/>
      <c r="S466" s="254"/>
      <c r="T466" s="254"/>
      <c r="U466" s="254"/>
      <c r="V466" s="254"/>
      <c r="W466" s="254"/>
      <c r="X466" s="254"/>
      <c r="Y466" s="254"/>
      <c r="Z466" s="254"/>
    </row>
    <row r="467" ht="15.75" customHeight="1">
      <c r="A467" s="254"/>
      <c r="B467" s="254"/>
      <c r="C467" s="254"/>
      <c r="D467" s="254"/>
      <c r="E467" s="254"/>
      <c r="F467" s="254"/>
      <c r="G467" s="254"/>
      <c r="H467" s="254"/>
      <c r="I467" s="254"/>
      <c r="J467" s="254"/>
      <c r="K467" s="254"/>
      <c r="L467" s="254"/>
      <c r="M467" s="280"/>
      <c r="N467" s="254"/>
      <c r="O467" s="254"/>
      <c r="P467" s="254"/>
      <c r="Q467" s="254"/>
      <c r="R467" s="254"/>
      <c r="S467" s="254"/>
      <c r="T467" s="254"/>
      <c r="U467" s="254"/>
      <c r="V467" s="254"/>
      <c r="W467" s="254"/>
      <c r="X467" s="254"/>
      <c r="Y467" s="254"/>
      <c r="Z467" s="254"/>
    </row>
    <row r="468" ht="15.75" customHeight="1">
      <c r="A468" s="254"/>
      <c r="B468" s="254"/>
      <c r="C468" s="254"/>
      <c r="D468" s="254"/>
      <c r="E468" s="254"/>
      <c r="F468" s="254"/>
      <c r="G468" s="254"/>
      <c r="H468" s="254"/>
      <c r="I468" s="254"/>
      <c r="J468" s="254"/>
      <c r="K468" s="254"/>
      <c r="L468" s="254"/>
      <c r="M468" s="280"/>
      <c r="N468" s="254"/>
      <c r="O468" s="254"/>
      <c r="P468" s="254"/>
      <c r="Q468" s="254"/>
      <c r="R468" s="254"/>
      <c r="S468" s="254"/>
      <c r="T468" s="254"/>
      <c r="U468" s="254"/>
      <c r="V468" s="254"/>
      <c r="W468" s="254"/>
      <c r="X468" s="254"/>
      <c r="Y468" s="254"/>
      <c r="Z468" s="254"/>
    </row>
    <row r="469" ht="15.75" customHeight="1">
      <c r="A469" s="254"/>
      <c r="B469" s="254"/>
      <c r="C469" s="254"/>
      <c r="D469" s="254"/>
      <c r="E469" s="254"/>
      <c r="F469" s="254"/>
      <c r="G469" s="254"/>
      <c r="H469" s="254"/>
      <c r="I469" s="254"/>
      <c r="J469" s="254"/>
      <c r="K469" s="254"/>
      <c r="L469" s="254"/>
      <c r="M469" s="280"/>
      <c r="N469" s="254"/>
      <c r="O469" s="254"/>
      <c r="P469" s="254"/>
      <c r="Q469" s="254"/>
      <c r="R469" s="254"/>
      <c r="S469" s="254"/>
      <c r="T469" s="254"/>
      <c r="U469" s="254"/>
      <c r="V469" s="254"/>
      <c r="W469" s="254"/>
      <c r="X469" s="254"/>
      <c r="Y469" s="254"/>
      <c r="Z469" s="254"/>
    </row>
    <row r="470" ht="15.75" customHeight="1">
      <c r="A470" s="254"/>
      <c r="B470" s="254"/>
      <c r="C470" s="254"/>
      <c r="D470" s="254"/>
      <c r="E470" s="254"/>
      <c r="F470" s="254"/>
      <c r="G470" s="254"/>
      <c r="H470" s="254"/>
      <c r="I470" s="254"/>
      <c r="J470" s="254"/>
      <c r="K470" s="254"/>
      <c r="L470" s="254"/>
      <c r="M470" s="280"/>
      <c r="N470" s="254"/>
      <c r="O470" s="254"/>
      <c r="P470" s="254"/>
      <c r="Q470" s="254"/>
      <c r="R470" s="254"/>
      <c r="S470" s="254"/>
      <c r="T470" s="254"/>
      <c r="U470" s="254"/>
      <c r="V470" s="254"/>
      <c r="W470" s="254"/>
      <c r="X470" s="254"/>
      <c r="Y470" s="254"/>
      <c r="Z470" s="254"/>
    </row>
    <row r="471" ht="15.75" customHeight="1">
      <c r="A471" s="254"/>
      <c r="B471" s="254"/>
      <c r="C471" s="254"/>
      <c r="D471" s="254"/>
      <c r="E471" s="254"/>
      <c r="F471" s="254"/>
      <c r="G471" s="254"/>
      <c r="H471" s="254"/>
      <c r="I471" s="254"/>
      <c r="J471" s="254"/>
      <c r="K471" s="254"/>
      <c r="L471" s="254"/>
      <c r="M471" s="280"/>
      <c r="N471" s="254"/>
      <c r="O471" s="254"/>
      <c r="P471" s="254"/>
      <c r="Q471" s="254"/>
      <c r="R471" s="254"/>
      <c r="S471" s="254"/>
      <c r="T471" s="254"/>
      <c r="U471" s="254"/>
      <c r="V471" s="254"/>
      <c r="W471" s="254"/>
      <c r="X471" s="254"/>
      <c r="Y471" s="254"/>
      <c r="Z471" s="254"/>
    </row>
    <row r="472" ht="15.75" customHeight="1">
      <c r="A472" s="254"/>
      <c r="B472" s="254"/>
      <c r="C472" s="254"/>
      <c r="D472" s="254"/>
      <c r="E472" s="254"/>
      <c r="F472" s="254"/>
      <c r="G472" s="254"/>
      <c r="H472" s="254"/>
      <c r="I472" s="254"/>
      <c r="J472" s="254"/>
      <c r="K472" s="254"/>
      <c r="L472" s="254"/>
      <c r="M472" s="280"/>
      <c r="N472" s="254"/>
      <c r="O472" s="254"/>
      <c r="P472" s="254"/>
      <c r="Q472" s="254"/>
      <c r="R472" s="254"/>
      <c r="S472" s="254"/>
      <c r="T472" s="254"/>
      <c r="U472" s="254"/>
      <c r="V472" s="254"/>
      <c r="W472" s="254"/>
      <c r="X472" s="254"/>
      <c r="Y472" s="254"/>
      <c r="Z472" s="254"/>
    </row>
    <row r="473" ht="15.75" customHeight="1">
      <c r="A473" s="254"/>
      <c r="B473" s="254"/>
      <c r="C473" s="254"/>
      <c r="D473" s="254"/>
      <c r="E473" s="254"/>
      <c r="F473" s="254"/>
      <c r="G473" s="254"/>
      <c r="H473" s="254"/>
      <c r="I473" s="254"/>
      <c r="J473" s="254"/>
      <c r="K473" s="254"/>
      <c r="L473" s="254"/>
      <c r="M473" s="280"/>
      <c r="N473" s="254"/>
      <c r="O473" s="254"/>
      <c r="P473" s="254"/>
      <c r="Q473" s="254"/>
      <c r="R473" s="254"/>
      <c r="S473" s="254"/>
      <c r="T473" s="254"/>
      <c r="U473" s="254"/>
      <c r="V473" s="254"/>
      <c r="W473" s="254"/>
      <c r="X473" s="254"/>
      <c r="Y473" s="254"/>
      <c r="Z473" s="254"/>
    </row>
    <row r="474" ht="15.75" customHeight="1">
      <c r="A474" s="254"/>
      <c r="B474" s="254"/>
      <c r="C474" s="254"/>
      <c r="D474" s="254"/>
      <c r="E474" s="254"/>
      <c r="F474" s="254"/>
      <c r="G474" s="254"/>
      <c r="H474" s="254"/>
      <c r="I474" s="254"/>
      <c r="J474" s="254"/>
      <c r="K474" s="254"/>
      <c r="L474" s="254"/>
      <c r="M474" s="280"/>
      <c r="N474" s="254"/>
      <c r="O474" s="254"/>
      <c r="P474" s="254"/>
      <c r="Q474" s="254"/>
      <c r="R474" s="254"/>
      <c r="S474" s="254"/>
      <c r="T474" s="254"/>
      <c r="U474" s="254"/>
      <c r="V474" s="254"/>
      <c r="W474" s="254"/>
      <c r="X474" s="254"/>
      <c r="Y474" s="254"/>
      <c r="Z474" s="254"/>
    </row>
    <row r="475" ht="15.75" customHeight="1">
      <c r="A475" s="254"/>
      <c r="B475" s="254"/>
      <c r="C475" s="254"/>
      <c r="D475" s="254"/>
      <c r="E475" s="254"/>
      <c r="F475" s="254"/>
      <c r="G475" s="254"/>
      <c r="H475" s="254"/>
      <c r="I475" s="254"/>
      <c r="J475" s="254"/>
      <c r="K475" s="254"/>
      <c r="L475" s="254"/>
      <c r="M475" s="280"/>
      <c r="N475" s="254"/>
      <c r="O475" s="254"/>
      <c r="P475" s="254"/>
      <c r="Q475" s="254"/>
      <c r="R475" s="254"/>
      <c r="S475" s="254"/>
      <c r="T475" s="254"/>
      <c r="U475" s="254"/>
      <c r="V475" s="254"/>
      <c r="W475" s="254"/>
      <c r="X475" s="254"/>
      <c r="Y475" s="254"/>
      <c r="Z475" s="254"/>
    </row>
    <row r="476" ht="15.75" customHeight="1">
      <c r="A476" s="254"/>
      <c r="B476" s="254"/>
      <c r="C476" s="254"/>
      <c r="D476" s="254"/>
      <c r="E476" s="254"/>
      <c r="F476" s="254"/>
      <c r="G476" s="254"/>
      <c r="H476" s="254"/>
      <c r="I476" s="254"/>
      <c r="J476" s="254"/>
      <c r="K476" s="254"/>
      <c r="L476" s="254"/>
      <c r="M476" s="280"/>
      <c r="N476" s="254"/>
      <c r="O476" s="254"/>
      <c r="P476" s="254"/>
      <c r="Q476" s="254"/>
      <c r="R476" s="254"/>
      <c r="S476" s="254"/>
      <c r="T476" s="254"/>
      <c r="U476" s="254"/>
      <c r="V476" s="254"/>
      <c r="W476" s="254"/>
      <c r="X476" s="254"/>
      <c r="Y476" s="254"/>
      <c r="Z476" s="254"/>
    </row>
    <row r="477" ht="15.75" customHeight="1">
      <c r="A477" s="254"/>
      <c r="B477" s="254"/>
      <c r="C477" s="254"/>
      <c r="D477" s="254"/>
      <c r="E477" s="254"/>
      <c r="F477" s="254"/>
      <c r="G477" s="254"/>
      <c r="H477" s="254"/>
      <c r="I477" s="254"/>
      <c r="J477" s="254"/>
      <c r="K477" s="254"/>
      <c r="L477" s="254"/>
      <c r="M477" s="280"/>
      <c r="N477" s="254"/>
      <c r="O477" s="254"/>
      <c r="P477" s="254"/>
      <c r="Q477" s="254"/>
      <c r="R477" s="254"/>
      <c r="S477" s="254"/>
      <c r="T477" s="254"/>
      <c r="U477" s="254"/>
      <c r="V477" s="254"/>
      <c r="W477" s="254"/>
      <c r="X477" s="254"/>
      <c r="Y477" s="254"/>
      <c r="Z477" s="254"/>
    </row>
    <row r="478" ht="15.75" customHeight="1">
      <c r="A478" s="254"/>
      <c r="B478" s="254"/>
      <c r="C478" s="254"/>
      <c r="D478" s="254"/>
      <c r="E478" s="254"/>
      <c r="F478" s="254"/>
      <c r="G478" s="254"/>
      <c r="H478" s="254"/>
      <c r="I478" s="254"/>
      <c r="J478" s="254"/>
      <c r="K478" s="254"/>
      <c r="L478" s="254"/>
      <c r="M478" s="280"/>
      <c r="N478" s="254"/>
      <c r="O478" s="254"/>
      <c r="P478" s="254"/>
      <c r="Q478" s="254"/>
      <c r="R478" s="254"/>
      <c r="S478" s="254"/>
      <c r="T478" s="254"/>
      <c r="U478" s="254"/>
      <c r="V478" s="254"/>
      <c r="W478" s="254"/>
      <c r="X478" s="254"/>
      <c r="Y478" s="254"/>
      <c r="Z478" s="254"/>
    </row>
    <row r="479" ht="15.75" customHeight="1">
      <c r="A479" s="254"/>
      <c r="B479" s="254"/>
      <c r="C479" s="254"/>
      <c r="D479" s="254"/>
      <c r="E479" s="254"/>
      <c r="F479" s="254"/>
      <c r="G479" s="254"/>
      <c r="H479" s="254"/>
      <c r="I479" s="254"/>
      <c r="J479" s="254"/>
      <c r="K479" s="254"/>
      <c r="L479" s="254"/>
      <c r="M479" s="280"/>
      <c r="N479" s="254"/>
      <c r="O479" s="254"/>
      <c r="P479" s="254"/>
      <c r="Q479" s="254"/>
      <c r="R479" s="254"/>
      <c r="S479" s="254"/>
      <c r="T479" s="254"/>
      <c r="U479" s="254"/>
      <c r="V479" s="254"/>
      <c r="W479" s="254"/>
      <c r="X479" s="254"/>
      <c r="Y479" s="254"/>
      <c r="Z479" s="254"/>
    </row>
    <row r="480" ht="15.75" customHeight="1">
      <c r="A480" s="254"/>
      <c r="B480" s="254"/>
      <c r="C480" s="254"/>
      <c r="D480" s="254"/>
      <c r="E480" s="254"/>
      <c r="F480" s="254"/>
      <c r="G480" s="254"/>
      <c r="H480" s="254"/>
      <c r="I480" s="254"/>
      <c r="J480" s="254"/>
      <c r="K480" s="254"/>
      <c r="L480" s="254"/>
      <c r="M480" s="280"/>
      <c r="N480" s="254"/>
      <c r="O480" s="254"/>
      <c r="P480" s="254"/>
      <c r="Q480" s="254"/>
      <c r="R480" s="254"/>
      <c r="S480" s="254"/>
      <c r="T480" s="254"/>
      <c r="U480" s="254"/>
      <c r="V480" s="254"/>
      <c r="W480" s="254"/>
      <c r="X480" s="254"/>
      <c r="Y480" s="254"/>
      <c r="Z480" s="254"/>
    </row>
    <row r="481" ht="15.75" customHeight="1">
      <c r="A481" s="254"/>
      <c r="B481" s="254"/>
      <c r="C481" s="254"/>
      <c r="D481" s="254"/>
      <c r="E481" s="254"/>
      <c r="F481" s="254"/>
      <c r="G481" s="254"/>
      <c r="H481" s="254"/>
      <c r="I481" s="254"/>
      <c r="J481" s="254"/>
      <c r="K481" s="254"/>
      <c r="L481" s="254"/>
      <c r="M481" s="280"/>
      <c r="N481" s="254"/>
      <c r="O481" s="254"/>
      <c r="P481" s="254"/>
      <c r="Q481" s="254"/>
      <c r="R481" s="254"/>
      <c r="S481" s="254"/>
      <c r="T481" s="254"/>
      <c r="U481" s="254"/>
      <c r="V481" s="254"/>
      <c r="W481" s="254"/>
      <c r="X481" s="254"/>
      <c r="Y481" s="254"/>
      <c r="Z481" s="254"/>
    </row>
    <row r="482" ht="15.75" customHeight="1">
      <c r="A482" s="254"/>
      <c r="B482" s="254"/>
      <c r="C482" s="254"/>
      <c r="D482" s="254"/>
      <c r="E482" s="254"/>
      <c r="F482" s="254"/>
      <c r="G482" s="254"/>
      <c r="H482" s="254"/>
      <c r="I482" s="254"/>
      <c r="J482" s="254"/>
      <c r="K482" s="254"/>
      <c r="L482" s="254"/>
      <c r="M482" s="280"/>
      <c r="N482" s="254"/>
      <c r="O482" s="254"/>
      <c r="P482" s="254"/>
      <c r="Q482" s="254"/>
      <c r="R482" s="254"/>
      <c r="S482" s="254"/>
      <c r="T482" s="254"/>
      <c r="U482" s="254"/>
      <c r="V482" s="254"/>
      <c r="W482" s="254"/>
      <c r="X482" s="254"/>
      <c r="Y482" s="254"/>
      <c r="Z482" s="254"/>
    </row>
    <row r="483" ht="15.75" customHeight="1">
      <c r="A483" s="254"/>
      <c r="B483" s="254"/>
      <c r="C483" s="254"/>
      <c r="D483" s="254"/>
      <c r="E483" s="254"/>
      <c r="F483" s="254"/>
      <c r="G483" s="254"/>
      <c r="H483" s="254"/>
      <c r="I483" s="254"/>
      <c r="J483" s="254"/>
      <c r="K483" s="254"/>
      <c r="L483" s="254"/>
      <c r="M483" s="280"/>
      <c r="N483" s="254"/>
      <c r="O483" s="254"/>
      <c r="P483" s="254"/>
      <c r="Q483" s="254"/>
      <c r="R483" s="254"/>
      <c r="S483" s="254"/>
      <c r="T483" s="254"/>
      <c r="U483" s="254"/>
      <c r="V483" s="254"/>
      <c r="W483" s="254"/>
      <c r="X483" s="254"/>
      <c r="Y483" s="254"/>
      <c r="Z483" s="254"/>
    </row>
    <row r="484" ht="15.75" customHeight="1">
      <c r="A484" s="254"/>
      <c r="B484" s="254"/>
      <c r="C484" s="254"/>
      <c r="D484" s="254"/>
      <c r="E484" s="254"/>
      <c r="F484" s="254"/>
      <c r="G484" s="254"/>
      <c r="H484" s="254"/>
      <c r="I484" s="254"/>
      <c r="J484" s="254"/>
      <c r="K484" s="254"/>
      <c r="L484" s="254"/>
      <c r="M484" s="280"/>
      <c r="N484" s="254"/>
      <c r="O484" s="254"/>
      <c r="P484" s="254"/>
      <c r="Q484" s="254"/>
      <c r="R484" s="254"/>
      <c r="S484" s="254"/>
      <c r="T484" s="254"/>
      <c r="U484" s="254"/>
      <c r="V484" s="254"/>
      <c r="W484" s="254"/>
      <c r="X484" s="254"/>
      <c r="Y484" s="254"/>
      <c r="Z484" s="254"/>
    </row>
    <row r="485" ht="15.75" customHeight="1">
      <c r="A485" s="254"/>
      <c r="B485" s="254"/>
      <c r="C485" s="254"/>
      <c r="D485" s="254"/>
      <c r="E485" s="254"/>
      <c r="F485" s="254"/>
      <c r="G485" s="254"/>
      <c r="H485" s="254"/>
      <c r="I485" s="254"/>
      <c r="J485" s="254"/>
      <c r="K485" s="254"/>
      <c r="L485" s="254"/>
      <c r="M485" s="280"/>
      <c r="N485" s="254"/>
      <c r="O485" s="254"/>
      <c r="P485" s="254"/>
      <c r="Q485" s="254"/>
      <c r="R485" s="254"/>
      <c r="S485" s="254"/>
      <c r="T485" s="254"/>
      <c r="U485" s="254"/>
      <c r="V485" s="254"/>
      <c r="W485" s="254"/>
      <c r="X485" s="254"/>
      <c r="Y485" s="254"/>
      <c r="Z485" s="254"/>
    </row>
    <row r="486" ht="15.75" customHeight="1">
      <c r="A486" s="254"/>
      <c r="B486" s="254"/>
      <c r="C486" s="254"/>
      <c r="D486" s="254"/>
      <c r="E486" s="254"/>
      <c r="F486" s="254"/>
      <c r="G486" s="254"/>
      <c r="H486" s="254"/>
      <c r="I486" s="254"/>
      <c r="J486" s="254"/>
      <c r="K486" s="254"/>
      <c r="L486" s="254"/>
      <c r="M486" s="280"/>
      <c r="N486" s="254"/>
      <c r="O486" s="254"/>
      <c r="P486" s="254"/>
      <c r="Q486" s="254"/>
      <c r="R486" s="254"/>
      <c r="S486" s="254"/>
      <c r="T486" s="254"/>
      <c r="U486" s="254"/>
      <c r="V486" s="254"/>
      <c r="W486" s="254"/>
      <c r="X486" s="254"/>
      <c r="Y486" s="254"/>
      <c r="Z486" s="254"/>
    </row>
    <row r="487" ht="15.75" customHeight="1">
      <c r="A487" s="254"/>
      <c r="B487" s="254"/>
      <c r="C487" s="254"/>
      <c r="D487" s="254"/>
      <c r="E487" s="254"/>
      <c r="F487" s="254"/>
      <c r="G487" s="254"/>
      <c r="H487" s="254"/>
      <c r="I487" s="254"/>
      <c r="J487" s="254"/>
      <c r="K487" s="254"/>
      <c r="L487" s="254"/>
      <c r="M487" s="280"/>
      <c r="N487" s="254"/>
      <c r="O487" s="254"/>
      <c r="P487" s="254"/>
      <c r="Q487" s="254"/>
      <c r="R487" s="254"/>
      <c r="S487" s="254"/>
      <c r="T487" s="254"/>
      <c r="U487" s="254"/>
      <c r="V487" s="254"/>
      <c r="W487" s="254"/>
      <c r="X487" s="254"/>
      <c r="Y487" s="254"/>
      <c r="Z487" s="254"/>
    </row>
    <row r="488" ht="15.75" customHeight="1">
      <c r="A488" s="254"/>
      <c r="B488" s="254"/>
      <c r="C488" s="254"/>
      <c r="D488" s="254"/>
      <c r="E488" s="254"/>
      <c r="F488" s="254"/>
      <c r="G488" s="254"/>
      <c r="H488" s="254"/>
      <c r="I488" s="254"/>
      <c r="J488" s="254"/>
      <c r="K488" s="254"/>
      <c r="L488" s="254"/>
      <c r="M488" s="280"/>
      <c r="N488" s="254"/>
      <c r="O488" s="254"/>
      <c r="P488" s="254"/>
      <c r="Q488" s="254"/>
      <c r="R488" s="254"/>
      <c r="S488" s="254"/>
      <c r="T488" s="254"/>
      <c r="U488" s="254"/>
      <c r="V488" s="254"/>
      <c r="W488" s="254"/>
      <c r="X488" s="254"/>
      <c r="Y488" s="254"/>
      <c r="Z488" s="254"/>
    </row>
    <row r="489" ht="15.75" customHeight="1">
      <c r="A489" s="254"/>
      <c r="B489" s="254"/>
      <c r="C489" s="254"/>
      <c r="D489" s="254"/>
      <c r="E489" s="254"/>
      <c r="F489" s="254"/>
      <c r="G489" s="254"/>
      <c r="H489" s="254"/>
      <c r="I489" s="254"/>
      <c r="J489" s="254"/>
      <c r="K489" s="254"/>
      <c r="L489" s="254"/>
      <c r="M489" s="280"/>
      <c r="N489" s="254"/>
      <c r="O489" s="254"/>
      <c r="P489" s="254"/>
      <c r="Q489" s="254"/>
      <c r="R489" s="254"/>
      <c r="S489" s="254"/>
      <c r="T489" s="254"/>
      <c r="U489" s="254"/>
      <c r="V489" s="254"/>
      <c r="W489" s="254"/>
      <c r="X489" s="254"/>
      <c r="Y489" s="254"/>
      <c r="Z489" s="254"/>
    </row>
    <row r="490" ht="15.75" customHeight="1">
      <c r="A490" s="254"/>
      <c r="B490" s="254"/>
      <c r="C490" s="254"/>
      <c r="D490" s="254"/>
      <c r="E490" s="254"/>
      <c r="F490" s="254"/>
      <c r="G490" s="254"/>
      <c r="H490" s="254"/>
      <c r="I490" s="254"/>
      <c r="J490" s="254"/>
      <c r="K490" s="254"/>
      <c r="L490" s="254"/>
      <c r="M490" s="280"/>
      <c r="N490" s="254"/>
      <c r="O490" s="254"/>
      <c r="P490" s="254"/>
      <c r="Q490" s="254"/>
      <c r="R490" s="254"/>
      <c r="S490" s="254"/>
      <c r="T490" s="254"/>
      <c r="U490" s="254"/>
      <c r="V490" s="254"/>
      <c r="W490" s="254"/>
      <c r="X490" s="254"/>
      <c r="Y490" s="254"/>
      <c r="Z490" s="254"/>
    </row>
    <row r="491" ht="15.75" customHeight="1">
      <c r="A491" s="254"/>
      <c r="B491" s="254"/>
      <c r="C491" s="254"/>
      <c r="D491" s="254"/>
      <c r="E491" s="254"/>
      <c r="F491" s="254"/>
      <c r="G491" s="254"/>
      <c r="H491" s="254"/>
      <c r="I491" s="254"/>
      <c r="J491" s="254"/>
      <c r="K491" s="254"/>
      <c r="L491" s="254"/>
      <c r="M491" s="280"/>
      <c r="N491" s="254"/>
      <c r="O491" s="254"/>
      <c r="P491" s="254"/>
      <c r="Q491" s="254"/>
      <c r="R491" s="254"/>
      <c r="S491" s="254"/>
      <c r="T491" s="254"/>
      <c r="U491" s="254"/>
      <c r="V491" s="254"/>
      <c r="W491" s="254"/>
      <c r="X491" s="254"/>
      <c r="Y491" s="254"/>
      <c r="Z491" s="254"/>
    </row>
    <row r="492" ht="15.75" customHeight="1">
      <c r="A492" s="254"/>
      <c r="B492" s="254"/>
      <c r="C492" s="254"/>
      <c r="D492" s="254"/>
      <c r="E492" s="254"/>
      <c r="F492" s="254"/>
      <c r="G492" s="254"/>
      <c r="H492" s="254"/>
      <c r="I492" s="254"/>
      <c r="J492" s="254"/>
      <c r="K492" s="254"/>
      <c r="L492" s="254"/>
      <c r="M492" s="280"/>
      <c r="N492" s="254"/>
      <c r="O492" s="254"/>
      <c r="P492" s="254"/>
      <c r="Q492" s="254"/>
      <c r="R492" s="254"/>
      <c r="S492" s="254"/>
      <c r="T492" s="254"/>
      <c r="U492" s="254"/>
      <c r="V492" s="254"/>
      <c r="W492" s="254"/>
      <c r="X492" s="254"/>
      <c r="Y492" s="254"/>
      <c r="Z492" s="254"/>
    </row>
    <row r="493" ht="15.75" customHeight="1">
      <c r="A493" s="254"/>
      <c r="B493" s="254"/>
      <c r="C493" s="254"/>
      <c r="D493" s="254"/>
      <c r="E493" s="254"/>
      <c r="F493" s="254"/>
      <c r="G493" s="254"/>
      <c r="H493" s="254"/>
      <c r="I493" s="254"/>
      <c r="J493" s="254"/>
      <c r="K493" s="254"/>
      <c r="L493" s="254"/>
      <c r="M493" s="280"/>
      <c r="N493" s="254"/>
      <c r="O493" s="254"/>
      <c r="P493" s="254"/>
      <c r="Q493" s="254"/>
      <c r="R493" s="254"/>
      <c r="S493" s="254"/>
      <c r="T493" s="254"/>
      <c r="U493" s="254"/>
      <c r="V493" s="254"/>
      <c r="W493" s="254"/>
      <c r="X493" s="254"/>
      <c r="Y493" s="254"/>
      <c r="Z493" s="254"/>
    </row>
    <row r="494" ht="15.75" customHeight="1">
      <c r="A494" s="254"/>
      <c r="B494" s="254"/>
      <c r="C494" s="254"/>
      <c r="D494" s="254"/>
      <c r="E494" s="254"/>
      <c r="F494" s="254"/>
      <c r="G494" s="254"/>
      <c r="H494" s="254"/>
      <c r="I494" s="254"/>
      <c r="J494" s="254"/>
      <c r="K494" s="254"/>
      <c r="L494" s="254"/>
      <c r="M494" s="280"/>
      <c r="N494" s="254"/>
      <c r="O494" s="254"/>
      <c r="P494" s="254"/>
      <c r="Q494" s="254"/>
      <c r="R494" s="254"/>
      <c r="S494" s="254"/>
      <c r="T494" s="254"/>
      <c r="U494" s="254"/>
      <c r="V494" s="254"/>
      <c r="W494" s="254"/>
      <c r="X494" s="254"/>
      <c r="Y494" s="254"/>
      <c r="Z494" s="254"/>
    </row>
    <row r="495" ht="15.75" customHeight="1">
      <c r="A495" s="254"/>
      <c r="B495" s="254"/>
      <c r="C495" s="254"/>
      <c r="D495" s="254"/>
      <c r="E495" s="254"/>
      <c r="F495" s="254"/>
      <c r="G495" s="254"/>
      <c r="H495" s="254"/>
      <c r="I495" s="254"/>
      <c r="J495" s="254"/>
      <c r="K495" s="254"/>
      <c r="L495" s="254"/>
      <c r="M495" s="280"/>
      <c r="N495" s="254"/>
      <c r="O495" s="254"/>
      <c r="P495" s="254"/>
      <c r="Q495" s="254"/>
      <c r="R495" s="254"/>
      <c r="S495" s="254"/>
      <c r="T495" s="254"/>
      <c r="U495" s="254"/>
      <c r="V495" s="254"/>
      <c r="W495" s="254"/>
      <c r="X495" s="254"/>
      <c r="Y495" s="254"/>
      <c r="Z495" s="254"/>
    </row>
    <row r="496" ht="15.75" customHeight="1">
      <c r="A496" s="254"/>
      <c r="B496" s="254"/>
      <c r="C496" s="254"/>
      <c r="D496" s="254"/>
      <c r="E496" s="254"/>
      <c r="F496" s="254"/>
      <c r="G496" s="254"/>
      <c r="H496" s="254"/>
      <c r="I496" s="254"/>
      <c r="J496" s="254"/>
      <c r="K496" s="254"/>
      <c r="L496" s="254"/>
      <c r="M496" s="280"/>
      <c r="N496" s="254"/>
      <c r="O496" s="254"/>
      <c r="P496" s="254"/>
      <c r="Q496" s="254"/>
      <c r="R496" s="254"/>
      <c r="S496" s="254"/>
      <c r="T496" s="254"/>
      <c r="U496" s="254"/>
      <c r="V496" s="254"/>
      <c r="W496" s="254"/>
      <c r="X496" s="254"/>
      <c r="Y496" s="254"/>
      <c r="Z496" s="254"/>
    </row>
    <row r="497" ht="15.75" customHeight="1">
      <c r="A497" s="254"/>
      <c r="B497" s="254"/>
      <c r="C497" s="254"/>
      <c r="D497" s="254"/>
      <c r="E497" s="254"/>
      <c r="F497" s="254"/>
      <c r="G497" s="254"/>
      <c r="H497" s="254"/>
      <c r="I497" s="254"/>
      <c r="J497" s="254"/>
      <c r="K497" s="254"/>
      <c r="L497" s="254"/>
      <c r="M497" s="280"/>
      <c r="N497" s="254"/>
      <c r="O497" s="254"/>
      <c r="P497" s="254"/>
      <c r="Q497" s="254"/>
      <c r="R497" s="254"/>
      <c r="S497" s="254"/>
      <c r="T497" s="254"/>
      <c r="U497" s="254"/>
      <c r="V497" s="254"/>
      <c r="W497" s="254"/>
      <c r="X497" s="254"/>
      <c r="Y497" s="254"/>
      <c r="Z497" s="254"/>
    </row>
    <row r="498" ht="15.75" customHeight="1">
      <c r="A498" s="254"/>
      <c r="B498" s="254"/>
      <c r="C498" s="254"/>
      <c r="D498" s="254"/>
      <c r="E498" s="254"/>
      <c r="F498" s="254"/>
      <c r="G498" s="254"/>
      <c r="H498" s="254"/>
      <c r="I498" s="254"/>
      <c r="J498" s="254"/>
      <c r="K498" s="254"/>
      <c r="L498" s="254"/>
      <c r="M498" s="280"/>
      <c r="N498" s="254"/>
      <c r="O498" s="254"/>
      <c r="P498" s="254"/>
      <c r="Q498" s="254"/>
      <c r="R498" s="254"/>
      <c r="S498" s="254"/>
      <c r="T498" s="254"/>
      <c r="U498" s="254"/>
      <c r="V498" s="254"/>
      <c r="W498" s="254"/>
      <c r="X498" s="254"/>
      <c r="Y498" s="254"/>
      <c r="Z498" s="254"/>
    </row>
    <row r="499" ht="15.75" customHeight="1">
      <c r="A499" s="254"/>
      <c r="B499" s="254"/>
      <c r="C499" s="254"/>
      <c r="D499" s="254"/>
      <c r="E499" s="254"/>
      <c r="F499" s="254"/>
      <c r="G499" s="254"/>
      <c r="H499" s="254"/>
      <c r="I499" s="254"/>
      <c r="J499" s="254"/>
      <c r="K499" s="254"/>
      <c r="L499" s="254"/>
      <c r="M499" s="280"/>
      <c r="N499" s="254"/>
      <c r="O499" s="254"/>
      <c r="P499" s="254"/>
      <c r="Q499" s="254"/>
      <c r="R499" s="254"/>
      <c r="S499" s="254"/>
      <c r="T499" s="254"/>
      <c r="U499" s="254"/>
      <c r="V499" s="254"/>
      <c r="W499" s="254"/>
      <c r="X499" s="254"/>
      <c r="Y499" s="254"/>
      <c r="Z499" s="254"/>
    </row>
    <row r="500" ht="15.75" customHeight="1">
      <c r="A500" s="254"/>
      <c r="B500" s="254"/>
      <c r="C500" s="254"/>
      <c r="D500" s="254"/>
      <c r="E500" s="254"/>
      <c r="F500" s="254"/>
      <c r="G500" s="254"/>
      <c r="H500" s="254"/>
      <c r="I500" s="254"/>
      <c r="J500" s="254"/>
      <c r="K500" s="254"/>
      <c r="L500" s="254"/>
      <c r="M500" s="280"/>
      <c r="N500" s="254"/>
      <c r="O500" s="254"/>
      <c r="P500" s="254"/>
      <c r="Q500" s="254"/>
      <c r="R500" s="254"/>
      <c r="S500" s="254"/>
      <c r="T500" s="254"/>
      <c r="U500" s="254"/>
      <c r="V500" s="254"/>
      <c r="W500" s="254"/>
      <c r="X500" s="254"/>
      <c r="Y500" s="254"/>
      <c r="Z500" s="254"/>
    </row>
    <row r="501" ht="15.75" customHeight="1">
      <c r="A501" s="254"/>
      <c r="B501" s="254"/>
      <c r="C501" s="254"/>
      <c r="D501" s="254"/>
      <c r="E501" s="254"/>
      <c r="F501" s="254"/>
      <c r="G501" s="254"/>
      <c r="H501" s="254"/>
      <c r="I501" s="254"/>
      <c r="J501" s="254"/>
      <c r="K501" s="254"/>
      <c r="L501" s="254"/>
      <c r="M501" s="280"/>
      <c r="N501" s="254"/>
      <c r="O501" s="254"/>
      <c r="P501" s="254"/>
      <c r="Q501" s="254"/>
      <c r="R501" s="254"/>
      <c r="S501" s="254"/>
      <c r="T501" s="254"/>
      <c r="U501" s="254"/>
      <c r="V501" s="254"/>
      <c r="W501" s="254"/>
      <c r="X501" s="254"/>
      <c r="Y501" s="254"/>
      <c r="Z501" s="254"/>
    </row>
    <row r="502" ht="15.75" customHeight="1">
      <c r="A502" s="254"/>
      <c r="B502" s="254"/>
      <c r="C502" s="254"/>
      <c r="D502" s="254"/>
      <c r="E502" s="254"/>
      <c r="F502" s="254"/>
      <c r="G502" s="254"/>
      <c r="H502" s="254"/>
      <c r="I502" s="254"/>
      <c r="J502" s="254"/>
      <c r="K502" s="254"/>
      <c r="L502" s="254"/>
      <c r="M502" s="280"/>
      <c r="N502" s="254"/>
      <c r="O502" s="254"/>
      <c r="P502" s="254"/>
      <c r="Q502" s="254"/>
      <c r="R502" s="254"/>
      <c r="S502" s="254"/>
      <c r="T502" s="254"/>
      <c r="U502" s="254"/>
      <c r="V502" s="254"/>
      <c r="W502" s="254"/>
      <c r="X502" s="254"/>
      <c r="Y502" s="254"/>
      <c r="Z502" s="254"/>
    </row>
    <row r="503" ht="15.75" customHeight="1">
      <c r="A503" s="254"/>
      <c r="B503" s="254"/>
      <c r="C503" s="254"/>
      <c r="D503" s="254"/>
      <c r="E503" s="254"/>
      <c r="F503" s="254"/>
      <c r="G503" s="254"/>
      <c r="H503" s="254"/>
      <c r="I503" s="254"/>
      <c r="J503" s="254"/>
      <c r="K503" s="254"/>
      <c r="L503" s="254"/>
      <c r="M503" s="280"/>
      <c r="N503" s="254"/>
      <c r="O503" s="254"/>
      <c r="P503" s="254"/>
      <c r="Q503" s="254"/>
      <c r="R503" s="254"/>
      <c r="S503" s="254"/>
      <c r="T503" s="254"/>
      <c r="U503" s="254"/>
      <c r="V503" s="254"/>
      <c r="W503" s="254"/>
      <c r="X503" s="254"/>
      <c r="Y503" s="254"/>
      <c r="Z503" s="254"/>
    </row>
    <row r="504" ht="15.75" customHeight="1">
      <c r="A504" s="254"/>
      <c r="B504" s="254"/>
      <c r="C504" s="254"/>
      <c r="D504" s="254"/>
      <c r="E504" s="254"/>
      <c r="F504" s="254"/>
      <c r="G504" s="254"/>
      <c r="H504" s="254"/>
      <c r="I504" s="254"/>
      <c r="J504" s="254"/>
      <c r="K504" s="254"/>
      <c r="L504" s="254"/>
      <c r="M504" s="280"/>
      <c r="N504" s="254"/>
      <c r="O504" s="254"/>
      <c r="P504" s="254"/>
      <c r="Q504" s="254"/>
      <c r="R504" s="254"/>
      <c r="S504" s="254"/>
      <c r="T504" s="254"/>
      <c r="U504" s="254"/>
      <c r="V504" s="254"/>
      <c r="W504" s="254"/>
      <c r="X504" s="254"/>
      <c r="Y504" s="254"/>
      <c r="Z504" s="254"/>
    </row>
    <row r="505" ht="15.75" customHeight="1">
      <c r="A505" s="254"/>
      <c r="B505" s="254"/>
      <c r="C505" s="254"/>
      <c r="D505" s="254"/>
      <c r="E505" s="254"/>
      <c r="F505" s="254"/>
      <c r="G505" s="254"/>
      <c r="H505" s="254"/>
      <c r="I505" s="254"/>
      <c r="J505" s="254"/>
      <c r="K505" s="254"/>
      <c r="L505" s="254"/>
      <c r="M505" s="280"/>
      <c r="N505" s="254"/>
      <c r="O505" s="254"/>
      <c r="P505" s="254"/>
      <c r="Q505" s="254"/>
      <c r="R505" s="254"/>
      <c r="S505" s="254"/>
      <c r="T505" s="254"/>
      <c r="U505" s="254"/>
      <c r="V505" s="254"/>
      <c r="W505" s="254"/>
      <c r="X505" s="254"/>
      <c r="Y505" s="254"/>
      <c r="Z505" s="254"/>
    </row>
    <row r="506" ht="15.75" customHeight="1">
      <c r="A506" s="254"/>
      <c r="B506" s="254"/>
      <c r="C506" s="254"/>
      <c r="D506" s="254"/>
      <c r="E506" s="254"/>
      <c r="F506" s="254"/>
      <c r="G506" s="254"/>
      <c r="H506" s="254"/>
      <c r="I506" s="254"/>
      <c r="J506" s="254"/>
      <c r="K506" s="254"/>
      <c r="L506" s="254"/>
      <c r="M506" s="280"/>
      <c r="N506" s="254"/>
      <c r="O506" s="254"/>
      <c r="P506" s="254"/>
      <c r="Q506" s="254"/>
      <c r="R506" s="254"/>
      <c r="S506" s="254"/>
      <c r="T506" s="254"/>
      <c r="U506" s="254"/>
      <c r="V506" s="254"/>
      <c r="W506" s="254"/>
      <c r="X506" s="254"/>
      <c r="Y506" s="254"/>
      <c r="Z506" s="254"/>
    </row>
    <row r="507" ht="15.75" customHeight="1">
      <c r="A507" s="254"/>
      <c r="B507" s="254"/>
      <c r="C507" s="254"/>
      <c r="D507" s="254"/>
      <c r="E507" s="254"/>
      <c r="F507" s="254"/>
      <c r="G507" s="254"/>
      <c r="H507" s="254"/>
      <c r="I507" s="254"/>
      <c r="J507" s="254"/>
      <c r="K507" s="254"/>
      <c r="L507" s="254"/>
      <c r="M507" s="280"/>
      <c r="N507" s="254"/>
      <c r="O507" s="254"/>
      <c r="P507" s="254"/>
      <c r="Q507" s="254"/>
      <c r="R507" s="254"/>
      <c r="S507" s="254"/>
      <c r="T507" s="254"/>
      <c r="U507" s="254"/>
      <c r="V507" s="254"/>
      <c r="W507" s="254"/>
      <c r="X507" s="254"/>
      <c r="Y507" s="254"/>
      <c r="Z507" s="254"/>
    </row>
    <row r="508" ht="15.75" customHeight="1">
      <c r="A508" s="254"/>
      <c r="B508" s="254"/>
      <c r="C508" s="254"/>
      <c r="D508" s="254"/>
      <c r="E508" s="254"/>
      <c r="F508" s="254"/>
      <c r="G508" s="254"/>
      <c r="H508" s="254"/>
      <c r="I508" s="254"/>
      <c r="J508" s="254"/>
      <c r="K508" s="254"/>
      <c r="L508" s="254"/>
      <c r="M508" s="280"/>
      <c r="N508" s="254"/>
      <c r="O508" s="254"/>
      <c r="P508" s="254"/>
      <c r="Q508" s="254"/>
      <c r="R508" s="254"/>
      <c r="S508" s="254"/>
      <c r="T508" s="254"/>
      <c r="U508" s="254"/>
      <c r="V508" s="254"/>
      <c r="W508" s="254"/>
      <c r="X508" s="254"/>
      <c r="Y508" s="254"/>
      <c r="Z508" s="254"/>
    </row>
    <row r="509" ht="15.75" customHeight="1">
      <c r="A509" s="254"/>
      <c r="B509" s="254"/>
      <c r="C509" s="254"/>
      <c r="D509" s="254"/>
      <c r="E509" s="254"/>
      <c r="F509" s="254"/>
      <c r="G509" s="254"/>
      <c r="H509" s="254"/>
      <c r="I509" s="254"/>
      <c r="J509" s="254"/>
      <c r="K509" s="254"/>
      <c r="L509" s="254"/>
      <c r="M509" s="280"/>
      <c r="N509" s="254"/>
      <c r="O509" s="254"/>
      <c r="P509" s="254"/>
      <c r="Q509" s="254"/>
      <c r="R509" s="254"/>
      <c r="S509" s="254"/>
      <c r="T509" s="254"/>
      <c r="U509" s="254"/>
      <c r="V509" s="254"/>
      <c r="W509" s="254"/>
      <c r="X509" s="254"/>
      <c r="Y509" s="254"/>
      <c r="Z509" s="254"/>
    </row>
    <row r="510" ht="15.75" customHeight="1">
      <c r="A510" s="254"/>
      <c r="B510" s="254"/>
      <c r="C510" s="254"/>
      <c r="D510" s="254"/>
      <c r="E510" s="254"/>
      <c r="F510" s="254"/>
      <c r="G510" s="254"/>
      <c r="H510" s="254"/>
      <c r="I510" s="254"/>
      <c r="J510" s="254"/>
      <c r="K510" s="254"/>
      <c r="L510" s="254"/>
      <c r="M510" s="280"/>
      <c r="N510" s="254"/>
      <c r="O510" s="254"/>
      <c r="P510" s="254"/>
      <c r="Q510" s="254"/>
      <c r="R510" s="254"/>
      <c r="S510" s="254"/>
      <c r="T510" s="254"/>
      <c r="U510" s="254"/>
      <c r="V510" s="254"/>
      <c r="W510" s="254"/>
      <c r="X510" s="254"/>
      <c r="Y510" s="254"/>
      <c r="Z510" s="254"/>
    </row>
    <row r="511" ht="15.75" customHeight="1">
      <c r="A511" s="254"/>
      <c r="B511" s="254"/>
      <c r="C511" s="254"/>
      <c r="D511" s="254"/>
      <c r="E511" s="254"/>
      <c r="F511" s="254"/>
      <c r="G511" s="254"/>
      <c r="H511" s="254"/>
      <c r="I511" s="254"/>
      <c r="J511" s="254"/>
      <c r="K511" s="254"/>
      <c r="L511" s="254"/>
      <c r="M511" s="280"/>
      <c r="N511" s="254"/>
      <c r="O511" s="254"/>
      <c r="P511" s="254"/>
      <c r="Q511" s="254"/>
      <c r="R511" s="254"/>
      <c r="S511" s="254"/>
      <c r="T511" s="254"/>
      <c r="U511" s="254"/>
      <c r="V511" s="254"/>
      <c r="W511" s="254"/>
      <c r="X511" s="254"/>
      <c r="Y511" s="254"/>
      <c r="Z511" s="254"/>
    </row>
    <row r="512" ht="15.75" customHeight="1">
      <c r="A512" s="254"/>
      <c r="B512" s="254"/>
      <c r="C512" s="254"/>
      <c r="D512" s="254"/>
      <c r="E512" s="254"/>
      <c r="F512" s="254"/>
      <c r="G512" s="254"/>
      <c r="H512" s="254"/>
      <c r="I512" s="254"/>
      <c r="J512" s="254"/>
      <c r="K512" s="254"/>
      <c r="L512" s="254"/>
      <c r="M512" s="280"/>
      <c r="N512" s="254"/>
      <c r="O512" s="254"/>
      <c r="P512" s="254"/>
      <c r="Q512" s="254"/>
      <c r="R512" s="254"/>
      <c r="S512" s="254"/>
      <c r="T512" s="254"/>
      <c r="U512" s="254"/>
      <c r="V512" s="254"/>
      <c r="W512" s="254"/>
      <c r="X512" s="254"/>
      <c r="Y512" s="254"/>
      <c r="Z512" s="254"/>
    </row>
    <row r="513" ht="15.75" customHeight="1">
      <c r="A513" s="254"/>
      <c r="B513" s="254"/>
      <c r="C513" s="254"/>
      <c r="D513" s="254"/>
      <c r="E513" s="254"/>
      <c r="F513" s="254"/>
      <c r="G513" s="254"/>
      <c r="H513" s="254"/>
      <c r="I513" s="254"/>
      <c r="J513" s="254"/>
      <c r="K513" s="254"/>
      <c r="L513" s="254"/>
      <c r="M513" s="280"/>
      <c r="N513" s="254"/>
      <c r="O513" s="254"/>
      <c r="P513" s="254"/>
      <c r="Q513" s="254"/>
      <c r="R513" s="254"/>
      <c r="S513" s="254"/>
      <c r="T513" s="254"/>
      <c r="U513" s="254"/>
      <c r="V513" s="254"/>
      <c r="W513" s="254"/>
      <c r="X513" s="254"/>
      <c r="Y513" s="254"/>
      <c r="Z513" s="254"/>
    </row>
    <row r="514" ht="15.75" customHeight="1">
      <c r="A514" s="254"/>
      <c r="B514" s="254"/>
      <c r="C514" s="254"/>
      <c r="D514" s="254"/>
      <c r="E514" s="254"/>
      <c r="F514" s="254"/>
      <c r="G514" s="254"/>
      <c r="H514" s="254"/>
      <c r="I514" s="254"/>
      <c r="J514" s="254"/>
      <c r="K514" s="254"/>
      <c r="L514" s="254"/>
      <c r="M514" s="280"/>
      <c r="N514" s="254"/>
      <c r="O514" s="254"/>
      <c r="P514" s="254"/>
      <c r="Q514" s="254"/>
      <c r="R514" s="254"/>
      <c r="S514" s="254"/>
      <c r="T514" s="254"/>
      <c r="U514" s="254"/>
      <c r="V514" s="254"/>
      <c r="W514" s="254"/>
      <c r="X514" s="254"/>
      <c r="Y514" s="254"/>
      <c r="Z514" s="254"/>
    </row>
    <row r="515" ht="15.75" customHeight="1">
      <c r="A515" s="254"/>
      <c r="B515" s="254"/>
      <c r="C515" s="254"/>
      <c r="D515" s="254"/>
      <c r="E515" s="254"/>
      <c r="F515" s="254"/>
      <c r="G515" s="254"/>
      <c r="H515" s="254"/>
      <c r="I515" s="254"/>
      <c r="J515" s="254"/>
      <c r="K515" s="254"/>
      <c r="L515" s="254"/>
      <c r="M515" s="280"/>
      <c r="N515" s="254"/>
      <c r="O515" s="254"/>
      <c r="P515" s="254"/>
      <c r="Q515" s="254"/>
      <c r="R515" s="254"/>
      <c r="S515" s="254"/>
      <c r="T515" s="254"/>
      <c r="U515" s="254"/>
      <c r="V515" s="254"/>
      <c r="W515" s="254"/>
      <c r="X515" s="254"/>
      <c r="Y515" s="254"/>
      <c r="Z515" s="254"/>
    </row>
    <row r="516" ht="15.75" customHeight="1">
      <c r="A516" s="254"/>
      <c r="B516" s="254"/>
      <c r="C516" s="254"/>
      <c r="D516" s="254"/>
      <c r="E516" s="254"/>
      <c r="F516" s="254"/>
      <c r="G516" s="254"/>
      <c r="H516" s="254"/>
      <c r="I516" s="254"/>
      <c r="J516" s="254"/>
      <c r="K516" s="254"/>
      <c r="L516" s="254"/>
      <c r="M516" s="280"/>
      <c r="N516" s="254"/>
      <c r="O516" s="254"/>
      <c r="P516" s="254"/>
      <c r="Q516" s="254"/>
      <c r="R516" s="254"/>
      <c r="S516" s="254"/>
      <c r="T516" s="254"/>
      <c r="U516" s="254"/>
      <c r="V516" s="254"/>
      <c r="W516" s="254"/>
      <c r="X516" s="254"/>
      <c r="Y516" s="254"/>
      <c r="Z516" s="254"/>
    </row>
    <row r="517" ht="15.75" customHeight="1">
      <c r="A517" s="254"/>
      <c r="B517" s="254"/>
      <c r="C517" s="254"/>
      <c r="D517" s="254"/>
      <c r="E517" s="254"/>
      <c r="F517" s="254"/>
      <c r="G517" s="254"/>
      <c r="H517" s="254"/>
      <c r="I517" s="254"/>
      <c r="J517" s="254"/>
      <c r="K517" s="254"/>
      <c r="L517" s="254"/>
      <c r="M517" s="280"/>
      <c r="N517" s="254"/>
      <c r="O517" s="254"/>
      <c r="P517" s="254"/>
      <c r="Q517" s="254"/>
      <c r="R517" s="254"/>
      <c r="S517" s="254"/>
      <c r="T517" s="254"/>
      <c r="U517" s="254"/>
      <c r="V517" s="254"/>
      <c r="W517" s="254"/>
      <c r="X517" s="254"/>
      <c r="Y517" s="254"/>
      <c r="Z517" s="254"/>
    </row>
    <row r="518" ht="15.75" customHeight="1">
      <c r="A518" s="254"/>
      <c r="B518" s="254"/>
      <c r="C518" s="254"/>
      <c r="D518" s="254"/>
      <c r="E518" s="254"/>
      <c r="F518" s="254"/>
      <c r="G518" s="254"/>
      <c r="H518" s="254"/>
      <c r="I518" s="254"/>
      <c r="J518" s="254"/>
      <c r="K518" s="254"/>
      <c r="L518" s="254"/>
      <c r="M518" s="280"/>
      <c r="N518" s="254"/>
      <c r="O518" s="254"/>
      <c r="P518" s="254"/>
      <c r="Q518" s="254"/>
      <c r="R518" s="254"/>
      <c r="S518" s="254"/>
      <c r="T518" s="254"/>
      <c r="U518" s="254"/>
      <c r="V518" s="254"/>
      <c r="W518" s="254"/>
      <c r="X518" s="254"/>
      <c r="Y518" s="254"/>
      <c r="Z518" s="254"/>
    </row>
    <row r="519" ht="15.75" customHeight="1">
      <c r="A519" s="254"/>
      <c r="B519" s="254"/>
      <c r="C519" s="254"/>
      <c r="D519" s="254"/>
      <c r="E519" s="254"/>
      <c r="F519" s="254"/>
      <c r="G519" s="254"/>
      <c r="H519" s="254"/>
      <c r="I519" s="254"/>
      <c r="J519" s="254"/>
      <c r="K519" s="254"/>
      <c r="L519" s="254"/>
      <c r="M519" s="280"/>
      <c r="N519" s="254"/>
      <c r="O519" s="254"/>
      <c r="P519" s="254"/>
      <c r="Q519" s="254"/>
      <c r="R519" s="254"/>
      <c r="S519" s="254"/>
      <c r="T519" s="254"/>
      <c r="U519" s="254"/>
      <c r="V519" s="254"/>
      <c r="W519" s="254"/>
      <c r="X519" s="254"/>
      <c r="Y519" s="254"/>
      <c r="Z519" s="254"/>
    </row>
    <row r="520" ht="15.75" customHeight="1">
      <c r="A520" s="254"/>
      <c r="B520" s="254"/>
      <c r="C520" s="254"/>
      <c r="D520" s="254"/>
      <c r="E520" s="254"/>
      <c r="F520" s="254"/>
      <c r="G520" s="254"/>
      <c r="H520" s="254"/>
      <c r="I520" s="254"/>
      <c r="J520" s="254"/>
      <c r="K520" s="254"/>
      <c r="L520" s="254"/>
      <c r="M520" s="280"/>
      <c r="N520" s="254"/>
      <c r="O520" s="254"/>
      <c r="P520" s="254"/>
      <c r="Q520" s="254"/>
      <c r="R520" s="254"/>
      <c r="S520" s="254"/>
      <c r="T520" s="254"/>
      <c r="U520" s="254"/>
      <c r="V520" s="254"/>
      <c r="W520" s="254"/>
      <c r="X520" s="254"/>
      <c r="Y520" s="254"/>
      <c r="Z520" s="254"/>
    </row>
    <row r="521" ht="15.75" customHeight="1">
      <c r="A521" s="254"/>
      <c r="B521" s="254"/>
      <c r="C521" s="254"/>
      <c r="D521" s="254"/>
      <c r="E521" s="254"/>
      <c r="F521" s="254"/>
      <c r="G521" s="254"/>
      <c r="H521" s="254"/>
      <c r="I521" s="254"/>
      <c r="J521" s="254"/>
      <c r="K521" s="254"/>
      <c r="L521" s="254"/>
      <c r="M521" s="280"/>
      <c r="N521" s="254"/>
      <c r="O521" s="254"/>
      <c r="P521" s="254"/>
      <c r="Q521" s="254"/>
      <c r="R521" s="254"/>
      <c r="S521" s="254"/>
      <c r="T521" s="254"/>
      <c r="U521" s="254"/>
      <c r="V521" s="254"/>
      <c r="W521" s="254"/>
      <c r="X521" s="254"/>
      <c r="Y521" s="254"/>
      <c r="Z521" s="254"/>
    </row>
    <row r="522" ht="15.75" customHeight="1">
      <c r="A522" s="254"/>
      <c r="B522" s="254"/>
      <c r="C522" s="254"/>
      <c r="D522" s="254"/>
      <c r="E522" s="254"/>
      <c r="F522" s="254"/>
      <c r="G522" s="254"/>
      <c r="H522" s="254"/>
      <c r="I522" s="254"/>
      <c r="J522" s="254"/>
      <c r="K522" s="254"/>
      <c r="L522" s="254"/>
      <c r="M522" s="280"/>
      <c r="N522" s="254"/>
      <c r="O522" s="254"/>
      <c r="P522" s="254"/>
      <c r="Q522" s="254"/>
      <c r="R522" s="254"/>
      <c r="S522" s="254"/>
      <c r="T522" s="254"/>
      <c r="U522" s="254"/>
      <c r="V522" s="254"/>
      <c r="W522" s="254"/>
      <c r="X522" s="254"/>
      <c r="Y522" s="254"/>
      <c r="Z522" s="254"/>
    </row>
    <row r="523" ht="15.75" customHeight="1">
      <c r="A523" s="254"/>
      <c r="B523" s="254"/>
      <c r="C523" s="254"/>
      <c r="D523" s="254"/>
      <c r="E523" s="254"/>
      <c r="F523" s="254"/>
      <c r="G523" s="254"/>
      <c r="H523" s="254"/>
      <c r="I523" s="254"/>
      <c r="J523" s="254"/>
      <c r="K523" s="254"/>
      <c r="L523" s="254"/>
      <c r="M523" s="280"/>
      <c r="N523" s="254"/>
      <c r="O523" s="254"/>
      <c r="P523" s="254"/>
      <c r="Q523" s="254"/>
      <c r="R523" s="254"/>
      <c r="S523" s="254"/>
      <c r="T523" s="254"/>
      <c r="U523" s="254"/>
      <c r="V523" s="254"/>
      <c r="W523" s="254"/>
      <c r="X523" s="254"/>
      <c r="Y523" s="254"/>
      <c r="Z523" s="254"/>
    </row>
    <row r="524" ht="15.75" customHeight="1">
      <c r="A524" s="254"/>
      <c r="B524" s="254"/>
      <c r="C524" s="254"/>
      <c r="D524" s="254"/>
      <c r="E524" s="254"/>
      <c r="F524" s="254"/>
      <c r="G524" s="254"/>
      <c r="H524" s="254"/>
      <c r="I524" s="254"/>
      <c r="J524" s="254"/>
      <c r="K524" s="254"/>
      <c r="L524" s="254"/>
      <c r="M524" s="280"/>
      <c r="N524" s="254"/>
      <c r="O524" s="254"/>
      <c r="P524" s="254"/>
      <c r="Q524" s="254"/>
      <c r="R524" s="254"/>
      <c r="S524" s="254"/>
      <c r="T524" s="254"/>
      <c r="U524" s="254"/>
      <c r="V524" s="254"/>
      <c r="W524" s="254"/>
      <c r="X524" s="254"/>
      <c r="Y524" s="254"/>
      <c r="Z524" s="254"/>
    </row>
    <row r="525" ht="15.75" customHeight="1">
      <c r="A525" s="254"/>
      <c r="B525" s="254"/>
      <c r="C525" s="254"/>
      <c r="D525" s="254"/>
      <c r="E525" s="254"/>
      <c r="F525" s="254"/>
      <c r="G525" s="254"/>
      <c r="H525" s="254"/>
      <c r="I525" s="254"/>
      <c r="J525" s="254"/>
      <c r="K525" s="254"/>
      <c r="L525" s="254"/>
      <c r="M525" s="280"/>
      <c r="N525" s="254"/>
      <c r="O525" s="254"/>
      <c r="P525" s="254"/>
      <c r="Q525" s="254"/>
      <c r="R525" s="254"/>
      <c r="S525" s="254"/>
      <c r="T525" s="254"/>
      <c r="U525" s="254"/>
      <c r="V525" s="254"/>
      <c r="W525" s="254"/>
      <c r="X525" s="254"/>
      <c r="Y525" s="254"/>
      <c r="Z525" s="254"/>
    </row>
    <row r="526" ht="15.75" customHeight="1">
      <c r="A526" s="254"/>
      <c r="B526" s="254"/>
      <c r="C526" s="254"/>
      <c r="D526" s="254"/>
      <c r="E526" s="254"/>
      <c r="F526" s="254"/>
      <c r="G526" s="254"/>
      <c r="H526" s="254"/>
      <c r="I526" s="254"/>
      <c r="J526" s="254"/>
      <c r="K526" s="254"/>
      <c r="L526" s="254"/>
      <c r="M526" s="280"/>
      <c r="N526" s="254"/>
      <c r="O526" s="254"/>
      <c r="P526" s="254"/>
      <c r="Q526" s="254"/>
      <c r="R526" s="254"/>
      <c r="S526" s="254"/>
      <c r="T526" s="254"/>
      <c r="U526" s="254"/>
      <c r="V526" s="254"/>
      <c r="W526" s="254"/>
      <c r="X526" s="254"/>
      <c r="Y526" s="254"/>
      <c r="Z526" s="254"/>
    </row>
    <row r="527" ht="15.75" customHeight="1">
      <c r="A527" s="254"/>
      <c r="B527" s="254"/>
      <c r="C527" s="254"/>
      <c r="D527" s="254"/>
      <c r="E527" s="254"/>
      <c r="F527" s="254"/>
      <c r="G527" s="254"/>
      <c r="H527" s="254"/>
      <c r="I527" s="254"/>
      <c r="J527" s="254"/>
      <c r="K527" s="254"/>
      <c r="L527" s="254"/>
      <c r="M527" s="280"/>
      <c r="N527" s="254"/>
      <c r="O527" s="254"/>
      <c r="P527" s="254"/>
      <c r="Q527" s="254"/>
      <c r="R527" s="254"/>
      <c r="S527" s="254"/>
      <c r="T527" s="254"/>
      <c r="U527" s="254"/>
      <c r="V527" s="254"/>
      <c r="W527" s="254"/>
      <c r="X527" s="254"/>
      <c r="Y527" s="254"/>
      <c r="Z527" s="254"/>
    </row>
    <row r="528" ht="15.75" customHeight="1">
      <c r="A528" s="254"/>
      <c r="B528" s="254"/>
      <c r="C528" s="254"/>
      <c r="D528" s="254"/>
      <c r="E528" s="254"/>
      <c r="F528" s="254"/>
      <c r="G528" s="254"/>
      <c r="H528" s="254"/>
      <c r="I528" s="254"/>
      <c r="J528" s="254"/>
      <c r="K528" s="254"/>
      <c r="L528" s="254"/>
      <c r="M528" s="280"/>
      <c r="N528" s="254"/>
      <c r="O528" s="254"/>
      <c r="P528" s="254"/>
      <c r="Q528" s="254"/>
      <c r="R528" s="254"/>
      <c r="S528" s="254"/>
      <c r="T528" s="254"/>
      <c r="U528" s="254"/>
      <c r="V528" s="254"/>
      <c r="W528" s="254"/>
      <c r="X528" s="254"/>
      <c r="Y528" s="254"/>
      <c r="Z528" s="254"/>
    </row>
    <row r="529" ht="15.75" customHeight="1">
      <c r="A529" s="254"/>
      <c r="B529" s="254"/>
      <c r="C529" s="254"/>
      <c r="D529" s="254"/>
      <c r="E529" s="254"/>
      <c r="F529" s="254"/>
      <c r="G529" s="254"/>
      <c r="H529" s="254"/>
      <c r="I529" s="254"/>
      <c r="J529" s="254"/>
      <c r="K529" s="254"/>
      <c r="L529" s="254"/>
      <c r="M529" s="280"/>
      <c r="N529" s="254"/>
      <c r="O529" s="254"/>
      <c r="P529" s="254"/>
      <c r="Q529" s="254"/>
      <c r="R529" s="254"/>
      <c r="S529" s="254"/>
      <c r="T529" s="254"/>
      <c r="U529" s="254"/>
      <c r="V529" s="254"/>
      <c r="W529" s="254"/>
      <c r="X529" s="254"/>
      <c r="Y529" s="254"/>
      <c r="Z529" s="254"/>
    </row>
    <row r="530" ht="15.75" customHeight="1">
      <c r="A530" s="254"/>
      <c r="B530" s="254"/>
      <c r="C530" s="254"/>
      <c r="D530" s="254"/>
      <c r="E530" s="254"/>
      <c r="F530" s="254"/>
      <c r="G530" s="254"/>
      <c r="H530" s="254"/>
      <c r="I530" s="254"/>
      <c r="J530" s="254"/>
      <c r="K530" s="254"/>
      <c r="L530" s="254"/>
      <c r="M530" s="280"/>
      <c r="N530" s="254"/>
      <c r="O530" s="254"/>
      <c r="P530" s="254"/>
      <c r="Q530" s="254"/>
      <c r="R530" s="254"/>
      <c r="S530" s="254"/>
      <c r="T530" s="254"/>
      <c r="U530" s="254"/>
      <c r="V530" s="254"/>
      <c r="W530" s="254"/>
      <c r="X530" s="254"/>
      <c r="Y530" s="254"/>
      <c r="Z530" s="254"/>
    </row>
    <row r="531" ht="15.75" customHeight="1">
      <c r="A531" s="254"/>
      <c r="B531" s="254"/>
      <c r="C531" s="254"/>
      <c r="D531" s="254"/>
      <c r="E531" s="254"/>
      <c r="F531" s="254"/>
      <c r="G531" s="254"/>
      <c r="H531" s="254"/>
      <c r="I531" s="254"/>
      <c r="J531" s="254"/>
      <c r="K531" s="254"/>
      <c r="L531" s="254"/>
      <c r="M531" s="280"/>
      <c r="N531" s="254"/>
      <c r="O531" s="254"/>
      <c r="P531" s="254"/>
      <c r="Q531" s="254"/>
      <c r="R531" s="254"/>
      <c r="S531" s="254"/>
      <c r="T531" s="254"/>
      <c r="U531" s="254"/>
      <c r="V531" s="254"/>
      <c r="W531" s="254"/>
      <c r="X531" s="254"/>
      <c r="Y531" s="254"/>
      <c r="Z531" s="254"/>
    </row>
    <row r="532" ht="15.75" customHeight="1">
      <c r="A532" s="254"/>
      <c r="B532" s="254"/>
      <c r="C532" s="254"/>
      <c r="D532" s="254"/>
      <c r="E532" s="254"/>
      <c r="F532" s="254"/>
      <c r="G532" s="254"/>
      <c r="H532" s="254"/>
      <c r="I532" s="254"/>
      <c r="J532" s="254"/>
      <c r="K532" s="254"/>
      <c r="L532" s="254"/>
      <c r="M532" s="280"/>
      <c r="N532" s="254"/>
      <c r="O532" s="254"/>
      <c r="P532" s="254"/>
      <c r="Q532" s="254"/>
      <c r="R532" s="254"/>
      <c r="S532" s="254"/>
      <c r="T532" s="254"/>
      <c r="U532" s="254"/>
      <c r="V532" s="254"/>
      <c r="W532" s="254"/>
      <c r="X532" s="254"/>
      <c r="Y532" s="254"/>
      <c r="Z532" s="254"/>
    </row>
    <row r="533" ht="15.75" customHeight="1">
      <c r="A533" s="254"/>
      <c r="B533" s="254"/>
      <c r="C533" s="254"/>
      <c r="D533" s="254"/>
      <c r="E533" s="254"/>
      <c r="F533" s="254"/>
      <c r="G533" s="254"/>
      <c r="H533" s="254"/>
      <c r="I533" s="254"/>
      <c r="J533" s="254"/>
      <c r="K533" s="254"/>
      <c r="L533" s="254"/>
      <c r="M533" s="280"/>
      <c r="N533" s="254"/>
      <c r="O533" s="254"/>
      <c r="P533" s="254"/>
      <c r="Q533" s="254"/>
      <c r="R533" s="254"/>
      <c r="S533" s="254"/>
      <c r="T533" s="254"/>
      <c r="U533" s="254"/>
      <c r="V533" s="254"/>
      <c r="W533" s="254"/>
      <c r="X533" s="254"/>
      <c r="Y533" s="254"/>
      <c r="Z533" s="254"/>
    </row>
    <row r="534" ht="15.75" customHeight="1">
      <c r="A534" s="254"/>
      <c r="B534" s="254"/>
      <c r="C534" s="254"/>
      <c r="D534" s="254"/>
      <c r="E534" s="254"/>
      <c r="F534" s="254"/>
      <c r="G534" s="254"/>
      <c r="H534" s="254"/>
      <c r="I534" s="254"/>
      <c r="J534" s="254"/>
      <c r="K534" s="254"/>
      <c r="L534" s="254"/>
      <c r="M534" s="280"/>
      <c r="N534" s="254"/>
      <c r="O534" s="254"/>
      <c r="P534" s="254"/>
      <c r="Q534" s="254"/>
      <c r="R534" s="254"/>
      <c r="S534" s="254"/>
      <c r="T534" s="254"/>
      <c r="U534" s="254"/>
      <c r="V534" s="254"/>
      <c r="W534" s="254"/>
      <c r="X534" s="254"/>
      <c r="Y534" s="254"/>
      <c r="Z534" s="254"/>
    </row>
    <row r="535" ht="15.75" customHeight="1">
      <c r="A535" s="254"/>
      <c r="B535" s="254"/>
      <c r="C535" s="254"/>
      <c r="D535" s="254"/>
      <c r="E535" s="254"/>
      <c r="F535" s="254"/>
      <c r="G535" s="254"/>
      <c r="H535" s="254"/>
      <c r="I535" s="254"/>
      <c r="J535" s="254"/>
      <c r="K535" s="254"/>
      <c r="L535" s="254"/>
      <c r="M535" s="280"/>
      <c r="N535" s="254"/>
      <c r="O535" s="254"/>
      <c r="P535" s="254"/>
      <c r="Q535" s="254"/>
      <c r="R535" s="254"/>
      <c r="S535" s="254"/>
      <c r="T535" s="254"/>
      <c r="U535" s="254"/>
      <c r="V535" s="254"/>
      <c r="W535" s="254"/>
      <c r="X535" s="254"/>
      <c r="Y535" s="254"/>
      <c r="Z535" s="254"/>
    </row>
    <row r="536" ht="15.75" customHeight="1">
      <c r="A536" s="254"/>
      <c r="B536" s="254"/>
      <c r="C536" s="254"/>
      <c r="D536" s="254"/>
      <c r="E536" s="254"/>
      <c r="F536" s="254"/>
      <c r="G536" s="254"/>
      <c r="H536" s="254"/>
      <c r="I536" s="254"/>
      <c r="J536" s="254"/>
      <c r="K536" s="254"/>
      <c r="L536" s="254"/>
      <c r="M536" s="280"/>
      <c r="N536" s="254"/>
      <c r="O536" s="254"/>
      <c r="P536" s="254"/>
      <c r="Q536" s="254"/>
      <c r="R536" s="254"/>
      <c r="S536" s="254"/>
      <c r="T536" s="254"/>
      <c r="U536" s="254"/>
      <c r="V536" s="254"/>
      <c r="W536" s="254"/>
      <c r="X536" s="254"/>
      <c r="Y536" s="254"/>
      <c r="Z536" s="254"/>
    </row>
    <row r="537" ht="15.75" customHeight="1">
      <c r="A537" s="254"/>
      <c r="B537" s="254"/>
      <c r="C537" s="254"/>
      <c r="D537" s="254"/>
      <c r="E537" s="254"/>
      <c r="F537" s="254"/>
      <c r="G537" s="254"/>
      <c r="H537" s="254"/>
      <c r="I537" s="254"/>
      <c r="J537" s="254"/>
      <c r="K537" s="254"/>
      <c r="L537" s="254"/>
      <c r="M537" s="280"/>
      <c r="N537" s="254"/>
      <c r="O537" s="254"/>
      <c r="P537" s="254"/>
      <c r="Q537" s="254"/>
      <c r="R537" s="254"/>
      <c r="S537" s="254"/>
      <c r="T537" s="254"/>
      <c r="U537" s="254"/>
      <c r="V537" s="254"/>
      <c r="W537" s="254"/>
      <c r="X537" s="254"/>
      <c r="Y537" s="254"/>
      <c r="Z537" s="254"/>
    </row>
    <row r="538" ht="15.75" customHeight="1">
      <c r="A538" s="254"/>
      <c r="B538" s="254"/>
      <c r="C538" s="254"/>
      <c r="D538" s="254"/>
      <c r="E538" s="254"/>
      <c r="F538" s="254"/>
      <c r="G538" s="254"/>
      <c r="H538" s="254"/>
      <c r="I538" s="254"/>
      <c r="J538" s="254"/>
      <c r="K538" s="254"/>
      <c r="L538" s="254"/>
      <c r="M538" s="280"/>
      <c r="N538" s="254"/>
      <c r="O538" s="254"/>
      <c r="P538" s="254"/>
      <c r="Q538" s="254"/>
      <c r="R538" s="254"/>
      <c r="S538" s="254"/>
      <c r="T538" s="254"/>
      <c r="U538" s="254"/>
      <c r="V538" s="254"/>
      <c r="W538" s="254"/>
      <c r="X538" s="254"/>
      <c r="Y538" s="254"/>
      <c r="Z538" s="254"/>
    </row>
    <row r="539" ht="15.75" customHeight="1">
      <c r="A539" s="254"/>
      <c r="B539" s="254"/>
      <c r="C539" s="254"/>
      <c r="D539" s="254"/>
      <c r="E539" s="254"/>
      <c r="F539" s="254"/>
      <c r="G539" s="254"/>
      <c r="H539" s="254"/>
      <c r="I539" s="254"/>
      <c r="J539" s="254"/>
      <c r="K539" s="254"/>
      <c r="L539" s="254"/>
      <c r="M539" s="280"/>
      <c r="N539" s="254"/>
      <c r="O539" s="254"/>
      <c r="P539" s="254"/>
      <c r="Q539" s="254"/>
      <c r="R539" s="254"/>
      <c r="S539" s="254"/>
      <c r="T539" s="254"/>
      <c r="U539" s="254"/>
      <c r="V539" s="254"/>
      <c r="W539" s="254"/>
      <c r="X539" s="254"/>
      <c r="Y539" s="254"/>
      <c r="Z539" s="254"/>
    </row>
    <row r="540" ht="15.75" customHeight="1">
      <c r="A540" s="254"/>
      <c r="B540" s="254"/>
      <c r="C540" s="254"/>
      <c r="D540" s="254"/>
      <c r="E540" s="254"/>
      <c r="F540" s="254"/>
      <c r="G540" s="254"/>
      <c r="H540" s="254"/>
      <c r="I540" s="254"/>
      <c r="J540" s="254"/>
      <c r="K540" s="254"/>
      <c r="L540" s="254"/>
      <c r="M540" s="280"/>
      <c r="N540" s="254"/>
      <c r="O540" s="254"/>
      <c r="P540" s="254"/>
      <c r="Q540" s="254"/>
      <c r="R540" s="254"/>
      <c r="S540" s="254"/>
      <c r="T540" s="254"/>
      <c r="U540" s="254"/>
      <c r="V540" s="254"/>
      <c r="W540" s="254"/>
      <c r="X540" s="254"/>
      <c r="Y540" s="254"/>
      <c r="Z540" s="254"/>
    </row>
    <row r="541" ht="15.75" customHeight="1">
      <c r="A541" s="254"/>
      <c r="B541" s="254"/>
      <c r="C541" s="254"/>
      <c r="D541" s="254"/>
      <c r="E541" s="254"/>
      <c r="F541" s="254"/>
      <c r="G541" s="254"/>
      <c r="H541" s="254"/>
      <c r="I541" s="254"/>
      <c r="J541" s="254"/>
      <c r="K541" s="254"/>
      <c r="L541" s="254"/>
      <c r="M541" s="280"/>
      <c r="N541" s="254"/>
      <c r="O541" s="254"/>
      <c r="P541" s="254"/>
      <c r="Q541" s="254"/>
      <c r="R541" s="254"/>
      <c r="S541" s="254"/>
      <c r="T541" s="254"/>
      <c r="U541" s="254"/>
      <c r="V541" s="254"/>
      <c r="W541" s="254"/>
      <c r="X541" s="254"/>
      <c r="Y541" s="254"/>
      <c r="Z541" s="254"/>
    </row>
    <row r="542" ht="15.75" customHeight="1">
      <c r="A542" s="254"/>
      <c r="B542" s="254"/>
      <c r="C542" s="254"/>
      <c r="D542" s="254"/>
      <c r="E542" s="254"/>
      <c r="F542" s="254"/>
      <c r="G542" s="254"/>
      <c r="H542" s="254"/>
      <c r="I542" s="254"/>
      <c r="J542" s="254"/>
      <c r="K542" s="254"/>
      <c r="L542" s="254"/>
      <c r="M542" s="280"/>
      <c r="N542" s="254"/>
      <c r="O542" s="254"/>
      <c r="P542" s="254"/>
      <c r="Q542" s="254"/>
      <c r="R542" s="254"/>
      <c r="S542" s="254"/>
      <c r="T542" s="254"/>
      <c r="U542" s="254"/>
      <c r="V542" s="254"/>
      <c r="W542" s="254"/>
      <c r="X542" s="254"/>
      <c r="Y542" s="254"/>
      <c r="Z542" s="254"/>
    </row>
    <row r="543" ht="15.75" customHeight="1">
      <c r="A543" s="254"/>
      <c r="B543" s="254"/>
      <c r="C543" s="254"/>
      <c r="D543" s="254"/>
      <c r="E543" s="254"/>
      <c r="F543" s="254"/>
      <c r="G543" s="254"/>
      <c r="H543" s="254"/>
      <c r="I543" s="254"/>
      <c r="J543" s="254"/>
      <c r="K543" s="254"/>
      <c r="L543" s="254"/>
      <c r="M543" s="280"/>
      <c r="N543" s="254"/>
      <c r="O543" s="254"/>
      <c r="P543" s="254"/>
      <c r="Q543" s="254"/>
      <c r="R543" s="254"/>
      <c r="S543" s="254"/>
      <c r="T543" s="254"/>
      <c r="U543" s="254"/>
      <c r="V543" s="254"/>
      <c r="W543" s="254"/>
      <c r="X543" s="254"/>
      <c r="Y543" s="254"/>
      <c r="Z543" s="254"/>
    </row>
    <row r="544" ht="15.75" customHeight="1">
      <c r="A544" s="254"/>
      <c r="B544" s="254"/>
      <c r="C544" s="254"/>
      <c r="D544" s="254"/>
      <c r="E544" s="254"/>
      <c r="F544" s="254"/>
      <c r="G544" s="254"/>
      <c r="H544" s="254"/>
      <c r="I544" s="254"/>
      <c r="J544" s="254"/>
      <c r="K544" s="254"/>
      <c r="L544" s="254"/>
      <c r="M544" s="280"/>
      <c r="N544" s="254"/>
      <c r="O544" s="254"/>
      <c r="P544" s="254"/>
      <c r="Q544" s="254"/>
      <c r="R544" s="254"/>
      <c r="S544" s="254"/>
      <c r="T544" s="254"/>
      <c r="U544" s="254"/>
      <c r="V544" s="254"/>
      <c r="W544" s="254"/>
      <c r="X544" s="254"/>
      <c r="Y544" s="254"/>
      <c r="Z544" s="254"/>
    </row>
    <row r="545" ht="15.75" customHeight="1">
      <c r="A545" s="254"/>
      <c r="B545" s="254"/>
      <c r="C545" s="254"/>
      <c r="D545" s="254"/>
      <c r="E545" s="254"/>
      <c r="F545" s="254"/>
      <c r="G545" s="254"/>
      <c r="H545" s="254"/>
      <c r="I545" s="254"/>
      <c r="J545" s="254"/>
      <c r="K545" s="254"/>
      <c r="L545" s="254"/>
      <c r="M545" s="280"/>
      <c r="N545" s="254"/>
      <c r="O545" s="254"/>
      <c r="P545" s="254"/>
      <c r="Q545" s="254"/>
      <c r="R545" s="254"/>
      <c r="S545" s="254"/>
      <c r="T545" s="254"/>
      <c r="U545" s="254"/>
      <c r="V545" s="254"/>
      <c r="W545" s="254"/>
      <c r="X545" s="254"/>
      <c r="Y545" s="254"/>
      <c r="Z545" s="254"/>
    </row>
    <row r="546" ht="15.75" customHeight="1">
      <c r="A546" s="254"/>
      <c r="B546" s="254"/>
      <c r="C546" s="254"/>
      <c r="D546" s="254"/>
      <c r="E546" s="254"/>
      <c r="F546" s="254"/>
      <c r="G546" s="254"/>
      <c r="H546" s="254"/>
      <c r="I546" s="254"/>
      <c r="J546" s="254"/>
      <c r="K546" s="254"/>
      <c r="L546" s="254"/>
      <c r="M546" s="280"/>
      <c r="N546" s="254"/>
      <c r="O546" s="254"/>
      <c r="P546" s="254"/>
      <c r="Q546" s="254"/>
      <c r="R546" s="254"/>
      <c r="S546" s="254"/>
      <c r="T546" s="254"/>
      <c r="U546" s="254"/>
      <c r="V546" s="254"/>
      <c r="W546" s="254"/>
      <c r="X546" s="254"/>
      <c r="Y546" s="254"/>
      <c r="Z546" s="254"/>
    </row>
    <row r="547" ht="15.75" customHeight="1">
      <c r="A547" s="254"/>
      <c r="B547" s="254"/>
      <c r="C547" s="254"/>
      <c r="D547" s="254"/>
      <c r="E547" s="254"/>
      <c r="F547" s="254"/>
      <c r="G547" s="254"/>
      <c r="H547" s="254"/>
      <c r="I547" s="254"/>
      <c r="J547" s="254"/>
      <c r="K547" s="254"/>
      <c r="L547" s="254"/>
      <c r="M547" s="280"/>
      <c r="N547" s="254"/>
      <c r="O547" s="254"/>
      <c r="P547" s="254"/>
      <c r="Q547" s="254"/>
      <c r="R547" s="254"/>
      <c r="S547" s="254"/>
      <c r="T547" s="254"/>
      <c r="U547" s="254"/>
      <c r="V547" s="254"/>
      <c r="W547" s="254"/>
      <c r="X547" s="254"/>
      <c r="Y547" s="254"/>
      <c r="Z547" s="254"/>
    </row>
    <row r="548" ht="15.75" customHeight="1">
      <c r="A548" s="254"/>
      <c r="B548" s="254"/>
      <c r="C548" s="254"/>
      <c r="D548" s="254"/>
      <c r="E548" s="254"/>
      <c r="F548" s="254"/>
      <c r="G548" s="254"/>
      <c r="H548" s="254"/>
      <c r="I548" s="254"/>
      <c r="J548" s="254"/>
      <c r="K548" s="254"/>
      <c r="L548" s="254"/>
      <c r="M548" s="280"/>
      <c r="N548" s="254"/>
      <c r="O548" s="254"/>
      <c r="P548" s="254"/>
      <c r="Q548" s="254"/>
      <c r="R548" s="254"/>
      <c r="S548" s="254"/>
      <c r="T548" s="254"/>
      <c r="U548" s="254"/>
      <c r="V548" s="254"/>
      <c r="W548" s="254"/>
      <c r="X548" s="254"/>
      <c r="Y548" s="254"/>
      <c r="Z548" s="254"/>
    </row>
    <row r="549" ht="15.75" customHeight="1">
      <c r="A549" s="254"/>
      <c r="B549" s="254"/>
      <c r="C549" s="254"/>
      <c r="D549" s="254"/>
      <c r="E549" s="254"/>
      <c r="F549" s="254"/>
      <c r="G549" s="254"/>
      <c r="H549" s="254"/>
      <c r="I549" s="254"/>
      <c r="J549" s="254"/>
      <c r="K549" s="254"/>
      <c r="L549" s="254"/>
      <c r="M549" s="280"/>
      <c r="N549" s="254"/>
      <c r="O549" s="254"/>
      <c r="P549" s="254"/>
      <c r="Q549" s="254"/>
      <c r="R549" s="254"/>
      <c r="S549" s="254"/>
      <c r="T549" s="254"/>
      <c r="U549" s="254"/>
      <c r="V549" s="254"/>
      <c r="W549" s="254"/>
      <c r="X549" s="254"/>
      <c r="Y549" s="254"/>
      <c r="Z549" s="254"/>
    </row>
    <row r="550" ht="15.75" customHeight="1">
      <c r="A550" s="254"/>
      <c r="B550" s="254"/>
      <c r="C550" s="254"/>
      <c r="D550" s="254"/>
      <c r="E550" s="254"/>
      <c r="F550" s="254"/>
      <c r="G550" s="254"/>
      <c r="H550" s="254"/>
      <c r="I550" s="254"/>
      <c r="J550" s="254"/>
      <c r="K550" s="254"/>
      <c r="L550" s="254"/>
      <c r="M550" s="280"/>
      <c r="N550" s="254"/>
      <c r="O550" s="254"/>
      <c r="P550" s="254"/>
      <c r="Q550" s="254"/>
      <c r="R550" s="254"/>
      <c r="S550" s="254"/>
      <c r="T550" s="254"/>
      <c r="U550" s="254"/>
      <c r="V550" s="254"/>
      <c r="W550" s="254"/>
      <c r="X550" s="254"/>
      <c r="Y550" s="254"/>
      <c r="Z550" s="254"/>
    </row>
    <row r="551" ht="15.75" customHeight="1">
      <c r="A551" s="254"/>
      <c r="B551" s="254"/>
      <c r="C551" s="254"/>
      <c r="D551" s="254"/>
      <c r="E551" s="254"/>
      <c r="F551" s="254"/>
      <c r="G551" s="254"/>
      <c r="H551" s="254"/>
      <c r="I551" s="254"/>
      <c r="J551" s="254"/>
      <c r="K551" s="254"/>
      <c r="L551" s="254"/>
      <c r="M551" s="280"/>
      <c r="N551" s="254"/>
      <c r="O551" s="254"/>
      <c r="P551" s="254"/>
      <c r="Q551" s="254"/>
      <c r="R551" s="254"/>
      <c r="S551" s="254"/>
      <c r="T551" s="254"/>
      <c r="U551" s="254"/>
      <c r="V551" s="254"/>
      <c r="W551" s="254"/>
      <c r="X551" s="254"/>
      <c r="Y551" s="254"/>
      <c r="Z551" s="254"/>
    </row>
    <row r="552" ht="15.75" customHeight="1">
      <c r="A552" s="254"/>
      <c r="B552" s="254"/>
      <c r="C552" s="254"/>
      <c r="D552" s="254"/>
      <c r="E552" s="254"/>
      <c r="F552" s="254"/>
      <c r="G552" s="254"/>
      <c r="H552" s="254"/>
      <c r="I552" s="254"/>
      <c r="J552" s="254"/>
      <c r="K552" s="254"/>
      <c r="L552" s="254"/>
      <c r="M552" s="280"/>
      <c r="N552" s="254"/>
      <c r="O552" s="254"/>
      <c r="P552" s="254"/>
      <c r="Q552" s="254"/>
      <c r="R552" s="254"/>
      <c r="S552" s="254"/>
      <c r="T552" s="254"/>
      <c r="U552" s="254"/>
      <c r="V552" s="254"/>
      <c r="W552" s="254"/>
      <c r="X552" s="254"/>
      <c r="Y552" s="254"/>
      <c r="Z552" s="254"/>
    </row>
    <row r="553" ht="15.75" customHeight="1">
      <c r="A553" s="254"/>
      <c r="B553" s="254"/>
      <c r="C553" s="254"/>
      <c r="D553" s="254"/>
      <c r="E553" s="254"/>
      <c r="F553" s="254"/>
      <c r="G553" s="254"/>
      <c r="H553" s="254"/>
      <c r="I553" s="254"/>
      <c r="J553" s="254"/>
      <c r="K553" s="254"/>
      <c r="L553" s="254"/>
      <c r="M553" s="280"/>
      <c r="N553" s="254"/>
      <c r="O553" s="254"/>
      <c r="P553" s="254"/>
      <c r="Q553" s="254"/>
      <c r="R553" s="254"/>
      <c r="S553" s="254"/>
      <c r="T553" s="254"/>
      <c r="U553" s="254"/>
      <c r="V553" s="254"/>
      <c r="W553" s="254"/>
      <c r="X553" s="254"/>
      <c r="Y553" s="254"/>
      <c r="Z553" s="254"/>
    </row>
    <row r="554" ht="15.75" customHeight="1">
      <c r="A554" s="254"/>
      <c r="B554" s="254"/>
      <c r="C554" s="254"/>
      <c r="D554" s="254"/>
      <c r="E554" s="254"/>
      <c r="F554" s="254"/>
      <c r="G554" s="254"/>
      <c r="H554" s="254"/>
      <c r="I554" s="254"/>
      <c r="J554" s="254"/>
      <c r="K554" s="254"/>
      <c r="L554" s="254"/>
      <c r="M554" s="280"/>
      <c r="N554" s="254"/>
      <c r="O554" s="254"/>
      <c r="P554" s="254"/>
      <c r="Q554" s="254"/>
      <c r="R554" s="254"/>
      <c r="S554" s="254"/>
      <c r="T554" s="254"/>
      <c r="U554" s="254"/>
      <c r="V554" s="254"/>
      <c r="W554" s="254"/>
      <c r="X554" s="254"/>
      <c r="Y554" s="254"/>
      <c r="Z554" s="254"/>
    </row>
    <row r="555" ht="15.75" customHeight="1">
      <c r="A555" s="254"/>
      <c r="B555" s="254"/>
      <c r="C555" s="254"/>
      <c r="D555" s="254"/>
      <c r="E555" s="254"/>
      <c r="F555" s="254"/>
      <c r="G555" s="254"/>
      <c r="H555" s="254"/>
      <c r="I555" s="254"/>
      <c r="J555" s="254"/>
      <c r="K555" s="254"/>
      <c r="L555" s="254"/>
      <c r="M555" s="280"/>
      <c r="N555" s="254"/>
      <c r="O555" s="254"/>
      <c r="P555" s="254"/>
      <c r="Q555" s="254"/>
      <c r="R555" s="254"/>
      <c r="S555" s="254"/>
      <c r="T555" s="254"/>
      <c r="U555" s="254"/>
      <c r="V555" s="254"/>
      <c r="W555" s="254"/>
      <c r="X555" s="254"/>
      <c r="Y555" s="254"/>
      <c r="Z555" s="254"/>
    </row>
    <row r="556" ht="15.75" customHeight="1">
      <c r="A556" s="254"/>
      <c r="B556" s="254"/>
      <c r="C556" s="254"/>
      <c r="D556" s="254"/>
      <c r="E556" s="254"/>
      <c r="F556" s="254"/>
      <c r="G556" s="254"/>
      <c r="H556" s="254"/>
      <c r="I556" s="254"/>
      <c r="J556" s="254"/>
      <c r="K556" s="254"/>
      <c r="L556" s="254"/>
      <c r="M556" s="280"/>
      <c r="N556" s="254"/>
      <c r="O556" s="254"/>
      <c r="P556" s="254"/>
      <c r="Q556" s="254"/>
      <c r="R556" s="254"/>
      <c r="S556" s="254"/>
      <c r="T556" s="254"/>
      <c r="U556" s="254"/>
      <c r="V556" s="254"/>
      <c r="W556" s="254"/>
      <c r="X556" s="254"/>
      <c r="Y556" s="254"/>
      <c r="Z556" s="254"/>
    </row>
    <row r="557" ht="15.75" customHeight="1">
      <c r="A557" s="254"/>
      <c r="B557" s="254"/>
      <c r="C557" s="254"/>
      <c r="D557" s="254"/>
      <c r="E557" s="254"/>
      <c r="F557" s="254"/>
      <c r="G557" s="254"/>
      <c r="H557" s="254"/>
      <c r="I557" s="254"/>
      <c r="J557" s="254"/>
      <c r="K557" s="254"/>
      <c r="L557" s="254"/>
      <c r="M557" s="280"/>
      <c r="N557" s="254"/>
      <c r="O557" s="254"/>
      <c r="P557" s="254"/>
      <c r="Q557" s="254"/>
      <c r="R557" s="254"/>
      <c r="S557" s="254"/>
      <c r="T557" s="254"/>
      <c r="U557" s="254"/>
      <c r="V557" s="254"/>
      <c r="W557" s="254"/>
      <c r="X557" s="254"/>
      <c r="Y557" s="254"/>
      <c r="Z557" s="254"/>
    </row>
    <row r="558" ht="15.75" customHeight="1">
      <c r="A558" s="254"/>
      <c r="B558" s="254"/>
      <c r="C558" s="254"/>
      <c r="D558" s="254"/>
      <c r="E558" s="254"/>
      <c r="F558" s="254"/>
      <c r="G558" s="254"/>
      <c r="H558" s="254"/>
      <c r="I558" s="254"/>
      <c r="J558" s="254"/>
      <c r="K558" s="254"/>
      <c r="L558" s="254"/>
      <c r="M558" s="280"/>
      <c r="N558" s="254"/>
      <c r="O558" s="254"/>
      <c r="P558" s="254"/>
      <c r="Q558" s="254"/>
      <c r="R558" s="254"/>
      <c r="S558" s="254"/>
      <c r="T558" s="254"/>
      <c r="U558" s="254"/>
      <c r="V558" s="254"/>
      <c r="W558" s="254"/>
      <c r="X558" s="254"/>
      <c r="Y558" s="254"/>
      <c r="Z558" s="254"/>
    </row>
    <row r="559" ht="15.75" customHeight="1">
      <c r="A559" s="254"/>
      <c r="B559" s="254"/>
      <c r="C559" s="254"/>
      <c r="D559" s="254"/>
      <c r="E559" s="254"/>
      <c r="F559" s="254"/>
      <c r="G559" s="254"/>
      <c r="H559" s="254"/>
      <c r="I559" s="254"/>
      <c r="J559" s="254"/>
      <c r="K559" s="254"/>
      <c r="L559" s="254"/>
      <c r="M559" s="280"/>
      <c r="N559" s="254"/>
      <c r="O559" s="254"/>
      <c r="P559" s="254"/>
      <c r="Q559" s="254"/>
      <c r="R559" s="254"/>
      <c r="S559" s="254"/>
      <c r="T559" s="254"/>
      <c r="U559" s="254"/>
      <c r="V559" s="254"/>
      <c r="W559" s="254"/>
      <c r="X559" s="254"/>
      <c r="Y559" s="254"/>
      <c r="Z559" s="254"/>
    </row>
    <row r="560" ht="15.75" customHeight="1">
      <c r="A560" s="254"/>
      <c r="B560" s="254"/>
      <c r="C560" s="254"/>
      <c r="D560" s="254"/>
      <c r="E560" s="254"/>
      <c r="F560" s="254"/>
      <c r="G560" s="254"/>
      <c r="H560" s="254"/>
      <c r="I560" s="254"/>
      <c r="J560" s="254"/>
      <c r="K560" s="254"/>
      <c r="L560" s="254"/>
      <c r="M560" s="280"/>
      <c r="N560" s="254"/>
      <c r="O560" s="254"/>
      <c r="P560" s="254"/>
      <c r="Q560" s="254"/>
      <c r="R560" s="254"/>
      <c r="S560" s="254"/>
      <c r="T560" s="254"/>
      <c r="U560" s="254"/>
      <c r="V560" s="254"/>
      <c r="W560" s="254"/>
      <c r="X560" s="254"/>
      <c r="Y560" s="254"/>
      <c r="Z560" s="254"/>
    </row>
    <row r="561" ht="15.75" customHeight="1">
      <c r="A561" s="254"/>
      <c r="B561" s="254"/>
      <c r="C561" s="254"/>
      <c r="D561" s="254"/>
      <c r="E561" s="254"/>
      <c r="F561" s="254"/>
      <c r="G561" s="254"/>
      <c r="H561" s="254"/>
      <c r="I561" s="254"/>
      <c r="J561" s="254"/>
      <c r="K561" s="254"/>
      <c r="L561" s="254"/>
      <c r="M561" s="280"/>
      <c r="N561" s="254"/>
      <c r="O561" s="254"/>
      <c r="P561" s="254"/>
      <c r="Q561" s="254"/>
      <c r="R561" s="254"/>
      <c r="S561" s="254"/>
      <c r="T561" s="254"/>
      <c r="U561" s="254"/>
      <c r="V561" s="254"/>
      <c r="W561" s="254"/>
      <c r="X561" s="254"/>
      <c r="Y561" s="254"/>
      <c r="Z561" s="254"/>
    </row>
    <row r="562" ht="15.75" customHeight="1">
      <c r="A562" s="254"/>
      <c r="B562" s="254"/>
      <c r="C562" s="254"/>
      <c r="D562" s="254"/>
      <c r="E562" s="254"/>
      <c r="F562" s="254"/>
      <c r="G562" s="254"/>
      <c r="H562" s="254"/>
      <c r="I562" s="254"/>
      <c r="J562" s="254"/>
      <c r="K562" s="254"/>
      <c r="L562" s="254"/>
      <c r="M562" s="280"/>
      <c r="N562" s="254"/>
      <c r="O562" s="254"/>
      <c r="P562" s="254"/>
      <c r="Q562" s="254"/>
      <c r="R562" s="254"/>
      <c r="S562" s="254"/>
      <c r="T562" s="254"/>
      <c r="U562" s="254"/>
      <c r="V562" s="254"/>
      <c r="W562" s="254"/>
      <c r="X562" s="254"/>
      <c r="Y562" s="254"/>
      <c r="Z562" s="254"/>
    </row>
    <row r="563" ht="15.75" customHeight="1">
      <c r="A563" s="254"/>
      <c r="B563" s="254"/>
      <c r="C563" s="254"/>
      <c r="D563" s="254"/>
      <c r="E563" s="254"/>
      <c r="F563" s="254"/>
      <c r="G563" s="254"/>
      <c r="H563" s="254"/>
      <c r="I563" s="254"/>
      <c r="J563" s="254"/>
      <c r="K563" s="254"/>
      <c r="L563" s="254"/>
      <c r="M563" s="280"/>
      <c r="N563" s="254"/>
      <c r="O563" s="254"/>
      <c r="P563" s="254"/>
      <c r="Q563" s="254"/>
      <c r="R563" s="254"/>
      <c r="S563" s="254"/>
      <c r="T563" s="254"/>
      <c r="U563" s="254"/>
      <c r="V563" s="254"/>
      <c r="W563" s="254"/>
      <c r="X563" s="254"/>
      <c r="Y563" s="254"/>
      <c r="Z563" s="254"/>
    </row>
    <row r="564" ht="15.75" customHeight="1">
      <c r="A564" s="254"/>
      <c r="B564" s="254"/>
      <c r="C564" s="254"/>
      <c r="D564" s="254"/>
      <c r="E564" s="254"/>
      <c r="F564" s="254"/>
      <c r="G564" s="254"/>
      <c r="H564" s="254"/>
      <c r="I564" s="254"/>
      <c r="J564" s="254"/>
      <c r="K564" s="254"/>
      <c r="L564" s="254"/>
      <c r="M564" s="280"/>
      <c r="N564" s="254"/>
      <c r="O564" s="254"/>
      <c r="P564" s="254"/>
      <c r="Q564" s="254"/>
      <c r="R564" s="254"/>
      <c r="S564" s="254"/>
      <c r="T564" s="254"/>
      <c r="U564" s="254"/>
      <c r="V564" s="254"/>
      <c r="W564" s="254"/>
      <c r="X564" s="254"/>
      <c r="Y564" s="254"/>
      <c r="Z564" s="254"/>
    </row>
    <row r="565" ht="15.75" customHeight="1">
      <c r="A565" s="254"/>
      <c r="B565" s="254"/>
      <c r="C565" s="254"/>
      <c r="D565" s="254"/>
      <c r="E565" s="254"/>
      <c r="F565" s="254"/>
      <c r="G565" s="254"/>
      <c r="H565" s="254"/>
      <c r="I565" s="254"/>
      <c r="J565" s="254"/>
      <c r="K565" s="254"/>
      <c r="L565" s="254"/>
      <c r="M565" s="280"/>
      <c r="N565" s="254"/>
      <c r="O565" s="254"/>
      <c r="P565" s="254"/>
      <c r="Q565" s="254"/>
      <c r="R565" s="254"/>
      <c r="S565" s="254"/>
      <c r="T565" s="254"/>
      <c r="U565" s="254"/>
      <c r="V565" s="254"/>
      <c r="W565" s="254"/>
      <c r="X565" s="254"/>
      <c r="Y565" s="254"/>
      <c r="Z565" s="254"/>
    </row>
    <row r="566" ht="15.75" customHeight="1">
      <c r="A566" s="254"/>
      <c r="B566" s="254"/>
      <c r="C566" s="254"/>
      <c r="D566" s="254"/>
      <c r="E566" s="254"/>
      <c r="F566" s="254"/>
      <c r="G566" s="254"/>
      <c r="H566" s="254"/>
      <c r="I566" s="254"/>
      <c r="J566" s="254"/>
      <c r="K566" s="254"/>
      <c r="L566" s="254"/>
      <c r="M566" s="280"/>
      <c r="N566" s="254"/>
      <c r="O566" s="254"/>
      <c r="P566" s="254"/>
      <c r="Q566" s="254"/>
      <c r="R566" s="254"/>
      <c r="S566" s="254"/>
      <c r="T566" s="254"/>
      <c r="U566" s="254"/>
      <c r="V566" s="254"/>
      <c r="W566" s="254"/>
      <c r="X566" s="254"/>
      <c r="Y566" s="254"/>
      <c r="Z566" s="254"/>
    </row>
    <row r="567" ht="15.75" customHeight="1">
      <c r="A567" s="254"/>
      <c r="B567" s="254"/>
      <c r="C567" s="254"/>
      <c r="D567" s="254"/>
      <c r="E567" s="254"/>
      <c r="F567" s="254"/>
      <c r="G567" s="254"/>
      <c r="H567" s="254"/>
      <c r="I567" s="254"/>
      <c r="J567" s="254"/>
      <c r="K567" s="254"/>
      <c r="L567" s="254"/>
      <c r="M567" s="280"/>
      <c r="N567" s="254"/>
      <c r="O567" s="254"/>
      <c r="P567" s="254"/>
      <c r="Q567" s="254"/>
      <c r="R567" s="254"/>
      <c r="S567" s="254"/>
      <c r="T567" s="254"/>
      <c r="U567" s="254"/>
      <c r="V567" s="254"/>
      <c r="W567" s="254"/>
      <c r="X567" s="254"/>
      <c r="Y567" s="254"/>
      <c r="Z567" s="254"/>
    </row>
    <row r="568" ht="15.75" customHeight="1">
      <c r="A568" s="254"/>
      <c r="B568" s="254"/>
      <c r="C568" s="254"/>
      <c r="D568" s="254"/>
      <c r="E568" s="254"/>
      <c r="F568" s="254"/>
      <c r="G568" s="254"/>
      <c r="H568" s="254"/>
      <c r="I568" s="254"/>
      <c r="J568" s="254"/>
      <c r="K568" s="254"/>
      <c r="L568" s="254"/>
      <c r="M568" s="280"/>
      <c r="N568" s="254"/>
      <c r="O568" s="254"/>
      <c r="P568" s="254"/>
      <c r="Q568" s="254"/>
      <c r="R568" s="254"/>
      <c r="S568" s="254"/>
      <c r="T568" s="254"/>
      <c r="U568" s="254"/>
      <c r="V568" s="254"/>
      <c r="W568" s="254"/>
      <c r="X568" s="254"/>
      <c r="Y568" s="254"/>
      <c r="Z568" s="254"/>
    </row>
    <row r="569" ht="15.75" customHeight="1">
      <c r="A569" s="254"/>
      <c r="B569" s="254"/>
      <c r="C569" s="254"/>
      <c r="D569" s="254"/>
      <c r="E569" s="254"/>
      <c r="F569" s="254"/>
      <c r="G569" s="254"/>
      <c r="H569" s="254"/>
      <c r="I569" s="254"/>
      <c r="J569" s="254"/>
      <c r="K569" s="254"/>
      <c r="L569" s="254"/>
      <c r="M569" s="280"/>
      <c r="N569" s="254"/>
      <c r="O569" s="254"/>
      <c r="P569" s="254"/>
      <c r="Q569" s="254"/>
      <c r="R569" s="254"/>
      <c r="S569" s="254"/>
      <c r="T569" s="254"/>
      <c r="U569" s="254"/>
      <c r="V569" s="254"/>
      <c r="W569" s="254"/>
      <c r="X569" s="254"/>
      <c r="Y569" s="254"/>
      <c r="Z569" s="254"/>
    </row>
    <row r="570" ht="15.75" customHeight="1">
      <c r="A570" s="254"/>
      <c r="B570" s="254"/>
      <c r="C570" s="254"/>
      <c r="D570" s="254"/>
      <c r="E570" s="254"/>
      <c r="F570" s="254"/>
      <c r="G570" s="254"/>
      <c r="H570" s="254"/>
      <c r="I570" s="254"/>
      <c r="J570" s="254"/>
      <c r="K570" s="254"/>
      <c r="L570" s="254"/>
      <c r="M570" s="280"/>
      <c r="N570" s="254"/>
      <c r="O570" s="254"/>
      <c r="P570" s="254"/>
      <c r="Q570" s="254"/>
      <c r="R570" s="254"/>
      <c r="S570" s="254"/>
      <c r="T570" s="254"/>
      <c r="U570" s="254"/>
      <c r="V570" s="254"/>
      <c r="W570" s="254"/>
      <c r="X570" s="254"/>
      <c r="Y570" s="254"/>
      <c r="Z570" s="254"/>
    </row>
    <row r="571" ht="15.75" customHeight="1">
      <c r="A571" s="254"/>
      <c r="B571" s="254"/>
      <c r="C571" s="254"/>
      <c r="D571" s="254"/>
      <c r="E571" s="254"/>
      <c r="F571" s="254"/>
      <c r="G571" s="254"/>
      <c r="H571" s="254"/>
      <c r="I571" s="254"/>
      <c r="J571" s="254"/>
      <c r="K571" s="254"/>
      <c r="L571" s="254"/>
      <c r="M571" s="280"/>
      <c r="N571" s="254"/>
      <c r="O571" s="254"/>
      <c r="P571" s="254"/>
      <c r="Q571" s="254"/>
      <c r="R571" s="254"/>
      <c r="S571" s="254"/>
      <c r="T571" s="254"/>
      <c r="U571" s="254"/>
      <c r="V571" s="254"/>
      <c r="W571" s="254"/>
      <c r="X571" s="254"/>
      <c r="Y571" s="254"/>
      <c r="Z571" s="254"/>
    </row>
    <row r="572" ht="15.75" customHeight="1">
      <c r="A572" s="254"/>
      <c r="B572" s="254"/>
      <c r="C572" s="254"/>
      <c r="D572" s="254"/>
      <c r="E572" s="254"/>
      <c r="F572" s="254"/>
      <c r="G572" s="254"/>
      <c r="H572" s="254"/>
      <c r="I572" s="254"/>
      <c r="J572" s="254"/>
      <c r="K572" s="254"/>
      <c r="L572" s="254"/>
      <c r="M572" s="280"/>
      <c r="N572" s="254"/>
      <c r="O572" s="254"/>
      <c r="P572" s="254"/>
      <c r="Q572" s="254"/>
      <c r="R572" s="254"/>
      <c r="S572" s="254"/>
      <c r="T572" s="254"/>
      <c r="U572" s="254"/>
      <c r="V572" s="254"/>
      <c r="W572" s="254"/>
      <c r="X572" s="254"/>
      <c r="Y572" s="254"/>
      <c r="Z572" s="254"/>
    </row>
    <row r="573" ht="15.75" customHeight="1">
      <c r="A573" s="254"/>
      <c r="B573" s="254"/>
      <c r="C573" s="254"/>
      <c r="D573" s="254"/>
      <c r="E573" s="254"/>
      <c r="F573" s="254"/>
      <c r="G573" s="254"/>
      <c r="H573" s="254"/>
      <c r="I573" s="254"/>
      <c r="J573" s="254"/>
      <c r="K573" s="254"/>
      <c r="L573" s="254"/>
      <c r="M573" s="280"/>
      <c r="N573" s="254"/>
      <c r="O573" s="254"/>
      <c r="P573" s="254"/>
      <c r="Q573" s="254"/>
      <c r="R573" s="254"/>
      <c r="S573" s="254"/>
      <c r="T573" s="254"/>
      <c r="U573" s="254"/>
      <c r="V573" s="254"/>
      <c r="W573" s="254"/>
      <c r="X573" s="254"/>
      <c r="Y573" s="254"/>
      <c r="Z573" s="254"/>
    </row>
    <row r="574" ht="15.75" customHeight="1">
      <c r="A574" s="254"/>
      <c r="B574" s="254"/>
      <c r="C574" s="254"/>
      <c r="D574" s="254"/>
      <c r="E574" s="254"/>
      <c r="F574" s="254"/>
      <c r="G574" s="254"/>
      <c r="H574" s="254"/>
      <c r="I574" s="254"/>
      <c r="J574" s="254"/>
      <c r="K574" s="254"/>
      <c r="L574" s="254"/>
      <c r="M574" s="280"/>
      <c r="N574" s="254"/>
      <c r="O574" s="254"/>
      <c r="P574" s="254"/>
      <c r="Q574" s="254"/>
      <c r="R574" s="254"/>
      <c r="S574" s="254"/>
      <c r="T574" s="254"/>
      <c r="U574" s="254"/>
      <c r="V574" s="254"/>
      <c r="W574" s="254"/>
      <c r="X574" s="254"/>
      <c r="Y574" s="254"/>
      <c r="Z574" s="254"/>
    </row>
    <row r="575" ht="15.75" customHeight="1">
      <c r="A575" s="254"/>
      <c r="B575" s="254"/>
      <c r="C575" s="254"/>
      <c r="D575" s="254"/>
      <c r="E575" s="254"/>
      <c r="F575" s="254"/>
      <c r="G575" s="254"/>
      <c r="H575" s="254"/>
      <c r="I575" s="254"/>
      <c r="J575" s="254"/>
      <c r="K575" s="254"/>
      <c r="L575" s="254"/>
      <c r="M575" s="280"/>
      <c r="N575" s="254"/>
      <c r="O575" s="254"/>
      <c r="P575" s="254"/>
      <c r="Q575" s="254"/>
      <c r="R575" s="254"/>
      <c r="S575" s="254"/>
      <c r="T575" s="254"/>
      <c r="U575" s="254"/>
      <c r="V575" s="254"/>
      <c r="W575" s="254"/>
      <c r="X575" s="254"/>
      <c r="Y575" s="254"/>
      <c r="Z575" s="254"/>
    </row>
    <row r="576" ht="15.75" customHeight="1">
      <c r="A576" s="254"/>
      <c r="B576" s="254"/>
      <c r="C576" s="254"/>
      <c r="D576" s="254"/>
      <c r="E576" s="254"/>
      <c r="F576" s="254"/>
      <c r="G576" s="254"/>
      <c r="H576" s="254"/>
      <c r="I576" s="254"/>
      <c r="J576" s="254"/>
      <c r="K576" s="254"/>
      <c r="L576" s="254"/>
      <c r="M576" s="280"/>
      <c r="N576" s="254"/>
      <c r="O576" s="254"/>
      <c r="P576" s="254"/>
      <c r="Q576" s="254"/>
      <c r="R576" s="254"/>
      <c r="S576" s="254"/>
      <c r="T576" s="254"/>
      <c r="U576" s="254"/>
      <c r="V576" s="254"/>
      <c r="W576" s="254"/>
      <c r="X576" s="254"/>
      <c r="Y576" s="254"/>
      <c r="Z576" s="254"/>
    </row>
    <row r="577" ht="15.75" customHeight="1">
      <c r="A577" s="254"/>
      <c r="B577" s="254"/>
      <c r="C577" s="254"/>
      <c r="D577" s="254"/>
      <c r="E577" s="254"/>
      <c r="F577" s="254"/>
      <c r="G577" s="254"/>
      <c r="H577" s="254"/>
      <c r="I577" s="254"/>
      <c r="J577" s="254"/>
      <c r="K577" s="254"/>
      <c r="L577" s="254"/>
      <c r="M577" s="280"/>
      <c r="N577" s="254"/>
      <c r="O577" s="254"/>
      <c r="P577" s="254"/>
      <c r="Q577" s="254"/>
      <c r="R577" s="254"/>
      <c r="S577" s="254"/>
      <c r="T577" s="254"/>
      <c r="U577" s="254"/>
      <c r="V577" s="254"/>
      <c r="W577" s="254"/>
      <c r="X577" s="254"/>
      <c r="Y577" s="254"/>
      <c r="Z577" s="254"/>
    </row>
    <row r="578" ht="15.75" customHeight="1">
      <c r="A578" s="254"/>
      <c r="B578" s="254"/>
      <c r="C578" s="254"/>
      <c r="D578" s="254"/>
      <c r="E578" s="254"/>
      <c r="F578" s="254"/>
      <c r="G578" s="254"/>
      <c r="H578" s="254"/>
      <c r="I578" s="254"/>
      <c r="J578" s="254"/>
      <c r="K578" s="254"/>
      <c r="L578" s="254"/>
      <c r="M578" s="280"/>
      <c r="N578" s="254"/>
      <c r="O578" s="254"/>
      <c r="P578" s="254"/>
      <c r="Q578" s="254"/>
      <c r="R578" s="254"/>
      <c r="S578" s="254"/>
      <c r="T578" s="254"/>
      <c r="U578" s="254"/>
      <c r="V578" s="254"/>
      <c r="W578" s="254"/>
      <c r="X578" s="254"/>
      <c r="Y578" s="254"/>
      <c r="Z578" s="254"/>
    </row>
    <row r="579" ht="15.75" customHeight="1">
      <c r="A579" s="254"/>
      <c r="B579" s="254"/>
      <c r="C579" s="254"/>
      <c r="D579" s="254"/>
      <c r="E579" s="254"/>
      <c r="F579" s="254"/>
      <c r="G579" s="254"/>
      <c r="H579" s="254"/>
      <c r="I579" s="254"/>
      <c r="J579" s="254"/>
      <c r="K579" s="254"/>
      <c r="L579" s="254"/>
      <c r="M579" s="280"/>
      <c r="N579" s="254"/>
      <c r="O579" s="254"/>
      <c r="P579" s="254"/>
      <c r="Q579" s="254"/>
      <c r="R579" s="254"/>
      <c r="S579" s="254"/>
      <c r="T579" s="254"/>
      <c r="U579" s="254"/>
      <c r="V579" s="254"/>
      <c r="W579" s="254"/>
      <c r="X579" s="254"/>
      <c r="Y579" s="254"/>
      <c r="Z579" s="254"/>
    </row>
    <row r="580" ht="15.75" customHeight="1">
      <c r="A580" s="254"/>
      <c r="B580" s="254"/>
      <c r="C580" s="254"/>
      <c r="D580" s="254"/>
      <c r="E580" s="254"/>
      <c r="F580" s="254"/>
      <c r="G580" s="254"/>
      <c r="H580" s="254"/>
      <c r="I580" s="254"/>
      <c r="J580" s="254"/>
      <c r="K580" s="254"/>
      <c r="L580" s="254"/>
      <c r="M580" s="280"/>
      <c r="N580" s="254"/>
      <c r="O580" s="254"/>
      <c r="P580" s="254"/>
      <c r="Q580" s="254"/>
      <c r="R580" s="254"/>
      <c r="S580" s="254"/>
      <c r="T580" s="254"/>
      <c r="U580" s="254"/>
      <c r="V580" s="254"/>
      <c r="W580" s="254"/>
      <c r="X580" s="254"/>
      <c r="Y580" s="254"/>
      <c r="Z580" s="254"/>
    </row>
    <row r="581" ht="15.75" customHeight="1">
      <c r="A581" s="254"/>
      <c r="B581" s="254"/>
      <c r="C581" s="254"/>
      <c r="D581" s="254"/>
      <c r="E581" s="254"/>
      <c r="F581" s="254"/>
      <c r="G581" s="254"/>
      <c r="H581" s="254"/>
      <c r="I581" s="254"/>
      <c r="J581" s="254"/>
      <c r="K581" s="254"/>
      <c r="L581" s="254"/>
      <c r="M581" s="280"/>
      <c r="N581" s="254"/>
      <c r="O581" s="254"/>
      <c r="P581" s="254"/>
      <c r="Q581" s="254"/>
      <c r="R581" s="254"/>
      <c r="S581" s="254"/>
      <c r="T581" s="254"/>
      <c r="U581" s="254"/>
      <c r="V581" s="254"/>
      <c r="W581" s="254"/>
      <c r="X581" s="254"/>
      <c r="Y581" s="254"/>
      <c r="Z581" s="254"/>
    </row>
    <row r="582" ht="15.75" customHeight="1">
      <c r="A582" s="254"/>
      <c r="B582" s="254"/>
      <c r="C582" s="254"/>
      <c r="D582" s="254"/>
      <c r="E582" s="254"/>
      <c r="F582" s="254"/>
      <c r="G582" s="254"/>
      <c r="H582" s="254"/>
      <c r="I582" s="254"/>
      <c r="J582" s="254"/>
      <c r="K582" s="254"/>
      <c r="L582" s="254"/>
      <c r="M582" s="280"/>
      <c r="N582" s="254"/>
      <c r="O582" s="254"/>
      <c r="P582" s="254"/>
      <c r="Q582" s="254"/>
      <c r="R582" s="254"/>
      <c r="S582" s="254"/>
      <c r="T582" s="254"/>
      <c r="U582" s="254"/>
      <c r="V582" s="254"/>
      <c r="W582" s="254"/>
      <c r="X582" s="254"/>
      <c r="Y582" s="254"/>
      <c r="Z582" s="254"/>
    </row>
    <row r="583" ht="15.75" customHeight="1">
      <c r="A583" s="254"/>
      <c r="B583" s="254"/>
      <c r="C583" s="254"/>
      <c r="D583" s="254"/>
      <c r="E583" s="254"/>
      <c r="F583" s="254"/>
      <c r="G583" s="254"/>
      <c r="H583" s="254"/>
      <c r="I583" s="254"/>
      <c r="J583" s="254"/>
      <c r="K583" s="254"/>
      <c r="L583" s="254"/>
      <c r="M583" s="280"/>
      <c r="N583" s="254"/>
      <c r="O583" s="254"/>
      <c r="P583" s="254"/>
      <c r="Q583" s="254"/>
      <c r="R583" s="254"/>
      <c r="S583" s="254"/>
      <c r="T583" s="254"/>
      <c r="U583" s="254"/>
      <c r="V583" s="254"/>
      <c r="W583" s="254"/>
      <c r="X583" s="254"/>
      <c r="Y583" s="254"/>
      <c r="Z583" s="254"/>
    </row>
    <row r="584" ht="15.75" customHeight="1">
      <c r="A584" s="254"/>
      <c r="B584" s="254"/>
      <c r="C584" s="254"/>
      <c r="D584" s="254"/>
      <c r="E584" s="254"/>
      <c r="F584" s="254"/>
      <c r="G584" s="254"/>
      <c r="H584" s="254"/>
      <c r="I584" s="254"/>
      <c r="J584" s="254"/>
      <c r="K584" s="254"/>
      <c r="L584" s="254"/>
      <c r="M584" s="280"/>
      <c r="N584" s="254"/>
      <c r="O584" s="254"/>
      <c r="P584" s="254"/>
      <c r="Q584" s="254"/>
      <c r="R584" s="254"/>
      <c r="S584" s="254"/>
      <c r="T584" s="254"/>
      <c r="U584" s="254"/>
      <c r="V584" s="254"/>
      <c r="W584" s="254"/>
      <c r="X584" s="254"/>
      <c r="Y584" s="254"/>
      <c r="Z584" s="254"/>
    </row>
    <row r="585" ht="15.75" customHeight="1">
      <c r="A585" s="254"/>
      <c r="B585" s="254"/>
      <c r="C585" s="254"/>
      <c r="D585" s="254"/>
      <c r="E585" s="254"/>
      <c r="F585" s="254"/>
      <c r="G585" s="254"/>
      <c r="H585" s="254"/>
      <c r="I585" s="254"/>
      <c r="J585" s="254"/>
      <c r="K585" s="254"/>
      <c r="L585" s="254"/>
      <c r="M585" s="280"/>
      <c r="N585" s="254"/>
      <c r="O585" s="254"/>
      <c r="P585" s="254"/>
      <c r="Q585" s="254"/>
      <c r="R585" s="254"/>
      <c r="S585" s="254"/>
      <c r="T585" s="254"/>
      <c r="U585" s="254"/>
      <c r="V585" s="254"/>
      <c r="W585" s="254"/>
      <c r="X585" s="254"/>
      <c r="Y585" s="254"/>
      <c r="Z585" s="254"/>
    </row>
    <row r="586" ht="15.75" customHeight="1">
      <c r="A586" s="254"/>
      <c r="B586" s="254"/>
      <c r="C586" s="254"/>
      <c r="D586" s="254"/>
      <c r="E586" s="254"/>
      <c r="F586" s="254"/>
      <c r="G586" s="254"/>
      <c r="H586" s="254"/>
      <c r="I586" s="254"/>
      <c r="J586" s="254"/>
      <c r="K586" s="254"/>
      <c r="L586" s="254"/>
      <c r="M586" s="280"/>
      <c r="N586" s="254"/>
      <c r="O586" s="254"/>
      <c r="P586" s="254"/>
      <c r="Q586" s="254"/>
      <c r="R586" s="254"/>
      <c r="S586" s="254"/>
      <c r="T586" s="254"/>
      <c r="U586" s="254"/>
      <c r="V586" s="254"/>
      <c r="W586" s="254"/>
      <c r="X586" s="254"/>
      <c r="Y586" s="254"/>
      <c r="Z586" s="254"/>
    </row>
    <row r="587" ht="15.75" customHeight="1">
      <c r="A587" s="254"/>
      <c r="B587" s="254"/>
      <c r="C587" s="254"/>
      <c r="D587" s="254"/>
      <c r="E587" s="254"/>
      <c r="F587" s="254"/>
      <c r="G587" s="254"/>
      <c r="H587" s="254"/>
      <c r="I587" s="254"/>
      <c r="J587" s="254"/>
      <c r="K587" s="254"/>
      <c r="L587" s="254"/>
      <c r="M587" s="280"/>
      <c r="N587" s="254"/>
      <c r="O587" s="254"/>
      <c r="P587" s="254"/>
      <c r="Q587" s="254"/>
      <c r="R587" s="254"/>
      <c r="S587" s="254"/>
      <c r="T587" s="254"/>
      <c r="U587" s="254"/>
      <c r="V587" s="254"/>
      <c r="W587" s="254"/>
      <c r="X587" s="254"/>
      <c r="Y587" s="254"/>
      <c r="Z587" s="254"/>
    </row>
    <row r="588" ht="15.75" customHeight="1">
      <c r="A588" s="254"/>
      <c r="B588" s="254"/>
      <c r="C588" s="254"/>
      <c r="D588" s="254"/>
      <c r="E588" s="254"/>
      <c r="F588" s="254"/>
      <c r="G588" s="254"/>
      <c r="H588" s="254"/>
      <c r="I588" s="254"/>
      <c r="J588" s="254"/>
      <c r="K588" s="254"/>
      <c r="L588" s="254"/>
      <c r="M588" s="280"/>
      <c r="N588" s="254"/>
      <c r="O588" s="254"/>
      <c r="P588" s="254"/>
      <c r="Q588" s="254"/>
      <c r="R588" s="254"/>
      <c r="S588" s="254"/>
      <c r="T588" s="254"/>
      <c r="U588" s="254"/>
      <c r="V588" s="254"/>
      <c r="W588" s="254"/>
      <c r="X588" s="254"/>
      <c r="Y588" s="254"/>
      <c r="Z588" s="254"/>
    </row>
    <row r="589" ht="15.75" customHeight="1">
      <c r="A589" s="254"/>
      <c r="B589" s="254"/>
      <c r="C589" s="254"/>
      <c r="D589" s="254"/>
      <c r="E589" s="254"/>
      <c r="F589" s="254"/>
      <c r="G589" s="254"/>
      <c r="H589" s="254"/>
      <c r="I589" s="254"/>
      <c r="J589" s="254"/>
      <c r="K589" s="254"/>
      <c r="L589" s="254"/>
      <c r="M589" s="280"/>
      <c r="N589" s="254"/>
      <c r="O589" s="254"/>
      <c r="P589" s="254"/>
      <c r="Q589" s="254"/>
      <c r="R589" s="254"/>
      <c r="S589" s="254"/>
      <c r="T589" s="254"/>
      <c r="U589" s="254"/>
      <c r="V589" s="254"/>
      <c r="W589" s="254"/>
      <c r="X589" s="254"/>
      <c r="Y589" s="254"/>
      <c r="Z589" s="254"/>
    </row>
    <row r="590" ht="15.75" customHeight="1">
      <c r="A590" s="254"/>
      <c r="B590" s="254"/>
      <c r="C590" s="254"/>
      <c r="D590" s="254"/>
      <c r="E590" s="254"/>
      <c r="F590" s="254"/>
      <c r="G590" s="254"/>
      <c r="H590" s="254"/>
      <c r="I590" s="254"/>
      <c r="J590" s="254"/>
      <c r="K590" s="254"/>
      <c r="L590" s="254"/>
      <c r="M590" s="280"/>
      <c r="N590" s="254"/>
      <c r="O590" s="254"/>
      <c r="P590" s="254"/>
      <c r="Q590" s="254"/>
      <c r="R590" s="254"/>
      <c r="S590" s="254"/>
      <c r="T590" s="254"/>
      <c r="U590" s="254"/>
      <c r="V590" s="254"/>
      <c r="W590" s="254"/>
      <c r="X590" s="254"/>
      <c r="Y590" s="254"/>
      <c r="Z590" s="254"/>
    </row>
    <row r="591" ht="15.75" customHeight="1">
      <c r="A591" s="254"/>
      <c r="B591" s="254"/>
      <c r="C591" s="254"/>
      <c r="D591" s="254"/>
      <c r="E591" s="254"/>
      <c r="F591" s="254"/>
      <c r="G591" s="254"/>
      <c r="H591" s="254"/>
      <c r="I591" s="254"/>
      <c r="J591" s="254"/>
      <c r="K591" s="254"/>
      <c r="L591" s="254"/>
      <c r="M591" s="280"/>
      <c r="N591" s="254"/>
      <c r="O591" s="254"/>
      <c r="P591" s="254"/>
      <c r="Q591" s="254"/>
      <c r="R591" s="254"/>
      <c r="S591" s="254"/>
      <c r="T591" s="254"/>
      <c r="U591" s="254"/>
      <c r="V591" s="254"/>
      <c r="W591" s="254"/>
      <c r="X591" s="254"/>
      <c r="Y591" s="254"/>
      <c r="Z591" s="254"/>
    </row>
    <row r="592" ht="15.75" customHeight="1">
      <c r="A592" s="254"/>
      <c r="B592" s="254"/>
      <c r="C592" s="254"/>
      <c r="D592" s="254"/>
      <c r="E592" s="254"/>
      <c r="F592" s="254"/>
      <c r="G592" s="254"/>
      <c r="H592" s="254"/>
      <c r="I592" s="254"/>
      <c r="J592" s="254"/>
      <c r="K592" s="254"/>
      <c r="L592" s="254"/>
      <c r="M592" s="280"/>
      <c r="N592" s="254"/>
      <c r="O592" s="254"/>
      <c r="P592" s="254"/>
      <c r="Q592" s="254"/>
      <c r="R592" s="254"/>
      <c r="S592" s="254"/>
      <c r="T592" s="254"/>
      <c r="U592" s="254"/>
      <c r="V592" s="254"/>
      <c r="W592" s="254"/>
      <c r="X592" s="254"/>
      <c r="Y592" s="254"/>
      <c r="Z592" s="254"/>
    </row>
    <row r="593" ht="15.75" customHeight="1">
      <c r="A593" s="254"/>
      <c r="B593" s="254"/>
      <c r="C593" s="254"/>
      <c r="D593" s="254"/>
      <c r="E593" s="254"/>
      <c r="F593" s="254"/>
      <c r="G593" s="254"/>
      <c r="H593" s="254"/>
      <c r="I593" s="254"/>
      <c r="J593" s="254"/>
      <c r="K593" s="254"/>
      <c r="L593" s="254"/>
      <c r="M593" s="280"/>
      <c r="N593" s="254"/>
      <c r="O593" s="254"/>
      <c r="P593" s="254"/>
      <c r="Q593" s="254"/>
      <c r="R593" s="254"/>
      <c r="S593" s="254"/>
      <c r="T593" s="254"/>
      <c r="U593" s="254"/>
      <c r="V593" s="254"/>
      <c r="W593" s="254"/>
      <c r="X593" s="254"/>
      <c r="Y593" s="254"/>
      <c r="Z593" s="254"/>
    </row>
    <row r="594" ht="15.75" customHeight="1">
      <c r="A594" s="254"/>
      <c r="B594" s="254"/>
      <c r="C594" s="254"/>
      <c r="D594" s="254"/>
      <c r="E594" s="254"/>
      <c r="F594" s="254"/>
      <c r="G594" s="254"/>
      <c r="H594" s="254"/>
      <c r="I594" s="254"/>
      <c r="J594" s="254"/>
      <c r="K594" s="254"/>
      <c r="L594" s="254"/>
      <c r="M594" s="280"/>
      <c r="N594" s="254"/>
      <c r="O594" s="254"/>
      <c r="P594" s="254"/>
      <c r="Q594" s="254"/>
      <c r="R594" s="254"/>
      <c r="S594" s="254"/>
      <c r="T594" s="254"/>
      <c r="U594" s="254"/>
      <c r="V594" s="254"/>
      <c r="W594" s="254"/>
      <c r="X594" s="254"/>
      <c r="Y594" s="254"/>
      <c r="Z594" s="254"/>
    </row>
    <row r="595" ht="15.75" customHeight="1">
      <c r="A595" s="254"/>
      <c r="B595" s="254"/>
      <c r="C595" s="254"/>
      <c r="D595" s="254"/>
      <c r="E595" s="254"/>
      <c r="F595" s="254"/>
      <c r="G595" s="254"/>
      <c r="H595" s="254"/>
      <c r="I595" s="254"/>
      <c r="J595" s="254"/>
      <c r="K595" s="254"/>
      <c r="L595" s="254"/>
      <c r="M595" s="280"/>
      <c r="N595" s="254"/>
      <c r="O595" s="254"/>
      <c r="P595" s="254"/>
      <c r="Q595" s="254"/>
      <c r="R595" s="254"/>
      <c r="S595" s="254"/>
      <c r="T595" s="254"/>
      <c r="U595" s="254"/>
      <c r="V595" s="254"/>
      <c r="W595" s="254"/>
      <c r="X595" s="254"/>
      <c r="Y595" s="254"/>
      <c r="Z595" s="254"/>
    </row>
    <row r="596" ht="15.75" customHeight="1">
      <c r="A596" s="254"/>
      <c r="B596" s="254"/>
      <c r="C596" s="254"/>
      <c r="D596" s="254"/>
      <c r="E596" s="254"/>
      <c r="F596" s="254"/>
      <c r="G596" s="254"/>
      <c r="H596" s="254"/>
      <c r="I596" s="254"/>
      <c r="J596" s="254"/>
      <c r="K596" s="254"/>
      <c r="L596" s="254"/>
      <c r="M596" s="280"/>
      <c r="N596" s="254"/>
      <c r="O596" s="254"/>
      <c r="P596" s="254"/>
      <c r="Q596" s="254"/>
      <c r="R596" s="254"/>
      <c r="S596" s="254"/>
      <c r="T596" s="254"/>
      <c r="U596" s="254"/>
      <c r="V596" s="254"/>
      <c r="W596" s="254"/>
      <c r="X596" s="254"/>
      <c r="Y596" s="254"/>
      <c r="Z596" s="254"/>
    </row>
    <row r="597" ht="15.75" customHeight="1">
      <c r="A597" s="254"/>
      <c r="B597" s="254"/>
      <c r="C597" s="254"/>
      <c r="D597" s="254"/>
      <c r="E597" s="254"/>
      <c r="F597" s="254"/>
      <c r="G597" s="254"/>
      <c r="H597" s="254"/>
      <c r="I597" s="254"/>
      <c r="J597" s="254"/>
      <c r="K597" s="254"/>
      <c r="L597" s="254"/>
      <c r="M597" s="280"/>
      <c r="N597" s="254"/>
      <c r="O597" s="254"/>
      <c r="P597" s="254"/>
      <c r="Q597" s="254"/>
      <c r="R597" s="254"/>
      <c r="S597" s="254"/>
      <c r="T597" s="254"/>
      <c r="U597" s="254"/>
      <c r="V597" s="254"/>
      <c r="W597" s="254"/>
      <c r="X597" s="254"/>
      <c r="Y597" s="254"/>
      <c r="Z597" s="254"/>
    </row>
    <row r="598" ht="15.75" customHeight="1">
      <c r="A598" s="254"/>
      <c r="B598" s="254"/>
      <c r="C598" s="254"/>
      <c r="D598" s="254"/>
      <c r="E598" s="254"/>
      <c r="F598" s="254"/>
      <c r="G598" s="254"/>
      <c r="H598" s="254"/>
      <c r="I598" s="254"/>
      <c r="J598" s="254"/>
      <c r="K598" s="254"/>
      <c r="L598" s="254"/>
      <c r="M598" s="280"/>
      <c r="N598" s="254"/>
      <c r="O598" s="254"/>
      <c r="P598" s="254"/>
      <c r="Q598" s="254"/>
      <c r="R598" s="254"/>
      <c r="S598" s="254"/>
      <c r="T598" s="254"/>
      <c r="U598" s="254"/>
      <c r="V598" s="254"/>
      <c r="W598" s="254"/>
      <c r="X598" s="254"/>
      <c r="Y598" s="254"/>
      <c r="Z598" s="254"/>
    </row>
    <row r="599" ht="15.75" customHeight="1">
      <c r="A599" s="254"/>
      <c r="B599" s="254"/>
      <c r="C599" s="254"/>
      <c r="D599" s="254"/>
      <c r="E599" s="254"/>
      <c r="F599" s="254"/>
      <c r="G599" s="254"/>
      <c r="H599" s="254"/>
      <c r="I599" s="254"/>
      <c r="J599" s="254"/>
      <c r="K599" s="254"/>
      <c r="L599" s="254"/>
      <c r="M599" s="280"/>
      <c r="N599" s="254"/>
      <c r="O599" s="254"/>
      <c r="P599" s="254"/>
      <c r="Q599" s="254"/>
      <c r="R599" s="254"/>
      <c r="S599" s="254"/>
      <c r="T599" s="254"/>
      <c r="U599" s="254"/>
      <c r="V599" s="254"/>
      <c r="W599" s="254"/>
      <c r="X599" s="254"/>
      <c r="Y599" s="254"/>
      <c r="Z599" s="254"/>
    </row>
    <row r="600" ht="15.75" customHeight="1">
      <c r="A600" s="254"/>
      <c r="B600" s="254"/>
      <c r="C600" s="254"/>
      <c r="D600" s="254"/>
      <c r="E600" s="254"/>
      <c r="F600" s="254"/>
      <c r="G600" s="254"/>
      <c r="H600" s="254"/>
      <c r="I600" s="254"/>
      <c r="J600" s="254"/>
      <c r="K600" s="254"/>
      <c r="L600" s="254"/>
      <c r="M600" s="280"/>
      <c r="N600" s="254"/>
      <c r="O600" s="254"/>
      <c r="P600" s="254"/>
      <c r="Q600" s="254"/>
      <c r="R600" s="254"/>
      <c r="S600" s="254"/>
      <c r="T600" s="254"/>
      <c r="U600" s="254"/>
      <c r="V600" s="254"/>
      <c r="W600" s="254"/>
      <c r="X600" s="254"/>
      <c r="Y600" s="254"/>
      <c r="Z600" s="254"/>
    </row>
    <row r="601" ht="15.75" customHeight="1">
      <c r="A601" s="254"/>
      <c r="B601" s="254"/>
      <c r="C601" s="254"/>
      <c r="D601" s="254"/>
      <c r="E601" s="254"/>
      <c r="F601" s="254"/>
      <c r="G601" s="254"/>
      <c r="H601" s="254"/>
      <c r="I601" s="254"/>
      <c r="J601" s="254"/>
      <c r="K601" s="254"/>
      <c r="L601" s="254"/>
      <c r="M601" s="280"/>
      <c r="N601" s="254"/>
      <c r="O601" s="254"/>
      <c r="P601" s="254"/>
      <c r="Q601" s="254"/>
      <c r="R601" s="254"/>
      <c r="S601" s="254"/>
      <c r="T601" s="254"/>
      <c r="U601" s="254"/>
      <c r="V601" s="254"/>
      <c r="W601" s="254"/>
      <c r="X601" s="254"/>
      <c r="Y601" s="254"/>
      <c r="Z601" s="254"/>
    </row>
    <row r="602" ht="15.75" customHeight="1">
      <c r="A602" s="254"/>
      <c r="B602" s="254"/>
      <c r="C602" s="254"/>
      <c r="D602" s="254"/>
      <c r="E602" s="254"/>
      <c r="F602" s="254"/>
      <c r="G602" s="254"/>
      <c r="H602" s="254"/>
      <c r="I602" s="254"/>
      <c r="J602" s="254"/>
      <c r="K602" s="254"/>
      <c r="L602" s="254"/>
      <c r="M602" s="280"/>
      <c r="N602" s="254"/>
      <c r="O602" s="254"/>
      <c r="P602" s="254"/>
      <c r="Q602" s="254"/>
      <c r="R602" s="254"/>
      <c r="S602" s="254"/>
      <c r="T602" s="254"/>
      <c r="U602" s="254"/>
      <c r="V602" s="254"/>
      <c r="W602" s="254"/>
      <c r="X602" s="254"/>
      <c r="Y602" s="254"/>
      <c r="Z602" s="254"/>
    </row>
    <row r="603" ht="15.75" customHeight="1">
      <c r="A603" s="254"/>
      <c r="B603" s="254"/>
      <c r="C603" s="254"/>
      <c r="D603" s="254"/>
      <c r="E603" s="254"/>
      <c r="F603" s="254"/>
      <c r="G603" s="254"/>
      <c r="H603" s="254"/>
      <c r="I603" s="254"/>
      <c r="J603" s="254"/>
      <c r="K603" s="254"/>
      <c r="L603" s="254"/>
      <c r="M603" s="280"/>
      <c r="N603" s="254"/>
      <c r="O603" s="254"/>
      <c r="P603" s="254"/>
      <c r="Q603" s="254"/>
      <c r="R603" s="254"/>
      <c r="S603" s="254"/>
      <c r="T603" s="254"/>
      <c r="U603" s="254"/>
      <c r="V603" s="254"/>
      <c r="W603" s="254"/>
      <c r="X603" s="254"/>
      <c r="Y603" s="254"/>
      <c r="Z603" s="254"/>
    </row>
    <row r="604" ht="15.75" customHeight="1">
      <c r="A604" s="254"/>
      <c r="B604" s="254"/>
      <c r="C604" s="254"/>
      <c r="D604" s="254"/>
      <c r="E604" s="254"/>
      <c r="F604" s="254"/>
      <c r="G604" s="254"/>
      <c r="H604" s="254"/>
      <c r="I604" s="254"/>
      <c r="J604" s="254"/>
      <c r="K604" s="254"/>
      <c r="L604" s="254"/>
      <c r="M604" s="280"/>
      <c r="N604" s="254"/>
      <c r="O604" s="254"/>
      <c r="P604" s="254"/>
      <c r="Q604" s="254"/>
      <c r="R604" s="254"/>
      <c r="S604" s="254"/>
      <c r="T604" s="254"/>
      <c r="U604" s="254"/>
      <c r="V604" s="254"/>
      <c r="W604" s="254"/>
      <c r="X604" s="254"/>
      <c r="Y604" s="254"/>
      <c r="Z604" s="254"/>
    </row>
    <row r="605" ht="15.75" customHeight="1">
      <c r="A605" s="254"/>
      <c r="B605" s="254"/>
      <c r="C605" s="254"/>
      <c r="D605" s="254"/>
      <c r="E605" s="254"/>
      <c r="F605" s="254"/>
      <c r="G605" s="254"/>
      <c r="H605" s="254"/>
      <c r="I605" s="254"/>
      <c r="J605" s="254"/>
      <c r="K605" s="254"/>
      <c r="L605" s="254"/>
      <c r="M605" s="280"/>
      <c r="N605" s="254"/>
      <c r="O605" s="254"/>
      <c r="P605" s="254"/>
      <c r="Q605" s="254"/>
      <c r="R605" s="254"/>
      <c r="S605" s="254"/>
      <c r="T605" s="254"/>
      <c r="U605" s="254"/>
      <c r="V605" s="254"/>
      <c r="W605" s="254"/>
      <c r="X605" s="254"/>
      <c r="Y605" s="254"/>
      <c r="Z605" s="254"/>
    </row>
    <row r="606" ht="15.75" customHeight="1">
      <c r="A606" s="254"/>
      <c r="B606" s="254"/>
      <c r="C606" s="254"/>
      <c r="D606" s="254"/>
      <c r="E606" s="254"/>
      <c r="F606" s="254"/>
      <c r="G606" s="254"/>
      <c r="H606" s="254"/>
      <c r="I606" s="254"/>
      <c r="J606" s="254"/>
      <c r="K606" s="254"/>
      <c r="L606" s="254"/>
      <c r="M606" s="280"/>
      <c r="N606" s="254"/>
      <c r="O606" s="254"/>
      <c r="P606" s="254"/>
      <c r="Q606" s="254"/>
      <c r="R606" s="254"/>
      <c r="S606" s="254"/>
      <c r="T606" s="254"/>
      <c r="U606" s="254"/>
      <c r="V606" s="254"/>
      <c r="W606" s="254"/>
      <c r="X606" s="254"/>
      <c r="Y606" s="254"/>
      <c r="Z606" s="254"/>
    </row>
    <row r="607" ht="15.75" customHeight="1">
      <c r="A607" s="254"/>
      <c r="B607" s="254"/>
      <c r="C607" s="254"/>
      <c r="D607" s="254"/>
      <c r="E607" s="254"/>
      <c r="F607" s="254"/>
      <c r="G607" s="254"/>
      <c r="H607" s="254"/>
      <c r="I607" s="254"/>
      <c r="J607" s="254"/>
      <c r="K607" s="254"/>
      <c r="L607" s="254"/>
      <c r="M607" s="280"/>
      <c r="N607" s="254"/>
      <c r="O607" s="254"/>
      <c r="P607" s="254"/>
      <c r="Q607" s="254"/>
      <c r="R607" s="254"/>
      <c r="S607" s="254"/>
      <c r="T607" s="254"/>
      <c r="U607" s="254"/>
      <c r="V607" s="254"/>
      <c r="W607" s="254"/>
      <c r="X607" s="254"/>
      <c r="Y607" s="254"/>
      <c r="Z607" s="254"/>
    </row>
    <row r="608" ht="15.75" customHeight="1">
      <c r="A608" s="254"/>
      <c r="B608" s="254"/>
      <c r="C608" s="254"/>
      <c r="D608" s="254"/>
      <c r="E608" s="254"/>
      <c r="F608" s="254"/>
      <c r="G608" s="254"/>
      <c r="H608" s="254"/>
      <c r="I608" s="254"/>
      <c r="J608" s="254"/>
      <c r="K608" s="254"/>
      <c r="L608" s="254"/>
      <c r="M608" s="280"/>
      <c r="N608" s="254"/>
      <c r="O608" s="254"/>
      <c r="P608" s="254"/>
      <c r="Q608" s="254"/>
      <c r="R608" s="254"/>
      <c r="S608" s="254"/>
      <c r="T608" s="254"/>
      <c r="U608" s="254"/>
      <c r="V608" s="254"/>
      <c r="W608" s="254"/>
      <c r="X608" s="254"/>
      <c r="Y608" s="254"/>
      <c r="Z608" s="254"/>
    </row>
    <row r="609" ht="15.75" customHeight="1">
      <c r="A609" s="254"/>
      <c r="B609" s="254"/>
      <c r="C609" s="254"/>
      <c r="D609" s="254"/>
      <c r="E609" s="254"/>
      <c r="F609" s="254"/>
      <c r="G609" s="254"/>
      <c r="H609" s="254"/>
      <c r="I609" s="254"/>
      <c r="J609" s="254"/>
      <c r="K609" s="254"/>
      <c r="L609" s="254"/>
      <c r="M609" s="280"/>
      <c r="N609" s="254"/>
      <c r="O609" s="254"/>
      <c r="P609" s="254"/>
      <c r="Q609" s="254"/>
      <c r="R609" s="254"/>
      <c r="S609" s="254"/>
      <c r="T609" s="254"/>
      <c r="U609" s="254"/>
      <c r="V609" s="254"/>
      <c r="W609" s="254"/>
      <c r="X609" s="254"/>
      <c r="Y609" s="254"/>
      <c r="Z609" s="254"/>
    </row>
    <row r="610" ht="15.75" customHeight="1">
      <c r="A610" s="254"/>
      <c r="B610" s="254"/>
      <c r="C610" s="254"/>
      <c r="D610" s="254"/>
      <c r="E610" s="254"/>
      <c r="F610" s="254"/>
      <c r="G610" s="254"/>
      <c r="H610" s="254"/>
      <c r="I610" s="254"/>
      <c r="J610" s="254"/>
      <c r="K610" s="254"/>
      <c r="L610" s="254"/>
      <c r="M610" s="280"/>
      <c r="N610" s="254"/>
      <c r="O610" s="254"/>
      <c r="P610" s="254"/>
      <c r="Q610" s="254"/>
      <c r="R610" s="254"/>
      <c r="S610" s="254"/>
      <c r="T610" s="254"/>
      <c r="U610" s="254"/>
      <c r="V610" s="254"/>
      <c r="W610" s="254"/>
      <c r="X610" s="254"/>
      <c r="Y610" s="254"/>
      <c r="Z610" s="254"/>
    </row>
    <row r="611" ht="15.75" customHeight="1">
      <c r="A611" s="254"/>
      <c r="B611" s="254"/>
      <c r="C611" s="254"/>
      <c r="D611" s="254"/>
      <c r="E611" s="254"/>
      <c r="F611" s="254"/>
      <c r="G611" s="254"/>
      <c r="H611" s="254"/>
      <c r="I611" s="254"/>
      <c r="J611" s="254"/>
      <c r="K611" s="254"/>
      <c r="L611" s="254"/>
      <c r="M611" s="280"/>
      <c r="N611" s="254"/>
      <c r="O611" s="254"/>
      <c r="P611" s="254"/>
      <c r="Q611" s="254"/>
      <c r="R611" s="254"/>
      <c r="S611" s="254"/>
      <c r="T611" s="254"/>
      <c r="U611" s="254"/>
      <c r="V611" s="254"/>
      <c r="W611" s="254"/>
      <c r="X611" s="254"/>
      <c r="Y611" s="254"/>
      <c r="Z611" s="254"/>
    </row>
    <row r="612" ht="15.75" customHeight="1">
      <c r="A612" s="254"/>
      <c r="B612" s="254"/>
      <c r="C612" s="254"/>
      <c r="D612" s="254"/>
      <c r="E612" s="254"/>
      <c r="F612" s="254"/>
      <c r="G612" s="254"/>
      <c r="H612" s="254"/>
      <c r="I612" s="254"/>
      <c r="J612" s="254"/>
      <c r="K612" s="254"/>
      <c r="L612" s="254"/>
      <c r="M612" s="280"/>
      <c r="N612" s="254"/>
      <c r="O612" s="254"/>
      <c r="P612" s="254"/>
      <c r="Q612" s="254"/>
      <c r="R612" s="254"/>
      <c r="S612" s="254"/>
      <c r="T612" s="254"/>
      <c r="U612" s="254"/>
      <c r="V612" s="254"/>
      <c r="W612" s="254"/>
      <c r="X612" s="254"/>
      <c r="Y612" s="254"/>
      <c r="Z612" s="254"/>
    </row>
    <row r="613" ht="15.75" customHeight="1">
      <c r="A613" s="254"/>
      <c r="B613" s="254"/>
      <c r="C613" s="254"/>
      <c r="D613" s="254"/>
      <c r="E613" s="254"/>
      <c r="F613" s="254"/>
      <c r="G613" s="254"/>
      <c r="H613" s="254"/>
      <c r="I613" s="254"/>
      <c r="J613" s="254"/>
      <c r="K613" s="254"/>
      <c r="L613" s="254"/>
      <c r="M613" s="280"/>
      <c r="N613" s="254"/>
      <c r="O613" s="254"/>
      <c r="P613" s="254"/>
      <c r="Q613" s="254"/>
      <c r="R613" s="254"/>
      <c r="S613" s="254"/>
      <c r="T613" s="254"/>
      <c r="U613" s="254"/>
      <c r="V613" s="254"/>
      <c r="W613" s="254"/>
      <c r="X613" s="254"/>
      <c r="Y613" s="254"/>
      <c r="Z613" s="254"/>
    </row>
    <row r="614" ht="15.75" customHeight="1">
      <c r="A614" s="254"/>
      <c r="B614" s="254"/>
      <c r="C614" s="254"/>
      <c r="D614" s="254"/>
      <c r="E614" s="254"/>
      <c r="F614" s="254"/>
      <c r="G614" s="254"/>
      <c r="H614" s="254"/>
      <c r="I614" s="254"/>
      <c r="J614" s="254"/>
      <c r="K614" s="254"/>
      <c r="L614" s="254"/>
      <c r="M614" s="280"/>
      <c r="N614" s="254"/>
      <c r="O614" s="254"/>
      <c r="P614" s="254"/>
      <c r="Q614" s="254"/>
      <c r="R614" s="254"/>
      <c r="S614" s="254"/>
      <c r="T614" s="254"/>
      <c r="U614" s="254"/>
      <c r="V614" s="254"/>
      <c r="W614" s="254"/>
      <c r="X614" s="254"/>
      <c r="Y614" s="254"/>
      <c r="Z614" s="254"/>
    </row>
    <row r="615" ht="15.75" customHeight="1">
      <c r="A615" s="254"/>
      <c r="B615" s="254"/>
      <c r="C615" s="254"/>
      <c r="D615" s="254"/>
      <c r="E615" s="254"/>
      <c r="F615" s="254"/>
      <c r="G615" s="254"/>
      <c r="H615" s="254"/>
      <c r="I615" s="254"/>
      <c r="J615" s="254"/>
      <c r="K615" s="254"/>
      <c r="L615" s="254"/>
      <c r="M615" s="280"/>
      <c r="N615" s="254"/>
      <c r="O615" s="254"/>
      <c r="P615" s="254"/>
      <c r="Q615" s="254"/>
      <c r="R615" s="254"/>
      <c r="S615" s="254"/>
      <c r="T615" s="254"/>
      <c r="U615" s="254"/>
      <c r="V615" s="254"/>
      <c r="W615" s="254"/>
      <c r="X615" s="254"/>
      <c r="Y615" s="254"/>
      <c r="Z615" s="254"/>
    </row>
    <row r="616" ht="15.75" customHeight="1">
      <c r="A616" s="254"/>
      <c r="B616" s="254"/>
      <c r="C616" s="254"/>
      <c r="D616" s="254"/>
      <c r="E616" s="254"/>
      <c r="F616" s="254"/>
      <c r="G616" s="254"/>
      <c r="H616" s="254"/>
      <c r="I616" s="254"/>
      <c r="J616" s="254"/>
      <c r="K616" s="254"/>
      <c r="L616" s="254"/>
      <c r="M616" s="280"/>
      <c r="N616" s="254"/>
      <c r="O616" s="254"/>
      <c r="P616" s="254"/>
      <c r="Q616" s="254"/>
      <c r="R616" s="254"/>
      <c r="S616" s="254"/>
      <c r="T616" s="254"/>
      <c r="U616" s="254"/>
      <c r="V616" s="254"/>
      <c r="W616" s="254"/>
      <c r="X616" s="254"/>
      <c r="Y616" s="254"/>
      <c r="Z616" s="254"/>
    </row>
    <row r="617" ht="15.75" customHeight="1">
      <c r="A617" s="254"/>
      <c r="B617" s="254"/>
      <c r="C617" s="254"/>
      <c r="D617" s="254"/>
      <c r="E617" s="254"/>
      <c r="F617" s="254"/>
      <c r="G617" s="254"/>
      <c r="H617" s="254"/>
      <c r="I617" s="254"/>
      <c r="J617" s="254"/>
      <c r="K617" s="254"/>
      <c r="L617" s="254"/>
      <c r="M617" s="280"/>
      <c r="N617" s="254"/>
      <c r="O617" s="254"/>
      <c r="P617" s="254"/>
      <c r="Q617" s="254"/>
      <c r="R617" s="254"/>
      <c r="S617" s="254"/>
      <c r="T617" s="254"/>
      <c r="U617" s="254"/>
      <c r="V617" s="254"/>
      <c r="W617" s="254"/>
      <c r="X617" s="254"/>
      <c r="Y617" s="254"/>
      <c r="Z617" s="254"/>
    </row>
    <row r="618" ht="15.75" customHeight="1">
      <c r="A618" s="254"/>
      <c r="B618" s="254"/>
      <c r="C618" s="254"/>
      <c r="D618" s="254"/>
      <c r="E618" s="254"/>
      <c r="F618" s="254"/>
      <c r="G618" s="254"/>
      <c r="H618" s="254"/>
      <c r="I618" s="254"/>
      <c r="J618" s="254"/>
      <c r="K618" s="254"/>
      <c r="L618" s="254"/>
      <c r="M618" s="280"/>
      <c r="N618" s="254"/>
      <c r="O618" s="254"/>
      <c r="P618" s="254"/>
      <c r="Q618" s="254"/>
      <c r="R618" s="254"/>
      <c r="S618" s="254"/>
      <c r="T618" s="254"/>
      <c r="U618" s="254"/>
      <c r="V618" s="254"/>
      <c r="W618" s="254"/>
      <c r="X618" s="254"/>
      <c r="Y618" s="254"/>
      <c r="Z618" s="254"/>
    </row>
    <row r="619" ht="15.75" customHeight="1">
      <c r="A619" s="254"/>
      <c r="B619" s="254"/>
      <c r="C619" s="254"/>
      <c r="D619" s="254"/>
      <c r="E619" s="254"/>
      <c r="F619" s="254"/>
      <c r="G619" s="254"/>
      <c r="H619" s="254"/>
      <c r="I619" s="254"/>
      <c r="J619" s="254"/>
      <c r="K619" s="254"/>
      <c r="L619" s="254"/>
      <c r="M619" s="280"/>
      <c r="N619" s="254"/>
      <c r="O619" s="254"/>
      <c r="P619" s="254"/>
      <c r="Q619" s="254"/>
      <c r="R619" s="254"/>
      <c r="S619" s="254"/>
      <c r="T619" s="254"/>
      <c r="U619" s="254"/>
      <c r="V619" s="254"/>
      <c r="W619" s="254"/>
      <c r="X619" s="254"/>
      <c r="Y619" s="254"/>
      <c r="Z619" s="254"/>
    </row>
    <row r="620" ht="15.75" customHeight="1">
      <c r="A620" s="254"/>
      <c r="B620" s="254"/>
      <c r="C620" s="254"/>
      <c r="D620" s="254"/>
      <c r="E620" s="254"/>
      <c r="F620" s="254"/>
      <c r="G620" s="254"/>
      <c r="H620" s="254"/>
      <c r="I620" s="254"/>
      <c r="J620" s="254"/>
      <c r="K620" s="254"/>
      <c r="L620" s="254"/>
      <c r="M620" s="280"/>
      <c r="N620" s="254"/>
      <c r="O620" s="254"/>
      <c r="P620" s="254"/>
      <c r="Q620" s="254"/>
      <c r="R620" s="254"/>
      <c r="S620" s="254"/>
      <c r="T620" s="254"/>
      <c r="U620" s="254"/>
      <c r="V620" s="254"/>
      <c r="W620" s="254"/>
      <c r="X620" s="254"/>
      <c r="Y620" s="254"/>
      <c r="Z620" s="254"/>
    </row>
    <row r="621" ht="15.75" customHeight="1">
      <c r="A621" s="254"/>
      <c r="B621" s="254"/>
      <c r="C621" s="254"/>
      <c r="D621" s="254"/>
      <c r="E621" s="254"/>
      <c r="F621" s="254"/>
      <c r="G621" s="254"/>
      <c r="H621" s="254"/>
      <c r="I621" s="254"/>
      <c r="J621" s="254"/>
      <c r="K621" s="254"/>
      <c r="L621" s="254"/>
      <c r="M621" s="280"/>
      <c r="N621" s="254"/>
      <c r="O621" s="254"/>
      <c r="P621" s="254"/>
      <c r="Q621" s="254"/>
      <c r="R621" s="254"/>
      <c r="S621" s="254"/>
      <c r="T621" s="254"/>
      <c r="U621" s="254"/>
      <c r="V621" s="254"/>
      <c r="W621" s="254"/>
      <c r="X621" s="254"/>
      <c r="Y621" s="254"/>
      <c r="Z621" s="254"/>
    </row>
    <row r="622" ht="15.75" customHeight="1">
      <c r="A622" s="254"/>
      <c r="B622" s="254"/>
      <c r="C622" s="254"/>
      <c r="D622" s="254"/>
      <c r="E622" s="254"/>
      <c r="F622" s="254"/>
      <c r="G622" s="254"/>
      <c r="H622" s="254"/>
      <c r="I622" s="254"/>
      <c r="J622" s="254"/>
      <c r="K622" s="254"/>
      <c r="L622" s="254"/>
      <c r="M622" s="280"/>
      <c r="N622" s="254"/>
      <c r="O622" s="254"/>
      <c r="P622" s="254"/>
      <c r="Q622" s="254"/>
      <c r="R622" s="254"/>
      <c r="S622" s="254"/>
      <c r="T622" s="254"/>
      <c r="U622" s="254"/>
      <c r="V622" s="254"/>
      <c r="W622" s="254"/>
      <c r="X622" s="254"/>
      <c r="Y622" s="254"/>
      <c r="Z622" s="254"/>
    </row>
    <row r="623" ht="15.75" customHeight="1">
      <c r="A623" s="254"/>
      <c r="B623" s="254"/>
      <c r="C623" s="254"/>
      <c r="D623" s="254"/>
      <c r="E623" s="254"/>
      <c r="F623" s="254"/>
      <c r="G623" s="254"/>
      <c r="H623" s="254"/>
      <c r="I623" s="254"/>
      <c r="J623" s="254"/>
      <c r="K623" s="254"/>
      <c r="L623" s="254"/>
      <c r="M623" s="280"/>
      <c r="N623" s="254"/>
      <c r="O623" s="254"/>
      <c r="P623" s="254"/>
      <c r="Q623" s="254"/>
      <c r="R623" s="254"/>
      <c r="S623" s="254"/>
      <c r="T623" s="254"/>
      <c r="U623" s="254"/>
      <c r="V623" s="254"/>
      <c r="W623" s="254"/>
      <c r="X623" s="254"/>
      <c r="Y623" s="254"/>
      <c r="Z623" s="254"/>
    </row>
    <row r="624" ht="15.75" customHeight="1">
      <c r="A624" s="254"/>
      <c r="B624" s="254"/>
      <c r="C624" s="254"/>
      <c r="D624" s="254"/>
      <c r="E624" s="254"/>
      <c r="F624" s="254"/>
      <c r="G624" s="254"/>
      <c r="H624" s="254"/>
      <c r="I624" s="254"/>
      <c r="J624" s="254"/>
      <c r="K624" s="254"/>
      <c r="L624" s="254"/>
      <c r="M624" s="280"/>
      <c r="N624" s="254"/>
      <c r="O624" s="254"/>
      <c r="P624" s="254"/>
      <c r="Q624" s="254"/>
      <c r="R624" s="254"/>
      <c r="S624" s="254"/>
      <c r="T624" s="254"/>
      <c r="U624" s="254"/>
      <c r="V624" s="254"/>
      <c r="W624" s="254"/>
      <c r="X624" s="254"/>
      <c r="Y624" s="254"/>
      <c r="Z624" s="254"/>
    </row>
    <row r="625" ht="15.75" customHeight="1">
      <c r="A625" s="254"/>
      <c r="B625" s="254"/>
      <c r="C625" s="254"/>
      <c r="D625" s="254"/>
      <c r="E625" s="254"/>
      <c r="F625" s="254"/>
      <c r="G625" s="254"/>
      <c r="H625" s="254"/>
      <c r="I625" s="254"/>
      <c r="J625" s="254"/>
      <c r="K625" s="254"/>
      <c r="L625" s="254"/>
      <c r="M625" s="280"/>
      <c r="N625" s="254"/>
      <c r="O625" s="254"/>
      <c r="P625" s="254"/>
      <c r="Q625" s="254"/>
      <c r="R625" s="254"/>
      <c r="S625" s="254"/>
      <c r="T625" s="254"/>
      <c r="U625" s="254"/>
      <c r="V625" s="254"/>
      <c r="W625" s="254"/>
      <c r="X625" s="254"/>
      <c r="Y625" s="254"/>
      <c r="Z625" s="254"/>
    </row>
    <row r="626" ht="15.75" customHeight="1">
      <c r="A626" s="254"/>
      <c r="B626" s="254"/>
      <c r="C626" s="254"/>
      <c r="D626" s="254"/>
      <c r="E626" s="254"/>
      <c r="F626" s="254"/>
      <c r="G626" s="254"/>
      <c r="H626" s="254"/>
      <c r="I626" s="254"/>
      <c r="J626" s="254"/>
      <c r="K626" s="254"/>
      <c r="L626" s="254"/>
      <c r="M626" s="280"/>
      <c r="N626" s="254"/>
      <c r="O626" s="254"/>
      <c r="P626" s="254"/>
      <c r="Q626" s="254"/>
      <c r="R626" s="254"/>
      <c r="S626" s="254"/>
      <c r="T626" s="254"/>
      <c r="U626" s="254"/>
      <c r="V626" s="254"/>
      <c r="W626" s="254"/>
      <c r="X626" s="254"/>
      <c r="Y626" s="254"/>
      <c r="Z626" s="254"/>
    </row>
    <row r="627" ht="15.75" customHeight="1">
      <c r="A627" s="254"/>
      <c r="B627" s="254"/>
      <c r="C627" s="254"/>
      <c r="D627" s="254"/>
      <c r="E627" s="254"/>
      <c r="F627" s="254"/>
      <c r="G627" s="254"/>
      <c r="H627" s="254"/>
      <c r="I627" s="254"/>
      <c r="J627" s="254"/>
      <c r="K627" s="254"/>
      <c r="L627" s="254"/>
      <c r="M627" s="280"/>
      <c r="N627" s="254"/>
      <c r="O627" s="254"/>
      <c r="P627" s="254"/>
      <c r="Q627" s="254"/>
      <c r="R627" s="254"/>
      <c r="S627" s="254"/>
      <c r="T627" s="254"/>
      <c r="U627" s="254"/>
      <c r="V627" s="254"/>
      <c r="W627" s="254"/>
      <c r="X627" s="254"/>
      <c r="Y627" s="254"/>
      <c r="Z627" s="254"/>
    </row>
    <row r="628" ht="15.75" customHeight="1">
      <c r="A628" s="254"/>
      <c r="B628" s="254"/>
      <c r="C628" s="254"/>
      <c r="D628" s="254"/>
      <c r="E628" s="254"/>
      <c r="F628" s="254"/>
      <c r="G628" s="254"/>
      <c r="H628" s="254"/>
      <c r="I628" s="254"/>
      <c r="J628" s="254"/>
      <c r="K628" s="254"/>
      <c r="L628" s="254"/>
      <c r="M628" s="280"/>
      <c r="N628" s="254"/>
      <c r="O628" s="254"/>
      <c r="P628" s="254"/>
      <c r="Q628" s="254"/>
      <c r="R628" s="254"/>
      <c r="S628" s="254"/>
      <c r="T628" s="254"/>
      <c r="U628" s="254"/>
      <c r="V628" s="254"/>
      <c r="W628" s="254"/>
      <c r="X628" s="254"/>
      <c r="Y628" s="254"/>
      <c r="Z628" s="254"/>
    </row>
    <row r="629" ht="15.75" customHeight="1">
      <c r="A629" s="254"/>
      <c r="B629" s="254"/>
      <c r="C629" s="254"/>
      <c r="D629" s="254"/>
      <c r="E629" s="254"/>
      <c r="F629" s="254"/>
      <c r="G629" s="254"/>
      <c r="H629" s="254"/>
      <c r="I629" s="254"/>
      <c r="J629" s="254"/>
      <c r="K629" s="254"/>
      <c r="L629" s="254"/>
      <c r="M629" s="280"/>
      <c r="N629" s="254"/>
      <c r="O629" s="254"/>
      <c r="P629" s="254"/>
      <c r="Q629" s="254"/>
      <c r="R629" s="254"/>
      <c r="S629" s="254"/>
      <c r="T629" s="254"/>
      <c r="U629" s="254"/>
      <c r="V629" s="254"/>
      <c r="W629" s="254"/>
      <c r="X629" s="254"/>
      <c r="Y629" s="254"/>
      <c r="Z629" s="254"/>
    </row>
    <row r="630" ht="15.75" customHeight="1">
      <c r="A630" s="254"/>
      <c r="B630" s="254"/>
      <c r="C630" s="254"/>
      <c r="D630" s="254"/>
      <c r="E630" s="254"/>
      <c r="F630" s="254"/>
      <c r="G630" s="254"/>
      <c r="H630" s="254"/>
      <c r="I630" s="254"/>
      <c r="J630" s="254"/>
      <c r="K630" s="254"/>
      <c r="L630" s="254"/>
      <c r="M630" s="280"/>
      <c r="N630" s="254"/>
      <c r="O630" s="254"/>
      <c r="P630" s="254"/>
      <c r="Q630" s="254"/>
      <c r="R630" s="254"/>
      <c r="S630" s="254"/>
      <c r="T630" s="254"/>
      <c r="U630" s="254"/>
      <c r="V630" s="254"/>
      <c r="W630" s="254"/>
      <c r="X630" s="254"/>
      <c r="Y630" s="254"/>
      <c r="Z630" s="254"/>
    </row>
    <row r="631" ht="15.75" customHeight="1">
      <c r="A631" s="254"/>
      <c r="B631" s="254"/>
      <c r="C631" s="254"/>
      <c r="D631" s="254"/>
      <c r="E631" s="254"/>
      <c r="F631" s="254"/>
      <c r="G631" s="254"/>
      <c r="H631" s="254"/>
      <c r="I631" s="254"/>
      <c r="J631" s="254"/>
      <c r="K631" s="254"/>
      <c r="L631" s="254"/>
      <c r="M631" s="280"/>
      <c r="N631" s="254"/>
      <c r="O631" s="254"/>
      <c r="P631" s="254"/>
      <c r="Q631" s="254"/>
      <c r="R631" s="254"/>
      <c r="S631" s="254"/>
      <c r="T631" s="254"/>
      <c r="U631" s="254"/>
      <c r="V631" s="254"/>
      <c r="W631" s="254"/>
      <c r="X631" s="254"/>
      <c r="Y631" s="254"/>
      <c r="Z631" s="254"/>
    </row>
    <row r="632" ht="15.75" customHeight="1">
      <c r="A632" s="254"/>
      <c r="B632" s="254"/>
      <c r="C632" s="254"/>
      <c r="D632" s="254"/>
      <c r="E632" s="254"/>
      <c r="F632" s="254"/>
      <c r="G632" s="254"/>
      <c r="H632" s="254"/>
      <c r="I632" s="254"/>
      <c r="J632" s="254"/>
      <c r="K632" s="254"/>
      <c r="L632" s="254"/>
      <c r="M632" s="280"/>
      <c r="N632" s="254"/>
      <c r="O632" s="254"/>
      <c r="P632" s="254"/>
      <c r="Q632" s="254"/>
      <c r="R632" s="254"/>
      <c r="S632" s="254"/>
      <c r="T632" s="254"/>
      <c r="U632" s="254"/>
      <c r="V632" s="254"/>
      <c r="W632" s="254"/>
      <c r="X632" s="254"/>
      <c r="Y632" s="254"/>
      <c r="Z632" s="254"/>
    </row>
    <row r="633" ht="15.75" customHeight="1">
      <c r="A633" s="254"/>
      <c r="B633" s="254"/>
      <c r="C633" s="254"/>
      <c r="D633" s="254"/>
      <c r="E633" s="254"/>
      <c r="F633" s="254"/>
      <c r="G633" s="254"/>
      <c r="H633" s="254"/>
      <c r="I633" s="254"/>
      <c r="J633" s="254"/>
      <c r="K633" s="254"/>
      <c r="L633" s="254"/>
      <c r="M633" s="280"/>
      <c r="N633" s="254"/>
      <c r="O633" s="254"/>
      <c r="P633" s="254"/>
      <c r="Q633" s="254"/>
      <c r="R633" s="254"/>
      <c r="S633" s="254"/>
      <c r="T633" s="254"/>
      <c r="U633" s="254"/>
      <c r="V633" s="254"/>
      <c r="W633" s="254"/>
      <c r="X633" s="254"/>
      <c r="Y633" s="254"/>
      <c r="Z633" s="254"/>
    </row>
    <row r="634" ht="15.75" customHeight="1">
      <c r="A634" s="254"/>
      <c r="B634" s="254"/>
      <c r="C634" s="254"/>
      <c r="D634" s="254"/>
      <c r="E634" s="254"/>
      <c r="F634" s="254"/>
      <c r="G634" s="254"/>
      <c r="H634" s="254"/>
      <c r="I634" s="254"/>
      <c r="J634" s="254"/>
      <c r="K634" s="254"/>
      <c r="L634" s="254"/>
      <c r="M634" s="280"/>
      <c r="N634" s="254"/>
      <c r="O634" s="254"/>
      <c r="P634" s="254"/>
      <c r="Q634" s="254"/>
      <c r="R634" s="254"/>
      <c r="S634" s="254"/>
      <c r="T634" s="254"/>
      <c r="U634" s="254"/>
      <c r="V634" s="254"/>
      <c r="W634" s="254"/>
      <c r="X634" s="254"/>
      <c r="Y634" s="254"/>
      <c r="Z634" s="254"/>
    </row>
    <row r="635" ht="15.75" customHeight="1">
      <c r="A635" s="254"/>
      <c r="B635" s="254"/>
      <c r="C635" s="254"/>
      <c r="D635" s="254"/>
      <c r="E635" s="254"/>
      <c r="F635" s="254"/>
      <c r="G635" s="254"/>
      <c r="H635" s="254"/>
      <c r="I635" s="254"/>
      <c r="J635" s="254"/>
      <c r="K635" s="254"/>
      <c r="L635" s="254"/>
      <c r="M635" s="280"/>
      <c r="N635" s="254"/>
      <c r="O635" s="254"/>
      <c r="P635" s="254"/>
      <c r="Q635" s="254"/>
      <c r="R635" s="254"/>
      <c r="S635" s="254"/>
      <c r="T635" s="254"/>
      <c r="U635" s="254"/>
      <c r="V635" s="254"/>
      <c r="W635" s="254"/>
      <c r="X635" s="254"/>
      <c r="Y635" s="254"/>
      <c r="Z635" s="254"/>
    </row>
    <row r="636" ht="15.75" customHeight="1">
      <c r="A636" s="254"/>
      <c r="B636" s="254"/>
      <c r="C636" s="254"/>
      <c r="D636" s="254"/>
      <c r="E636" s="254"/>
      <c r="F636" s="254"/>
      <c r="G636" s="254"/>
      <c r="H636" s="254"/>
      <c r="I636" s="254"/>
      <c r="J636" s="254"/>
      <c r="K636" s="254"/>
      <c r="L636" s="254"/>
      <c r="M636" s="280"/>
      <c r="N636" s="254"/>
      <c r="O636" s="254"/>
      <c r="P636" s="254"/>
      <c r="Q636" s="254"/>
      <c r="R636" s="254"/>
      <c r="S636" s="254"/>
      <c r="T636" s="254"/>
      <c r="U636" s="254"/>
      <c r="V636" s="254"/>
      <c r="W636" s="254"/>
      <c r="X636" s="254"/>
      <c r="Y636" s="254"/>
      <c r="Z636" s="254"/>
    </row>
    <row r="637" ht="15.75" customHeight="1">
      <c r="A637" s="254"/>
      <c r="B637" s="254"/>
      <c r="C637" s="254"/>
      <c r="D637" s="254"/>
      <c r="E637" s="254"/>
      <c r="F637" s="254"/>
      <c r="G637" s="254"/>
      <c r="H637" s="254"/>
      <c r="I637" s="254"/>
      <c r="J637" s="254"/>
      <c r="K637" s="254"/>
      <c r="L637" s="254"/>
      <c r="M637" s="280"/>
      <c r="N637" s="254"/>
      <c r="O637" s="254"/>
      <c r="P637" s="254"/>
      <c r="Q637" s="254"/>
      <c r="R637" s="254"/>
      <c r="S637" s="254"/>
      <c r="T637" s="254"/>
      <c r="U637" s="254"/>
      <c r="V637" s="254"/>
      <c r="W637" s="254"/>
      <c r="X637" s="254"/>
      <c r="Y637" s="254"/>
      <c r="Z637" s="254"/>
    </row>
    <row r="638" ht="15.75" customHeight="1">
      <c r="A638" s="254"/>
      <c r="B638" s="254"/>
      <c r="C638" s="254"/>
      <c r="D638" s="254"/>
      <c r="E638" s="254"/>
      <c r="F638" s="254"/>
      <c r="G638" s="254"/>
      <c r="H638" s="254"/>
      <c r="I638" s="254"/>
      <c r="J638" s="254"/>
      <c r="K638" s="254"/>
      <c r="L638" s="254"/>
      <c r="M638" s="280"/>
      <c r="N638" s="254"/>
      <c r="O638" s="254"/>
      <c r="P638" s="254"/>
      <c r="Q638" s="254"/>
      <c r="R638" s="254"/>
      <c r="S638" s="254"/>
      <c r="T638" s="254"/>
      <c r="U638" s="254"/>
      <c r="V638" s="254"/>
      <c r="W638" s="254"/>
      <c r="X638" s="254"/>
      <c r="Y638" s="254"/>
      <c r="Z638" s="254"/>
    </row>
    <row r="639" ht="15.75" customHeight="1">
      <c r="A639" s="254"/>
      <c r="B639" s="254"/>
      <c r="C639" s="254"/>
      <c r="D639" s="254"/>
      <c r="E639" s="254"/>
      <c r="F639" s="254"/>
      <c r="G639" s="254"/>
      <c r="H639" s="254"/>
      <c r="I639" s="254"/>
      <c r="J639" s="254"/>
      <c r="K639" s="254"/>
      <c r="L639" s="254"/>
      <c r="M639" s="280"/>
      <c r="N639" s="254"/>
      <c r="O639" s="254"/>
      <c r="P639" s="254"/>
      <c r="Q639" s="254"/>
      <c r="R639" s="254"/>
      <c r="S639" s="254"/>
      <c r="T639" s="254"/>
      <c r="U639" s="254"/>
      <c r="V639" s="254"/>
      <c r="W639" s="254"/>
      <c r="X639" s="254"/>
      <c r="Y639" s="254"/>
      <c r="Z639" s="254"/>
    </row>
    <row r="640" ht="15.75" customHeight="1">
      <c r="A640" s="254"/>
      <c r="B640" s="254"/>
      <c r="C640" s="254"/>
      <c r="D640" s="254"/>
      <c r="E640" s="254"/>
      <c r="F640" s="254"/>
      <c r="G640" s="254"/>
      <c r="H640" s="254"/>
      <c r="I640" s="254"/>
      <c r="J640" s="254"/>
      <c r="K640" s="254"/>
      <c r="L640" s="254"/>
      <c r="M640" s="280"/>
      <c r="N640" s="254"/>
      <c r="O640" s="254"/>
      <c r="P640" s="254"/>
      <c r="Q640" s="254"/>
      <c r="R640" s="254"/>
      <c r="S640" s="254"/>
      <c r="T640" s="254"/>
      <c r="U640" s="254"/>
      <c r="V640" s="254"/>
      <c r="W640" s="254"/>
      <c r="X640" s="254"/>
      <c r="Y640" s="254"/>
      <c r="Z640" s="254"/>
    </row>
    <row r="641" ht="15.75" customHeight="1">
      <c r="A641" s="254"/>
      <c r="B641" s="254"/>
      <c r="C641" s="254"/>
      <c r="D641" s="254"/>
      <c r="E641" s="254"/>
      <c r="F641" s="254"/>
      <c r="G641" s="254"/>
      <c r="H641" s="254"/>
      <c r="I641" s="254"/>
      <c r="J641" s="254"/>
      <c r="K641" s="254"/>
      <c r="L641" s="254"/>
      <c r="M641" s="280"/>
      <c r="N641" s="254"/>
      <c r="O641" s="254"/>
      <c r="P641" s="254"/>
      <c r="Q641" s="254"/>
      <c r="R641" s="254"/>
      <c r="S641" s="254"/>
      <c r="T641" s="254"/>
      <c r="U641" s="254"/>
      <c r="V641" s="254"/>
      <c r="W641" s="254"/>
      <c r="X641" s="254"/>
      <c r="Y641" s="254"/>
      <c r="Z641" s="254"/>
    </row>
    <row r="642" ht="15.75" customHeight="1">
      <c r="A642" s="254"/>
      <c r="B642" s="254"/>
      <c r="C642" s="254"/>
      <c r="D642" s="254"/>
      <c r="E642" s="254"/>
      <c r="F642" s="254"/>
      <c r="G642" s="254"/>
      <c r="H642" s="254"/>
      <c r="I642" s="254"/>
      <c r="J642" s="254"/>
      <c r="K642" s="254"/>
      <c r="L642" s="254"/>
      <c r="M642" s="280"/>
      <c r="N642" s="254"/>
      <c r="O642" s="254"/>
      <c r="P642" s="254"/>
      <c r="Q642" s="254"/>
      <c r="R642" s="254"/>
      <c r="S642" s="254"/>
      <c r="T642" s="254"/>
      <c r="U642" s="254"/>
      <c r="V642" s="254"/>
      <c r="W642" s="254"/>
      <c r="X642" s="254"/>
      <c r="Y642" s="254"/>
      <c r="Z642" s="254"/>
    </row>
    <row r="643" ht="15.75" customHeight="1">
      <c r="A643" s="254"/>
      <c r="B643" s="254"/>
      <c r="C643" s="254"/>
      <c r="D643" s="254"/>
      <c r="E643" s="254"/>
      <c r="F643" s="254"/>
      <c r="G643" s="254"/>
      <c r="H643" s="254"/>
      <c r="I643" s="254"/>
      <c r="J643" s="254"/>
      <c r="K643" s="254"/>
      <c r="L643" s="254"/>
      <c r="M643" s="280"/>
      <c r="N643" s="254"/>
      <c r="O643" s="254"/>
      <c r="P643" s="254"/>
      <c r="Q643" s="254"/>
      <c r="R643" s="254"/>
      <c r="S643" s="254"/>
      <c r="T643" s="254"/>
      <c r="U643" s="254"/>
      <c r="V643" s="254"/>
      <c r="W643" s="254"/>
      <c r="X643" s="254"/>
      <c r="Y643" s="254"/>
      <c r="Z643" s="254"/>
    </row>
    <row r="644" ht="15.75" customHeight="1">
      <c r="A644" s="254"/>
      <c r="B644" s="254"/>
      <c r="C644" s="254"/>
      <c r="D644" s="254"/>
      <c r="E644" s="254"/>
      <c r="F644" s="254"/>
      <c r="G644" s="254"/>
      <c r="H644" s="254"/>
      <c r="I644" s="254"/>
      <c r="J644" s="254"/>
      <c r="K644" s="254"/>
      <c r="L644" s="254"/>
      <c r="M644" s="280"/>
      <c r="N644" s="254"/>
      <c r="O644" s="254"/>
      <c r="P644" s="254"/>
      <c r="Q644" s="254"/>
      <c r="R644" s="254"/>
      <c r="S644" s="254"/>
      <c r="T644" s="254"/>
      <c r="U644" s="254"/>
      <c r="V644" s="254"/>
      <c r="W644" s="254"/>
      <c r="X644" s="254"/>
      <c r="Y644" s="254"/>
      <c r="Z644" s="254"/>
    </row>
    <row r="645" ht="15.75" customHeight="1">
      <c r="A645" s="254"/>
      <c r="B645" s="254"/>
      <c r="C645" s="254"/>
      <c r="D645" s="254"/>
      <c r="E645" s="254"/>
      <c r="F645" s="254"/>
      <c r="G645" s="254"/>
      <c r="H645" s="254"/>
      <c r="I645" s="254"/>
      <c r="J645" s="254"/>
      <c r="K645" s="254"/>
      <c r="L645" s="254"/>
      <c r="M645" s="280"/>
      <c r="N645" s="254"/>
      <c r="O645" s="254"/>
      <c r="P645" s="254"/>
      <c r="Q645" s="254"/>
      <c r="R645" s="254"/>
      <c r="S645" s="254"/>
      <c r="T645" s="254"/>
      <c r="U645" s="254"/>
      <c r="V645" s="254"/>
      <c r="W645" s="254"/>
      <c r="X645" s="254"/>
      <c r="Y645" s="254"/>
      <c r="Z645" s="254"/>
    </row>
    <row r="646" ht="15.75" customHeight="1">
      <c r="A646" s="254"/>
      <c r="B646" s="254"/>
      <c r="C646" s="254"/>
      <c r="D646" s="254"/>
      <c r="E646" s="254"/>
      <c r="F646" s="254"/>
      <c r="G646" s="254"/>
      <c r="H646" s="254"/>
      <c r="I646" s="254"/>
      <c r="J646" s="254"/>
      <c r="K646" s="254"/>
      <c r="L646" s="254"/>
      <c r="M646" s="280"/>
      <c r="N646" s="254"/>
      <c r="O646" s="254"/>
      <c r="P646" s="254"/>
      <c r="Q646" s="254"/>
      <c r="R646" s="254"/>
      <c r="S646" s="254"/>
      <c r="T646" s="254"/>
      <c r="U646" s="254"/>
      <c r="V646" s="254"/>
      <c r="W646" s="254"/>
      <c r="X646" s="254"/>
      <c r="Y646" s="254"/>
      <c r="Z646" s="254"/>
    </row>
    <row r="647" ht="15.75" customHeight="1">
      <c r="A647" s="254"/>
      <c r="B647" s="254"/>
      <c r="C647" s="254"/>
      <c r="D647" s="254"/>
      <c r="E647" s="254"/>
      <c r="F647" s="254"/>
      <c r="G647" s="254"/>
      <c r="H647" s="254"/>
      <c r="I647" s="254"/>
      <c r="J647" s="254"/>
      <c r="K647" s="254"/>
      <c r="L647" s="254"/>
      <c r="M647" s="280"/>
      <c r="N647" s="254"/>
      <c r="O647" s="254"/>
      <c r="P647" s="254"/>
      <c r="Q647" s="254"/>
      <c r="R647" s="254"/>
      <c r="S647" s="254"/>
      <c r="T647" s="254"/>
      <c r="U647" s="254"/>
      <c r="V647" s="254"/>
      <c r="W647" s="254"/>
      <c r="X647" s="254"/>
      <c r="Y647" s="254"/>
      <c r="Z647" s="254"/>
    </row>
    <row r="648" ht="15.75" customHeight="1">
      <c r="A648" s="254"/>
      <c r="B648" s="254"/>
      <c r="C648" s="254"/>
      <c r="D648" s="254"/>
      <c r="E648" s="254"/>
      <c r="F648" s="254"/>
      <c r="G648" s="254"/>
      <c r="H648" s="254"/>
      <c r="I648" s="254"/>
      <c r="J648" s="254"/>
      <c r="K648" s="254"/>
      <c r="L648" s="254"/>
      <c r="M648" s="280"/>
      <c r="N648" s="254"/>
      <c r="O648" s="254"/>
      <c r="P648" s="254"/>
      <c r="Q648" s="254"/>
      <c r="R648" s="254"/>
      <c r="S648" s="254"/>
      <c r="T648" s="254"/>
      <c r="U648" s="254"/>
      <c r="V648" s="254"/>
      <c r="W648" s="254"/>
      <c r="X648" s="254"/>
      <c r="Y648" s="254"/>
      <c r="Z648" s="254"/>
    </row>
    <row r="649" ht="15.75" customHeight="1">
      <c r="A649" s="254"/>
      <c r="B649" s="254"/>
      <c r="C649" s="254"/>
      <c r="D649" s="254"/>
      <c r="E649" s="254"/>
      <c r="F649" s="254"/>
      <c r="G649" s="254"/>
      <c r="H649" s="254"/>
      <c r="I649" s="254"/>
      <c r="J649" s="254"/>
      <c r="K649" s="254"/>
      <c r="L649" s="254"/>
      <c r="M649" s="280"/>
      <c r="N649" s="254"/>
      <c r="O649" s="254"/>
      <c r="P649" s="254"/>
      <c r="Q649" s="254"/>
      <c r="R649" s="254"/>
      <c r="S649" s="254"/>
      <c r="T649" s="254"/>
      <c r="U649" s="254"/>
      <c r="V649" s="254"/>
      <c r="W649" s="254"/>
      <c r="X649" s="254"/>
      <c r="Y649" s="254"/>
      <c r="Z649" s="254"/>
    </row>
    <row r="650" ht="15.75" customHeight="1">
      <c r="A650" s="254"/>
      <c r="B650" s="254"/>
      <c r="C650" s="254"/>
      <c r="D650" s="254"/>
      <c r="E650" s="254"/>
      <c r="F650" s="254"/>
      <c r="G650" s="254"/>
      <c r="H650" s="254"/>
      <c r="I650" s="254"/>
      <c r="J650" s="254"/>
      <c r="K650" s="254"/>
      <c r="L650" s="254"/>
      <c r="M650" s="280"/>
      <c r="N650" s="254"/>
      <c r="O650" s="254"/>
      <c r="P650" s="254"/>
      <c r="Q650" s="254"/>
      <c r="R650" s="254"/>
      <c r="S650" s="254"/>
      <c r="T650" s="254"/>
      <c r="U650" s="254"/>
      <c r="V650" s="254"/>
      <c r="W650" s="254"/>
      <c r="X650" s="254"/>
      <c r="Y650" s="254"/>
      <c r="Z650" s="254"/>
    </row>
    <row r="651" ht="15.75" customHeight="1">
      <c r="A651" s="254"/>
      <c r="B651" s="254"/>
      <c r="C651" s="254"/>
      <c r="D651" s="254"/>
      <c r="E651" s="254"/>
      <c r="F651" s="254"/>
      <c r="G651" s="254"/>
      <c r="H651" s="254"/>
      <c r="I651" s="254"/>
      <c r="J651" s="254"/>
      <c r="K651" s="254"/>
      <c r="L651" s="254"/>
      <c r="M651" s="280"/>
      <c r="N651" s="254"/>
      <c r="O651" s="254"/>
      <c r="P651" s="254"/>
      <c r="Q651" s="254"/>
      <c r="R651" s="254"/>
      <c r="S651" s="254"/>
      <c r="T651" s="254"/>
      <c r="U651" s="254"/>
      <c r="V651" s="254"/>
      <c r="W651" s="254"/>
      <c r="X651" s="254"/>
      <c r="Y651" s="254"/>
      <c r="Z651" s="254"/>
    </row>
    <row r="652" ht="15.75" customHeight="1">
      <c r="A652" s="254"/>
      <c r="B652" s="254"/>
      <c r="C652" s="254"/>
      <c r="D652" s="254"/>
      <c r="E652" s="254"/>
      <c r="F652" s="254"/>
      <c r="G652" s="254"/>
      <c r="H652" s="254"/>
      <c r="I652" s="254"/>
      <c r="J652" s="254"/>
      <c r="K652" s="254"/>
      <c r="L652" s="254"/>
      <c r="M652" s="280"/>
      <c r="N652" s="254"/>
      <c r="O652" s="254"/>
      <c r="P652" s="254"/>
      <c r="Q652" s="254"/>
      <c r="R652" s="254"/>
      <c r="S652" s="254"/>
      <c r="T652" s="254"/>
      <c r="U652" s="254"/>
      <c r="V652" s="254"/>
      <c r="W652" s="254"/>
      <c r="X652" s="254"/>
      <c r="Y652" s="254"/>
      <c r="Z652" s="254"/>
    </row>
    <row r="653" ht="15.75" customHeight="1">
      <c r="A653" s="254"/>
      <c r="B653" s="254"/>
      <c r="C653" s="254"/>
      <c r="D653" s="254"/>
      <c r="E653" s="254"/>
      <c r="F653" s="254"/>
      <c r="G653" s="254"/>
      <c r="H653" s="254"/>
      <c r="I653" s="254"/>
      <c r="J653" s="254"/>
      <c r="K653" s="254"/>
      <c r="L653" s="254"/>
      <c r="M653" s="280"/>
      <c r="N653" s="254"/>
      <c r="O653" s="254"/>
      <c r="P653" s="254"/>
      <c r="Q653" s="254"/>
      <c r="R653" s="254"/>
      <c r="S653" s="254"/>
      <c r="T653" s="254"/>
      <c r="U653" s="254"/>
      <c r="V653" s="254"/>
      <c r="W653" s="254"/>
      <c r="X653" s="254"/>
      <c r="Y653" s="254"/>
      <c r="Z653" s="254"/>
    </row>
    <row r="654" ht="15.75" customHeight="1">
      <c r="A654" s="254"/>
      <c r="B654" s="254"/>
      <c r="C654" s="254"/>
      <c r="D654" s="254"/>
      <c r="E654" s="254"/>
      <c r="F654" s="254"/>
      <c r="G654" s="254"/>
      <c r="H654" s="254"/>
      <c r="I654" s="254"/>
      <c r="J654" s="254"/>
      <c r="K654" s="254"/>
      <c r="L654" s="254"/>
      <c r="M654" s="280"/>
      <c r="N654" s="254"/>
      <c r="O654" s="254"/>
      <c r="P654" s="254"/>
      <c r="Q654" s="254"/>
      <c r="R654" s="254"/>
      <c r="S654" s="254"/>
      <c r="T654" s="254"/>
      <c r="U654" s="254"/>
      <c r="V654" s="254"/>
      <c r="W654" s="254"/>
      <c r="X654" s="254"/>
      <c r="Y654" s="254"/>
      <c r="Z654" s="254"/>
    </row>
    <row r="655" ht="15.75" customHeight="1">
      <c r="A655" s="254"/>
      <c r="B655" s="254"/>
      <c r="C655" s="254"/>
      <c r="D655" s="254"/>
      <c r="E655" s="254"/>
      <c r="F655" s="254"/>
      <c r="G655" s="254"/>
      <c r="H655" s="254"/>
      <c r="I655" s="254"/>
      <c r="J655" s="254"/>
      <c r="K655" s="254"/>
      <c r="L655" s="254"/>
      <c r="M655" s="280"/>
      <c r="N655" s="254"/>
      <c r="O655" s="254"/>
      <c r="P655" s="254"/>
      <c r="Q655" s="254"/>
      <c r="R655" s="254"/>
      <c r="S655" s="254"/>
      <c r="T655" s="254"/>
      <c r="U655" s="254"/>
      <c r="V655" s="254"/>
      <c r="W655" s="254"/>
      <c r="X655" s="254"/>
      <c r="Y655" s="254"/>
      <c r="Z655" s="254"/>
    </row>
    <row r="656" ht="15.75" customHeight="1">
      <c r="A656" s="254"/>
      <c r="B656" s="254"/>
      <c r="C656" s="254"/>
      <c r="D656" s="254"/>
      <c r="E656" s="254"/>
      <c r="F656" s="254"/>
      <c r="G656" s="254"/>
      <c r="H656" s="254"/>
      <c r="I656" s="254"/>
      <c r="J656" s="254"/>
      <c r="K656" s="254"/>
      <c r="L656" s="254"/>
      <c r="M656" s="280"/>
      <c r="N656" s="254"/>
      <c r="O656" s="254"/>
      <c r="P656" s="254"/>
      <c r="Q656" s="254"/>
      <c r="R656" s="254"/>
      <c r="S656" s="254"/>
      <c r="T656" s="254"/>
      <c r="U656" s="254"/>
      <c r="V656" s="254"/>
      <c r="W656" s="254"/>
      <c r="X656" s="254"/>
      <c r="Y656" s="254"/>
      <c r="Z656" s="254"/>
    </row>
    <row r="657" ht="15.75" customHeight="1">
      <c r="A657" s="254"/>
      <c r="B657" s="254"/>
      <c r="C657" s="254"/>
      <c r="D657" s="254"/>
      <c r="E657" s="254"/>
      <c r="F657" s="254"/>
      <c r="G657" s="254"/>
      <c r="H657" s="254"/>
      <c r="I657" s="254"/>
      <c r="J657" s="254"/>
      <c r="K657" s="254"/>
      <c r="L657" s="254"/>
      <c r="M657" s="280"/>
      <c r="N657" s="254"/>
      <c r="O657" s="254"/>
      <c r="P657" s="254"/>
      <c r="Q657" s="254"/>
      <c r="R657" s="254"/>
      <c r="S657" s="254"/>
      <c r="T657" s="254"/>
      <c r="U657" s="254"/>
      <c r="V657" s="254"/>
      <c r="W657" s="254"/>
      <c r="X657" s="254"/>
      <c r="Y657" s="254"/>
      <c r="Z657" s="254"/>
    </row>
    <row r="658" ht="15.75" customHeight="1">
      <c r="A658" s="254"/>
      <c r="B658" s="254"/>
      <c r="C658" s="254"/>
      <c r="D658" s="254"/>
      <c r="E658" s="254"/>
      <c r="F658" s="254"/>
      <c r="G658" s="254"/>
      <c r="H658" s="254"/>
      <c r="I658" s="254"/>
      <c r="J658" s="254"/>
      <c r="K658" s="254"/>
      <c r="L658" s="254"/>
      <c r="M658" s="280"/>
      <c r="N658" s="254"/>
      <c r="O658" s="254"/>
      <c r="P658" s="254"/>
      <c r="Q658" s="254"/>
      <c r="R658" s="254"/>
      <c r="S658" s="254"/>
      <c r="T658" s="254"/>
      <c r="U658" s="254"/>
      <c r="V658" s="254"/>
      <c r="W658" s="254"/>
      <c r="X658" s="254"/>
      <c r="Y658" s="254"/>
      <c r="Z658" s="254"/>
    </row>
    <row r="659" ht="15.75" customHeight="1">
      <c r="A659" s="254"/>
      <c r="B659" s="254"/>
      <c r="C659" s="254"/>
      <c r="D659" s="254"/>
      <c r="E659" s="254"/>
      <c r="F659" s="254"/>
      <c r="G659" s="254"/>
      <c r="H659" s="254"/>
      <c r="I659" s="254"/>
      <c r="J659" s="254"/>
      <c r="K659" s="254"/>
      <c r="L659" s="254"/>
      <c r="M659" s="280"/>
      <c r="N659" s="254"/>
      <c r="O659" s="254"/>
      <c r="P659" s="254"/>
      <c r="Q659" s="254"/>
      <c r="R659" s="254"/>
      <c r="S659" s="254"/>
      <c r="T659" s="254"/>
      <c r="U659" s="254"/>
      <c r="V659" s="254"/>
      <c r="W659" s="254"/>
      <c r="X659" s="254"/>
      <c r="Y659" s="254"/>
      <c r="Z659" s="254"/>
    </row>
    <row r="660" ht="15.75" customHeight="1">
      <c r="A660" s="254"/>
      <c r="B660" s="254"/>
      <c r="C660" s="254"/>
      <c r="D660" s="254"/>
      <c r="E660" s="254"/>
      <c r="F660" s="254"/>
      <c r="G660" s="254"/>
      <c r="H660" s="254"/>
      <c r="I660" s="254"/>
      <c r="J660" s="254"/>
      <c r="K660" s="254"/>
      <c r="L660" s="254"/>
      <c r="M660" s="280"/>
      <c r="N660" s="254"/>
      <c r="O660" s="254"/>
      <c r="P660" s="254"/>
      <c r="Q660" s="254"/>
      <c r="R660" s="254"/>
      <c r="S660" s="254"/>
      <c r="T660" s="254"/>
      <c r="U660" s="254"/>
      <c r="V660" s="254"/>
      <c r="W660" s="254"/>
      <c r="X660" s="254"/>
      <c r="Y660" s="254"/>
      <c r="Z660" s="254"/>
    </row>
    <row r="661" ht="15.75" customHeight="1">
      <c r="A661" s="254"/>
      <c r="B661" s="254"/>
      <c r="C661" s="254"/>
      <c r="D661" s="254"/>
      <c r="E661" s="254"/>
      <c r="F661" s="254"/>
      <c r="G661" s="254"/>
      <c r="H661" s="254"/>
      <c r="I661" s="254"/>
      <c r="J661" s="254"/>
      <c r="K661" s="254"/>
      <c r="L661" s="254"/>
      <c r="M661" s="280"/>
      <c r="N661" s="254"/>
      <c r="O661" s="254"/>
      <c r="P661" s="254"/>
      <c r="Q661" s="254"/>
      <c r="R661" s="254"/>
      <c r="S661" s="254"/>
      <c r="T661" s="254"/>
      <c r="U661" s="254"/>
      <c r="V661" s="254"/>
      <c r="W661" s="254"/>
      <c r="X661" s="254"/>
      <c r="Y661" s="254"/>
      <c r="Z661" s="254"/>
    </row>
    <row r="662" ht="15.75" customHeight="1">
      <c r="A662" s="254"/>
      <c r="B662" s="254"/>
      <c r="C662" s="254"/>
      <c r="D662" s="254"/>
      <c r="E662" s="254"/>
      <c r="F662" s="254"/>
      <c r="G662" s="254"/>
      <c r="H662" s="254"/>
      <c r="I662" s="254"/>
      <c r="J662" s="254"/>
      <c r="K662" s="254"/>
      <c r="L662" s="254"/>
      <c r="M662" s="280"/>
      <c r="N662" s="254"/>
      <c r="O662" s="254"/>
      <c r="P662" s="254"/>
      <c r="Q662" s="254"/>
      <c r="R662" s="254"/>
      <c r="S662" s="254"/>
      <c r="T662" s="254"/>
      <c r="U662" s="254"/>
      <c r="V662" s="254"/>
      <c r="W662" s="254"/>
      <c r="X662" s="254"/>
      <c r="Y662" s="254"/>
      <c r="Z662" s="254"/>
    </row>
    <row r="663" ht="15.75" customHeight="1">
      <c r="A663" s="254"/>
      <c r="B663" s="254"/>
      <c r="C663" s="254"/>
      <c r="D663" s="254"/>
      <c r="E663" s="254"/>
      <c r="F663" s="254"/>
      <c r="G663" s="254"/>
      <c r="H663" s="254"/>
      <c r="I663" s="254"/>
      <c r="J663" s="254"/>
      <c r="K663" s="254"/>
      <c r="L663" s="254"/>
      <c r="M663" s="280"/>
      <c r="N663" s="254"/>
      <c r="O663" s="254"/>
      <c r="P663" s="254"/>
      <c r="Q663" s="254"/>
      <c r="R663" s="254"/>
      <c r="S663" s="254"/>
      <c r="T663" s="254"/>
      <c r="U663" s="254"/>
      <c r="V663" s="254"/>
      <c r="W663" s="254"/>
      <c r="X663" s="254"/>
      <c r="Y663" s="254"/>
      <c r="Z663" s="254"/>
    </row>
    <row r="664" ht="15.75" customHeight="1">
      <c r="A664" s="254"/>
      <c r="B664" s="254"/>
      <c r="C664" s="254"/>
      <c r="D664" s="254"/>
      <c r="E664" s="254"/>
      <c r="F664" s="254"/>
      <c r="G664" s="254"/>
      <c r="H664" s="254"/>
      <c r="I664" s="254"/>
      <c r="J664" s="254"/>
      <c r="K664" s="254"/>
      <c r="L664" s="254"/>
      <c r="M664" s="280"/>
      <c r="N664" s="254"/>
      <c r="O664" s="254"/>
      <c r="P664" s="254"/>
      <c r="Q664" s="254"/>
      <c r="R664" s="254"/>
      <c r="S664" s="254"/>
      <c r="T664" s="254"/>
      <c r="U664" s="254"/>
      <c r="V664" s="254"/>
      <c r="W664" s="254"/>
      <c r="X664" s="254"/>
      <c r="Y664" s="254"/>
      <c r="Z664" s="254"/>
    </row>
    <row r="665" ht="15.75" customHeight="1">
      <c r="A665" s="254"/>
      <c r="B665" s="254"/>
      <c r="C665" s="254"/>
      <c r="D665" s="254"/>
      <c r="E665" s="254"/>
      <c r="F665" s="254"/>
      <c r="G665" s="254"/>
      <c r="H665" s="254"/>
      <c r="I665" s="254"/>
      <c r="J665" s="254"/>
      <c r="K665" s="254"/>
      <c r="L665" s="254"/>
      <c r="M665" s="280"/>
      <c r="N665" s="254"/>
      <c r="O665" s="254"/>
      <c r="P665" s="254"/>
      <c r="Q665" s="254"/>
      <c r="R665" s="254"/>
      <c r="S665" s="254"/>
      <c r="T665" s="254"/>
      <c r="U665" s="254"/>
      <c r="V665" s="254"/>
      <c r="W665" s="254"/>
      <c r="X665" s="254"/>
      <c r="Y665" s="254"/>
      <c r="Z665" s="254"/>
    </row>
    <row r="666" ht="15.75" customHeight="1">
      <c r="A666" s="254"/>
      <c r="B666" s="254"/>
      <c r="C666" s="254"/>
      <c r="D666" s="254"/>
      <c r="E666" s="254"/>
      <c r="F666" s="254"/>
      <c r="G666" s="254"/>
      <c r="H666" s="254"/>
      <c r="I666" s="254"/>
      <c r="J666" s="254"/>
      <c r="K666" s="254"/>
      <c r="L666" s="254"/>
      <c r="M666" s="280"/>
      <c r="N666" s="254"/>
      <c r="O666" s="254"/>
      <c r="P666" s="254"/>
      <c r="Q666" s="254"/>
      <c r="R666" s="254"/>
      <c r="S666" s="254"/>
      <c r="T666" s="254"/>
      <c r="U666" s="254"/>
      <c r="V666" s="254"/>
      <c r="W666" s="254"/>
      <c r="X666" s="254"/>
      <c r="Y666" s="254"/>
      <c r="Z666" s="254"/>
    </row>
    <row r="667" ht="15.75" customHeight="1">
      <c r="A667" s="254"/>
      <c r="B667" s="254"/>
      <c r="C667" s="254"/>
      <c r="D667" s="254"/>
      <c r="E667" s="254"/>
      <c r="F667" s="254"/>
      <c r="G667" s="254"/>
      <c r="H667" s="254"/>
      <c r="I667" s="254"/>
      <c r="J667" s="254"/>
      <c r="K667" s="254"/>
      <c r="L667" s="254"/>
      <c r="M667" s="280"/>
      <c r="N667" s="254"/>
      <c r="O667" s="254"/>
      <c r="P667" s="254"/>
      <c r="Q667" s="254"/>
      <c r="R667" s="254"/>
      <c r="S667" s="254"/>
      <c r="T667" s="254"/>
      <c r="U667" s="254"/>
      <c r="V667" s="254"/>
      <c r="W667" s="254"/>
      <c r="X667" s="254"/>
      <c r="Y667" s="254"/>
      <c r="Z667" s="254"/>
    </row>
    <row r="668" ht="15.75" customHeight="1">
      <c r="A668" s="254"/>
      <c r="B668" s="254"/>
      <c r="C668" s="254"/>
      <c r="D668" s="254"/>
      <c r="E668" s="254"/>
      <c r="F668" s="254"/>
      <c r="G668" s="254"/>
      <c r="H668" s="254"/>
      <c r="I668" s="254"/>
      <c r="J668" s="254"/>
      <c r="K668" s="254"/>
      <c r="L668" s="254"/>
      <c r="M668" s="280"/>
      <c r="N668" s="254"/>
      <c r="O668" s="254"/>
      <c r="P668" s="254"/>
      <c r="Q668" s="254"/>
      <c r="R668" s="254"/>
      <c r="S668" s="254"/>
      <c r="T668" s="254"/>
      <c r="U668" s="254"/>
      <c r="V668" s="254"/>
      <c r="W668" s="254"/>
      <c r="X668" s="254"/>
      <c r="Y668" s="254"/>
      <c r="Z668" s="254"/>
    </row>
    <row r="669" ht="15.75" customHeight="1">
      <c r="A669" s="254"/>
      <c r="B669" s="254"/>
      <c r="C669" s="254"/>
      <c r="D669" s="254"/>
      <c r="E669" s="254"/>
      <c r="F669" s="254"/>
      <c r="G669" s="254"/>
      <c r="H669" s="254"/>
      <c r="I669" s="254"/>
      <c r="J669" s="254"/>
      <c r="K669" s="254"/>
      <c r="L669" s="254"/>
      <c r="M669" s="280"/>
      <c r="N669" s="254"/>
      <c r="O669" s="254"/>
      <c r="P669" s="254"/>
      <c r="Q669" s="254"/>
      <c r="R669" s="254"/>
      <c r="S669" s="254"/>
      <c r="T669" s="254"/>
      <c r="U669" s="254"/>
      <c r="V669" s="254"/>
      <c r="W669" s="254"/>
      <c r="X669" s="254"/>
      <c r="Y669" s="254"/>
      <c r="Z669" s="254"/>
    </row>
    <row r="670" ht="15.75" customHeight="1">
      <c r="A670" s="254"/>
      <c r="B670" s="254"/>
      <c r="C670" s="254"/>
      <c r="D670" s="254"/>
      <c r="E670" s="254"/>
      <c r="F670" s="254"/>
      <c r="G670" s="254"/>
      <c r="H670" s="254"/>
      <c r="I670" s="254"/>
      <c r="J670" s="254"/>
      <c r="K670" s="254"/>
      <c r="L670" s="254"/>
      <c r="M670" s="280"/>
      <c r="N670" s="254"/>
      <c r="O670" s="254"/>
      <c r="P670" s="254"/>
      <c r="Q670" s="254"/>
      <c r="R670" s="254"/>
      <c r="S670" s="254"/>
      <c r="T670" s="254"/>
      <c r="U670" s="254"/>
      <c r="V670" s="254"/>
      <c r="W670" s="254"/>
      <c r="X670" s="254"/>
      <c r="Y670" s="254"/>
      <c r="Z670" s="254"/>
    </row>
    <row r="671" ht="15.75" customHeight="1">
      <c r="A671" s="254"/>
      <c r="B671" s="254"/>
      <c r="C671" s="254"/>
      <c r="D671" s="254"/>
      <c r="E671" s="254"/>
      <c r="F671" s="254"/>
      <c r="G671" s="254"/>
      <c r="H671" s="254"/>
      <c r="I671" s="254"/>
      <c r="J671" s="254"/>
      <c r="K671" s="254"/>
      <c r="L671" s="254"/>
      <c r="M671" s="280"/>
      <c r="N671" s="254"/>
      <c r="O671" s="254"/>
      <c r="P671" s="254"/>
      <c r="Q671" s="254"/>
      <c r="R671" s="254"/>
      <c r="S671" s="254"/>
      <c r="T671" s="254"/>
      <c r="U671" s="254"/>
      <c r="V671" s="254"/>
      <c r="W671" s="254"/>
      <c r="X671" s="254"/>
      <c r="Y671" s="254"/>
      <c r="Z671" s="254"/>
    </row>
    <row r="672" ht="15.75" customHeight="1">
      <c r="A672" s="254"/>
      <c r="B672" s="254"/>
      <c r="C672" s="254"/>
      <c r="D672" s="254"/>
      <c r="E672" s="254"/>
      <c r="F672" s="254"/>
      <c r="G672" s="254"/>
      <c r="H672" s="254"/>
      <c r="I672" s="254"/>
      <c r="J672" s="254"/>
      <c r="K672" s="254"/>
      <c r="L672" s="254"/>
      <c r="M672" s="280"/>
      <c r="N672" s="254"/>
      <c r="O672" s="254"/>
      <c r="P672" s="254"/>
      <c r="Q672" s="254"/>
      <c r="R672" s="254"/>
      <c r="S672" s="254"/>
      <c r="T672" s="254"/>
      <c r="U672" s="254"/>
      <c r="V672" s="254"/>
      <c r="W672" s="254"/>
      <c r="X672" s="254"/>
      <c r="Y672" s="254"/>
      <c r="Z672" s="254"/>
    </row>
    <row r="673" ht="15.75" customHeight="1">
      <c r="A673" s="254"/>
      <c r="B673" s="254"/>
      <c r="C673" s="254"/>
      <c r="D673" s="254"/>
      <c r="E673" s="254"/>
      <c r="F673" s="254"/>
      <c r="G673" s="254"/>
      <c r="H673" s="254"/>
      <c r="I673" s="254"/>
      <c r="J673" s="254"/>
      <c r="K673" s="254"/>
      <c r="L673" s="254"/>
      <c r="M673" s="280"/>
      <c r="N673" s="254"/>
      <c r="O673" s="254"/>
      <c r="P673" s="254"/>
      <c r="Q673" s="254"/>
      <c r="R673" s="254"/>
      <c r="S673" s="254"/>
      <c r="T673" s="254"/>
      <c r="U673" s="254"/>
      <c r="V673" s="254"/>
      <c r="W673" s="254"/>
      <c r="X673" s="254"/>
      <c r="Y673" s="254"/>
      <c r="Z673" s="254"/>
    </row>
    <row r="674" ht="15.75" customHeight="1">
      <c r="A674" s="254"/>
      <c r="B674" s="254"/>
      <c r="C674" s="254"/>
      <c r="D674" s="254"/>
      <c r="E674" s="254"/>
      <c r="F674" s="254"/>
      <c r="G674" s="254"/>
      <c r="H674" s="254"/>
      <c r="I674" s="254"/>
      <c r="J674" s="254"/>
      <c r="K674" s="254"/>
      <c r="L674" s="254"/>
      <c r="M674" s="280"/>
      <c r="N674" s="254"/>
      <c r="O674" s="254"/>
      <c r="P674" s="254"/>
      <c r="Q674" s="254"/>
      <c r="R674" s="254"/>
      <c r="S674" s="254"/>
      <c r="T674" s="254"/>
      <c r="U674" s="254"/>
      <c r="V674" s="254"/>
      <c r="W674" s="254"/>
      <c r="X674" s="254"/>
      <c r="Y674" s="254"/>
      <c r="Z674" s="254"/>
    </row>
    <row r="675" ht="15.75" customHeight="1">
      <c r="A675" s="254"/>
      <c r="B675" s="254"/>
      <c r="C675" s="254"/>
      <c r="D675" s="254"/>
      <c r="E675" s="254"/>
      <c r="F675" s="254"/>
      <c r="G675" s="254"/>
      <c r="H675" s="254"/>
      <c r="I675" s="254"/>
      <c r="J675" s="254"/>
      <c r="K675" s="254"/>
      <c r="L675" s="254"/>
      <c r="M675" s="280"/>
      <c r="N675" s="254"/>
      <c r="O675" s="254"/>
      <c r="P675" s="254"/>
      <c r="Q675" s="254"/>
      <c r="R675" s="254"/>
      <c r="S675" s="254"/>
      <c r="T675" s="254"/>
      <c r="U675" s="254"/>
      <c r="V675" s="254"/>
      <c r="W675" s="254"/>
      <c r="X675" s="254"/>
      <c r="Y675" s="254"/>
      <c r="Z675" s="254"/>
    </row>
    <row r="676" ht="15.75" customHeight="1">
      <c r="A676" s="254"/>
      <c r="B676" s="254"/>
      <c r="C676" s="254"/>
      <c r="D676" s="254"/>
      <c r="E676" s="254"/>
      <c r="F676" s="254"/>
      <c r="G676" s="254"/>
      <c r="H676" s="254"/>
      <c r="I676" s="254"/>
      <c r="J676" s="254"/>
      <c r="K676" s="254"/>
      <c r="L676" s="254"/>
      <c r="M676" s="280"/>
      <c r="N676" s="254"/>
      <c r="O676" s="254"/>
      <c r="P676" s="254"/>
      <c r="Q676" s="254"/>
      <c r="R676" s="254"/>
      <c r="S676" s="254"/>
      <c r="T676" s="254"/>
      <c r="U676" s="254"/>
      <c r="V676" s="254"/>
      <c r="W676" s="254"/>
      <c r="X676" s="254"/>
      <c r="Y676" s="254"/>
      <c r="Z676" s="254"/>
    </row>
    <row r="677" ht="15.75" customHeight="1">
      <c r="A677" s="254"/>
      <c r="B677" s="254"/>
      <c r="C677" s="254"/>
      <c r="D677" s="254"/>
      <c r="E677" s="254"/>
      <c r="F677" s="254"/>
      <c r="G677" s="254"/>
      <c r="H677" s="254"/>
      <c r="I677" s="254"/>
      <c r="J677" s="254"/>
      <c r="K677" s="254"/>
      <c r="L677" s="254"/>
      <c r="M677" s="280"/>
      <c r="N677" s="254"/>
      <c r="O677" s="254"/>
      <c r="P677" s="254"/>
      <c r="Q677" s="254"/>
      <c r="R677" s="254"/>
      <c r="S677" s="254"/>
      <c r="T677" s="254"/>
      <c r="U677" s="254"/>
      <c r="V677" s="254"/>
      <c r="W677" s="254"/>
      <c r="X677" s="254"/>
      <c r="Y677" s="254"/>
      <c r="Z677" s="254"/>
    </row>
    <row r="678" ht="15.75" customHeight="1">
      <c r="A678" s="254"/>
      <c r="B678" s="254"/>
      <c r="C678" s="254"/>
      <c r="D678" s="254"/>
      <c r="E678" s="254"/>
      <c r="F678" s="254"/>
      <c r="G678" s="254"/>
      <c r="H678" s="254"/>
      <c r="I678" s="254"/>
      <c r="J678" s="254"/>
      <c r="K678" s="254"/>
      <c r="L678" s="254"/>
      <c r="M678" s="280"/>
      <c r="N678" s="254"/>
      <c r="O678" s="254"/>
      <c r="P678" s="254"/>
      <c r="Q678" s="254"/>
      <c r="R678" s="254"/>
      <c r="S678" s="254"/>
      <c r="T678" s="254"/>
      <c r="U678" s="254"/>
      <c r="V678" s="254"/>
      <c r="W678" s="254"/>
      <c r="X678" s="254"/>
      <c r="Y678" s="254"/>
      <c r="Z678" s="254"/>
    </row>
    <row r="679" ht="15.75" customHeight="1">
      <c r="A679" s="254"/>
      <c r="B679" s="254"/>
      <c r="C679" s="254"/>
      <c r="D679" s="254"/>
      <c r="E679" s="254"/>
      <c r="F679" s="254"/>
      <c r="G679" s="254"/>
      <c r="H679" s="254"/>
      <c r="I679" s="254"/>
      <c r="J679" s="254"/>
      <c r="K679" s="254"/>
      <c r="L679" s="254"/>
      <c r="M679" s="280"/>
      <c r="N679" s="254"/>
      <c r="O679" s="254"/>
      <c r="P679" s="254"/>
      <c r="Q679" s="254"/>
      <c r="R679" s="254"/>
      <c r="S679" s="254"/>
      <c r="T679" s="254"/>
      <c r="U679" s="254"/>
      <c r="V679" s="254"/>
      <c r="W679" s="254"/>
      <c r="X679" s="254"/>
      <c r="Y679" s="254"/>
      <c r="Z679" s="254"/>
    </row>
    <row r="680" ht="15.75" customHeight="1">
      <c r="A680" s="254"/>
      <c r="B680" s="254"/>
      <c r="C680" s="254"/>
      <c r="D680" s="254"/>
      <c r="E680" s="254"/>
      <c r="F680" s="254"/>
      <c r="G680" s="254"/>
      <c r="H680" s="254"/>
      <c r="I680" s="254"/>
      <c r="J680" s="254"/>
      <c r="K680" s="254"/>
      <c r="L680" s="254"/>
      <c r="M680" s="280"/>
      <c r="N680" s="254"/>
      <c r="O680" s="254"/>
      <c r="P680" s="254"/>
      <c r="Q680" s="254"/>
      <c r="R680" s="254"/>
      <c r="S680" s="254"/>
      <c r="T680" s="254"/>
      <c r="U680" s="254"/>
      <c r="V680" s="254"/>
      <c r="W680" s="254"/>
      <c r="X680" s="254"/>
      <c r="Y680" s="254"/>
      <c r="Z680" s="254"/>
    </row>
    <row r="681" ht="15.75" customHeight="1">
      <c r="A681" s="254"/>
      <c r="B681" s="254"/>
      <c r="C681" s="254"/>
      <c r="D681" s="254"/>
      <c r="E681" s="254"/>
      <c r="F681" s="254"/>
      <c r="G681" s="254"/>
      <c r="H681" s="254"/>
      <c r="I681" s="254"/>
      <c r="J681" s="254"/>
      <c r="K681" s="254"/>
      <c r="L681" s="254"/>
      <c r="M681" s="280"/>
      <c r="N681" s="254"/>
      <c r="O681" s="254"/>
      <c r="P681" s="254"/>
      <c r="Q681" s="254"/>
      <c r="R681" s="254"/>
      <c r="S681" s="254"/>
      <c r="T681" s="254"/>
      <c r="U681" s="254"/>
      <c r="V681" s="254"/>
      <c r="W681" s="254"/>
      <c r="X681" s="254"/>
      <c r="Y681" s="254"/>
      <c r="Z681" s="254"/>
    </row>
    <row r="682" ht="15.75" customHeight="1">
      <c r="A682" s="254"/>
      <c r="B682" s="254"/>
      <c r="C682" s="254"/>
      <c r="D682" s="254"/>
      <c r="E682" s="254"/>
      <c r="F682" s="254"/>
      <c r="G682" s="254"/>
      <c r="H682" s="254"/>
      <c r="I682" s="254"/>
      <c r="J682" s="254"/>
      <c r="K682" s="254"/>
      <c r="L682" s="254"/>
      <c r="M682" s="280"/>
      <c r="N682" s="254"/>
      <c r="O682" s="254"/>
      <c r="P682" s="254"/>
      <c r="Q682" s="254"/>
      <c r="R682" s="254"/>
      <c r="S682" s="254"/>
      <c r="T682" s="254"/>
      <c r="U682" s="254"/>
      <c r="V682" s="254"/>
      <c r="W682" s="254"/>
      <c r="X682" s="254"/>
      <c r="Y682" s="254"/>
      <c r="Z682" s="254"/>
    </row>
    <row r="683" ht="15.75" customHeight="1">
      <c r="A683" s="254"/>
      <c r="B683" s="254"/>
      <c r="C683" s="254"/>
      <c r="D683" s="254"/>
      <c r="E683" s="254"/>
      <c r="F683" s="254"/>
      <c r="G683" s="254"/>
      <c r="H683" s="254"/>
      <c r="I683" s="254"/>
      <c r="J683" s="254"/>
      <c r="K683" s="254"/>
      <c r="L683" s="254"/>
      <c r="M683" s="280"/>
      <c r="N683" s="254"/>
      <c r="O683" s="254"/>
      <c r="P683" s="254"/>
      <c r="Q683" s="254"/>
      <c r="R683" s="254"/>
      <c r="S683" s="254"/>
      <c r="T683" s="254"/>
      <c r="U683" s="254"/>
      <c r="V683" s="254"/>
      <c r="W683" s="254"/>
      <c r="X683" s="254"/>
      <c r="Y683" s="254"/>
      <c r="Z683" s="254"/>
    </row>
    <row r="684" ht="15.75" customHeight="1">
      <c r="A684" s="254"/>
      <c r="B684" s="254"/>
      <c r="C684" s="254"/>
      <c r="D684" s="254"/>
      <c r="E684" s="254"/>
      <c r="F684" s="254"/>
      <c r="G684" s="254"/>
      <c r="H684" s="254"/>
      <c r="I684" s="254"/>
      <c r="J684" s="254"/>
      <c r="K684" s="254"/>
      <c r="L684" s="254"/>
      <c r="M684" s="280"/>
      <c r="N684" s="254"/>
      <c r="O684" s="254"/>
      <c r="P684" s="254"/>
      <c r="Q684" s="254"/>
      <c r="R684" s="254"/>
      <c r="S684" s="254"/>
      <c r="T684" s="254"/>
      <c r="U684" s="254"/>
      <c r="V684" s="254"/>
      <c r="W684" s="254"/>
      <c r="X684" s="254"/>
      <c r="Y684" s="254"/>
      <c r="Z684" s="254"/>
    </row>
    <row r="685" ht="15.75" customHeight="1">
      <c r="A685" s="254"/>
      <c r="B685" s="254"/>
      <c r="C685" s="254"/>
      <c r="D685" s="254"/>
      <c r="E685" s="254"/>
      <c r="F685" s="254"/>
      <c r="G685" s="254"/>
      <c r="H685" s="254"/>
      <c r="I685" s="254"/>
      <c r="J685" s="254"/>
      <c r="K685" s="254"/>
      <c r="L685" s="254"/>
      <c r="M685" s="280"/>
      <c r="N685" s="254"/>
      <c r="O685" s="254"/>
      <c r="P685" s="254"/>
      <c r="Q685" s="254"/>
      <c r="R685" s="254"/>
      <c r="S685" s="254"/>
      <c r="T685" s="254"/>
      <c r="U685" s="254"/>
      <c r="V685" s="254"/>
      <c r="W685" s="254"/>
      <c r="X685" s="254"/>
      <c r="Y685" s="254"/>
      <c r="Z685" s="254"/>
    </row>
    <row r="686" ht="15.75" customHeight="1">
      <c r="A686" s="254"/>
      <c r="B686" s="254"/>
      <c r="C686" s="254"/>
      <c r="D686" s="254"/>
      <c r="E686" s="254"/>
      <c r="F686" s="254"/>
      <c r="G686" s="254"/>
      <c r="H686" s="254"/>
      <c r="I686" s="254"/>
      <c r="J686" s="254"/>
      <c r="K686" s="254"/>
      <c r="L686" s="254"/>
      <c r="M686" s="280"/>
      <c r="N686" s="254"/>
      <c r="O686" s="254"/>
      <c r="P686" s="254"/>
      <c r="Q686" s="254"/>
      <c r="R686" s="254"/>
      <c r="S686" s="254"/>
      <c r="T686" s="254"/>
      <c r="U686" s="254"/>
      <c r="V686" s="254"/>
      <c r="W686" s="254"/>
      <c r="X686" s="254"/>
      <c r="Y686" s="254"/>
      <c r="Z686" s="254"/>
    </row>
    <row r="687" ht="15.75" customHeight="1">
      <c r="A687" s="254"/>
      <c r="B687" s="254"/>
      <c r="C687" s="254"/>
      <c r="D687" s="254"/>
      <c r="E687" s="254"/>
      <c r="F687" s="254"/>
      <c r="G687" s="254"/>
      <c r="H687" s="254"/>
      <c r="I687" s="254"/>
      <c r="J687" s="254"/>
      <c r="K687" s="254"/>
      <c r="L687" s="254"/>
      <c r="M687" s="280"/>
      <c r="N687" s="254"/>
      <c r="O687" s="254"/>
      <c r="P687" s="254"/>
      <c r="Q687" s="254"/>
      <c r="R687" s="254"/>
      <c r="S687" s="254"/>
      <c r="T687" s="254"/>
      <c r="U687" s="254"/>
      <c r="V687" s="254"/>
      <c r="W687" s="254"/>
      <c r="X687" s="254"/>
      <c r="Y687" s="254"/>
      <c r="Z687" s="254"/>
    </row>
    <row r="688" ht="15.75" customHeight="1">
      <c r="A688" s="254"/>
      <c r="B688" s="254"/>
      <c r="C688" s="254"/>
      <c r="D688" s="254"/>
      <c r="E688" s="254"/>
      <c r="F688" s="254"/>
      <c r="G688" s="254"/>
      <c r="H688" s="254"/>
      <c r="I688" s="254"/>
      <c r="J688" s="254"/>
      <c r="K688" s="254"/>
      <c r="L688" s="254"/>
      <c r="M688" s="280"/>
      <c r="N688" s="254"/>
      <c r="O688" s="254"/>
      <c r="P688" s="254"/>
      <c r="Q688" s="254"/>
      <c r="R688" s="254"/>
      <c r="S688" s="254"/>
      <c r="T688" s="254"/>
      <c r="U688" s="254"/>
      <c r="V688" s="254"/>
      <c r="W688" s="254"/>
      <c r="X688" s="254"/>
      <c r="Y688" s="254"/>
      <c r="Z688" s="254"/>
    </row>
    <row r="689" ht="15.75" customHeight="1">
      <c r="A689" s="254"/>
      <c r="B689" s="254"/>
      <c r="C689" s="254"/>
      <c r="D689" s="254"/>
      <c r="E689" s="254"/>
      <c r="F689" s="254"/>
      <c r="G689" s="254"/>
      <c r="H689" s="254"/>
      <c r="I689" s="254"/>
      <c r="J689" s="254"/>
      <c r="K689" s="254"/>
      <c r="L689" s="254"/>
      <c r="M689" s="280"/>
      <c r="N689" s="254"/>
      <c r="O689" s="254"/>
      <c r="P689" s="254"/>
      <c r="Q689" s="254"/>
      <c r="R689" s="254"/>
      <c r="S689" s="254"/>
      <c r="T689" s="254"/>
      <c r="U689" s="254"/>
      <c r="V689" s="254"/>
      <c r="W689" s="254"/>
      <c r="X689" s="254"/>
      <c r="Y689" s="254"/>
      <c r="Z689" s="254"/>
    </row>
    <row r="690" ht="15.75" customHeight="1">
      <c r="A690" s="254"/>
      <c r="B690" s="254"/>
      <c r="C690" s="254"/>
      <c r="D690" s="254"/>
      <c r="E690" s="254"/>
      <c r="F690" s="254"/>
      <c r="G690" s="254"/>
      <c r="H690" s="254"/>
      <c r="I690" s="254"/>
      <c r="J690" s="254"/>
      <c r="K690" s="254"/>
      <c r="L690" s="254"/>
      <c r="M690" s="280"/>
      <c r="N690" s="254"/>
      <c r="O690" s="254"/>
      <c r="P690" s="254"/>
      <c r="Q690" s="254"/>
      <c r="R690" s="254"/>
      <c r="S690" s="254"/>
      <c r="T690" s="254"/>
      <c r="U690" s="254"/>
      <c r="V690" s="254"/>
      <c r="W690" s="254"/>
      <c r="X690" s="254"/>
      <c r="Y690" s="254"/>
      <c r="Z690" s="254"/>
    </row>
    <row r="691" ht="15.75" customHeight="1">
      <c r="A691" s="254"/>
      <c r="B691" s="254"/>
      <c r="C691" s="254"/>
      <c r="D691" s="254"/>
      <c r="E691" s="254"/>
      <c r="F691" s="254"/>
      <c r="G691" s="254"/>
      <c r="H691" s="254"/>
      <c r="I691" s="254"/>
      <c r="J691" s="254"/>
      <c r="K691" s="254"/>
      <c r="L691" s="254"/>
      <c r="M691" s="280"/>
      <c r="N691" s="254"/>
      <c r="O691" s="254"/>
      <c r="P691" s="254"/>
      <c r="Q691" s="254"/>
      <c r="R691" s="254"/>
      <c r="S691" s="254"/>
      <c r="T691" s="254"/>
      <c r="U691" s="254"/>
      <c r="V691" s="254"/>
      <c r="W691" s="254"/>
      <c r="X691" s="254"/>
      <c r="Y691" s="254"/>
      <c r="Z691" s="254"/>
    </row>
    <row r="692" ht="15.75" customHeight="1">
      <c r="A692" s="254"/>
      <c r="B692" s="254"/>
      <c r="C692" s="254"/>
      <c r="D692" s="254"/>
      <c r="E692" s="254"/>
      <c r="F692" s="254"/>
      <c r="G692" s="254"/>
      <c r="H692" s="254"/>
      <c r="I692" s="254"/>
      <c r="J692" s="254"/>
      <c r="K692" s="254"/>
      <c r="L692" s="254"/>
      <c r="M692" s="280"/>
      <c r="N692" s="254"/>
      <c r="O692" s="254"/>
      <c r="P692" s="254"/>
      <c r="Q692" s="254"/>
      <c r="R692" s="254"/>
      <c r="S692" s="254"/>
      <c r="T692" s="254"/>
      <c r="U692" s="254"/>
      <c r="V692" s="254"/>
      <c r="W692" s="254"/>
      <c r="X692" s="254"/>
      <c r="Y692" s="254"/>
      <c r="Z692" s="254"/>
    </row>
    <row r="693" ht="15.75" customHeight="1">
      <c r="A693" s="254"/>
      <c r="B693" s="254"/>
      <c r="C693" s="254"/>
      <c r="D693" s="254"/>
      <c r="E693" s="254"/>
      <c r="F693" s="254"/>
      <c r="G693" s="254"/>
      <c r="H693" s="254"/>
      <c r="I693" s="254"/>
      <c r="J693" s="254"/>
      <c r="K693" s="254"/>
      <c r="L693" s="254"/>
      <c r="M693" s="280"/>
      <c r="N693" s="254"/>
      <c r="O693" s="254"/>
      <c r="P693" s="254"/>
      <c r="Q693" s="254"/>
      <c r="R693" s="254"/>
      <c r="S693" s="254"/>
      <c r="T693" s="254"/>
      <c r="U693" s="254"/>
      <c r="V693" s="254"/>
      <c r="W693" s="254"/>
      <c r="X693" s="254"/>
      <c r="Y693" s="254"/>
      <c r="Z693" s="254"/>
    </row>
    <row r="694" ht="15.75" customHeight="1">
      <c r="A694" s="254"/>
      <c r="B694" s="254"/>
      <c r="C694" s="254"/>
      <c r="D694" s="254"/>
      <c r="E694" s="254"/>
      <c r="F694" s="254"/>
      <c r="G694" s="254"/>
      <c r="H694" s="254"/>
      <c r="I694" s="254"/>
      <c r="J694" s="254"/>
      <c r="K694" s="254"/>
      <c r="L694" s="254"/>
      <c r="M694" s="280"/>
      <c r="N694" s="254"/>
      <c r="O694" s="254"/>
      <c r="P694" s="254"/>
      <c r="Q694" s="254"/>
      <c r="R694" s="254"/>
      <c r="S694" s="254"/>
      <c r="T694" s="254"/>
      <c r="U694" s="254"/>
      <c r="V694" s="254"/>
      <c r="W694" s="254"/>
      <c r="X694" s="254"/>
      <c r="Y694" s="254"/>
      <c r="Z694" s="254"/>
    </row>
    <row r="695" ht="15.75" customHeight="1">
      <c r="A695" s="254"/>
      <c r="B695" s="254"/>
      <c r="C695" s="254"/>
      <c r="D695" s="254"/>
      <c r="E695" s="254"/>
      <c r="F695" s="254"/>
      <c r="G695" s="254"/>
      <c r="H695" s="254"/>
      <c r="I695" s="254"/>
      <c r="J695" s="254"/>
      <c r="K695" s="254"/>
      <c r="L695" s="254"/>
      <c r="M695" s="280"/>
      <c r="N695" s="254"/>
      <c r="O695" s="254"/>
      <c r="P695" s="254"/>
      <c r="Q695" s="254"/>
      <c r="R695" s="254"/>
      <c r="S695" s="254"/>
      <c r="T695" s="254"/>
      <c r="U695" s="254"/>
      <c r="V695" s="254"/>
      <c r="W695" s="254"/>
      <c r="X695" s="254"/>
      <c r="Y695" s="254"/>
      <c r="Z695" s="254"/>
    </row>
    <row r="696" ht="15.75" customHeight="1">
      <c r="A696" s="254"/>
      <c r="B696" s="254"/>
      <c r="C696" s="254"/>
      <c r="D696" s="254"/>
      <c r="E696" s="254"/>
      <c r="F696" s="254"/>
      <c r="G696" s="254"/>
      <c r="H696" s="254"/>
      <c r="I696" s="254"/>
      <c r="J696" s="254"/>
      <c r="K696" s="254"/>
      <c r="L696" s="254"/>
      <c r="M696" s="280"/>
      <c r="N696" s="254"/>
      <c r="O696" s="254"/>
      <c r="P696" s="254"/>
      <c r="Q696" s="254"/>
      <c r="R696" s="254"/>
      <c r="S696" s="254"/>
      <c r="T696" s="254"/>
      <c r="U696" s="254"/>
      <c r="V696" s="254"/>
      <c r="W696" s="254"/>
      <c r="X696" s="254"/>
      <c r="Y696" s="254"/>
      <c r="Z696" s="254"/>
    </row>
    <row r="697" ht="15.75" customHeight="1">
      <c r="A697" s="254"/>
      <c r="B697" s="254"/>
      <c r="C697" s="254"/>
      <c r="D697" s="254"/>
      <c r="E697" s="254"/>
      <c r="F697" s="254"/>
      <c r="G697" s="254"/>
      <c r="H697" s="254"/>
      <c r="I697" s="254"/>
      <c r="J697" s="254"/>
      <c r="K697" s="254"/>
      <c r="L697" s="254"/>
      <c r="M697" s="280"/>
      <c r="N697" s="254"/>
      <c r="O697" s="254"/>
      <c r="P697" s="254"/>
      <c r="Q697" s="254"/>
      <c r="R697" s="254"/>
      <c r="S697" s="254"/>
      <c r="T697" s="254"/>
      <c r="U697" s="254"/>
      <c r="V697" s="254"/>
      <c r="W697" s="254"/>
      <c r="X697" s="254"/>
      <c r="Y697" s="254"/>
      <c r="Z697" s="254"/>
    </row>
    <row r="698" ht="15.75" customHeight="1">
      <c r="A698" s="254"/>
      <c r="B698" s="254"/>
      <c r="C698" s="254"/>
      <c r="D698" s="254"/>
      <c r="E698" s="254"/>
      <c r="F698" s="254"/>
      <c r="G698" s="254"/>
      <c r="H698" s="254"/>
      <c r="I698" s="254"/>
      <c r="J698" s="254"/>
      <c r="K698" s="254"/>
      <c r="L698" s="254"/>
      <c r="M698" s="280"/>
      <c r="N698" s="254"/>
      <c r="O698" s="254"/>
      <c r="P698" s="254"/>
      <c r="Q698" s="254"/>
      <c r="R698" s="254"/>
      <c r="S698" s="254"/>
      <c r="T698" s="254"/>
      <c r="U698" s="254"/>
      <c r="V698" s="254"/>
      <c r="W698" s="254"/>
      <c r="X698" s="254"/>
      <c r="Y698" s="254"/>
      <c r="Z698" s="254"/>
    </row>
    <row r="699" ht="15.75" customHeight="1">
      <c r="A699" s="254"/>
      <c r="B699" s="254"/>
      <c r="C699" s="254"/>
      <c r="D699" s="254"/>
      <c r="E699" s="254"/>
      <c r="F699" s="254"/>
      <c r="G699" s="254"/>
      <c r="H699" s="254"/>
      <c r="I699" s="254"/>
      <c r="J699" s="254"/>
      <c r="K699" s="254"/>
      <c r="L699" s="254"/>
      <c r="M699" s="280"/>
      <c r="N699" s="254"/>
      <c r="O699" s="254"/>
      <c r="P699" s="254"/>
      <c r="Q699" s="254"/>
      <c r="R699" s="254"/>
      <c r="S699" s="254"/>
      <c r="T699" s="254"/>
      <c r="U699" s="254"/>
      <c r="V699" s="254"/>
      <c r="W699" s="254"/>
      <c r="X699" s="254"/>
      <c r="Y699" s="254"/>
      <c r="Z699" s="254"/>
    </row>
    <row r="700" ht="15.75" customHeight="1">
      <c r="A700" s="254"/>
      <c r="B700" s="254"/>
      <c r="C700" s="254"/>
      <c r="D700" s="254"/>
      <c r="E700" s="254"/>
      <c r="F700" s="254"/>
      <c r="G700" s="254"/>
      <c r="H700" s="254"/>
      <c r="I700" s="254"/>
      <c r="J700" s="254"/>
      <c r="K700" s="254"/>
      <c r="L700" s="254"/>
      <c r="M700" s="280"/>
      <c r="N700" s="254"/>
      <c r="O700" s="254"/>
      <c r="P700" s="254"/>
      <c r="Q700" s="254"/>
      <c r="R700" s="254"/>
      <c r="S700" s="254"/>
      <c r="T700" s="254"/>
      <c r="U700" s="254"/>
      <c r="V700" s="254"/>
      <c r="W700" s="254"/>
      <c r="X700" s="254"/>
      <c r="Y700" s="254"/>
      <c r="Z700" s="254"/>
    </row>
    <row r="701" ht="15.75" customHeight="1">
      <c r="A701" s="254"/>
      <c r="B701" s="254"/>
      <c r="C701" s="254"/>
      <c r="D701" s="254"/>
      <c r="E701" s="254"/>
      <c r="F701" s="254"/>
      <c r="G701" s="254"/>
      <c r="H701" s="254"/>
      <c r="I701" s="254"/>
      <c r="J701" s="254"/>
      <c r="K701" s="254"/>
      <c r="L701" s="254"/>
      <c r="M701" s="280"/>
      <c r="N701" s="254"/>
      <c r="O701" s="254"/>
      <c r="P701" s="254"/>
      <c r="Q701" s="254"/>
      <c r="R701" s="254"/>
      <c r="S701" s="254"/>
      <c r="T701" s="254"/>
      <c r="U701" s="254"/>
      <c r="V701" s="254"/>
      <c r="W701" s="254"/>
      <c r="X701" s="254"/>
      <c r="Y701" s="254"/>
      <c r="Z701" s="254"/>
    </row>
    <row r="702" ht="15.75" customHeight="1">
      <c r="A702" s="254"/>
      <c r="B702" s="254"/>
      <c r="C702" s="254"/>
      <c r="D702" s="254"/>
      <c r="E702" s="254"/>
      <c r="F702" s="254"/>
      <c r="G702" s="254"/>
      <c r="H702" s="254"/>
      <c r="I702" s="254"/>
      <c r="J702" s="254"/>
      <c r="K702" s="254"/>
      <c r="L702" s="254"/>
      <c r="M702" s="280"/>
      <c r="N702" s="254"/>
      <c r="O702" s="254"/>
      <c r="P702" s="254"/>
      <c r="Q702" s="254"/>
      <c r="R702" s="254"/>
      <c r="S702" s="254"/>
      <c r="T702" s="254"/>
      <c r="U702" s="254"/>
      <c r="V702" s="254"/>
      <c r="W702" s="254"/>
      <c r="X702" s="254"/>
      <c r="Y702" s="254"/>
      <c r="Z702" s="254"/>
    </row>
    <row r="703" ht="15.75" customHeight="1">
      <c r="A703" s="254"/>
      <c r="B703" s="254"/>
      <c r="C703" s="254"/>
      <c r="D703" s="254"/>
      <c r="E703" s="254"/>
      <c r="F703" s="254"/>
      <c r="G703" s="254"/>
      <c r="H703" s="254"/>
      <c r="I703" s="254"/>
      <c r="J703" s="254"/>
      <c r="K703" s="254"/>
      <c r="L703" s="254"/>
      <c r="M703" s="280"/>
      <c r="N703" s="254"/>
      <c r="O703" s="254"/>
      <c r="P703" s="254"/>
      <c r="Q703" s="254"/>
      <c r="R703" s="254"/>
      <c r="S703" s="254"/>
      <c r="T703" s="254"/>
      <c r="U703" s="254"/>
      <c r="V703" s="254"/>
      <c r="W703" s="254"/>
      <c r="X703" s="254"/>
      <c r="Y703" s="254"/>
      <c r="Z703" s="254"/>
    </row>
    <row r="704" ht="15.75" customHeight="1">
      <c r="A704" s="254"/>
      <c r="B704" s="254"/>
      <c r="C704" s="254"/>
      <c r="D704" s="254"/>
      <c r="E704" s="254"/>
      <c r="F704" s="254"/>
      <c r="G704" s="254"/>
      <c r="H704" s="254"/>
      <c r="I704" s="254"/>
      <c r="J704" s="254"/>
      <c r="K704" s="254"/>
      <c r="L704" s="254"/>
      <c r="M704" s="280"/>
      <c r="N704" s="254"/>
      <c r="O704" s="254"/>
      <c r="P704" s="254"/>
      <c r="Q704" s="254"/>
      <c r="R704" s="254"/>
      <c r="S704" s="254"/>
      <c r="T704" s="254"/>
      <c r="U704" s="254"/>
      <c r="V704" s="254"/>
      <c r="W704" s="254"/>
      <c r="X704" s="254"/>
      <c r="Y704" s="254"/>
      <c r="Z704" s="254"/>
    </row>
    <row r="705" ht="15.75" customHeight="1">
      <c r="A705" s="254"/>
      <c r="B705" s="254"/>
      <c r="C705" s="254"/>
      <c r="D705" s="254"/>
      <c r="E705" s="254"/>
      <c r="F705" s="254"/>
      <c r="G705" s="254"/>
      <c r="H705" s="254"/>
      <c r="I705" s="254"/>
      <c r="J705" s="254"/>
      <c r="K705" s="254"/>
      <c r="L705" s="254"/>
      <c r="M705" s="280"/>
      <c r="N705" s="254"/>
      <c r="O705" s="254"/>
      <c r="P705" s="254"/>
      <c r="Q705" s="254"/>
      <c r="R705" s="254"/>
      <c r="S705" s="254"/>
      <c r="T705" s="254"/>
      <c r="U705" s="254"/>
      <c r="V705" s="254"/>
      <c r="W705" s="254"/>
      <c r="X705" s="254"/>
      <c r="Y705" s="254"/>
      <c r="Z705" s="254"/>
    </row>
    <row r="706" ht="15.75" customHeight="1">
      <c r="A706" s="254"/>
      <c r="B706" s="254"/>
      <c r="C706" s="254"/>
      <c r="D706" s="254"/>
      <c r="E706" s="254"/>
      <c r="F706" s="254"/>
      <c r="G706" s="254"/>
      <c r="H706" s="254"/>
      <c r="I706" s="254"/>
      <c r="J706" s="254"/>
      <c r="K706" s="254"/>
      <c r="L706" s="254"/>
      <c r="M706" s="280"/>
      <c r="N706" s="254"/>
      <c r="O706" s="254"/>
      <c r="P706" s="254"/>
      <c r="Q706" s="254"/>
      <c r="R706" s="254"/>
      <c r="S706" s="254"/>
      <c r="T706" s="254"/>
      <c r="U706" s="254"/>
      <c r="V706" s="254"/>
      <c r="W706" s="254"/>
      <c r="X706" s="254"/>
      <c r="Y706" s="254"/>
      <c r="Z706" s="254"/>
    </row>
    <row r="707" ht="15.75" customHeight="1">
      <c r="A707" s="254"/>
      <c r="B707" s="254"/>
      <c r="C707" s="254"/>
      <c r="D707" s="254"/>
      <c r="E707" s="254"/>
      <c r="F707" s="254"/>
      <c r="G707" s="254"/>
      <c r="H707" s="254"/>
      <c r="I707" s="254"/>
      <c r="J707" s="254"/>
      <c r="K707" s="254"/>
      <c r="L707" s="254"/>
      <c r="M707" s="280"/>
      <c r="N707" s="254"/>
      <c r="O707" s="254"/>
      <c r="P707" s="254"/>
      <c r="Q707" s="254"/>
      <c r="R707" s="254"/>
      <c r="S707" s="254"/>
      <c r="T707" s="254"/>
      <c r="U707" s="254"/>
      <c r="V707" s="254"/>
      <c r="W707" s="254"/>
      <c r="X707" s="254"/>
      <c r="Y707" s="254"/>
      <c r="Z707" s="254"/>
    </row>
    <row r="708" ht="15.75" customHeight="1">
      <c r="A708" s="254"/>
      <c r="B708" s="254"/>
      <c r="C708" s="254"/>
      <c r="D708" s="254"/>
      <c r="E708" s="254"/>
      <c r="F708" s="254"/>
      <c r="G708" s="254"/>
      <c r="H708" s="254"/>
      <c r="I708" s="254"/>
      <c r="J708" s="254"/>
      <c r="K708" s="254"/>
      <c r="L708" s="254"/>
      <c r="M708" s="280"/>
      <c r="N708" s="254"/>
      <c r="O708" s="254"/>
      <c r="P708" s="254"/>
      <c r="Q708" s="254"/>
      <c r="R708" s="254"/>
      <c r="S708" s="254"/>
      <c r="T708" s="254"/>
      <c r="U708" s="254"/>
      <c r="V708" s="254"/>
      <c r="W708" s="254"/>
      <c r="X708" s="254"/>
      <c r="Y708" s="254"/>
      <c r="Z708" s="254"/>
    </row>
    <row r="709" ht="15.75" customHeight="1">
      <c r="A709" s="254"/>
      <c r="B709" s="254"/>
      <c r="C709" s="254"/>
      <c r="D709" s="254"/>
      <c r="E709" s="254"/>
      <c r="F709" s="254"/>
      <c r="G709" s="254"/>
      <c r="H709" s="254"/>
      <c r="I709" s="254"/>
      <c r="J709" s="254"/>
      <c r="K709" s="254"/>
      <c r="L709" s="254"/>
      <c r="M709" s="280"/>
      <c r="N709" s="254"/>
      <c r="O709" s="254"/>
      <c r="P709" s="254"/>
      <c r="Q709" s="254"/>
      <c r="R709" s="254"/>
      <c r="S709" s="254"/>
      <c r="T709" s="254"/>
      <c r="U709" s="254"/>
      <c r="V709" s="254"/>
      <c r="W709" s="254"/>
      <c r="X709" s="254"/>
      <c r="Y709" s="254"/>
      <c r="Z709" s="254"/>
    </row>
    <row r="710" ht="15.75" customHeight="1">
      <c r="A710" s="254"/>
      <c r="B710" s="254"/>
      <c r="C710" s="254"/>
      <c r="D710" s="254"/>
      <c r="E710" s="254"/>
      <c r="F710" s="254"/>
      <c r="G710" s="254"/>
      <c r="H710" s="254"/>
      <c r="I710" s="254"/>
      <c r="J710" s="254"/>
      <c r="K710" s="254"/>
      <c r="L710" s="254"/>
      <c r="M710" s="280"/>
      <c r="N710" s="254"/>
      <c r="O710" s="254"/>
      <c r="P710" s="254"/>
      <c r="Q710" s="254"/>
      <c r="R710" s="254"/>
      <c r="S710" s="254"/>
      <c r="T710" s="254"/>
      <c r="U710" s="254"/>
      <c r="V710" s="254"/>
      <c r="W710" s="254"/>
      <c r="X710" s="254"/>
      <c r="Y710" s="254"/>
      <c r="Z710" s="254"/>
    </row>
    <row r="711" ht="15.75" customHeight="1">
      <c r="A711" s="254"/>
      <c r="B711" s="254"/>
      <c r="C711" s="254"/>
      <c r="D711" s="254"/>
      <c r="E711" s="254"/>
      <c r="F711" s="254"/>
      <c r="G711" s="254"/>
      <c r="H711" s="254"/>
      <c r="I711" s="254"/>
      <c r="J711" s="254"/>
      <c r="K711" s="254"/>
      <c r="L711" s="254"/>
      <c r="M711" s="280"/>
      <c r="N711" s="254"/>
      <c r="O711" s="254"/>
      <c r="P711" s="254"/>
      <c r="Q711" s="254"/>
      <c r="R711" s="254"/>
      <c r="S711" s="254"/>
      <c r="T711" s="254"/>
      <c r="U711" s="254"/>
      <c r="V711" s="254"/>
      <c r="W711" s="254"/>
      <c r="X711" s="254"/>
      <c r="Y711" s="254"/>
      <c r="Z711" s="254"/>
    </row>
    <row r="712" ht="15.75" customHeight="1">
      <c r="A712" s="254"/>
      <c r="B712" s="254"/>
      <c r="C712" s="254"/>
      <c r="D712" s="254"/>
      <c r="E712" s="254"/>
      <c r="F712" s="254"/>
      <c r="G712" s="254"/>
      <c r="H712" s="254"/>
      <c r="I712" s="254"/>
      <c r="J712" s="254"/>
      <c r="K712" s="254"/>
      <c r="L712" s="254"/>
      <c r="M712" s="280"/>
      <c r="N712" s="254"/>
      <c r="O712" s="254"/>
      <c r="P712" s="254"/>
      <c r="Q712" s="254"/>
      <c r="R712" s="254"/>
      <c r="S712" s="254"/>
      <c r="T712" s="254"/>
      <c r="U712" s="254"/>
      <c r="V712" s="254"/>
      <c r="W712" s="254"/>
      <c r="X712" s="254"/>
      <c r="Y712" s="254"/>
      <c r="Z712" s="254"/>
    </row>
    <row r="713" ht="15.75" customHeight="1">
      <c r="A713" s="254"/>
      <c r="B713" s="254"/>
      <c r="C713" s="254"/>
      <c r="D713" s="254"/>
      <c r="E713" s="254"/>
      <c r="F713" s="254"/>
      <c r="G713" s="254"/>
      <c r="H713" s="254"/>
      <c r="I713" s="254"/>
      <c r="J713" s="254"/>
      <c r="K713" s="254"/>
      <c r="L713" s="254"/>
      <c r="M713" s="280"/>
      <c r="N713" s="254"/>
      <c r="O713" s="254"/>
      <c r="P713" s="254"/>
      <c r="Q713" s="254"/>
      <c r="R713" s="254"/>
      <c r="S713" s="254"/>
      <c r="T713" s="254"/>
      <c r="U713" s="254"/>
      <c r="V713" s="254"/>
      <c r="W713" s="254"/>
      <c r="X713" s="254"/>
      <c r="Y713" s="254"/>
      <c r="Z713" s="254"/>
    </row>
    <row r="714" ht="15.75" customHeight="1">
      <c r="A714" s="254"/>
      <c r="B714" s="254"/>
      <c r="C714" s="254"/>
      <c r="D714" s="254"/>
      <c r="E714" s="254"/>
      <c r="F714" s="254"/>
      <c r="G714" s="254"/>
      <c r="H714" s="254"/>
      <c r="I714" s="254"/>
      <c r="J714" s="254"/>
      <c r="K714" s="254"/>
      <c r="L714" s="254"/>
      <c r="M714" s="280"/>
      <c r="N714" s="254"/>
      <c r="O714" s="254"/>
      <c r="P714" s="254"/>
      <c r="Q714" s="254"/>
      <c r="R714" s="254"/>
      <c r="S714" s="254"/>
      <c r="T714" s="254"/>
      <c r="U714" s="254"/>
      <c r="V714" s="254"/>
      <c r="W714" s="254"/>
      <c r="X714" s="254"/>
      <c r="Y714" s="254"/>
      <c r="Z714" s="254"/>
    </row>
    <row r="715" ht="15.75" customHeight="1">
      <c r="A715" s="254"/>
      <c r="B715" s="254"/>
      <c r="C715" s="254"/>
      <c r="D715" s="254"/>
      <c r="E715" s="254"/>
      <c r="F715" s="254"/>
      <c r="G715" s="254"/>
      <c r="H715" s="254"/>
      <c r="I715" s="254"/>
      <c r="J715" s="254"/>
      <c r="K715" s="254"/>
      <c r="L715" s="254"/>
      <c r="M715" s="280"/>
      <c r="N715" s="254"/>
      <c r="O715" s="254"/>
      <c r="P715" s="254"/>
      <c r="Q715" s="254"/>
      <c r="R715" s="254"/>
      <c r="S715" s="254"/>
      <c r="T715" s="254"/>
      <c r="U715" s="254"/>
      <c r="V715" s="254"/>
      <c r="W715" s="254"/>
      <c r="X715" s="254"/>
      <c r="Y715" s="254"/>
      <c r="Z715" s="254"/>
    </row>
    <row r="716" ht="15.75" customHeight="1">
      <c r="A716" s="254"/>
      <c r="B716" s="254"/>
      <c r="C716" s="254"/>
      <c r="D716" s="254"/>
      <c r="E716" s="254"/>
      <c r="F716" s="254"/>
      <c r="G716" s="254"/>
      <c r="H716" s="254"/>
      <c r="I716" s="254"/>
      <c r="J716" s="254"/>
      <c r="K716" s="254"/>
      <c r="L716" s="254"/>
      <c r="M716" s="280"/>
      <c r="N716" s="254"/>
      <c r="O716" s="254"/>
      <c r="P716" s="254"/>
      <c r="Q716" s="254"/>
      <c r="R716" s="254"/>
      <c r="S716" s="254"/>
      <c r="T716" s="254"/>
      <c r="U716" s="254"/>
      <c r="V716" s="254"/>
      <c r="W716" s="254"/>
      <c r="X716" s="254"/>
      <c r="Y716" s="254"/>
      <c r="Z716" s="254"/>
    </row>
    <row r="717" ht="15.75" customHeight="1">
      <c r="A717" s="254"/>
      <c r="B717" s="254"/>
      <c r="C717" s="254"/>
      <c r="D717" s="254"/>
      <c r="E717" s="254"/>
      <c r="F717" s="254"/>
      <c r="G717" s="254"/>
      <c r="H717" s="254"/>
      <c r="I717" s="254"/>
      <c r="J717" s="254"/>
      <c r="K717" s="254"/>
      <c r="L717" s="254"/>
      <c r="M717" s="280"/>
      <c r="N717" s="254"/>
      <c r="O717" s="254"/>
      <c r="P717" s="254"/>
      <c r="Q717" s="254"/>
      <c r="R717" s="254"/>
      <c r="S717" s="254"/>
      <c r="T717" s="254"/>
      <c r="U717" s="254"/>
      <c r="V717" s="254"/>
      <c r="W717" s="254"/>
      <c r="X717" s="254"/>
      <c r="Y717" s="254"/>
      <c r="Z717" s="254"/>
    </row>
    <row r="718" ht="15.75" customHeight="1">
      <c r="A718" s="254"/>
      <c r="B718" s="254"/>
      <c r="C718" s="254"/>
      <c r="D718" s="254"/>
      <c r="E718" s="254"/>
      <c r="F718" s="254"/>
      <c r="G718" s="254"/>
      <c r="H718" s="254"/>
      <c r="I718" s="254"/>
      <c r="J718" s="254"/>
      <c r="K718" s="254"/>
      <c r="L718" s="254"/>
      <c r="M718" s="280"/>
      <c r="N718" s="254"/>
      <c r="O718" s="254"/>
      <c r="P718" s="254"/>
      <c r="Q718" s="254"/>
      <c r="R718" s="254"/>
      <c r="S718" s="254"/>
      <c r="T718" s="254"/>
      <c r="U718" s="254"/>
      <c r="V718" s="254"/>
      <c r="W718" s="254"/>
      <c r="X718" s="254"/>
      <c r="Y718" s="254"/>
      <c r="Z718" s="254"/>
    </row>
    <row r="719" ht="15.75" customHeight="1">
      <c r="A719" s="254"/>
      <c r="B719" s="254"/>
      <c r="C719" s="254"/>
      <c r="D719" s="254"/>
      <c r="E719" s="254"/>
      <c r="F719" s="254"/>
      <c r="G719" s="254"/>
      <c r="H719" s="254"/>
      <c r="I719" s="254"/>
      <c r="J719" s="254"/>
      <c r="K719" s="254"/>
      <c r="L719" s="254"/>
      <c r="M719" s="280"/>
      <c r="N719" s="254"/>
      <c r="O719" s="254"/>
      <c r="P719" s="254"/>
      <c r="Q719" s="254"/>
      <c r="R719" s="254"/>
      <c r="S719" s="254"/>
      <c r="T719" s="254"/>
      <c r="U719" s="254"/>
      <c r="V719" s="254"/>
      <c r="W719" s="254"/>
      <c r="X719" s="254"/>
      <c r="Y719" s="254"/>
      <c r="Z719" s="254"/>
    </row>
    <row r="720" ht="15.75" customHeight="1">
      <c r="A720" s="254"/>
      <c r="B720" s="254"/>
      <c r="C720" s="254"/>
      <c r="D720" s="254"/>
      <c r="E720" s="254"/>
      <c r="F720" s="254"/>
      <c r="G720" s="254"/>
      <c r="H720" s="254"/>
      <c r="I720" s="254"/>
      <c r="J720" s="254"/>
      <c r="K720" s="254"/>
      <c r="L720" s="254"/>
      <c r="M720" s="280"/>
      <c r="N720" s="254"/>
      <c r="O720" s="254"/>
      <c r="P720" s="254"/>
      <c r="Q720" s="254"/>
      <c r="R720" s="254"/>
      <c r="S720" s="254"/>
      <c r="T720" s="254"/>
      <c r="U720" s="254"/>
      <c r="V720" s="254"/>
      <c r="W720" s="254"/>
      <c r="X720" s="254"/>
      <c r="Y720" s="254"/>
      <c r="Z720" s="254"/>
    </row>
    <row r="721" ht="15.75" customHeight="1">
      <c r="A721" s="254"/>
      <c r="B721" s="254"/>
      <c r="C721" s="254"/>
      <c r="D721" s="254"/>
      <c r="E721" s="254"/>
      <c r="F721" s="254"/>
      <c r="G721" s="254"/>
      <c r="H721" s="254"/>
      <c r="I721" s="254"/>
      <c r="J721" s="254"/>
      <c r="K721" s="254"/>
      <c r="L721" s="254"/>
      <c r="M721" s="280"/>
      <c r="N721" s="254"/>
      <c r="O721" s="254"/>
      <c r="P721" s="254"/>
      <c r="Q721" s="254"/>
      <c r="R721" s="254"/>
      <c r="S721" s="254"/>
      <c r="T721" s="254"/>
      <c r="U721" s="254"/>
      <c r="V721" s="254"/>
      <c r="W721" s="254"/>
      <c r="X721" s="254"/>
      <c r="Y721" s="254"/>
      <c r="Z721" s="254"/>
    </row>
    <row r="722" ht="15.75" customHeight="1">
      <c r="A722" s="254"/>
      <c r="B722" s="254"/>
      <c r="C722" s="254"/>
      <c r="D722" s="254"/>
      <c r="E722" s="254"/>
      <c r="F722" s="254"/>
      <c r="G722" s="254"/>
      <c r="H722" s="254"/>
      <c r="I722" s="254"/>
      <c r="J722" s="254"/>
      <c r="K722" s="254"/>
      <c r="L722" s="254"/>
      <c r="M722" s="280"/>
      <c r="N722" s="254"/>
      <c r="O722" s="254"/>
      <c r="P722" s="254"/>
      <c r="Q722" s="254"/>
      <c r="R722" s="254"/>
      <c r="S722" s="254"/>
      <c r="T722" s="254"/>
      <c r="U722" s="254"/>
      <c r="V722" s="254"/>
      <c r="W722" s="254"/>
      <c r="X722" s="254"/>
      <c r="Y722" s="254"/>
      <c r="Z722" s="254"/>
    </row>
    <row r="723" ht="15.75" customHeight="1">
      <c r="A723" s="254"/>
      <c r="B723" s="254"/>
      <c r="C723" s="254"/>
      <c r="D723" s="254"/>
      <c r="E723" s="254"/>
      <c r="F723" s="254"/>
      <c r="G723" s="254"/>
      <c r="H723" s="254"/>
      <c r="I723" s="254"/>
      <c r="J723" s="254"/>
      <c r="K723" s="254"/>
      <c r="L723" s="254"/>
      <c r="M723" s="280"/>
      <c r="N723" s="254"/>
      <c r="O723" s="254"/>
      <c r="P723" s="254"/>
      <c r="Q723" s="254"/>
      <c r="R723" s="254"/>
      <c r="S723" s="254"/>
      <c r="T723" s="254"/>
      <c r="U723" s="254"/>
      <c r="V723" s="254"/>
      <c r="W723" s="254"/>
      <c r="X723" s="254"/>
      <c r="Y723" s="254"/>
      <c r="Z723" s="254"/>
    </row>
    <row r="724" ht="15.75" customHeight="1">
      <c r="A724" s="254"/>
      <c r="B724" s="254"/>
      <c r="C724" s="254"/>
      <c r="D724" s="254"/>
      <c r="E724" s="254"/>
      <c r="F724" s="254"/>
      <c r="G724" s="254"/>
      <c r="H724" s="254"/>
      <c r="I724" s="254"/>
      <c r="J724" s="254"/>
      <c r="K724" s="254"/>
      <c r="L724" s="254"/>
      <c r="M724" s="280"/>
      <c r="N724" s="254"/>
      <c r="O724" s="254"/>
      <c r="P724" s="254"/>
      <c r="Q724" s="254"/>
      <c r="R724" s="254"/>
      <c r="S724" s="254"/>
      <c r="T724" s="254"/>
      <c r="U724" s="254"/>
      <c r="V724" s="254"/>
      <c r="W724" s="254"/>
      <c r="X724" s="254"/>
      <c r="Y724" s="254"/>
      <c r="Z724" s="254"/>
    </row>
    <row r="725" ht="15.75" customHeight="1">
      <c r="A725" s="254"/>
      <c r="B725" s="254"/>
      <c r="C725" s="254"/>
      <c r="D725" s="254"/>
      <c r="E725" s="254"/>
      <c r="F725" s="254"/>
      <c r="G725" s="254"/>
      <c r="H725" s="254"/>
      <c r="I725" s="254"/>
      <c r="J725" s="254"/>
      <c r="K725" s="254"/>
      <c r="L725" s="254"/>
      <c r="M725" s="280"/>
      <c r="N725" s="254"/>
      <c r="O725" s="254"/>
      <c r="P725" s="254"/>
      <c r="Q725" s="254"/>
      <c r="R725" s="254"/>
      <c r="S725" s="254"/>
      <c r="T725" s="254"/>
      <c r="U725" s="254"/>
      <c r="V725" s="254"/>
      <c r="W725" s="254"/>
      <c r="X725" s="254"/>
      <c r="Y725" s="254"/>
      <c r="Z725" s="254"/>
    </row>
    <row r="726" ht="15.75" customHeight="1">
      <c r="A726" s="254"/>
      <c r="B726" s="254"/>
      <c r="C726" s="254"/>
      <c r="D726" s="254"/>
      <c r="E726" s="254"/>
      <c r="F726" s="254"/>
      <c r="G726" s="254"/>
      <c r="H726" s="254"/>
      <c r="I726" s="254"/>
      <c r="J726" s="254"/>
      <c r="K726" s="254"/>
      <c r="L726" s="254"/>
      <c r="M726" s="280"/>
      <c r="N726" s="254"/>
      <c r="O726" s="254"/>
      <c r="P726" s="254"/>
      <c r="Q726" s="254"/>
      <c r="R726" s="254"/>
      <c r="S726" s="254"/>
      <c r="T726" s="254"/>
      <c r="U726" s="254"/>
      <c r="V726" s="254"/>
      <c r="W726" s="254"/>
      <c r="X726" s="254"/>
      <c r="Y726" s="254"/>
      <c r="Z726" s="254"/>
    </row>
    <row r="727" ht="15.75" customHeight="1">
      <c r="A727" s="254"/>
      <c r="B727" s="254"/>
      <c r="C727" s="254"/>
      <c r="D727" s="254"/>
      <c r="E727" s="254"/>
      <c r="F727" s="254"/>
      <c r="G727" s="254"/>
      <c r="H727" s="254"/>
      <c r="I727" s="254"/>
      <c r="J727" s="254"/>
      <c r="K727" s="254"/>
      <c r="L727" s="254"/>
      <c r="M727" s="280"/>
      <c r="N727" s="254"/>
      <c r="O727" s="254"/>
      <c r="P727" s="254"/>
      <c r="Q727" s="254"/>
      <c r="R727" s="254"/>
      <c r="S727" s="254"/>
      <c r="T727" s="254"/>
      <c r="U727" s="254"/>
      <c r="V727" s="254"/>
      <c r="W727" s="254"/>
      <c r="X727" s="254"/>
      <c r="Y727" s="254"/>
      <c r="Z727" s="254"/>
    </row>
    <row r="728" ht="15.75" customHeight="1">
      <c r="A728" s="254"/>
      <c r="B728" s="254"/>
      <c r="C728" s="254"/>
      <c r="D728" s="254"/>
      <c r="E728" s="254"/>
      <c r="F728" s="254"/>
      <c r="G728" s="254"/>
      <c r="H728" s="254"/>
      <c r="I728" s="254"/>
      <c r="J728" s="254"/>
      <c r="K728" s="254"/>
      <c r="L728" s="254"/>
      <c r="M728" s="280"/>
      <c r="N728" s="254"/>
      <c r="O728" s="254"/>
      <c r="P728" s="254"/>
      <c r="Q728" s="254"/>
      <c r="R728" s="254"/>
      <c r="S728" s="254"/>
      <c r="T728" s="254"/>
      <c r="U728" s="254"/>
      <c r="V728" s="254"/>
      <c r="W728" s="254"/>
      <c r="X728" s="254"/>
      <c r="Y728" s="254"/>
      <c r="Z728" s="254"/>
    </row>
    <row r="729" ht="15.75" customHeight="1">
      <c r="A729" s="254"/>
      <c r="B729" s="254"/>
      <c r="C729" s="254"/>
      <c r="D729" s="254"/>
      <c r="E729" s="254"/>
      <c r="F729" s="254"/>
      <c r="G729" s="254"/>
      <c r="H729" s="254"/>
      <c r="I729" s="254"/>
      <c r="J729" s="254"/>
      <c r="K729" s="254"/>
      <c r="L729" s="254"/>
      <c r="M729" s="280"/>
      <c r="N729" s="254"/>
      <c r="O729" s="254"/>
      <c r="P729" s="254"/>
      <c r="Q729" s="254"/>
      <c r="R729" s="254"/>
      <c r="S729" s="254"/>
      <c r="T729" s="254"/>
      <c r="U729" s="254"/>
      <c r="V729" s="254"/>
      <c r="W729" s="254"/>
      <c r="X729" s="254"/>
      <c r="Y729" s="254"/>
      <c r="Z729" s="254"/>
    </row>
    <row r="730" ht="15.75" customHeight="1">
      <c r="A730" s="254"/>
      <c r="B730" s="254"/>
      <c r="C730" s="254"/>
      <c r="D730" s="254"/>
      <c r="E730" s="254"/>
      <c r="F730" s="254"/>
      <c r="G730" s="254"/>
      <c r="H730" s="254"/>
      <c r="I730" s="254"/>
      <c r="J730" s="254"/>
      <c r="K730" s="254"/>
      <c r="L730" s="254"/>
      <c r="M730" s="280"/>
      <c r="N730" s="254"/>
      <c r="O730" s="254"/>
      <c r="P730" s="254"/>
      <c r="Q730" s="254"/>
      <c r="R730" s="254"/>
      <c r="S730" s="254"/>
      <c r="T730" s="254"/>
      <c r="U730" s="254"/>
      <c r="V730" s="254"/>
      <c r="W730" s="254"/>
      <c r="X730" s="254"/>
      <c r="Y730" s="254"/>
      <c r="Z730" s="254"/>
    </row>
    <row r="731" ht="15.75" customHeight="1">
      <c r="A731" s="254"/>
      <c r="B731" s="254"/>
      <c r="C731" s="254"/>
      <c r="D731" s="254"/>
      <c r="E731" s="254"/>
      <c r="F731" s="254"/>
      <c r="G731" s="254"/>
      <c r="H731" s="254"/>
      <c r="I731" s="254"/>
      <c r="J731" s="254"/>
      <c r="K731" s="254"/>
      <c r="L731" s="254"/>
      <c r="M731" s="280"/>
      <c r="N731" s="254"/>
      <c r="O731" s="254"/>
      <c r="P731" s="254"/>
      <c r="Q731" s="254"/>
      <c r="R731" s="254"/>
      <c r="S731" s="254"/>
      <c r="T731" s="254"/>
      <c r="U731" s="254"/>
      <c r="V731" s="254"/>
      <c r="W731" s="254"/>
      <c r="X731" s="254"/>
      <c r="Y731" s="254"/>
      <c r="Z731" s="254"/>
    </row>
    <row r="732" ht="15.75" customHeight="1">
      <c r="A732" s="254"/>
      <c r="B732" s="254"/>
      <c r="C732" s="254"/>
      <c r="D732" s="254"/>
      <c r="E732" s="254"/>
      <c r="F732" s="254"/>
      <c r="G732" s="254"/>
      <c r="H732" s="254"/>
      <c r="I732" s="254"/>
      <c r="J732" s="254"/>
      <c r="K732" s="254"/>
      <c r="L732" s="254"/>
      <c r="M732" s="280"/>
      <c r="N732" s="254"/>
      <c r="O732" s="254"/>
      <c r="P732" s="254"/>
      <c r="Q732" s="254"/>
      <c r="R732" s="254"/>
      <c r="S732" s="254"/>
      <c r="T732" s="254"/>
      <c r="U732" s="254"/>
      <c r="V732" s="254"/>
      <c r="W732" s="254"/>
      <c r="X732" s="254"/>
      <c r="Y732" s="254"/>
      <c r="Z732" s="254"/>
    </row>
    <row r="733" ht="15.75" customHeight="1">
      <c r="A733" s="254"/>
      <c r="B733" s="254"/>
      <c r="C733" s="254"/>
      <c r="D733" s="254"/>
      <c r="E733" s="254"/>
      <c r="F733" s="254"/>
      <c r="G733" s="254"/>
      <c r="H733" s="254"/>
      <c r="I733" s="254"/>
      <c r="J733" s="254"/>
      <c r="K733" s="254"/>
      <c r="L733" s="254"/>
      <c r="M733" s="280"/>
      <c r="N733" s="254"/>
      <c r="O733" s="254"/>
      <c r="P733" s="254"/>
      <c r="Q733" s="254"/>
      <c r="R733" s="254"/>
      <c r="S733" s="254"/>
      <c r="T733" s="254"/>
      <c r="U733" s="254"/>
      <c r="V733" s="254"/>
      <c r="W733" s="254"/>
      <c r="X733" s="254"/>
      <c r="Y733" s="254"/>
      <c r="Z733" s="254"/>
    </row>
    <row r="734" ht="15.75" customHeight="1">
      <c r="A734" s="254"/>
      <c r="B734" s="254"/>
      <c r="C734" s="254"/>
      <c r="D734" s="254"/>
      <c r="E734" s="254"/>
      <c r="F734" s="254"/>
      <c r="G734" s="254"/>
      <c r="H734" s="254"/>
      <c r="I734" s="254"/>
      <c r="J734" s="254"/>
      <c r="K734" s="254"/>
      <c r="L734" s="254"/>
      <c r="M734" s="280"/>
      <c r="N734" s="254"/>
      <c r="O734" s="254"/>
      <c r="P734" s="254"/>
      <c r="Q734" s="254"/>
      <c r="R734" s="254"/>
      <c r="S734" s="254"/>
      <c r="T734" s="254"/>
      <c r="U734" s="254"/>
      <c r="V734" s="254"/>
      <c r="W734" s="254"/>
      <c r="X734" s="254"/>
      <c r="Y734" s="254"/>
      <c r="Z734" s="254"/>
    </row>
    <row r="735" ht="15.75" customHeight="1">
      <c r="A735" s="254"/>
      <c r="B735" s="254"/>
      <c r="C735" s="254"/>
      <c r="D735" s="254"/>
      <c r="E735" s="254"/>
      <c r="F735" s="254"/>
      <c r="G735" s="254"/>
      <c r="H735" s="254"/>
      <c r="I735" s="254"/>
      <c r="J735" s="254"/>
      <c r="K735" s="254"/>
      <c r="L735" s="254"/>
      <c r="M735" s="280"/>
      <c r="N735" s="254"/>
      <c r="O735" s="254"/>
      <c r="P735" s="254"/>
      <c r="Q735" s="254"/>
      <c r="R735" s="254"/>
      <c r="S735" s="254"/>
      <c r="T735" s="254"/>
      <c r="U735" s="254"/>
      <c r="V735" s="254"/>
      <c r="W735" s="254"/>
      <c r="X735" s="254"/>
      <c r="Y735" s="254"/>
      <c r="Z735" s="254"/>
    </row>
    <row r="736" ht="15.75" customHeight="1">
      <c r="A736" s="254"/>
      <c r="B736" s="254"/>
      <c r="C736" s="254"/>
      <c r="D736" s="254"/>
      <c r="E736" s="254"/>
      <c r="F736" s="254"/>
      <c r="G736" s="254"/>
      <c r="H736" s="254"/>
      <c r="I736" s="254"/>
      <c r="J736" s="254"/>
      <c r="K736" s="254"/>
      <c r="L736" s="254"/>
      <c r="M736" s="280"/>
      <c r="N736" s="254"/>
      <c r="O736" s="254"/>
      <c r="P736" s="254"/>
      <c r="Q736" s="254"/>
      <c r="R736" s="254"/>
      <c r="S736" s="254"/>
      <c r="T736" s="254"/>
      <c r="U736" s="254"/>
      <c r="V736" s="254"/>
      <c r="W736" s="254"/>
      <c r="X736" s="254"/>
      <c r="Y736" s="254"/>
      <c r="Z736" s="254"/>
    </row>
    <row r="737" ht="15.75" customHeight="1">
      <c r="A737" s="254"/>
      <c r="B737" s="254"/>
      <c r="C737" s="254"/>
      <c r="D737" s="254"/>
      <c r="E737" s="254"/>
      <c r="F737" s="254"/>
      <c r="G737" s="254"/>
      <c r="H737" s="254"/>
      <c r="I737" s="254"/>
      <c r="J737" s="254"/>
      <c r="K737" s="254"/>
      <c r="L737" s="254"/>
      <c r="M737" s="280"/>
      <c r="N737" s="254"/>
      <c r="O737" s="254"/>
      <c r="P737" s="254"/>
      <c r="Q737" s="254"/>
      <c r="R737" s="254"/>
      <c r="S737" s="254"/>
      <c r="T737" s="254"/>
      <c r="U737" s="254"/>
      <c r="V737" s="254"/>
      <c r="W737" s="254"/>
      <c r="X737" s="254"/>
      <c r="Y737" s="254"/>
      <c r="Z737" s="254"/>
    </row>
    <row r="738" ht="15.75" customHeight="1">
      <c r="A738" s="254"/>
      <c r="B738" s="254"/>
      <c r="C738" s="254"/>
      <c r="D738" s="254"/>
      <c r="E738" s="254"/>
      <c r="F738" s="254"/>
      <c r="G738" s="254"/>
      <c r="H738" s="254"/>
      <c r="I738" s="254"/>
      <c r="J738" s="254"/>
      <c r="K738" s="254"/>
      <c r="L738" s="254"/>
      <c r="M738" s="280"/>
      <c r="N738" s="254"/>
      <c r="O738" s="254"/>
      <c r="P738" s="254"/>
      <c r="Q738" s="254"/>
      <c r="R738" s="254"/>
      <c r="S738" s="254"/>
      <c r="T738" s="254"/>
      <c r="U738" s="254"/>
      <c r="V738" s="254"/>
      <c r="W738" s="254"/>
      <c r="X738" s="254"/>
      <c r="Y738" s="254"/>
      <c r="Z738" s="254"/>
    </row>
    <row r="739" ht="15.75" customHeight="1">
      <c r="A739" s="254"/>
      <c r="B739" s="254"/>
      <c r="C739" s="254"/>
      <c r="D739" s="254"/>
      <c r="E739" s="254"/>
      <c r="F739" s="254"/>
      <c r="G739" s="254"/>
      <c r="H739" s="254"/>
      <c r="I739" s="254"/>
      <c r="J739" s="254"/>
      <c r="K739" s="254"/>
      <c r="L739" s="254"/>
      <c r="M739" s="280"/>
      <c r="N739" s="254"/>
      <c r="O739" s="254"/>
      <c r="P739" s="254"/>
      <c r="Q739" s="254"/>
      <c r="R739" s="254"/>
      <c r="S739" s="254"/>
      <c r="T739" s="254"/>
      <c r="U739" s="254"/>
      <c r="V739" s="254"/>
      <c r="W739" s="254"/>
      <c r="X739" s="254"/>
      <c r="Y739" s="254"/>
      <c r="Z739" s="254"/>
    </row>
    <row r="740" ht="15.75" customHeight="1">
      <c r="A740" s="254"/>
      <c r="B740" s="254"/>
      <c r="C740" s="254"/>
      <c r="D740" s="254"/>
      <c r="E740" s="254"/>
      <c r="F740" s="254"/>
      <c r="G740" s="254"/>
      <c r="H740" s="254"/>
      <c r="I740" s="254"/>
      <c r="J740" s="254"/>
      <c r="K740" s="254"/>
      <c r="L740" s="254"/>
      <c r="M740" s="280"/>
      <c r="N740" s="254"/>
      <c r="O740" s="254"/>
      <c r="P740" s="254"/>
      <c r="Q740" s="254"/>
      <c r="R740" s="254"/>
      <c r="S740" s="254"/>
      <c r="T740" s="254"/>
      <c r="U740" s="254"/>
      <c r="V740" s="254"/>
      <c r="W740" s="254"/>
      <c r="X740" s="254"/>
      <c r="Y740" s="254"/>
      <c r="Z740" s="254"/>
    </row>
    <row r="741" ht="15.75" customHeight="1">
      <c r="A741" s="254"/>
      <c r="B741" s="254"/>
      <c r="C741" s="254"/>
      <c r="D741" s="254"/>
      <c r="E741" s="254"/>
      <c r="F741" s="254"/>
      <c r="G741" s="254"/>
      <c r="H741" s="254"/>
      <c r="I741" s="254"/>
      <c r="J741" s="254"/>
      <c r="K741" s="254"/>
      <c r="L741" s="254"/>
      <c r="M741" s="280"/>
      <c r="N741" s="254"/>
      <c r="O741" s="254"/>
      <c r="P741" s="254"/>
      <c r="Q741" s="254"/>
      <c r="R741" s="254"/>
      <c r="S741" s="254"/>
      <c r="T741" s="254"/>
      <c r="U741" s="254"/>
      <c r="V741" s="254"/>
      <c r="W741" s="254"/>
      <c r="X741" s="254"/>
      <c r="Y741" s="254"/>
      <c r="Z741" s="254"/>
    </row>
    <row r="742" ht="15.75" customHeight="1">
      <c r="A742" s="254"/>
      <c r="B742" s="254"/>
      <c r="C742" s="254"/>
      <c r="D742" s="254"/>
      <c r="E742" s="254"/>
      <c r="F742" s="254"/>
      <c r="G742" s="254"/>
      <c r="H742" s="254"/>
      <c r="I742" s="254"/>
      <c r="J742" s="254"/>
      <c r="K742" s="254"/>
      <c r="L742" s="254"/>
      <c r="M742" s="280"/>
      <c r="N742" s="254"/>
      <c r="O742" s="254"/>
      <c r="P742" s="254"/>
      <c r="Q742" s="254"/>
      <c r="R742" s="254"/>
      <c r="S742" s="254"/>
      <c r="T742" s="254"/>
      <c r="U742" s="254"/>
      <c r="V742" s="254"/>
      <c r="W742" s="254"/>
      <c r="X742" s="254"/>
      <c r="Y742" s="254"/>
      <c r="Z742" s="254"/>
    </row>
    <row r="743" ht="15.75" customHeight="1">
      <c r="A743" s="254"/>
      <c r="B743" s="254"/>
      <c r="C743" s="254"/>
      <c r="D743" s="254"/>
      <c r="E743" s="254"/>
      <c r="F743" s="254"/>
      <c r="G743" s="254"/>
      <c r="H743" s="254"/>
      <c r="I743" s="254"/>
      <c r="J743" s="254"/>
      <c r="K743" s="254"/>
      <c r="L743" s="254"/>
      <c r="M743" s="280"/>
      <c r="N743" s="254"/>
      <c r="O743" s="254"/>
      <c r="P743" s="254"/>
      <c r="Q743" s="254"/>
      <c r="R743" s="254"/>
      <c r="S743" s="254"/>
      <c r="T743" s="254"/>
      <c r="U743" s="254"/>
      <c r="V743" s="254"/>
      <c r="W743" s="254"/>
      <c r="X743" s="254"/>
      <c r="Y743" s="254"/>
      <c r="Z743" s="254"/>
    </row>
    <row r="744" ht="15.75" customHeight="1">
      <c r="A744" s="254"/>
      <c r="B744" s="254"/>
      <c r="C744" s="254"/>
      <c r="D744" s="254"/>
      <c r="E744" s="254"/>
      <c r="F744" s="254"/>
      <c r="G744" s="254"/>
      <c r="H744" s="254"/>
      <c r="I744" s="254"/>
      <c r="J744" s="254"/>
      <c r="K744" s="254"/>
      <c r="L744" s="254"/>
      <c r="M744" s="280"/>
      <c r="N744" s="254"/>
      <c r="O744" s="254"/>
      <c r="P744" s="254"/>
      <c r="Q744" s="254"/>
      <c r="R744" s="254"/>
      <c r="S744" s="254"/>
      <c r="T744" s="254"/>
      <c r="U744" s="254"/>
      <c r="V744" s="254"/>
      <c r="W744" s="254"/>
      <c r="X744" s="254"/>
      <c r="Y744" s="254"/>
      <c r="Z744" s="254"/>
    </row>
    <row r="745" ht="15.75" customHeight="1">
      <c r="A745" s="254"/>
      <c r="B745" s="254"/>
      <c r="C745" s="254"/>
      <c r="D745" s="254"/>
      <c r="E745" s="254"/>
      <c r="F745" s="254"/>
      <c r="G745" s="254"/>
      <c r="H745" s="254"/>
      <c r="I745" s="254"/>
      <c r="J745" s="254"/>
      <c r="K745" s="254"/>
      <c r="L745" s="254"/>
      <c r="M745" s="280"/>
      <c r="N745" s="254"/>
      <c r="O745" s="254"/>
      <c r="P745" s="254"/>
      <c r="Q745" s="254"/>
      <c r="R745" s="254"/>
      <c r="S745" s="254"/>
      <c r="T745" s="254"/>
      <c r="U745" s="254"/>
      <c r="V745" s="254"/>
      <c r="W745" s="254"/>
      <c r="X745" s="254"/>
      <c r="Y745" s="254"/>
      <c r="Z745" s="254"/>
    </row>
    <row r="746" ht="15.75" customHeight="1">
      <c r="A746" s="254"/>
      <c r="B746" s="254"/>
      <c r="C746" s="254"/>
      <c r="D746" s="254"/>
      <c r="E746" s="254"/>
      <c r="F746" s="254"/>
      <c r="G746" s="254"/>
      <c r="H746" s="254"/>
      <c r="I746" s="254"/>
      <c r="J746" s="254"/>
      <c r="K746" s="254"/>
      <c r="L746" s="254"/>
      <c r="M746" s="280"/>
      <c r="N746" s="254"/>
      <c r="O746" s="254"/>
      <c r="P746" s="254"/>
      <c r="Q746" s="254"/>
      <c r="R746" s="254"/>
      <c r="S746" s="254"/>
      <c r="T746" s="254"/>
      <c r="U746" s="254"/>
      <c r="V746" s="254"/>
      <c r="W746" s="254"/>
      <c r="X746" s="254"/>
      <c r="Y746" s="254"/>
      <c r="Z746" s="254"/>
    </row>
    <row r="747" ht="15.75" customHeight="1">
      <c r="A747" s="254"/>
      <c r="B747" s="254"/>
      <c r="C747" s="254"/>
      <c r="D747" s="254"/>
      <c r="E747" s="254"/>
      <c r="F747" s="254"/>
      <c r="G747" s="254"/>
      <c r="H747" s="254"/>
      <c r="I747" s="254"/>
      <c r="J747" s="254"/>
      <c r="K747" s="254"/>
      <c r="L747" s="254"/>
      <c r="M747" s="280"/>
      <c r="N747" s="254"/>
      <c r="O747" s="254"/>
      <c r="P747" s="254"/>
      <c r="Q747" s="254"/>
      <c r="R747" s="254"/>
      <c r="S747" s="254"/>
      <c r="T747" s="254"/>
      <c r="U747" s="254"/>
      <c r="V747" s="254"/>
      <c r="W747" s="254"/>
      <c r="X747" s="254"/>
      <c r="Y747" s="254"/>
      <c r="Z747" s="254"/>
    </row>
    <row r="748" ht="15.75" customHeight="1">
      <c r="A748" s="254"/>
      <c r="B748" s="254"/>
      <c r="C748" s="254"/>
      <c r="D748" s="254"/>
      <c r="E748" s="254"/>
      <c r="F748" s="254"/>
      <c r="G748" s="254"/>
      <c r="H748" s="254"/>
      <c r="I748" s="254"/>
      <c r="J748" s="254"/>
      <c r="K748" s="254"/>
      <c r="L748" s="254"/>
      <c r="M748" s="280"/>
      <c r="N748" s="254"/>
      <c r="O748" s="254"/>
      <c r="P748" s="254"/>
      <c r="Q748" s="254"/>
      <c r="R748" s="254"/>
      <c r="S748" s="254"/>
      <c r="T748" s="254"/>
      <c r="U748" s="254"/>
      <c r="V748" s="254"/>
      <c r="W748" s="254"/>
      <c r="X748" s="254"/>
      <c r="Y748" s="254"/>
      <c r="Z748" s="254"/>
    </row>
    <row r="749" ht="15.75" customHeight="1">
      <c r="A749" s="254"/>
      <c r="B749" s="254"/>
      <c r="C749" s="254"/>
      <c r="D749" s="254"/>
      <c r="E749" s="254"/>
      <c r="F749" s="254"/>
      <c r="G749" s="254"/>
      <c r="H749" s="254"/>
      <c r="I749" s="254"/>
      <c r="J749" s="254"/>
      <c r="K749" s="254"/>
      <c r="L749" s="254"/>
      <c r="M749" s="280"/>
      <c r="N749" s="254"/>
      <c r="O749" s="254"/>
      <c r="P749" s="254"/>
      <c r="Q749" s="254"/>
      <c r="R749" s="254"/>
      <c r="S749" s="254"/>
      <c r="T749" s="254"/>
      <c r="U749" s="254"/>
      <c r="V749" s="254"/>
      <c r="W749" s="254"/>
      <c r="X749" s="254"/>
      <c r="Y749" s="254"/>
      <c r="Z749" s="254"/>
    </row>
    <row r="750" ht="15.75" customHeight="1">
      <c r="A750" s="254"/>
      <c r="B750" s="254"/>
      <c r="C750" s="254"/>
      <c r="D750" s="254"/>
      <c r="E750" s="254"/>
      <c r="F750" s="254"/>
      <c r="G750" s="254"/>
      <c r="H750" s="254"/>
      <c r="I750" s="254"/>
      <c r="J750" s="254"/>
      <c r="K750" s="254"/>
      <c r="L750" s="254"/>
      <c r="M750" s="280"/>
      <c r="N750" s="254"/>
      <c r="O750" s="254"/>
      <c r="P750" s="254"/>
      <c r="Q750" s="254"/>
      <c r="R750" s="254"/>
      <c r="S750" s="254"/>
      <c r="T750" s="254"/>
      <c r="U750" s="254"/>
      <c r="V750" s="254"/>
      <c r="W750" s="254"/>
      <c r="X750" s="254"/>
      <c r="Y750" s="254"/>
      <c r="Z750" s="254"/>
    </row>
    <row r="751" ht="15.75" customHeight="1">
      <c r="A751" s="254"/>
      <c r="B751" s="254"/>
      <c r="C751" s="254"/>
      <c r="D751" s="254"/>
      <c r="E751" s="254"/>
      <c r="F751" s="254"/>
      <c r="G751" s="254"/>
      <c r="H751" s="254"/>
      <c r="I751" s="254"/>
      <c r="J751" s="254"/>
      <c r="K751" s="254"/>
      <c r="L751" s="254"/>
      <c r="M751" s="280"/>
      <c r="N751" s="254"/>
      <c r="O751" s="254"/>
      <c r="P751" s="254"/>
      <c r="Q751" s="254"/>
      <c r="R751" s="254"/>
      <c r="S751" s="254"/>
      <c r="T751" s="254"/>
      <c r="U751" s="254"/>
      <c r="V751" s="254"/>
      <c r="W751" s="254"/>
      <c r="X751" s="254"/>
      <c r="Y751" s="254"/>
      <c r="Z751" s="254"/>
    </row>
    <row r="752" ht="15.75" customHeight="1">
      <c r="A752" s="254"/>
      <c r="B752" s="254"/>
      <c r="C752" s="254"/>
      <c r="D752" s="254"/>
      <c r="E752" s="254"/>
      <c r="F752" s="254"/>
      <c r="G752" s="254"/>
      <c r="H752" s="254"/>
      <c r="I752" s="254"/>
      <c r="J752" s="254"/>
      <c r="K752" s="254"/>
      <c r="L752" s="254"/>
      <c r="M752" s="280"/>
      <c r="N752" s="254"/>
      <c r="O752" s="254"/>
      <c r="P752" s="254"/>
      <c r="Q752" s="254"/>
      <c r="R752" s="254"/>
      <c r="S752" s="254"/>
      <c r="T752" s="254"/>
      <c r="U752" s="254"/>
      <c r="V752" s="254"/>
      <c r="W752" s="254"/>
      <c r="X752" s="254"/>
      <c r="Y752" s="254"/>
      <c r="Z752" s="254"/>
    </row>
    <row r="753" ht="15.75" customHeight="1">
      <c r="A753" s="254"/>
      <c r="B753" s="254"/>
      <c r="C753" s="254"/>
      <c r="D753" s="254"/>
      <c r="E753" s="254"/>
      <c r="F753" s="254"/>
      <c r="G753" s="254"/>
      <c r="H753" s="254"/>
      <c r="I753" s="254"/>
      <c r="J753" s="254"/>
      <c r="K753" s="254"/>
      <c r="L753" s="254"/>
      <c r="M753" s="280"/>
      <c r="N753" s="254"/>
      <c r="O753" s="254"/>
      <c r="P753" s="254"/>
      <c r="Q753" s="254"/>
      <c r="R753" s="254"/>
      <c r="S753" s="254"/>
      <c r="T753" s="254"/>
      <c r="U753" s="254"/>
      <c r="V753" s="254"/>
      <c r="W753" s="254"/>
      <c r="X753" s="254"/>
      <c r="Y753" s="254"/>
      <c r="Z753" s="254"/>
    </row>
    <row r="754" ht="15.75" customHeight="1">
      <c r="A754" s="254"/>
      <c r="B754" s="254"/>
      <c r="C754" s="254"/>
      <c r="D754" s="254"/>
      <c r="E754" s="254"/>
      <c r="F754" s="254"/>
      <c r="G754" s="254"/>
      <c r="H754" s="254"/>
      <c r="I754" s="254"/>
      <c r="J754" s="254"/>
      <c r="K754" s="254"/>
      <c r="L754" s="254"/>
      <c r="M754" s="280"/>
      <c r="N754" s="254"/>
      <c r="O754" s="254"/>
      <c r="P754" s="254"/>
      <c r="Q754" s="254"/>
      <c r="R754" s="254"/>
      <c r="S754" s="254"/>
      <c r="T754" s="254"/>
      <c r="U754" s="254"/>
      <c r="V754" s="254"/>
      <c r="W754" s="254"/>
      <c r="X754" s="254"/>
      <c r="Y754" s="254"/>
      <c r="Z754" s="254"/>
    </row>
    <row r="755" ht="15.75" customHeight="1">
      <c r="A755" s="254"/>
      <c r="B755" s="254"/>
      <c r="C755" s="254"/>
      <c r="D755" s="254"/>
      <c r="E755" s="254"/>
      <c r="F755" s="254"/>
      <c r="G755" s="254"/>
      <c r="H755" s="254"/>
      <c r="I755" s="254"/>
      <c r="J755" s="254"/>
      <c r="K755" s="254"/>
      <c r="L755" s="254"/>
      <c r="M755" s="280"/>
      <c r="N755" s="254"/>
      <c r="O755" s="254"/>
      <c r="P755" s="254"/>
      <c r="Q755" s="254"/>
      <c r="R755" s="254"/>
      <c r="S755" s="254"/>
      <c r="T755" s="254"/>
      <c r="U755" s="254"/>
      <c r="V755" s="254"/>
      <c r="W755" s="254"/>
      <c r="X755" s="254"/>
      <c r="Y755" s="254"/>
      <c r="Z755" s="254"/>
    </row>
    <row r="756" ht="15.75" customHeight="1">
      <c r="A756" s="254"/>
      <c r="B756" s="254"/>
      <c r="C756" s="254"/>
      <c r="D756" s="254"/>
      <c r="E756" s="254"/>
      <c r="F756" s="254"/>
      <c r="G756" s="254"/>
      <c r="H756" s="254"/>
      <c r="I756" s="254"/>
      <c r="J756" s="254"/>
      <c r="K756" s="254"/>
      <c r="L756" s="254"/>
      <c r="M756" s="280"/>
      <c r="N756" s="254"/>
      <c r="O756" s="254"/>
      <c r="P756" s="254"/>
      <c r="Q756" s="254"/>
      <c r="R756" s="254"/>
      <c r="S756" s="254"/>
      <c r="T756" s="254"/>
      <c r="U756" s="254"/>
      <c r="V756" s="254"/>
      <c r="W756" s="254"/>
      <c r="X756" s="254"/>
      <c r="Y756" s="254"/>
      <c r="Z756" s="254"/>
    </row>
    <row r="757" ht="15.75" customHeight="1">
      <c r="A757" s="254"/>
      <c r="B757" s="254"/>
      <c r="C757" s="254"/>
      <c r="D757" s="254"/>
      <c r="E757" s="254"/>
      <c r="F757" s="254"/>
      <c r="G757" s="254"/>
      <c r="H757" s="254"/>
      <c r="I757" s="254"/>
      <c r="J757" s="254"/>
      <c r="K757" s="254"/>
      <c r="L757" s="254"/>
      <c r="M757" s="280"/>
      <c r="N757" s="254"/>
      <c r="O757" s="254"/>
      <c r="P757" s="254"/>
      <c r="Q757" s="254"/>
      <c r="R757" s="254"/>
      <c r="S757" s="254"/>
      <c r="T757" s="254"/>
      <c r="U757" s="254"/>
      <c r="V757" s="254"/>
      <c r="W757" s="254"/>
      <c r="X757" s="254"/>
      <c r="Y757" s="254"/>
      <c r="Z757" s="254"/>
    </row>
    <row r="758" ht="15.75" customHeight="1">
      <c r="A758" s="254"/>
      <c r="B758" s="254"/>
      <c r="C758" s="254"/>
      <c r="D758" s="254"/>
      <c r="E758" s="254"/>
      <c r="F758" s="254"/>
      <c r="G758" s="254"/>
      <c r="H758" s="254"/>
      <c r="I758" s="254"/>
      <c r="J758" s="254"/>
      <c r="K758" s="254"/>
      <c r="L758" s="254"/>
      <c r="M758" s="280"/>
      <c r="N758" s="254"/>
      <c r="O758" s="254"/>
      <c r="P758" s="254"/>
      <c r="Q758" s="254"/>
      <c r="R758" s="254"/>
      <c r="S758" s="254"/>
      <c r="T758" s="254"/>
      <c r="U758" s="254"/>
      <c r="V758" s="254"/>
      <c r="W758" s="254"/>
      <c r="X758" s="254"/>
      <c r="Y758" s="254"/>
      <c r="Z758" s="254"/>
    </row>
    <row r="759" ht="15.75" customHeight="1">
      <c r="A759" s="254"/>
      <c r="B759" s="254"/>
      <c r="C759" s="254"/>
      <c r="D759" s="254"/>
      <c r="E759" s="254"/>
      <c r="F759" s="254"/>
      <c r="G759" s="254"/>
      <c r="H759" s="254"/>
      <c r="I759" s="254"/>
      <c r="J759" s="254"/>
      <c r="K759" s="254"/>
      <c r="L759" s="254"/>
      <c r="M759" s="280"/>
      <c r="N759" s="254"/>
      <c r="O759" s="254"/>
      <c r="P759" s="254"/>
      <c r="Q759" s="254"/>
      <c r="R759" s="254"/>
      <c r="S759" s="254"/>
      <c r="T759" s="254"/>
      <c r="U759" s="254"/>
      <c r="V759" s="254"/>
      <c r="W759" s="254"/>
      <c r="X759" s="254"/>
      <c r="Y759" s="254"/>
      <c r="Z759" s="254"/>
    </row>
    <row r="760" ht="15.75" customHeight="1">
      <c r="A760" s="254"/>
      <c r="B760" s="254"/>
      <c r="C760" s="254"/>
      <c r="D760" s="254"/>
      <c r="E760" s="254"/>
      <c r="F760" s="254"/>
      <c r="G760" s="254"/>
      <c r="H760" s="254"/>
      <c r="I760" s="254"/>
      <c r="J760" s="254"/>
      <c r="K760" s="254"/>
      <c r="L760" s="254"/>
      <c r="M760" s="280"/>
      <c r="N760" s="254"/>
      <c r="O760" s="254"/>
      <c r="P760" s="254"/>
      <c r="Q760" s="254"/>
      <c r="R760" s="254"/>
      <c r="S760" s="254"/>
      <c r="T760" s="254"/>
      <c r="U760" s="254"/>
      <c r="V760" s="254"/>
      <c r="W760" s="254"/>
      <c r="X760" s="254"/>
      <c r="Y760" s="254"/>
      <c r="Z760" s="254"/>
    </row>
    <row r="761" ht="15.75" customHeight="1">
      <c r="A761" s="254"/>
      <c r="B761" s="254"/>
      <c r="C761" s="254"/>
      <c r="D761" s="254"/>
      <c r="E761" s="254"/>
      <c r="F761" s="254"/>
      <c r="G761" s="254"/>
      <c r="H761" s="254"/>
      <c r="I761" s="254"/>
      <c r="J761" s="254"/>
      <c r="K761" s="254"/>
      <c r="L761" s="254"/>
      <c r="M761" s="280"/>
      <c r="N761" s="254"/>
      <c r="O761" s="254"/>
      <c r="P761" s="254"/>
      <c r="Q761" s="254"/>
      <c r="R761" s="254"/>
      <c r="S761" s="254"/>
      <c r="T761" s="254"/>
      <c r="U761" s="254"/>
      <c r="V761" s="254"/>
      <c r="W761" s="254"/>
      <c r="X761" s="254"/>
      <c r="Y761" s="254"/>
      <c r="Z761" s="254"/>
    </row>
    <row r="762" ht="15.75" customHeight="1">
      <c r="A762" s="254"/>
      <c r="B762" s="254"/>
      <c r="C762" s="254"/>
      <c r="D762" s="254"/>
      <c r="E762" s="254"/>
      <c r="F762" s="254"/>
      <c r="G762" s="254"/>
      <c r="H762" s="254"/>
      <c r="I762" s="254"/>
      <c r="J762" s="254"/>
      <c r="K762" s="254"/>
      <c r="L762" s="254"/>
      <c r="M762" s="280"/>
      <c r="N762" s="254"/>
      <c r="O762" s="254"/>
      <c r="P762" s="254"/>
      <c r="Q762" s="254"/>
      <c r="R762" s="254"/>
      <c r="S762" s="254"/>
      <c r="T762" s="254"/>
      <c r="U762" s="254"/>
      <c r="V762" s="254"/>
      <c r="W762" s="254"/>
      <c r="X762" s="254"/>
      <c r="Y762" s="254"/>
      <c r="Z762" s="254"/>
    </row>
    <row r="763" ht="15.75" customHeight="1">
      <c r="A763" s="254"/>
      <c r="B763" s="254"/>
      <c r="C763" s="254"/>
      <c r="D763" s="254"/>
      <c r="E763" s="254"/>
      <c r="F763" s="254"/>
      <c r="G763" s="254"/>
      <c r="H763" s="254"/>
      <c r="I763" s="254"/>
      <c r="J763" s="254"/>
      <c r="K763" s="254"/>
      <c r="L763" s="254"/>
      <c r="M763" s="280"/>
      <c r="N763" s="254"/>
      <c r="O763" s="254"/>
      <c r="P763" s="254"/>
      <c r="Q763" s="254"/>
      <c r="R763" s="254"/>
      <c r="S763" s="254"/>
      <c r="T763" s="254"/>
      <c r="U763" s="254"/>
      <c r="V763" s="254"/>
      <c r="W763" s="254"/>
      <c r="X763" s="254"/>
      <c r="Y763" s="254"/>
      <c r="Z763" s="254"/>
    </row>
    <row r="764" ht="15.75" customHeight="1">
      <c r="A764" s="254"/>
      <c r="B764" s="254"/>
      <c r="C764" s="254"/>
      <c r="D764" s="254"/>
      <c r="E764" s="254"/>
      <c r="F764" s="254"/>
      <c r="G764" s="254"/>
      <c r="H764" s="254"/>
      <c r="I764" s="254"/>
      <c r="J764" s="254"/>
      <c r="K764" s="254"/>
      <c r="L764" s="254"/>
      <c r="M764" s="280"/>
      <c r="N764" s="254"/>
      <c r="O764" s="254"/>
      <c r="P764" s="254"/>
      <c r="Q764" s="254"/>
      <c r="R764" s="254"/>
      <c r="S764" s="254"/>
      <c r="T764" s="254"/>
      <c r="U764" s="254"/>
      <c r="V764" s="254"/>
      <c r="W764" s="254"/>
      <c r="X764" s="254"/>
      <c r="Y764" s="254"/>
      <c r="Z764" s="254"/>
    </row>
    <row r="765" ht="15.75" customHeight="1">
      <c r="A765" s="254"/>
      <c r="B765" s="254"/>
      <c r="C765" s="254"/>
      <c r="D765" s="254"/>
      <c r="E765" s="254"/>
      <c r="F765" s="254"/>
      <c r="G765" s="254"/>
      <c r="H765" s="254"/>
      <c r="I765" s="254"/>
      <c r="J765" s="254"/>
      <c r="K765" s="254"/>
      <c r="L765" s="254"/>
      <c r="M765" s="280"/>
      <c r="N765" s="254"/>
      <c r="O765" s="254"/>
      <c r="P765" s="254"/>
      <c r="Q765" s="254"/>
      <c r="R765" s="254"/>
      <c r="S765" s="254"/>
      <c r="T765" s="254"/>
      <c r="U765" s="254"/>
      <c r="V765" s="254"/>
      <c r="W765" s="254"/>
      <c r="X765" s="254"/>
      <c r="Y765" s="254"/>
      <c r="Z765" s="254"/>
    </row>
    <row r="766" ht="15.75" customHeight="1">
      <c r="A766" s="254"/>
      <c r="B766" s="254"/>
      <c r="C766" s="254"/>
      <c r="D766" s="254"/>
      <c r="E766" s="254"/>
      <c r="F766" s="254"/>
      <c r="G766" s="254"/>
      <c r="H766" s="254"/>
      <c r="I766" s="254"/>
      <c r="J766" s="254"/>
      <c r="K766" s="254"/>
      <c r="L766" s="254"/>
      <c r="M766" s="280"/>
      <c r="N766" s="254"/>
      <c r="O766" s="254"/>
      <c r="P766" s="254"/>
      <c r="Q766" s="254"/>
      <c r="R766" s="254"/>
      <c r="S766" s="254"/>
      <c r="T766" s="254"/>
      <c r="U766" s="254"/>
      <c r="V766" s="254"/>
      <c r="W766" s="254"/>
      <c r="X766" s="254"/>
      <c r="Y766" s="254"/>
      <c r="Z766" s="254"/>
    </row>
    <row r="767" ht="15.75" customHeight="1">
      <c r="A767" s="254"/>
      <c r="B767" s="254"/>
      <c r="C767" s="254"/>
      <c r="D767" s="254"/>
      <c r="E767" s="254"/>
      <c r="F767" s="254"/>
      <c r="G767" s="254"/>
      <c r="H767" s="254"/>
      <c r="I767" s="254"/>
      <c r="J767" s="254"/>
      <c r="K767" s="254"/>
      <c r="L767" s="254"/>
      <c r="M767" s="280"/>
      <c r="N767" s="254"/>
      <c r="O767" s="254"/>
      <c r="P767" s="254"/>
      <c r="Q767" s="254"/>
      <c r="R767" s="254"/>
      <c r="S767" s="254"/>
      <c r="T767" s="254"/>
      <c r="U767" s="254"/>
      <c r="V767" s="254"/>
      <c r="W767" s="254"/>
      <c r="X767" s="254"/>
      <c r="Y767" s="254"/>
      <c r="Z767" s="254"/>
    </row>
    <row r="768" ht="15.75" customHeight="1">
      <c r="A768" s="254"/>
      <c r="B768" s="254"/>
      <c r="C768" s="254"/>
      <c r="D768" s="254"/>
      <c r="E768" s="254"/>
      <c r="F768" s="254"/>
      <c r="G768" s="254"/>
      <c r="H768" s="254"/>
      <c r="I768" s="254"/>
      <c r="J768" s="254"/>
      <c r="K768" s="254"/>
      <c r="L768" s="254"/>
      <c r="M768" s="280"/>
      <c r="N768" s="254"/>
      <c r="O768" s="254"/>
      <c r="P768" s="254"/>
      <c r="Q768" s="254"/>
      <c r="R768" s="254"/>
      <c r="S768" s="254"/>
      <c r="T768" s="254"/>
      <c r="U768" s="254"/>
      <c r="V768" s="254"/>
      <c r="W768" s="254"/>
      <c r="X768" s="254"/>
      <c r="Y768" s="254"/>
      <c r="Z768" s="254"/>
    </row>
    <row r="769" ht="15.75" customHeight="1">
      <c r="A769" s="254"/>
      <c r="B769" s="254"/>
      <c r="C769" s="254"/>
      <c r="D769" s="254"/>
      <c r="E769" s="254"/>
      <c r="F769" s="254"/>
      <c r="G769" s="254"/>
      <c r="H769" s="254"/>
      <c r="I769" s="254"/>
      <c r="J769" s="254"/>
      <c r="K769" s="254"/>
      <c r="L769" s="254"/>
      <c r="M769" s="280"/>
      <c r="N769" s="254"/>
      <c r="O769" s="254"/>
      <c r="P769" s="254"/>
      <c r="Q769" s="254"/>
      <c r="R769" s="254"/>
      <c r="S769" s="254"/>
      <c r="T769" s="254"/>
      <c r="U769" s="254"/>
      <c r="V769" s="254"/>
      <c r="W769" s="254"/>
      <c r="X769" s="254"/>
      <c r="Y769" s="254"/>
      <c r="Z769" s="254"/>
    </row>
    <row r="770" ht="15.75" customHeight="1">
      <c r="A770" s="254"/>
      <c r="B770" s="254"/>
      <c r="C770" s="254"/>
      <c r="D770" s="254"/>
      <c r="E770" s="254"/>
      <c r="F770" s="254"/>
      <c r="G770" s="254"/>
      <c r="H770" s="254"/>
      <c r="I770" s="254"/>
      <c r="J770" s="254"/>
      <c r="K770" s="254"/>
      <c r="L770" s="254"/>
      <c r="M770" s="280"/>
      <c r="N770" s="254"/>
      <c r="O770" s="254"/>
      <c r="P770" s="254"/>
      <c r="Q770" s="254"/>
      <c r="R770" s="254"/>
      <c r="S770" s="254"/>
      <c r="T770" s="254"/>
      <c r="U770" s="254"/>
      <c r="V770" s="254"/>
      <c r="W770" s="254"/>
      <c r="X770" s="254"/>
      <c r="Y770" s="254"/>
      <c r="Z770" s="254"/>
    </row>
    <row r="771" ht="15.75" customHeight="1">
      <c r="A771" s="254"/>
      <c r="B771" s="254"/>
      <c r="C771" s="254"/>
      <c r="D771" s="254"/>
      <c r="E771" s="254"/>
      <c r="F771" s="254"/>
      <c r="G771" s="254"/>
      <c r="H771" s="254"/>
      <c r="I771" s="254"/>
      <c r="J771" s="254"/>
      <c r="K771" s="254"/>
      <c r="L771" s="254"/>
      <c r="M771" s="280"/>
      <c r="N771" s="254"/>
      <c r="O771" s="254"/>
      <c r="P771" s="254"/>
      <c r="Q771" s="254"/>
      <c r="R771" s="254"/>
      <c r="S771" s="254"/>
      <c r="T771" s="254"/>
      <c r="U771" s="254"/>
      <c r="V771" s="254"/>
      <c r="W771" s="254"/>
      <c r="X771" s="254"/>
      <c r="Y771" s="254"/>
      <c r="Z771" s="254"/>
    </row>
    <row r="772" ht="15.75" customHeight="1">
      <c r="A772" s="254"/>
      <c r="B772" s="254"/>
      <c r="C772" s="254"/>
      <c r="D772" s="254"/>
      <c r="E772" s="254"/>
      <c r="F772" s="254"/>
      <c r="G772" s="254"/>
      <c r="H772" s="254"/>
      <c r="I772" s="254"/>
      <c r="J772" s="254"/>
      <c r="K772" s="254"/>
      <c r="L772" s="254"/>
      <c r="M772" s="280"/>
      <c r="N772" s="254"/>
      <c r="O772" s="254"/>
      <c r="P772" s="254"/>
      <c r="Q772" s="254"/>
      <c r="R772" s="254"/>
      <c r="S772" s="254"/>
      <c r="T772" s="254"/>
      <c r="U772" s="254"/>
      <c r="V772" s="254"/>
      <c r="W772" s="254"/>
      <c r="X772" s="254"/>
      <c r="Y772" s="254"/>
      <c r="Z772" s="254"/>
    </row>
    <row r="773" ht="15.75" customHeight="1">
      <c r="A773" s="254"/>
      <c r="B773" s="254"/>
      <c r="C773" s="254"/>
      <c r="D773" s="254"/>
      <c r="E773" s="254"/>
      <c r="F773" s="254"/>
      <c r="G773" s="254"/>
      <c r="H773" s="254"/>
      <c r="I773" s="254"/>
      <c r="J773" s="254"/>
      <c r="K773" s="254"/>
      <c r="L773" s="254"/>
      <c r="M773" s="280"/>
      <c r="N773" s="254"/>
      <c r="O773" s="254"/>
      <c r="P773" s="254"/>
      <c r="Q773" s="254"/>
      <c r="R773" s="254"/>
      <c r="S773" s="254"/>
      <c r="T773" s="254"/>
      <c r="U773" s="254"/>
      <c r="V773" s="254"/>
      <c r="W773" s="254"/>
      <c r="X773" s="254"/>
      <c r="Y773" s="254"/>
      <c r="Z773" s="254"/>
    </row>
    <row r="774" ht="15.75" customHeight="1">
      <c r="A774" s="254"/>
      <c r="B774" s="254"/>
      <c r="C774" s="254"/>
      <c r="D774" s="254"/>
      <c r="E774" s="254"/>
      <c r="F774" s="254"/>
      <c r="G774" s="254"/>
      <c r="H774" s="254"/>
      <c r="I774" s="254"/>
      <c r="J774" s="254"/>
      <c r="K774" s="254"/>
      <c r="L774" s="254"/>
      <c r="M774" s="280"/>
      <c r="N774" s="254"/>
      <c r="O774" s="254"/>
      <c r="P774" s="254"/>
      <c r="Q774" s="254"/>
      <c r="R774" s="254"/>
      <c r="S774" s="254"/>
      <c r="T774" s="254"/>
      <c r="U774" s="254"/>
      <c r="V774" s="254"/>
      <c r="W774" s="254"/>
      <c r="X774" s="254"/>
      <c r="Y774" s="254"/>
      <c r="Z774" s="254"/>
    </row>
    <row r="775" ht="15.75" customHeight="1">
      <c r="A775" s="254"/>
      <c r="B775" s="254"/>
      <c r="C775" s="254"/>
      <c r="D775" s="254"/>
      <c r="E775" s="254"/>
      <c r="F775" s="254"/>
      <c r="G775" s="254"/>
      <c r="H775" s="254"/>
      <c r="I775" s="254"/>
      <c r="J775" s="254"/>
      <c r="K775" s="254"/>
      <c r="L775" s="254"/>
      <c r="M775" s="280"/>
      <c r="N775" s="254"/>
      <c r="O775" s="254"/>
      <c r="P775" s="254"/>
      <c r="Q775" s="254"/>
      <c r="R775" s="254"/>
      <c r="S775" s="254"/>
      <c r="T775" s="254"/>
      <c r="U775" s="254"/>
      <c r="V775" s="254"/>
      <c r="W775" s="254"/>
      <c r="X775" s="254"/>
      <c r="Y775" s="254"/>
      <c r="Z775" s="254"/>
    </row>
    <row r="776" ht="15.75" customHeight="1">
      <c r="A776" s="254"/>
      <c r="B776" s="254"/>
      <c r="C776" s="254"/>
      <c r="D776" s="254"/>
      <c r="E776" s="254"/>
      <c r="F776" s="254"/>
      <c r="G776" s="254"/>
      <c r="H776" s="254"/>
      <c r="I776" s="254"/>
      <c r="J776" s="254"/>
      <c r="K776" s="254"/>
      <c r="L776" s="254"/>
      <c r="M776" s="280"/>
      <c r="N776" s="254"/>
      <c r="O776" s="254"/>
      <c r="P776" s="254"/>
      <c r="Q776" s="254"/>
      <c r="R776" s="254"/>
      <c r="S776" s="254"/>
      <c r="T776" s="254"/>
      <c r="U776" s="254"/>
      <c r="V776" s="254"/>
      <c r="W776" s="254"/>
      <c r="X776" s="254"/>
      <c r="Y776" s="254"/>
      <c r="Z776" s="254"/>
    </row>
    <row r="777" ht="15.75" customHeight="1">
      <c r="A777" s="254"/>
      <c r="B777" s="254"/>
      <c r="C777" s="254"/>
      <c r="D777" s="254"/>
      <c r="E777" s="254"/>
      <c r="F777" s="254"/>
      <c r="G777" s="254"/>
      <c r="H777" s="254"/>
      <c r="I777" s="254"/>
      <c r="J777" s="254"/>
      <c r="K777" s="254"/>
      <c r="L777" s="254"/>
      <c r="M777" s="280"/>
      <c r="N777" s="254"/>
      <c r="O777" s="254"/>
      <c r="P777" s="254"/>
      <c r="Q777" s="254"/>
      <c r="R777" s="254"/>
      <c r="S777" s="254"/>
      <c r="T777" s="254"/>
      <c r="U777" s="254"/>
      <c r="V777" s="254"/>
      <c r="W777" s="254"/>
      <c r="X777" s="254"/>
      <c r="Y777" s="254"/>
      <c r="Z777" s="254"/>
    </row>
    <row r="778" ht="15.75" customHeight="1">
      <c r="A778" s="254"/>
      <c r="B778" s="254"/>
      <c r="C778" s="254"/>
      <c r="D778" s="254"/>
      <c r="E778" s="254"/>
      <c r="F778" s="254"/>
      <c r="G778" s="254"/>
      <c r="H778" s="254"/>
      <c r="I778" s="254"/>
      <c r="J778" s="254"/>
      <c r="K778" s="254"/>
      <c r="L778" s="254"/>
      <c r="M778" s="280"/>
      <c r="N778" s="254"/>
      <c r="O778" s="254"/>
      <c r="P778" s="254"/>
      <c r="Q778" s="254"/>
      <c r="R778" s="254"/>
      <c r="S778" s="254"/>
      <c r="T778" s="254"/>
      <c r="U778" s="254"/>
      <c r="V778" s="254"/>
      <c r="W778" s="254"/>
      <c r="X778" s="254"/>
      <c r="Y778" s="254"/>
      <c r="Z778" s="254"/>
    </row>
    <row r="779" ht="15.75" customHeight="1">
      <c r="A779" s="254"/>
      <c r="B779" s="254"/>
      <c r="C779" s="254"/>
      <c r="D779" s="254"/>
      <c r="E779" s="254"/>
      <c r="F779" s="254"/>
      <c r="G779" s="254"/>
      <c r="H779" s="254"/>
      <c r="I779" s="254"/>
      <c r="J779" s="254"/>
      <c r="K779" s="254"/>
      <c r="L779" s="254"/>
      <c r="M779" s="280"/>
      <c r="N779" s="254"/>
      <c r="O779" s="254"/>
      <c r="P779" s="254"/>
      <c r="Q779" s="254"/>
      <c r="R779" s="254"/>
      <c r="S779" s="254"/>
      <c r="T779" s="254"/>
      <c r="U779" s="254"/>
      <c r="V779" s="254"/>
      <c r="W779" s="254"/>
      <c r="X779" s="254"/>
      <c r="Y779" s="254"/>
      <c r="Z779" s="254"/>
    </row>
    <row r="780" ht="15.75" customHeight="1">
      <c r="A780" s="254"/>
      <c r="B780" s="254"/>
      <c r="C780" s="254"/>
      <c r="D780" s="254"/>
      <c r="E780" s="254"/>
      <c r="F780" s="254"/>
      <c r="G780" s="254"/>
      <c r="H780" s="254"/>
      <c r="I780" s="254"/>
      <c r="J780" s="254"/>
      <c r="K780" s="254"/>
      <c r="L780" s="254"/>
      <c r="M780" s="280"/>
      <c r="N780" s="254"/>
      <c r="O780" s="254"/>
      <c r="P780" s="254"/>
      <c r="Q780" s="254"/>
      <c r="R780" s="254"/>
      <c r="S780" s="254"/>
      <c r="T780" s="254"/>
      <c r="U780" s="254"/>
      <c r="V780" s="254"/>
      <c r="W780" s="254"/>
      <c r="X780" s="254"/>
      <c r="Y780" s="254"/>
      <c r="Z780" s="254"/>
    </row>
    <row r="781" ht="15.75" customHeight="1">
      <c r="A781" s="254"/>
      <c r="B781" s="254"/>
      <c r="C781" s="254"/>
      <c r="D781" s="254"/>
      <c r="E781" s="254"/>
      <c r="F781" s="254"/>
      <c r="G781" s="254"/>
      <c r="H781" s="254"/>
      <c r="I781" s="254"/>
      <c r="J781" s="254"/>
      <c r="K781" s="254"/>
      <c r="L781" s="254"/>
      <c r="M781" s="280"/>
      <c r="N781" s="254"/>
      <c r="O781" s="254"/>
      <c r="P781" s="254"/>
      <c r="Q781" s="254"/>
      <c r="R781" s="254"/>
      <c r="S781" s="254"/>
      <c r="T781" s="254"/>
      <c r="U781" s="254"/>
      <c r="V781" s="254"/>
      <c r="W781" s="254"/>
      <c r="X781" s="254"/>
      <c r="Y781" s="254"/>
      <c r="Z781" s="254"/>
    </row>
    <row r="782" ht="15.75" customHeight="1">
      <c r="A782" s="254"/>
      <c r="B782" s="254"/>
      <c r="C782" s="254"/>
      <c r="D782" s="254"/>
      <c r="E782" s="254"/>
      <c r="F782" s="254"/>
      <c r="G782" s="254"/>
      <c r="H782" s="254"/>
      <c r="I782" s="254"/>
      <c r="J782" s="254"/>
      <c r="K782" s="254"/>
      <c r="L782" s="254"/>
      <c r="M782" s="280"/>
      <c r="N782" s="254"/>
      <c r="O782" s="254"/>
      <c r="P782" s="254"/>
      <c r="Q782" s="254"/>
      <c r="R782" s="254"/>
      <c r="S782" s="254"/>
      <c r="T782" s="254"/>
      <c r="U782" s="254"/>
      <c r="V782" s="254"/>
      <c r="W782" s="254"/>
      <c r="X782" s="254"/>
      <c r="Y782" s="254"/>
      <c r="Z782" s="254"/>
    </row>
    <row r="783" ht="15.75" customHeight="1">
      <c r="A783" s="254"/>
      <c r="B783" s="254"/>
      <c r="C783" s="254"/>
      <c r="D783" s="254"/>
      <c r="E783" s="254"/>
      <c r="F783" s="254"/>
      <c r="G783" s="254"/>
      <c r="H783" s="254"/>
      <c r="I783" s="254"/>
      <c r="J783" s="254"/>
      <c r="K783" s="254"/>
      <c r="L783" s="254"/>
      <c r="M783" s="280"/>
      <c r="N783" s="254"/>
      <c r="O783" s="254"/>
      <c r="P783" s="254"/>
      <c r="Q783" s="254"/>
      <c r="R783" s="254"/>
      <c r="S783" s="254"/>
      <c r="T783" s="254"/>
      <c r="U783" s="254"/>
      <c r="V783" s="254"/>
      <c r="W783" s="254"/>
      <c r="X783" s="254"/>
      <c r="Y783" s="254"/>
      <c r="Z783" s="254"/>
    </row>
    <row r="784" ht="15.75" customHeight="1">
      <c r="A784" s="254"/>
      <c r="B784" s="254"/>
      <c r="C784" s="254"/>
      <c r="D784" s="254"/>
      <c r="E784" s="254"/>
      <c r="F784" s="254"/>
      <c r="G784" s="254"/>
      <c r="H784" s="254"/>
      <c r="I784" s="254"/>
      <c r="J784" s="254"/>
      <c r="K784" s="254"/>
      <c r="L784" s="254"/>
      <c r="M784" s="280"/>
      <c r="N784" s="254"/>
      <c r="O784" s="254"/>
      <c r="P784" s="254"/>
      <c r="Q784" s="254"/>
      <c r="R784" s="254"/>
      <c r="S784" s="254"/>
      <c r="T784" s="254"/>
      <c r="U784" s="254"/>
      <c r="V784" s="254"/>
      <c r="W784" s="254"/>
      <c r="X784" s="254"/>
      <c r="Y784" s="254"/>
      <c r="Z784" s="254"/>
    </row>
    <row r="785" ht="15.75" customHeight="1">
      <c r="A785" s="254"/>
      <c r="B785" s="254"/>
      <c r="C785" s="254"/>
      <c r="D785" s="254"/>
      <c r="E785" s="254"/>
      <c r="F785" s="254"/>
      <c r="G785" s="254"/>
      <c r="H785" s="254"/>
      <c r="I785" s="254"/>
      <c r="J785" s="254"/>
      <c r="K785" s="254"/>
      <c r="L785" s="254"/>
      <c r="M785" s="280"/>
      <c r="N785" s="254"/>
      <c r="O785" s="254"/>
      <c r="P785" s="254"/>
      <c r="Q785" s="254"/>
      <c r="R785" s="254"/>
      <c r="S785" s="254"/>
      <c r="T785" s="254"/>
      <c r="U785" s="254"/>
      <c r="V785" s="254"/>
      <c r="W785" s="254"/>
      <c r="X785" s="254"/>
      <c r="Y785" s="254"/>
      <c r="Z785" s="254"/>
    </row>
    <row r="786" ht="15.75" customHeight="1">
      <c r="A786" s="254"/>
      <c r="B786" s="254"/>
      <c r="C786" s="254"/>
      <c r="D786" s="254"/>
      <c r="E786" s="254"/>
      <c r="F786" s="254"/>
      <c r="G786" s="254"/>
      <c r="H786" s="254"/>
      <c r="I786" s="254"/>
      <c r="J786" s="254"/>
      <c r="K786" s="254"/>
      <c r="L786" s="254"/>
      <c r="M786" s="280"/>
      <c r="N786" s="254"/>
      <c r="O786" s="254"/>
      <c r="P786" s="254"/>
      <c r="Q786" s="254"/>
      <c r="R786" s="254"/>
      <c r="S786" s="254"/>
      <c r="T786" s="254"/>
      <c r="U786" s="254"/>
      <c r="V786" s="254"/>
      <c r="W786" s="254"/>
      <c r="X786" s="254"/>
      <c r="Y786" s="254"/>
      <c r="Z786" s="254"/>
    </row>
    <row r="787" ht="15.75" customHeight="1">
      <c r="A787" s="254"/>
      <c r="B787" s="254"/>
      <c r="C787" s="254"/>
      <c r="D787" s="254"/>
      <c r="E787" s="254"/>
      <c r="F787" s="254"/>
      <c r="G787" s="254"/>
      <c r="H787" s="254"/>
      <c r="I787" s="254"/>
      <c r="J787" s="254"/>
      <c r="K787" s="254"/>
      <c r="L787" s="254"/>
      <c r="M787" s="280"/>
      <c r="N787" s="254"/>
      <c r="O787" s="254"/>
      <c r="P787" s="254"/>
      <c r="Q787" s="254"/>
      <c r="R787" s="254"/>
      <c r="S787" s="254"/>
      <c r="T787" s="254"/>
      <c r="U787" s="254"/>
      <c r="V787" s="254"/>
      <c r="W787" s="254"/>
      <c r="X787" s="254"/>
      <c r="Y787" s="254"/>
      <c r="Z787" s="254"/>
    </row>
    <row r="788" ht="15.75" customHeight="1">
      <c r="A788" s="254"/>
      <c r="B788" s="254"/>
      <c r="C788" s="254"/>
      <c r="D788" s="254"/>
      <c r="E788" s="254"/>
      <c r="F788" s="254"/>
      <c r="G788" s="254"/>
      <c r="H788" s="254"/>
      <c r="I788" s="254"/>
      <c r="J788" s="254"/>
      <c r="K788" s="254"/>
      <c r="L788" s="254"/>
      <c r="M788" s="280"/>
      <c r="N788" s="254"/>
      <c r="O788" s="254"/>
      <c r="P788" s="254"/>
      <c r="Q788" s="254"/>
      <c r="R788" s="254"/>
      <c r="S788" s="254"/>
      <c r="T788" s="254"/>
      <c r="U788" s="254"/>
      <c r="V788" s="254"/>
      <c r="W788" s="254"/>
      <c r="X788" s="254"/>
      <c r="Y788" s="254"/>
      <c r="Z788" s="254"/>
    </row>
    <row r="789" ht="15.75" customHeight="1">
      <c r="A789" s="254"/>
      <c r="B789" s="254"/>
      <c r="C789" s="254"/>
      <c r="D789" s="254"/>
      <c r="E789" s="254"/>
      <c r="F789" s="254"/>
      <c r="G789" s="254"/>
      <c r="H789" s="254"/>
      <c r="I789" s="254"/>
      <c r="J789" s="254"/>
      <c r="K789" s="254"/>
      <c r="L789" s="254"/>
      <c r="M789" s="280"/>
      <c r="N789" s="254"/>
      <c r="O789" s="254"/>
      <c r="P789" s="254"/>
      <c r="Q789" s="254"/>
      <c r="R789" s="254"/>
      <c r="S789" s="254"/>
      <c r="T789" s="254"/>
      <c r="U789" s="254"/>
      <c r="V789" s="254"/>
      <c r="W789" s="254"/>
      <c r="X789" s="254"/>
      <c r="Y789" s="254"/>
      <c r="Z789" s="254"/>
    </row>
    <row r="790" ht="15.75" customHeight="1">
      <c r="A790" s="254"/>
      <c r="B790" s="254"/>
      <c r="C790" s="254"/>
      <c r="D790" s="254"/>
      <c r="E790" s="254"/>
      <c r="F790" s="254"/>
      <c r="G790" s="254"/>
      <c r="H790" s="254"/>
      <c r="I790" s="254"/>
      <c r="J790" s="254"/>
      <c r="K790" s="254"/>
      <c r="L790" s="254"/>
      <c r="M790" s="280"/>
      <c r="N790" s="254"/>
      <c r="O790" s="254"/>
      <c r="P790" s="254"/>
      <c r="Q790" s="254"/>
      <c r="R790" s="254"/>
      <c r="S790" s="254"/>
      <c r="T790" s="254"/>
      <c r="U790" s="254"/>
      <c r="V790" s="254"/>
      <c r="W790" s="254"/>
      <c r="X790" s="254"/>
      <c r="Y790" s="254"/>
      <c r="Z790" s="254"/>
    </row>
    <row r="791" ht="15.75" customHeight="1">
      <c r="A791" s="254"/>
      <c r="B791" s="254"/>
      <c r="C791" s="254"/>
      <c r="D791" s="254"/>
      <c r="E791" s="254"/>
      <c r="F791" s="254"/>
      <c r="G791" s="254"/>
      <c r="H791" s="254"/>
      <c r="I791" s="254"/>
      <c r="J791" s="254"/>
      <c r="K791" s="254"/>
      <c r="L791" s="254"/>
      <c r="M791" s="280"/>
      <c r="N791" s="254"/>
      <c r="O791" s="254"/>
      <c r="P791" s="254"/>
      <c r="Q791" s="254"/>
      <c r="R791" s="254"/>
      <c r="S791" s="254"/>
      <c r="T791" s="254"/>
      <c r="U791" s="254"/>
      <c r="V791" s="254"/>
      <c r="W791" s="254"/>
      <c r="X791" s="254"/>
      <c r="Y791" s="254"/>
      <c r="Z791" s="254"/>
    </row>
    <row r="792" ht="15.75" customHeight="1">
      <c r="A792" s="254"/>
      <c r="B792" s="254"/>
      <c r="C792" s="254"/>
      <c r="D792" s="254"/>
      <c r="E792" s="254"/>
      <c r="F792" s="254"/>
      <c r="G792" s="254"/>
      <c r="H792" s="254"/>
      <c r="I792" s="254"/>
      <c r="J792" s="254"/>
      <c r="K792" s="254"/>
      <c r="L792" s="254"/>
      <c r="M792" s="280"/>
      <c r="N792" s="254"/>
      <c r="O792" s="254"/>
      <c r="P792" s="254"/>
      <c r="Q792" s="254"/>
      <c r="R792" s="254"/>
      <c r="S792" s="254"/>
      <c r="T792" s="254"/>
      <c r="U792" s="254"/>
      <c r="V792" s="254"/>
      <c r="W792" s="254"/>
      <c r="X792" s="254"/>
      <c r="Y792" s="254"/>
      <c r="Z792" s="254"/>
    </row>
    <row r="793" ht="15.75" customHeight="1">
      <c r="A793" s="254"/>
      <c r="B793" s="254"/>
      <c r="C793" s="254"/>
      <c r="D793" s="254"/>
      <c r="E793" s="254"/>
      <c r="F793" s="254"/>
      <c r="G793" s="254"/>
      <c r="H793" s="254"/>
      <c r="I793" s="254"/>
      <c r="J793" s="254"/>
      <c r="K793" s="254"/>
      <c r="L793" s="254"/>
      <c r="M793" s="280"/>
      <c r="N793" s="254"/>
      <c r="O793" s="254"/>
      <c r="P793" s="254"/>
      <c r="Q793" s="254"/>
      <c r="R793" s="254"/>
      <c r="S793" s="254"/>
      <c r="T793" s="254"/>
      <c r="U793" s="254"/>
      <c r="V793" s="254"/>
      <c r="W793" s="254"/>
      <c r="X793" s="254"/>
      <c r="Y793" s="254"/>
      <c r="Z793" s="254"/>
    </row>
    <row r="794" ht="15.75" customHeight="1">
      <c r="A794" s="254"/>
      <c r="B794" s="254"/>
      <c r="C794" s="254"/>
      <c r="D794" s="254"/>
      <c r="E794" s="254"/>
      <c r="F794" s="254"/>
      <c r="G794" s="254"/>
      <c r="H794" s="254"/>
      <c r="I794" s="254"/>
      <c r="J794" s="254"/>
      <c r="K794" s="254"/>
      <c r="L794" s="254"/>
      <c r="M794" s="280"/>
      <c r="N794" s="254"/>
      <c r="O794" s="254"/>
      <c r="P794" s="254"/>
      <c r="Q794" s="254"/>
      <c r="R794" s="254"/>
      <c r="S794" s="254"/>
      <c r="T794" s="254"/>
      <c r="U794" s="254"/>
      <c r="V794" s="254"/>
      <c r="W794" s="254"/>
      <c r="X794" s="254"/>
      <c r="Y794" s="254"/>
      <c r="Z794" s="254"/>
    </row>
    <row r="795" ht="15.75" customHeight="1">
      <c r="A795" s="254"/>
      <c r="B795" s="254"/>
      <c r="C795" s="254"/>
      <c r="D795" s="254"/>
      <c r="E795" s="254"/>
      <c r="F795" s="254"/>
      <c r="G795" s="254"/>
      <c r="H795" s="254"/>
      <c r="I795" s="254"/>
      <c r="J795" s="254"/>
      <c r="K795" s="254"/>
      <c r="L795" s="254"/>
      <c r="M795" s="280"/>
      <c r="N795" s="254"/>
      <c r="O795" s="254"/>
      <c r="P795" s="254"/>
      <c r="Q795" s="254"/>
      <c r="R795" s="254"/>
      <c r="S795" s="254"/>
      <c r="T795" s="254"/>
      <c r="U795" s="254"/>
      <c r="V795" s="254"/>
      <c r="W795" s="254"/>
      <c r="X795" s="254"/>
      <c r="Y795" s="254"/>
      <c r="Z795" s="254"/>
    </row>
    <row r="796" ht="15.75" customHeight="1">
      <c r="A796" s="254"/>
      <c r="B796" s="254"/>
      <c r="C796" s="254"/>
      <c r="D796" s="254"/>
      <c r="E796" s="254"/>
      <c r="F796" s="254"/>
      <c r="G796" s="254"/>
      <c r="H796" s="254"/>
      <c r="I796" s="254"/>
      <c r="J796" s="254"/>
      <c r="K796" s="254"/>
      <c r="L796" s="254"/>
      <c r="M796" s="280"/>
      <c r="N796" s="254"/>
      <c r="O796" s="254"/>
      <c r="P796" s="254"/>
      <c r="Q796" s="254"/>
      <c r="R796" s="254"/>
      <c r="S796" s="254"/>
      <c r="T796" s="254"/>
      <c r="U796" s="254"/>
      <c r="V796" s="254"/>
      <c r="W796" s="254"/>
      <c r="X796" s="254"/>
      <c r="Y796" s="254"/>
      <c r="Z796" s="254"/>
    </row>
    <row r="797" ht="15.75" customHeight="1">
      <c r="A797" s="254"/>
      <c r="B797" s="254"/>
      <c r="C797" s="254"/>
      <c r="D797" s="254"/>
      <c r="E797" s="254"/>
      <c r="F797" s="254"/>
      <c r="G797" s="254"/>
      <c r="H797" s="254"/>
      <c r="I797" s="254"/>
      <c r="J797" s="254"/>
      <c r="K797" s="254"/>
      <c r="L797" s="254"/>
      <c r="M797" s="280"/>
      <c r="N797" s="254"/>
      <c r="O797" s="254"/>
      <c r="P797" s="254"/>
      <c r="Q797" s="254"/>
      <c r="R797" s="254"/>
      <c r="S797" s="254"/>
      <c r="T797" s="254"/>
      <c r="U797" s="254"/>
      <c r="V797" s="254"/>
      <c r="W797" s="254"/>
      <c r="X797" s="254"/>
      <c r="Y797" s="254"/>
      <c r="Z797" s="254"/>
    </row>
    <row r="798" ht="15.75" customHeight="1">
      <c r="A798" s="254"/>
      <c r="B798" s="254"/>
      <c r="C798" s="254"/>
      <c r="D798" s="254"/>
      <c r="E798" s="254"/>
      <c r="F798" s="254"/>
      <c r="G798" s="254"/>
      <c r="H798" s="254"/>
      <c r="I798" s="254"/>
      <c r="J798" s="254"/>
      <c r="K798" s="254"/>
      <c r="L798" s="254"/>
      <c r="M798" s="280"/>
      <c r="N798" s="254"/>
      <c r="O798" s="254"/>
      <c r="P798" s="254"/>
      <c r="Q798" s="254"/>
      <c r="R798" s="254"/>
      <c r="S798" s="254"/>
      <c r="T798" s="254"/>
      <c r="U798" s="254"/>
      <c r="V798" s="254"/>
      <c r="W798" s="254"/>
      <c r="X798" s="254"/>
      <c r="Y798" s="254"/>
      <c r="Z798" s="254"/>
    </row>
    <row r="799" ht="15.75" customHeight="1">
      <c r="A799" s="254"/>
      <c r="B799" s="254"/>
      <c r="C799" s="254"/>
      <c r="D799" s="254"/>
      <c r="E799" s="254"/>
      <c r="F799" s="254"/>
      <c r="G799" s="254"/>
      <c r="H799" s="254"/>
      <c r="I799" s="254"/>
      <c r="J799" s="254"/>
      <c r="K799" s="254"/>
      <c r="L799" s="254"/>
      <c r="M799" s="280"/>
      <c r="N799" s="254"/>
      <c r="O799" s="254"/>
      <c r="P799" s="254"/>
      <c r="Q799" s="254"/>
      <c r="R799" s="254"/>
      <c r="S799" s="254"/>
      <c r="T799" s="254"/>
      <c r="U799" s="254"/>
      <c r="V799" s="254"/>
      <c r="W799" s="254"/>
      <c r="X799" s="254"/>
      <c r="Y799" s="254"/>
      <c r="Z799" s="254"/>
    </row>
    <row r="800" ht="15.75" customHeight="1">
      <c r="A800" s="254"/>
      <c r="B800" s="254"/>
      <c r="C800" s="254"/>
      <c r="D800" s="254"/>
      <c r="E800" s="254"/>
      <c r="F800" s="254"/>
      <c r="G800" s="254"/>
      <c r="H800" s="254"/>
      <c r="I800" s="254"/>
      <c r="J800" s="254"/>
      <c r="K800" s="254"/>
      <c r="L800" s="254"/>
      <c r="M800" s="280"/>
      <c r="N800" s="254"/>
      <c r="O800" s="254"/>
      <c r="P800" s="254"/>
      <c r="Q800" s="254"/>
      <c r="R800" s="254"/>
      <c r="S800" s="254"/>
      <c r="T800" s="254"/>
      <c r="U800" s="254"/>
      <c r="V800" s="254"/>
      <c r="W800" s="254"/>
      <c r="X800" s="254"/>
      <c r="Y800" s="254"/>
      <c r="Z800" s="254"/>
    </row>
    <row r="801" ht="15.75" customHeight="1">
      <c r="A801" s="254"/>
      <c r="B801" s="254"/>
      <c r="C801" s="254"/>
      <c r="D801" s="254"/>
      <c r="E801" s="254"/>
      <c r="F801" s="254"/>
      <c r="G801" s="254"/>
      <c r="H801" s="254"/>
      <c r="I801" s="254"/>
      <c r="J801" s="254"/>
      <c r="K801" s="254"/>
      <c r="L801" s="254"/>
      <c r="M801" s="280"/>
      <c r="N801" s="254"/>
      <c r="O801" s="254"/>
      <c r="P801" s="254"/>
      <c r="Q801" s="254"/>
      <c r="R801" s="254"/>
      <c r="S801" s="254"/>
      <c r="T801" s="254"/>
      <c r="U801" s="254"/>
      <c r="V801" s="254"/>
      <c r="W801" s="254"/>
      <c r="X801" s="254"/>
      <c r="Y801" s="254"/>
      <c r="Z801" s="254"/>
    </row>
    <row r="802" ht="15.75" customHeight="1">
      <c r="A802" s="254"/>
      <c r="B802" s="254"/>
      <c r="C802" s="254"/>
      <c r="D802" s="254"/>
      <c r="E802" s="254"/>
      <c r="F802" s="254"/>
      <c r="G802" s="254"/>
      <c r="H802" s="254"/>
      <c r="I802" s="254"/>
      <c r="J802" s="254"/>
      <c r="K802" s="254"/>
      <c r="L802" s="254"/>
      <c r="M802" s="280"/>
      <c r="N802" s="254"/>
      <c r="O802" s="254"/>
      <c r="P802" s="254"/>
      <c r="Q802" s="254"/>
      <c r="R802" s="254"/>
      <c r="S802" s="254"/>
      <c r="T802" s="254"/>
      <c r="U802" s="254"/>
      <c r="V802" s="254"/>
      <c r="W802" s="254"/>
      <c r="X802" s="254"/>
      <c r="Y802" s="254"/>
      <c r="Z802" s="254"/>
    </row>
    <row r="803" ht="15.75" customHeight="1">
      <c r="A803" s="254"/>
      <c r="B803" s="254"/>
      <c r="C803" s="254"/>
      <c r="D803" s="254"/>
      <c r="E803" s="254"/>
      <c r="F803" s="254"/>
      <c r="G803" s="254"/>
      <c r="H803" s="254"/>
      <c r="I803" s="254"/>
      <c r="J803" s="254"/>
      <c r="K803" s="254"/>
      <c r="L803" s="254"/>
      <c r="M803" s="280"/>
      <c r="N803" s="254"/>
      <c r="O803" s="254"/>
      <c r="P803" s="254"/>
      <c r="Q803" s="254"/>
      <c r="R803" s="254"/>
      <c r="S803" s="254"/>
      <c r="T803" s="254"/>
      <c r="U803" s="254"/>
      <c r="V803" s="254"/>
      <c r="W803" s="254"/>
      <c r="X803" s="254"/>
      <c r="Y803" s="254"/>
      <c r="Z803" s="254"/>
    </row>
    <row r="804" ht="15.75" customHeight="1">
      <c r="A804" s="254"/>
      <c r="B804" s="254"/>
      <c r="C804" s="254"/>
      <c r="D804" s="254"/>
      <c r="E804" s="254"/>
      <c r="F804" s="254"/>
      <c r="G804" s="254"/>
      <c r="H804" s="254"/>
      <c r="I804" s="254"/>
      <c r="J804" s="254"/>
      <c r="K804" s="254"/>
      <c r="L804" s="254"/>
      <c r="M804" s="280"/>
      <c r="N804" s="254"/>
      <c r="O804" s="254"/>
      <c r="P804" s="254"/>
      <c r="Q804" s="254"/>
      <c r="R804" s="254"/>
      <c r="S804" s="254"/>
      <c r="T804" s="254"/>
      <c r="U804" s="254"/>
      <c r="V804" s="254"/>
      <c r="W804" s="254"/>
      <c r="X804" s="254"/>
      <c r="Y804" s="254"/>
      <c r="Z804" s="254"/>
    </row>
    <row r="805" ht="15.75" customHeight="1">
      <c r="A805" s="254"/>
      <c r="B805" s="254"/>
      <c r="C805" s="254"/>
      <c r="D805" s="254"/>
      <c r="E805" s="254"/>
      <c r="F805" s="254"/>
      <c r="G805" s="254"/>
      <c r="H805" s="254"/>
      <c r="I805" s="254"/>
      <c r="J805" s="254"/>
      <c r="K805" s="254"/>
      <c r="L805" s="254"/>
      <c r="M805" s="280"/>
      <c r="N805" s="254"/>
      <c r="O805" s="254"/>
      <c r="P805" s="254"/>
      <c r="Q805" s="254"/>
      <c r="R805" s="254"/>
      <c r="S805" s="254"/>
      <c r="T805" s="254"/>
      <c r="U805" s="254"/>
      <c r="V805" s="254"/>
      <c r="W805" s="254"/>
      <c r="X805" s="254"/>
      <c r="Y805" s="254"/>
      <c r="Z805" s="254"/>
    </row>
    <row r="806" ht="15.75" customHeight="1">
      <c r="A806" s="254"/>
      <c r="B806" s="254"/>
      <c r="C806" s="254"/>
      <c r="D806" s="254"/>
      <c r="E806" s="254"/>
      <c r="F806" s="254"/>
      <c r="G806" s="254"/>
      <c r="H806" s="254"/>
      <c r="I806" s="254"/>
      <c r="J806" s="254"/>
      <c r="K806" s="254"/>
      <c r="L806" s="254"/>
      <c r="M806" s="280"/>
      <c r="N806" s="254"/>
      <c r="O806" s="254"/>
      <c r="P806" s="254"/>
      <c r="Q806" s="254"/>
      <c r="R806" s="254"/>
      <c r="S806" s="254"/>
      <c r="T806" s="254"/>
      <c r="U806" s="254"/>
      <c r="V806" s="254"/>
      <c r="W806" s="254"/>
      <c r="X806" s="254"/>
      <c r="Y806" s="254"/>
      <c r="Z806" s="254"/>
    </row>
    <row r="807" ht="15.75" customHeight="1">
      <c r="A807" s="254"/>
      <c r="B807" s="254"/>
      <c r="C807" s="254"/>
      <c r="D807" s="254"/>
      <c r="E807" s="254"/>
      <c r="F807" s="254"/>
      <c r="G807" s="254"/>
      <c r="H807" s="254"/>
      <c r="I807" s="254"/>
      <c r="J807" s="254"/>
      <c r="K807" s="254"/>
      <c r="L807" s="254"/>
      <c r="M807" s="280"/>
      <c r="N807" s="254"/>
      <c r="O807" s="254"/>
      <c r="P807" s="254"/>
      <c r="Q807" s="254"/>
      <c r="R807" s="254"/>
      <c r="S807" s="254"/>
      <c r="T807" s="254"/>
      <c r="U807" s="254"/>
      <c r="V807" s="254"/>
      <c r="W807" s="254"/>
      <c r="X807" s="254"/>
      <c r="Y807" s="254"/>
      <c r="Z807" s="254"/>
    </row>
    <row r="808" ht="15.75" customHeight="1">
      <c r="A808" s="254"/>
      <c r="B808" s="254"/>
      <c r="C808" s="254"/>
      <c r="D808" s="254"/>
      <c r="E808" s="254"/>
      <c r="F808" s="254"/>
      <c r="G808" s="254"/>
      <c r="H808" s="254"/>
      <c r="I808" s="254"/>
      <c r="J808" s="254"/>
      <c r="K808" s="254"/>
      <c r="L808" s="254"/>
      <c r="M808" s="280"/>
      <c r="N808" s="254"/>
      <c r="O808" s="254"/>
      <c r="P808" s="254"/>
      <c r="Q808" s="254"/>
      <c r="R808" s="254"/>
      <c r="S808" s="254"/>
      <c r="T808" s="254"/>
      <c r="U808" s="254"/>
      <c r="V808" s="254"/>
      <c r="W808" s="254"/>
      <c r="X808" s="254"/>
      <c r="Y808" s="254"/>
      <c r="Z808" s="254"/>
    </row>
    <row r="809" ht="15.75" customHeight="1">
      <c r="A809" s="254"/>
      <c r="B809" s="254"/>
      <c r="C809" s="254"/>
      <c r="D809" s="254"/>
      <c r="E809" s="254"/>
      <c r="F809" s="254"/>
      <c r="G809" s="254"/>
      <c r="H809" s="254"/>
      <c r="I809" s="254"/>
      <c r="J809" s="254"/>
      <c r="K809" s="254"/>
      <c r="L809" s="254"/>
      <c r="M809" s="280"/>
      <c r="N809" s="254"/>
      <c r="O809" s="254"/>
      <c r="P809" s="254"/>
      <c r="Q809" s="254"/>
      <c r="R809" s="254"/>
      <c r="S809" s="254"/>
      <c r="T809" s="254"/>
      <c r="U809" s="254"/>
      <c r="V809" s="254"/>
      <c r="W809" s="254"/>
      <c r="X809" s="254"/>
      <c r="Y809" s="254"/>
      <c r="Z809" s="254"/>
    </row>
    <row r="810" ht="15.75" customHeight="1">
      <c r="A810" s="254"/>
      <c r="B810" s="254"/>
      <c r="C810" s="254"/>
      <c r="D810" s="254"/>
      <c r="E810" s="254"/>
      <c r="F810" s="254"/>
      <c r="G810" s="254"/>
      <c r="H810" s="254"/>
      <c r="I810" s="254"/>
      <c r="J810" s="254"/>
      <c r="K810" s="254"/>
      <c r="L810" s="254"/>
      <c r="M810" s="280"/>
      <c r="N810" s="254"/>
      <c r="O810" s="254"/>
      <c r="P810" s="254"/>
      <c r="Q810" s="254"/>
      <c r="R810" s="254"/>
      <c r="S810" s="254"/>
      <c r="T810" s="254"/>
      <c r="U810" s="254"/>
      <c r="V810" s="254"/>
      <c r="W810" s="254"/>
      <c r="X810" s="254"/>
      <c r="Y810" s="254"/>
      <c r="Z810" s="254"/>
    </row>
    <row r="811" ht="15.75" customHeight="1">
      <c r="A811" s="254"/>
      <c r="B811" s="254"/>
      <c r="C811" s="254"/>
      <c r="D811" s="254"/>
      <c r="E811" s="254"/>
      <c r="F811" s="254"/>
      <c r="G811" s="254"/>
      <c r="H811" s="254"/>
      <c r="I811" s="254"/>
      <c r="J811" s="254"/>
      <c r="K811" s="254"/>
      <c r="L811" s="254"/>
      <c r="M811" s="280"/>
      <c r="N811" s="254"/>
      <c r="O811" s="254"/>
      <c r="P811" s="254"/>
      <c r="Q811" s="254"/>
      <c r="R811" s="254"/>
      <c r="S811" s="254"/>
      <c r="T811" s="254"/>
      <c r="U811" s="254"/>
      <c r="V811" s="254"/>
      <c r="W811" s="254"/>
      <c r="X811" s="254"/>
      <c r="Y811" s="254"/>
      <c r="Z811" s="254"/>
    </row>
    <row r="812" ht="15.75" customHeight="1">
      <c r="A812" s="254"/>
      <c r="B812" s="254"/>
      <c r="C812" s="254"/>
      <c r="D812" s="254"/>
      <c r="E812" s="254"/>
      <c r="F812" s="254"/>
      <c r="G812" s="254"/>
      <c r="H812" s="254"/>
      <c r="I812" s="254"/>
      <c r="J812" s="254"/>
      <c r="K812" s="254"/>
      <c r="L812" s="254"/>
      <c r="M812" s="280"/>
      <c r="N812" s="254"/>
      <c r="O812" s="254"/>
      <c r="P812" s="254"/>
      <c r="Q812" s="254"/>
      <c r="R812" s="254"/>
      <c r="S812" s="254"/>
      <c r="T812" s="254"/>
      <c r="U812" s="254"/>
      <c r="V812" s="254"/>
      <c r="W812" s="254"/>
      <c r="X812" s="254"/>
      <c r="Y812" s="254"/>
      <c r="Z812" s="254"/>
    </row>
    <row r="813" ht="15.75" customHeight="1">
      <c r="A813" s="254"/>
      <c r="B813" s="254"/>
      <c r="C813" s="254"/>
      <c r="D813" s="254"/>
      <c r="E813" s="254"/>
      <c r="F813" s="254"/>
      <c r="G813" s="254"/>
      <c r="H813" s="254"/>
      <c r="I813" s="254"/>
      <c r="J813" s="254"/>
      <c r="K813" s="254"/>
      <c r="L813" s="254"/>
      <c r="M813" s="280"/>
      <c r="N813" s="254"/>
      <c r="O813" s="254"/>
      <c r="P813" s="254"/>
      <c r="Q813" s="254"/>
      <c r="R813" s="254"/>
      <c r="S813" s="254"/>
      <c r="T813" s="254"/>
      <c r="U813" s="254"/>
      <c r="V813" s="254"/>
      <c r="W813" s="254"/>
      <c r="X813" s="254"/>
      <c r="Y813" s="254"/>
      <c r="Z813" s="254"/>
    </row>
    <row r="814" ht="15.75" customHeight="1">
      <c r="A814" s="254"/>
      <c r="B814" s="254"/>
      <c r="C814" s="254"/>
      <c r="D814" s="254"/>
      <c r="E814" s="254"/>
      <c r="F814" s="254"/>
      <c r="G814" s="254"/>
      <c r="H814" s="254"/>
      <c r="I814" s="254"/>
      <c r="J814" s="254"/>
      <c r="K814" s="254"/>
      <c r="L814" s="254"/>
      <c r="M814" s="280"/>
      <c r="N814" s="254"/>
      <c r="O814" s="254"/>
      <c r="P814" s="254"/>
      <c r="Q814" s="254"/>
      <c r="R814" s="254"/>
      <c r="S814" s="254"/>
      <c r="T814" s="254"/>
      <c r="U814" s="254"/>
      <c r="V814" s="254"/>
      <c r="W814" s="254"/>
      <c r="X814" s="254"/>
      <c r="Y814" s="254"/>
      <c r="Z814" s="254"/>
    </row>
    <row r="815" ht="15.75" customHeight="1">
      <c r="A815" s="254"/>
      <c r="B815" s="254"/>
      <c r="C815" s="254"/>
      <c r="D815" s="254"/>
      <c r="E815" s="254"/>
      <c r="F815" s="254"/>
      <c r="G815" s="254"/>
      <c r="H815" s="254"/>
      <c r="I815" s="254"/>
      <c r="J815" s="254"/>
      <c r="K815" s="254"/>
      <c r="L815" s="254"/>
      <c r="M815" s="280"/>
      <c r="N815" s="254"/>
      <c r="O815" s="254"/>
      <c r="P815" s="254"/>
      <c r="Q815" s="254"/>
      <c r="R815" s="254"/>
      <c r="S815" s="254"/>
      <c r="T815" s="254"/>
      <c r="U815" s="254"/>
      <c r="V815" s="254"/>
      <c r="W815" s="254"/>
      <c r="X815" s="254"/>
      <c r="Y815" s="254"/>
      <c r="Z815" s="254"/>
    </row>
    <row r="816" ht="15.75" customHeight="1">
      <c r="A816" s="254"/>
      <c r="B816" s="254"/>
      <c r="C816" s="254"/>
      <c r="D816" s="254"/>
      <c r="E816" s="254"/>
      <c r="F816" s="254"/>
      <c r="G816" s="254"/>
      <c r="H816" s="254"/>
      <c r="I816" s="254"/>
      <c r="J816" s="254"/>
      <c r="K816" s="254"/>
      <c r="L816" s="254"/>
      <c r="M816" s="280"/>
      <c r="N816" s="254"/>
      <c r="O816" s="254"/>
      <c r="P816" s="254"/>
      <c r="Q816" s="254"/>
      <c r="R816" s="254"/>
      <c r="S816" s="254"/>
      <c r="T816" s="254"/>
      <c r="U816" s="254"/>
      <c r="V816" s="254"/>
      <c r="W816" s="254"/>
      <c r="X816" s="254"/>
      <c r="Y816" s="254"/>
      <c r="Z816" s="254"/>
    </row>
    <row r="817" ht="15.75" customHeight="1">
      <c r="A817" s="254"/>
      <c r="B817" s="254"/>
      <c r="C817" s="254"/>
      <c r="D817" s="254"/>
      <c r="E817" s="254"/>
      <c r="F817" s="254"/>
      <c r="G817" s="254"/>
      <c r="H817" s="254"/>
      <c r="I817" s="254"/>
      <c r="J817" s="254"/>
      <c r="K817" s="254"/>
      <c r="L817" s="254"/>
      <c r="M817" s="280"/>
      <c r="N817" s="254"/>
      <c r="O817" s="254"/>
      <c r="P817" s="254"/>
      <c r="Q817" s="254"/>
      <c r="R817" s="254"/>
      <c r="S817" s="254"/>
      <c r="T817" s="254"/>
      <c r="U817" s="254"/>
      <c r="V817" s="254"/>
      <c r="W817" s="254"/>
      <c r="X817" s="254"/>
      <c r="Y817" s="254"/>
      <c r="Z817" s="254"/>
    </row>
    <row r="818" ht="15.75" customHeight="1">
      <c r="A818" s="254"/>
      <c r="B818" s="254"/>
      <c r="C818" s="254"/>
      <c r="D818" s="254"/>
      <c r="E818" s="254"/>
      <c r="F818" s="254"/>
      <c r="G818" s="254"/>
      <c r="H818" s="254"/>
      <c r="I818" s="254"/>
      <c r="J818" s="254"/>
      <c r="K818" s="254"/>
      <c r="L818" s="254"/>
      <c r="M818" s="280"/>
      <c r="N818" s="254"/>
      <c r="O818" s="254"/>
      <c r="P818" s="254"/>
      <c r="Q818" s="254"/>
      <c r="R818" s="254"/>
      <c r="S818" s="254"/>
      <c r="T818" s="254"/>
      <c r="U818" s="254"/>
      <c r="V818" s="254"/>
      <c r="W818" s="254"/>
      <c r="X818" s="254"/>
      <c r="Y818" s="254"/>
      <c r="Z818" s="254"/>
    </row>
    <row r="819" ht="15.75" customHeight="1">
      <c r="A819" s="254"/>
      <c r="B819" s="254"/>
      <c r="C819" s="254"/>
      <c r="D819" s="254"/>
      <c r="E819" s="254"/>
      <c r="F819" s="254"/>
      <c r="G819" s="254"/>
      <c r="H819" s="254"/>
      <c r="I819" s="254"/>
      <c r="J819" s="254"/>
      <c r="K819" s="254"/>
      <c r="L819" s="254"/>
      <c r="M819" s="280"/>
      <c r="N819" s="254"/>
      <c r="O819" s="254"/>
      <c r="P819" s="254"/>
      <c r="Q819" s="254"/>
      <c r="R819" s="254"/>
      <c r="S819" s="254"/>
      <c r="T819" s="254"/>
      <c r="U819" s="254"/>
      <c r="V819" s="254"/>
      <c r="W819" s="254"/>
      <c r="X819" s="254"/>
      <c r="Y819" s="254"/>
      <c r="Z819" s="254"/>
    </row>
    <row r="820" ht="15.75" customHeight="1">
      <c r="A820" s="254"/>
      <c r="B820" s="254"/>
      <c r="C820" s="254"/>
      <c r="D820" s="254"/>
      <c r="E820" s="254"/>
      <c r="F820" s="254"/>
      <c r="G820" s="254"/>
      <c r="H820" s="254"/>
      <c r="I820" s="254"/>
      <c r="J820" s="254"/>
      <c r="K820" s="254"/>
      <c r="L820" s="254"/>
      <c r="M820" s="280"/>
      <c r="N820" s="254"/>
      <c r="O820" s="254"/>
      <c r="P820" s="254"/>
      <c r="Q820" s="254"/>
      <c r="R820" s="254"/>
      <c r="S820" s="254"/>
      <c r="T820" s="254"/>
      <c r="U820" s="254"/>
      <c r="V820" s="254"/>
      <c r="W820" s="254"/>
      <c r="X820" s="254"/>
      <c r="Y820" s="254"/>
      <c r="Z820" s="254"/>
    </row>
    <row r="821" ht="15.75" customHeight="1">
      <c r="A821" s="254"/>
      <c r="B821" s="254"/>
      <c r="C821" s="254"/>
      <c r="D821" s="254"/>
      <c r="E821" s="254"/>
      <c r="F821" s="254"/>
      <c r="G821" s="254"/>
      <c r="H821" s="254"/>
      <c r="I821" s="254"/>
      <c r="J821" s="254"/>
      <c r="K821" s="254"/>
      <c r="L821" s="254"/>
      <c r="M821" s="280"/>
      <c r="N821" s="254"/>
      <c r="O821" s="254"/>
      <c r="P821" s="254"/>
      <c r="Q821" s="254"/>
      <c r="R821" s="254"/>
      <c r="S821" s="254"/>
      <c r="T821" s="254"/>
      <c r="U821" s="254"/>
      <c r="V821" s="254"/>
      <c r="W821" s="254"/>
      <c r="X821" s="254"/>
      <c r="Y821" s="254"/>
      <c r="Z821" s="254"/>
    </row>
    <row r="822" ht="15.75" customHeight="1">
      <c r="A822" s="254"/>
      <c r="B822" s="254"/>
      <c r="C822" s="254"/>
      <c r="D822" s="254"/>
      <c r="E822" s="254"/>
      <c r="F822" s="254"/>
      <c r="G822" s="254"/>
      <c r="H822" s="254"/>
      <c r="I822" s="254"/>
      <c r="J822" s="254"/>
      <c r="K822" s="254"/>
      <c r="L822" s="254"/>
      <c r="M822" s="280"/>
      <c r="N822" s="254"/>
      <c r="O822" s="254"/>
      <c r="P822" s="254"/>
      <c r="Q822" s="254"/>
      <c r="R822" s="254"/>
      <c r="S822" s="254"/>
      <c r="T822" s="254"/>
      <c r="U822" s="254"/>
      <c r="V822" s="254"/>
      <c r="W822" s="254"/>
      <c r="X822" s="254"/>
      <c r="Y822" s="254"/>
      <c r="Z822" s="254"/>
    </row>
    <row r="823" ht="15.75" customHeight="1">
      <c r="A823" s="254"/>
      <c r="B823" s="254"/>
      <c r="C823" s="254"/>
      <c r="D823" s="254"/>
      <c r="E823" s="254"/>
      <c r="F823" s="254"/>
      <c r="G823" s="254"/>
      <c r="H823" s="254"/>
      <c r="I823" s="254"/>
      <c r="J823" s="254"/>
      <c r="K823" s="254"/>
      <c r="L823" s="254"/>
      <c r="M823" s="280"/>
      <c r="N823" s="254"/>
      <c r="O823" s="254"/>
      <c r="P823" s="254"/>
      <c r="Q823" s="254"/>
      <c r="R823" s="254"/>
      <c r="S823" s="254"/>
      <c r="T823" s="254"/>
      <c r="U823" s="254"/>
      <c r="V823" s="254"/>
      <c r="W823" s="254"/>
      <c r="X823" s="254"/>
      <c r="Y823" s="254"/>
      <c r="Z823" s="254"/>
    </row>
    <row r="824" ht="15.75" customHeight="1">
      <c r="A824" s="254"/>
      <c r="B824" s="254"/>
      <c r="C824" s="254"/>
      <c r="D824" s="254"/>
      <c r="E824" s="254"/>
      <c r="F824" s="254"/>
      <c r="G824" s="254"/>
      <c r="H824" s="254"/>
      <c r="I824" s="254"/>
      <c r="J824" s="254"/>
      <c r="K824" s="254"/>
      <c r="L824" s="254"/>
      <c r="M824" s="280"/>
      <c r="N824" s="254"/>
      <c r="O824" s="254"/>
      <c r="P824" s="254"/>
      <c r="Q824" s="254"/>
      <c r="R824" s="254"/>
      <c r="S824" s="254"/>
      <c r="T824" s="254"/>
      <c r="U824" s="254"/>
      <c r="V824" s="254"/>
      <c r="W824" s="254"/>
      <c r="X824" s="254"/>
      <c r="Y824" s="254"/>
      <c r="Z824" s="254"/>
    </row>
    <row r="825" ht="15.75" customHeight="1">
      <c r="A825" s="254"/>
      <c r="B825" s="254"/>
      <c r="C825" s="254"/>
      <c r="D825" s="254"/>
      <c r="E825" s="254"/>
      <c r="F825" s="254"/>
      <c r="G825" s="254"/>
      <c r="H825" s="254"/>
      <c r="I825" s="254"/>
      <c r="J825" s="254"/>
      <c r="K825" s="254"/>
      <c r="L825" s="254"/>
      <c r="M825" s="280"/>
      <c r="N825" s="254"/>
      <c r="O825" s="254"/>
      <c r="P825" s="254"/>
      <c r="Q825" s="254"/>
      <c r="R825" s="254"/>
      <c r="S825" s="254"/>
      <c r="T825" s="254"/>
      <c r="U825" s="254"/>
      <c r="V825" s="254"/>
      <c r="W825" s="254"/>
      <c r="X825" s="254"/>
      <c r="Y825" s="254"/>
      <c r="Z825" s="254"/>
    </row>
    <row r="826" ht="15.75" customHeight="1">
      <c r="A826" s="254"/>
      <c r="B826" s="254"/>
      <c r="C826" s="254"/>
      <c r="D826" s="254"/>
      <c r="E826" s="254"/>
      <c r="F826" s="254"/>
      <c r="G826" s="254"/>
      <c r="H826" s="254"/>
      <c r="I826" s="254"/>
      <c r="J826" s="254"/>
      <c r="K826" s="254"/>
      <c r="L826" s="254"/>
      <c r="M826" s="280"/>
      <c r="N826" s="254"/>
      <c r="O826" s="254"/>
      <c r="P826" s="254"/>
      <c r="Q826" s="254"/>
      <c r="R826" s="254"/>
      <c r="S826" s="254"/>
      <c r="T826" s="254"/>
      <c r="U826" s="254"/>
      <c r="V826" s="254"/>
      <c r="W826" s="254"/>
      <c r="X826" s="254"/>
      <c r="Y826" s="254"/>
      <c r="Z826" s="254"/>
    </row>
    <row r="827" ht="15.75" customHeight="1">
      <c r="A827" s="254"/>
      <c r="B827" s="254"/>
      <c r="C827" s="254"/>
      <c r="D827" s="254"/>
      <c r="E827" s="254"/>
      <c r="F827" s="254"/>
      <c r="G827" s="254"/>
      <c r="H827" s="254"/>
      <c r="I827" s="254"/>
      <c r="J827" s="254"/>
      <c r="K827" s="254"/>
      <c r="L827" s="254"/>
      <c r="M827" s="280"/>
      <c r="N827" s="254"/>
      <c r="O827" s="254"/>
      <c r="P827" s="254"/>
      <c r="Q827" s="254"/>
      <c r="R827" s="254"/>
      <c r="S827" s="254"/>
      <c r="T827" s="254"/>
      <c r="U827" s="254"/>
      <c r="V827" s="254"/>
      <c r="W827" s="254"/>
      <c r="X827" s="254"/>
      <c r="Y827" s="254"/>
      <c r="Z827" s="254"/>
    </row>
    <row r="828" ht="15.75" customHeight="1">
      <c r="A828" s="254"/>
      <c r="B828" s="254"/>
      <c r="C828" s="254"/>
      <c r="D828" s="254"/>
      <c r="E828" s="254"/>
      <c r="F828" s="254"/>
      <c r="G828" s="254"/>
      <c r="H828" s="254"/>
      <c r="I828" s="254"/>
      <c r="J828" s="254"/>
      <c r="K828" s="254"/>
      <c r="L828" s="254"/>
      <c r="M828" s="280"/>
      <c r="N828" s="254"/>
      <c r="O828" s="254"/>
      <c r="P828" s="254"/>
      <c r="Q828" s="254"/>
      <c r="R828" s="254"/>
      <c r="S828" s="254"/>
      <c r="T828" s="254"/>
      <c r="U828" s="254"/>
      <c r="V828" s="254"/>
      <c r="W828" s="254"/>
      <c r="X828" s="254"/>
      <c r="Y828" s="254"/>
      <c r="Z828" s="254"/>
    </row>
    <row r="829" ht="15.75" customHeight="1">
      <c r="A829" s="254"/>
      <c r="B829" s="254"/>
      <c r="C829" s="254"/>
      <c r="D829" s="254"/>
      <c r="E829" s="254"/>
      <c r="F829" s="254"/>
      <c r="G829" s="254"/>
      <c r="H829" s="254"/>
      <c r="I829" s="254"/>
      <c r="J829" s="254"/>
      <c r="K829" s="254"/>
      <c r="L829" s="254"/>
      <c r="M829" s="280"/>
      <c r="N829" s="254"/>
      <c r="O829" s="254"/>
      <c r="P829" s="254"/>
      <c r="Q829" s="254"/>
      <c r="R829" s="254"/>
      <c r="S829" s="254"/>
      <c r="T829" s="254"/>
      <c r="U829" s="254"/>
      <c r="V829" s="254"/>
      <c r="W829" s="254"/>
      <c r="X829" s="254"/>
      <c r="Y829" s="254"/>
      <c r="Z829" s="254"/>
    </row>
    <row r="830" ht="15.75" customHeight="1">
      <c r="A830" s="254"/>
      <c r="B830" s="254"/>
      <c r="C830" s="254"/>
      <c r="D830" s="254"/>
      <c r="E830" s="254"/>
      <c r="F830" s="254"/>
      <c r="G830" s="254"/>
      <c r="H830" s="254"/>
      <c r="I830" s="254"/>
      <c r="J830" s="254"/>
      <c r="K830" s="254"/>
      <c r="L830" s="254"/>
      <c r="M830" s="280"/>
      <c r="N830" s="254"/>
      <c r="O830" s="254"/>
      <c r="P830" s="254"/>
      <c r="Q830" s="254"/>
      <c r="R830" s="254"/>
      <c r="S830" s="254"/>
      <c r="T830" s="254"/>
      <c r="U830" s="254"/>
      <c r="V830" s="254"/>
      <c r="W830" s="254"/>
      <c r="X830" s="254"/>
      <c r="Y830" s="254"/>
      <c r="Z830" s="254"/>
    </row>
    <row r="831" ht="15.75" customHeight="1">
      <c r="A831" s="254"/>
      <c r="B831" s="254"/>
      <c r="C831" s="254"/>
      <c r="D831" s="254"/>
      <c r="E831" s="254"/>
      <c r="F831" s="254"/>
      <c r="G831" s="254"/>
      <c r="H831" s="254"/>
      <c r="I831" s="254"/>
      <c r="J831" s="254"/>
      <c r="K831" s="254"/>
      <c r="L831" s="254"/>
      <c r="M831" s="280"/>
      <c r="N831" s="254"/>
      <c r="O831" s="254"/>
      <c r="P831" s="254"/>
      <c r="Q831" s="254"/>
      <c r="R831" s="254"/>
      <c r="S831" s="254"/>
      <c r="T831" s="254"/>
      <c r="U831" s="254"/>
      <c r="V831" s="254"/>
      <c r="W831" s="254"/>
      <c r="X831" s="254"/>
      <c r="Y831" s="254"/>
      <c r="Z831" s="254"/>
    </row>
    <row r="832" ht="15.75" customHeight="1">
      <c r="A832" s="254"/>
      <c r="B832" s="254"/>
      <c r="C832" s="254"/>
      <c r="D832" s="254"/>
      <c r="E832" s="254"/>
      <c r="F832" s="254"/>
      <c r="G832" s="254"/>
      <c r="H832" s="254"/>
      <c r="I832" s="254"/>
      <c r="J832" s="254"/>
      <c r="K832" s="254"/>
      <c r="L832" s="254"/>
      <c r="M832" s="280"/>
      <c r="N832" s="254"/>
      <c r="O832" s="254"/>
      <c r="P832" s="254"/>
      <c r="Q832" s="254"/>
      <c r="R832" s="254"/>
      <c r="S832" s="254"/>
      <c r="T832" s="254"/>
      <c r="U832" s="254"/>
      <c r="V832" s="254"/>
      <c r="W832" s="254"/>
      <c r="X832" s="254"/>
      <c r="Y832" s="254"/>
      <c r="Z832" s="254"/>
    </row>
    <row r="833" ht="15.75" customHeight="1">
      <c r="A833" s="254"/>
      <c r="B833" s="254"/>
      <c r="C833" s="254"/>
      <c r="D833" s="254"/>
      <c r="E833" s="254"/>
      <c r="F833" s="254"/>
      <c r="G833" s="254"/>
      <c r="H833" s="254"/>
      <c r="I833" s="254"/>
      <c r="J833" s="254"/>
      <c r="K833" s="254"/>
      <c r="L833" s="254"/>
      <c r="M833" s="280"/>
      <c r="N833" s="254"/>
      <c r="O833" s="254"/>
      <c r="P833" s="254"/>
      <c r="Q833" s="254"/>
      <c r="R833" s="254"/>
      <c r="S833" s="254"/>
      <c r="T833" s="254"/>
      <c r="U833" s="254"/>
      <c r="V833" s="254"/>
      <c r="W833" s="254"/>
      <c r="X833" s="254"/>
      <c r="Y833" s="254"/>
      <c r="Z833" s="254"/>
    </row>
    <row r="834" ht="15.75" customHeight="1">
      <c r="A834" s="254"/>
      <c r="B834" s="254"/>
      <c r="C834" s="254"/>
      <c r="D834" s="254"/>
      <c r="E834" s="254"/>
      <c r="F834" s="254"/>
      <c r="G834" s="254"/>
      <c r="H834" s="254"/>
      <c r="I834" s="254"/>
      <c r="J834" s="254"/>
      <c r="K834" s="254"/>
      <c r="L834" s="254"/>
      <c r="M834" s="280"/>
      <c r="N834" s="254"/>
      <c r="O834" s="254"/>
      <c r="P834" s="254"/>
      <c r="Q834" s="254"/>
      <c r="R834" s="254"/>
      <c r="S834" s="254"/>
      <c r="T834" s="254"/>
      <c r="U834" s="254"/>
      <c r="V834" s="254"/>
      <c r="W834" s="254"/>
      <c r="X834" s="254"/>
      <c r="Y834" s="254"/>
      <c r="Z834" s="254"/>
    </row>
    <row r="835" ht="15.75" customHeight="1">
      <c r="A835" s="254"/>
      <c r="B835" s="254"/>
      <c r="C835" s="254"/>
      <c r="D835" s="254"/>
      <c r="E835" s="254"/>
      <c r="F835" s="254"/>
      <c r="G835" s="254"/>
      <c r="H835" s="254"/>
      <c r="I835" s="254"/>
      <c r="J835" s="254"/>
      <c r="K835" s="254"/>
      <c r="L835" s="254"/>
      <c r="M835" s="280"/>
      <c r="N835" s="254"/>
      <c r="O835" s="254"/>
      <c r="P835" s="254"/>
      <c r="Q835" s="254"/>
      <c r="R835" s="254"/>
      <c r="S835" s="254"/>
      <c r="T835" s="254"/>
      <c r="U835" s="254"/>
      <c r="V835" s="254"/>
      <c r="W835" s="254"/>
      <c r="X835" s="254"/>
      <c r="Y835" s="254"/>
      <c r="Z835" s="254"/>
    </row>
    <row r="836" ht="15.75" customHeight="1">
      <c r="A836" s="254"/>
      <c r="B836" s="254"/>
      <c r="C836" s="254"/>
      <c r="D836" s="254"/>
      <c r="E836" s="254"/>
      <c r="F836" s="254"/>
      <c r="G836" s="254"/>
      <c r="H836" s="254"/>
      <c r="I836" s="254"/>
      <c r="J836" s="254"/>
      <c r="K836" s="254"/>
      <c r="L836" s="254"/>
      <c r="M836" s="280"/>
      <c r="N836" s="254"/>
      <c r="O836" s="254"/>
      <c r="P836" s="254"/>
      <c r="Q836" s="254"/>
      <c r="R836" s="254"/>
      <c r="S836" s="254"/>
      <c r="T836" s="254"/>
      <c r="U836" s="254"/>
      <c r="V836" s="254"/>
      <c r="W836" s="254"/>
      <c r="X836" s="254"/>
      <c r="Y836" s="254"/>
      <c r="Z836" s="254"/>
    </row>
    <row r="837" ht="15.75" customHeight="1">
      <c r="A837" s="254"/>
      <c r="B837" s="254"/>
      <c r="C837" s="254"/>
      <c r="D837" s="254"/>
      <c r="E837" s="254"/>
      <c r="F837" s="254"/>
      <c r="G837" s="254"/>
      <c r="H837" s="254"/>
      <c r="I837" s="254"/>
      <c r="J837" s="254"/>
      <c r="K837" s="254"/>
      <c r="L837" s="254"/>
      <c r="M837" s="280"/>
      <c r="N837" s="254"/>
      <c r="O837" s="254"/>
      <c r="P837" s="254"/>
      <c r="Q837" s="254"/>
      <c r="R837" s="254"/>
      <c r="S837" s="254"/>
      <c r="T837" s="254"/>
      <c r="U837" s="254"/>
      <c r="V837" s="254"/>
      <c r="W837" s="254"/>
      <c r="X837" s="254"/>
      <c r="Y837" s="254"/>
      <c r="Z837" s="254"/>
    </row>
    <row r="838" ht="15.75" customHeight="1">
      <c r="A838" s="254"/>
      <c r="B838" s="254"/>
      <c r="C838" s="254"/>
      <c r="D838" s="254"/>
      <c r="E838" s="254"/>
      <c r="F838" s="254"/>
      <c r="G838" s="254"/>
      <c r="H838" s="254"/>
      <c r="I838" s="254"/>
      <c r="J838" s="254"/>
      <c r="K838" s="254"/>
      <c r="L838" s="254"/>
      <c r="M838" s="280"/>
      <c r="N838" s="254"/>
      <c r="O838" s="254"/>
      <c r="P838" s="254"/>
      <c r="Q838" s="254"/>
      <c r="R838" s="254"/>
      <c r="S838" s="254"/>
      <c r="T838" s="254"/>
      <c r="U838" s="254"/>
      <c r="V838" s="254"/>
      <c r="W838" s="254"/>
      <c r="X838" s="254"/>
      <c r="Y838" s="254"/>
      <c r="Z838" s="254"/>
    </row>
    <row r="839" ht="15.75" customHeight="1">
      <c r="A839" s="254"/>
      <c r="B839" s="254"/>
      <c r="C839" s="254"/>
      <c r="D839" s="254"/>
      <c r="E839" s="254"/>
      <c r="F839" s="254"/>
      <c r="G839" s="254"/>
      <c r="H839" s="254"/>
      <c r="I839" s="254"/>
      <c r="J839" s="254"/>
      <c r="K839" s="254"/>
      <c r="L839" s="254"/>
      <c r="M839" s="280"/>
      <c r="N839" s="254"/>
      <c r="O839" s="254"/>
      <c r="P839" s="254"/>
      <c r="Q839" s="254"/>
      <c r="R839" s="254"/>
      <c r="S839" s="254"/>
      <c r="T839" s="254"/>
      <c r="U839" s="254"/>
      <c r="V839" s="254"/>
      <c r="W839" s="254"/>
      <c r="X839" s="254"/>
      <c r="Y839" s="254"/>
      <c r="Z839" s="254"/>
    </row>
    <row r="840" ht="15.75" customHeight="1">
      <c r="A840" s="254"/>
      <c r="B840" s="254"/>
      <c r="C840" s="254"/>
      <c r="D840" s="254"/>
      <c r="E840" s="254"/>
      <c r="F840" s="254"/>
      <c r="G840" s="254"/>
      <c r="H840" s="254"/>
      <c r="I840" s="254"/>
      <c r="J840" s="254"/>
      <c r="K840" s="254"/>
      <c r="L840" s="254"/>
      <c r="M840" s="280"/>
      <c r="N840" s="254"/>
      <c r="O840" s="254"/>
      <c r="P840" s="254"/>
      <c r="Q840" s="254"/>
      <c r="R840" s="254"/>
      <c r="S840" s="254"/>
      <c r="T840" s="254"/>
      <c r="U840" s="254"/>
      <c r="V840" s="254"/>
      <c r="W840" s="254"/>
      <c r="X840" s="254"/>
      <c r="Y840" s="254"/>
      <c r="Z840" s="254"/>
    </row>
    <row r="841" ht="15.75" customHeight="1">
      <c r="A841" s="254"/>
      <c r="B841" s="254"/>
      <c r="C841" s="254"/>
      <c r="D841" s="254"/>
      <c r="E841" s="254"/>
      <c r="F841" s="254"/>
      <c r="G841" s="254"/>
      <c r="H841" s="254"/>
      <c r="I841" s="254"/>
      <c r="J841" s="254"/>
      <c r="K841" s="254"/>
      <c r="L841" s="254"/>
      <c r="M841" s="280"/>
      <c r="N841" s="254"/>
      <c r="O841" s="254"/>
      <c r="P841" s="254"/>
      <c r="Q841" s="254"/>
      <c r="R841" s="254"/>
      <c r="S841" s="254"/>
      <c r="T841" s="254"/>
      <c r="U841" s="254"/>
      <c r="V841" s="254"/>
      <c r="W841" s="254"/>
      <c r="X841" s="254"/>
      <c r="Y841" s="254"/>
      <c r="Z841" s="254"/>
    </row>
    <row r="842" ht="15.75" customHeight="1">
      <c r="A842" s="254"/>
      <c r="B842" s="254"/>
      <c r="C842" s="254"/>
      <c r="D842" s="254"/>
      <c r="E842" s="254"/>
      <c r="F842" s="254"/>
      <c r="G842" s="254"/>
      <c r="H842" s="254"/>
      <c r="I842" s="254"/>
      <c r="J842" s="254"/>
      <c r="K842" s="254"/>
      <c r="L842" s="254"/>
      <c r="M842" s="280"/>
      <c r="N842" s="254"/>
      <c r="O842" s="254"/>
      <c r="P842" s="254"/>
      <c r="Q842" s="254"/>
      <c r="R842" s="254"/>
      <c r="S842" s="254"/>
      <c r="T842" s="254"/>
      <c r="U842" s="254"/>
      <c r="V842" s="254"/>
      <c r="W842" s="254"/>
      <c r="X842" s="254"/>
      <c r="Y842" s="254"/>
      <c r="Z842" s="254"/>
    </row>
    <row r="843" ht="15.75" customHeight="1">
      <c r="A843" s="254"/>
      <c r="B843" s="254"/>
      <c r="C843" s="254"/>
      <c r="D843" s="254"/>
      <c r="E843" s="254"/>
      <c r="F843" s="254"/>
      <c r="G843" s="254"/>
      <c r="H843" s="254"/>
      <c r="I843" s="254"/>
      <c r="J843" s="254"/>
      <c r="K843" s="254"/>
      <c r="L843" s="254"/>
      <c r="M843" s="280"/>
      <c r="N843" s="254"/>
      <c r="O843" s="254"/>
      <c r="P843" s="254"/>
      <c r="Q843" s="254"/>
      <c r="R843" s="254"/>
      <c r="S843" s="254"/>
      <c r="T843" s="254"/>
      <c r="U843" s="254"/>
      <c r="V843" s="254"/>
      <c r="W843" s="254"/>
      <c r="X843" s="254"/>
      <c r="Y843" s="254"/>
      <c r="Z843" s="254"/>
    </row>
    <row r="844" ht="15.75" customHeight="1">
      <c r="A844" s="254"/>
      <c r="B844" s="254"/>
      <c r="C844" s="254"/>
      <c r="D844" s="254"/>
      <c r="E844" s="254"/>
      <c r="F844" s="254"/>
      <c r="G844" s="254"/>
      <c r="H844" s="254"/>
      <c r="I844" s="254"/>
      <c r="J844" s="254"/>
      <c r="K844" s="254"/>
      <c r="L844" s="254"/>
      <c r="M844" s="280"/>
      <c r="N844" s="254"/>
      <c r="O844" s="254"/>
      <c r="P844" s="254"/>
      <c r="Q844" s="254"/>
      <c r="R844" s="254"/>
      <c r="S844" s="254"/>
      <c r="T844" s="254"/>
      <c r="U844" s="254"/>
      <c r="V844" s="254"/>
      <c r="W844" s="254"/>
      <c r="X844" s="254"/>
      <c r="Y844" s="254"/>
      <c r="Z844" s="254"/>
    </row>
    <row r="845" ht="15.75" customHeight="1">
      <c r="A845" s="254"/>
      <c r="B845" s="254"/>
      <c r="C845" s="254"/>
      <c r="D845" s="254"/>
      <c r="E845" s="254"/>
      <c r="F845" s="254"/>
      <c r="G845" s="254"/>
      <c r="H845" s="254"/>
      <c r="I845" s="254"/>
      <c r="J845" s="254"/>
      <c r="K845" s="254"/>
      <c r="L845" s="254"/>
      <c r="M845" s="280"/>
      <c r="N845" s="254"/>
      <c r="O845" s="254"/>
      <c r="P845" s="254"/>
      <c r="Q845" s="254"/>
      <c r="R845" s="254"/>
      <c r="S845" s="254"/>
      <c r="T845" s="254"/>
      <c r="U845" s="254"/>
      <c r="V845" s="254"/>
      <c r="W845" s="254"/>
      <c r="X845" s="254"/>
      <c r="Y845" s="254"/>
      <c r="Z845" s="254"/>
    </row>
    <row r="846" ht="15.75" customHeight="1">
      <c r="A846" s="254"/>
      <c r="B846" s="254"/>
      <c r="C846" s="254"/>
      <c r="D846" s="254"/>
      <c r="E846" s="254"/>
      <c r="F846" s="254"/>
      <c r="G846" s="254"/>
      <c r="H846" s="254"/>
      <c r="I846" s="254"/>
      <c r="J846" s="254"/>
      <c r="K846" s="254"/>
      <c r="L846" s="254"/>
      <c r="M846" s="280"/>
      <c r="N846" s="254"/>
      <c r="O846" s="254"/>
      <c r="P846" s="254"/>
      <c r="Q846" s="254"/>
      <c r="R846" s="254"/>
      <c r="S846" s="254"/>
      <c r="T846" s="254"/>
      <c r="U846" s="254"/>
      <c r="V846" s="254"/>
      <c r="W846" s="254"/>
      <c r="X846" s="254"/>
      <c r="Y846" s="254"/>
      <c r="Z846" s="254"/>
    </row>
    <row r="847" ht="15.75" customHeight="1">
      <c r="A847" s="254"/>
      <c r="B847" s="254"/>
      <c r="C847" s="254"/>
      <c r="D847" s="254"/>
      <c r="E847" s="254"/>
      <c r="F847" s="254"/>
      <c r="G847" s="254"/>
      <c r="H847" s="254"/>
      <c r="I847" s="254"/>
      <c r="J847" s="254"/>
      <c r="K847" s="254"/>
      <c r="L847" s="254"/>
      <c r="M847" s="280"/>
      <c r="N847" s="254"/>
      <c r="O847" s="254"/>
      <c r="P847" s="254"/>
      <c r="Q847" s="254"/>
      <c r="R847" s="254"/>
      <c r="S847" s="254"/>
      <c r="T847" s="254"/>
      <c r="U847" s="254"/>
      <c r="V847" s="254"/>
      <c r="W847" s="254"/>
      <c r="X847" s="254"/>
      <c r="Y847" s="254"/>
      <c r="Z847" s="254"/>
    </row>
    <row r="848" ht="15.75" customHeight="1">
      <c r="A848" s="254"/>
      <c r="B848" s="254"/>
      <c r="C848" s="254"/>
      <c r="D848" s="254"/>
      <c r="E848" s="254"/>
      <c r="F848" s="254"/>
      <c r="G848" s="254"/>
      <c r="H848" s="254"/>
      <c r="I848" s="254"/>
      <c r="J848" s="254"/>
      <c r="K848" s="254"/>
      <c r="L848" s="254"/>
      <c r="M848" s="280"/>
      <c r="N848" s="254"/>
      <c r="O848" s="254"/>
      <c r="P848" s="254"/>
      <c r="Q848" s="254"/>
      <c r="R848" s="254"/>
      <c r="S848" s="254"/>
      <c r="T848" s="254"/>
      <c r="U848" s="254"/>
      <c r="V848" s="254"/>
      <c r="W848" s="254"/>
      <c r="X848" s="254"/>
      <c r="Y848" s="254"/>
      <c r="Z848" s="254"/>
    </row>
    <row r="849" ht="15.75" customHeight="1">
      <c r="A849" s="254"/>
      <c r="B849" s="254"/>
      <c r="C849" s="254"/>
      <c r="D849" s="254"/>
      <c r="E849" s="254"/>
      <c r="F849" s="254"/>
      <c r="G849" s="254"/>
      <c r="H849" s="254"/>
      <c r="I849" s="254"/>
      <c r="J849" s="254"/>
      <c r="K849" s="254"/>
      <c r="L849" s="254"/>
      <c r="M849" s="280"/>
      <c r="N849" s="254"/>
      <c r="O849" s="254"/>
      <c r="P849" s="254"/>
      <c r="Q849" s="254"/>
      <c r="R849" s="254"/>
      <c r="S849" s="254"/>
      <c r="T849" s="254"/>
      <c r="U849" s="254"/>
      <c r="V849" s="254"/>
      <c r="W849" s="254"/>
      <c r="X849" s="254"/>
      <c r="Y849" s="254"/>
      <c r="Z849" s="254"/>
    </row>
    <row r="850" ht="15.75" customHeight="1">
      <c r="A850" s="254"/>
      <c r="B850" s="254"/>
      <c r="C850" s="254"/>
      <c r="D850" s="254"/>
      <c r="E850" s="254"/>
      <c r="F850" s="254"/>
      <c r="G850" s="254"/>
      <c r="H850" s="254"/>
      <c r="I850" s="254"/>
      <c r="J850" s="254"/>
      <c r="K850" s="254"/>
      <c r="L850" s="254"/>
      <c r="M850" s="280"/>
      <c r="N850" s="254"/>
      <c r="O850" s="254"/>
      <c r="P850" s="254"/>
      <c r="Q850" s="254"/>
      <c r="R850" s="254"/>
      <c r="S850" s="254"/>
      <c r="T850" s="254"/>
      <c r="U850" s="254"/>
      <c r="V850" s="254"/>
      <c r="W850" s="254"/>
      <c r="X850" s="254"/>
      <c r="Y850" s="254"/>
      <c r="Z850" s="254"/>
    </row>
    <row r="851" ht="15.75" customHeight="1">
      <c r="A851" s="254"/>
      <c r="B851" s="254"/>
      <c r="C851" s="254"/>
      <c r="D851" s="254"/>
      <c r="E851" s="254"/>
      <c r="F851" s="254"/>
      <c r="G851" s="254"/>
      <c r="H851" s="254"/>
      <c r="I851" s="254"/>
      <c r="J851" s="254"/>
      <c r="K851" s="254"/>
      <c r="L851" s="254"/>
      <c r="M851" s="280"/>
      <c r="N851" s="254"/>
      <c r="O851" s="254"/>
      <c r="P851" s="254"/>
      <c r="Q851" s="254"/>
      <c r="R851" s="254"/>
      <c r="S851" s="254"/>
      <c r="T851" s="254"/>
      <c r="U851" s="254"/>
      <c r="V851" s="254"/>
      <c r="W851" s="254"/>
      <c r="X851" s="254"/>
      <c r="Y851" s="254"/>
      <c r="Z851" s="254"/>
    </row>
    <row r="852" ht="15.75" customHeight="1">
      <c r="A852" s="254"/>
      <c r="B852" s="254"/>
      <c r="C852" s="254"/>
      <c r="D852" s="254"/>
      <c r="E852" s="254"/>
      <c r="F852" s="254"/>
      <c r="G852" s="254"/>
      <c r="H852" s="254"/>
      <c r="I852" s="254"/>
      <c r="J852" s="254"/>
      <c r="K852" s="254"/>
      <c r="L852" s="254"/>
      <c r="M852" s="280"/>
      <c r="N852" s="254"/>
      <c r="O852" s="254"/>
      <c r="P852" s="254"/>
      <c r="Q852" s="254"/>
      <c r="R852" s="254"/>
      <c r="S852" s="254"/>
      <c r="T852" s="254"/>
      <c r="U852" s="254"/>
      <c r="V852" s="254"/>
      <c r="W852" s="254"/>
      <c r="X852" s="254"/>
      <c r="Y852" s="254"/>
      <c r="Z852" s="254"/>
    </row>
    <row r="853" ht="15.75" customHeight="1">
      <c r="A853" s="254"/>
      <c r="B853" s="254"/>
      <c r="C853" s="254"/>
      <c r="D853" s="254"/>
      <c r="E853" s="254"/>
      <c r="F853" s="254"/>
      <c r="G853" s="254"/>
      <c r="H853" s="254"/>
      <c r="I853" s="254"/>
      <c r="J853" s="254"/>
      <c r="K853" s="254"/>
      <c r="L853" s="254"/>
      <c r="M853" s="280"/>
      <c r="N853" s="254"/>
      <c r="O853" s="254"/>
      <c r="P853" s="254"/>
      <c r="Q853" s="254"/>
      <c r="R853" s="254"/>
      <c r="S853" s="254"/>
      <c r="T853" s="254"/>
      <c r="U853" s="254"/>
      <c r="V853" s="254"/>
      <c r="W853" s="254"/>
      <c r="X853" s="254"/>
      <c r="Y853" s="254"/>
      <c r="Z853" s="254"/>
    </row>
    <row r="854" ht="15.75" customHeight="1">
      <c r="A854" s="254"/>
      <c r="B854" s="254"/>
      <c r="C854" s="254"/>
      <c r="D854" s="254"/>
      <c r="E854" s="254"/>
      <c r="F854" s="254"/>
      <c r="G854" s="254"/>
      <c r="H854" s="254"/>
      <c r="I854" s="254"/>
      <c r="J854" s="254"/>
      <c r="K854" s="254"/>
      <c r="L854" s="254"/>
      <c r="M854" s="280"/>
      <c r="N854" s="254"/>
      <c r="O854" s="254"/>
      <c r="P854" s="254"/>
      <c r="Q854" s="254"/>
      <c r="R854" s="254"/>
      <c r="S854" s="254"/>
      <c r="T854" s="254"/>
      <c r="U854" s="254"/>
      <c r="V854" s="254"/>
      <c r="W854" s="254"/>
      <c r="X854" s="254"/>
      <c r="Y854" s="254"/>
      <c r="Z854" s="254"/>
    </row>
    <row r="855" ht="15.75" customHeight="1">
      <c r="A855" s="254"/>
      <c r="B855" s="254"/>
      <c r="C855" s="254"/>
      <c r="D855" s="254"/>
      <c r="E855" s="254"/>
      <c r="F855" s="254"/>
      <c r="G855" s="254"/>
      <c r="H855" s="254"/>
      <c r="I855" s="254"/>
      <c r="J855" s="254"/>
      <c r="K855" s="254"/>
      <c r="L855" s="254"/>
      <c r="M855" s="280"/>
      <c r="N855" s="254"/>
      <c r="O855" s="254"/>
      <c r="P855" s="254"/>
      <c r="Q855" s="254"/>
      <c r="R855" s="254"/>
      <c r="S855" s="254"/>
      <c r="T855" s="254"/>
      <c r="U855" s="254"/>
      <c r="V855" s="254"/>
      <c r="W855" s="254"/>
      <c r="X855" s="254"/>
      <c r="Y855" s="254"/>
      <c r="Z855" s="254"/>
    </row>
    <row r="856" ht="15.75" customHeight="1">
      <c r="A856" s="254"/>
      <c r="B856" s="254"/>
      <c r="C856" s="254"/>
      <c r="D856" s="254"/>
      <c r="E856" s="254"/>
      <c r="F856" s="254"/>
      <c r="G856" s="254"/>
      <c r="H856" s="254"/>
      <c r="I856" s="254"/>
      <c r="J856" s="254"/>
      <c r="K856" s="254"/>
      <c r="L856" s="254"/>
      <c r="M856" s="280"/>
      <c r="N856" s="254"/>
      <c r="O856" s="254"/>
      <c r="P856" s="254"/>
      <c r="Q856" s="254"/>
      <c r="R856" s="254"/>
      <c r="S856" s="254"/>
      <c r="T856" s="254"/>
      <c r="U856" s="254"/>
      <c r="V856" s="254"/>
      <c r="W856" s="254"/>
      <c r="X856" s="254"/>
      <c r="Y856" s="254"/>
      <c r="Z856" s="254"/>
    </row>
    <row r="857" ht="15.75" customHeight="1">
      <c r="A857" s="254"/>
      <c r="B857" s="254"/>
      <c r="C857" s="254"/>
      <c r="D857" s="254"/>
      <c r="E857" s="254"/>
      <c r="F857" s="254"/>
      <c r="G857" s="254"/>
      <c r="H857" s="254"/>
      <c r="I857" s="254"/>
      <c r="J857" s="254"/>
      <c r="K857" s="254"/>
      <c r="L857" s="254"/>
      <c r="M857" s="280"/>
      <c r="N857" s="254"/>
      <c r="O857" s="254"/>
      <c r="P857" s="254"/>
      <c r="Q857" s="254"/>
      <c r="R857" s="254"/>
      <c r="S857" s="254"/>
      <c r="T857" s="254"/>
      <c r="U857" s="254"/>
      <c r="V857" s="254"/>
      <c r="W857" s="254"/>
      <c r="X857" s="254"/>
      <c r="Y857" s="254"/>
      <c r="Z857" s="254"/>
    </row>
    <row r="858" ht="15.75" customHeight="1">
      <c r="A858" s="254"/>
      <c r="B858" s="254"/>
      <c r="C858" s="254"/>
      <c r="D858" s="254"/>
      <c r="E858" s="254"/>
      <c r="F858" s="254"/>
      <c r="G858" s="254"/>
      <c r="H858" s="254"/>
      <c r="I858" s="254"/>
      <c r="J858" s="254"/>
      <c r="K858" s="254"/>
      <c r="L858" s="254"/>
      <c r="M858" s="280"/>
      <c r="N858" s="254"/>
      <c r="O858" s="254"/>
      <c r="P858" s="254"/>
      <c r="Q858" s="254"/>
      <c r="R858" s="254"/>
      <c r="S858" s="254"/>
      <c r="T858" s="254"/>
      <c r="U858" s="254"/>
      <c r="V858" s="254"/>
      <c r="W858" s="254"/>
      <c r="X858" s="254"/>
      <c r="Y858" s="254"/>
      <c r="Z858" s="254"/>
    </row>
    <row r="859" ht="15.75" customHeight="1">
      <c r="A859" s="254"/>
      <c r="B859" s="254"/>
      <c r="C859" s="254"/>
      <c r="D859" s="254"/>
      <c r="E859" s="254"/>
      <c r="F859" s="254"/>
      <c r="G859" s="254"/>
      <c r="H859" s="254"/>
      <c r="I859" s="254"/>
      <c r="J859" s="254"/>
      <c r="K859" s="254"/>
      <c r="L859" s="254"/>
      <c r="M859" s="280"/>
      <c r="N859" s="254"/>
      <c r="O859" s="254"/>
      <c r="P859" s="254"/>
      <c r="Q859" s="254"/>
      <c r="R859" s="254"/>
      <c r="S859" s="254"/>
      <c r="T859" s="254"/>
      <c r="U859" s="254"/>
      <c r="V859" s="254"/>
      <c r="W859" s="254"/>
      <c r="X859" s="254"/>
      <c r="Y859" s="254"/>
      <c r="Z859" s="254"/>
    </row>
    <row r="860" ht="15.75" customHeight="1">
      <c r="A860" s="254"/>
      <c r="B860" s="254"/>
      <c r="C860" s="254"/>
      <c r="D860" s="254"/>
      <c r="E860" s="254"/>
      <c r="F860" s="254"/>
      <c r="G860" s="254"/>
      <c r="H860" s="254"/>
      <c r="I860" s="254"/>
      <c r="J860" s="254"/>
      <c r="K860" s="254"/>
      <c r="L860" s="254"/>
      <c r="M860" s="280"/>
      <c r="N860" s="254"/>
      <c r="O860" s="254"/>
      <c r="P860" s="254"/>
      <c r="Q860" s="254"/>
      <c r="R860" s="254"/>
      <c r="S860" s="254"/>
      <c r="T860" s="254"/>
      <c r="U860" s="254"/>
      <c r="V860" s="254"/>
      <c r="W860" s="254"/>
      <c r="X860" s="254"/>
      <c r="Y860" s="254"/>
      <c r="Z860" s="254"/>
    </row>
    <row r="861" ht="15.75" customHeight="1">
      <c r="A861" s="254"/>
      <c r="B861" s="254"/>
      <c r="C861" s="254"/>
      <c r="D861" s="254"/>
      <c r="E861" s="254"/>
      <c r="F861" s="254"/>
      <c r="G861" s="254"/>
      <c r="H861" s="254"/>
      <c r="I861" s="254"/>
      <c r="J861" s="254"/>
      <c r="K861" s="254"/>
      <c r="L861" s="254"/>
      <c r="M861" s="280"/>
      <c r="N861" s="254"/>
      <c r="O861" s="254"/>
      <c r="P861" s="254"/>
      <c r="Q861" s="254"/>
      <c r="R861" s="254"/>
      <c r="S861" s="254"/>
      <c r="T861" s="254"/>
      <c r="U861" s="254"/>
      <c r="V861" s="254"/>
      <c r="W861" s="254"/>
      <c r="X861" s="254"/>
      <c r="Y861" s="254"/>
      <c r="Z861" s="254"/>
    </row>
    <row r="862" ht="15.75" customHeight="1">
      <c r="A862" s="254"/>
      <c r="B862" s="254"/>
      <c r="C862" s="254"/>
      <c r="D862" s="254"/>
      <c r="E862" s="254"/>
      <c r="F862" s="254"/>
      <c r="G862" s="254"/>
      <c r="H862" s="254"/>
      <c r="I862" s="254"/>
      <c r="J862" s="254"/>
      <c r="K862" s="254"/>
      <c r="L862" s="254"/>
      <c r="M862" s="280"/>
      <c r="N862" s="254"/>
      <c r="O862" s="254"/>
      <c r="P862" s="254"/>
      <c r="Q862" s="254"/>
      <c r="R862" s="254"/>
      <c r="S862" s="254"/>
      <c r="T862" s="254"/>
      <c r="U862" s="254"/>
      <c r="V862" s="254"/>
      <c r="W862" s="254"/>
      <c r="X862" s="254"/>
      <c r="Y862" s="254"/>
      <c r="Z862" s="254"/>
    </row>
    <row r="863" ht="15.75" customHeight="1">
      <c r="A863" s="254"/>
      <c r="B863" s="254"/>
      <c r="C863" s="254"/>
      <c r="D863" s="254"/>
      <c r="E863" s="254"/>
      <c r="F863" s="254"/>
      <c r="G863" s="254"/>
      <c r="H863" s="254"/>
      <c r="I863" s="254"/>
      <c r="J863" s="254"/>
      <c r="K863" s="254"/>
      <c r="L863" s="254"/>
      <c r="M863" s="280"/>
      <c r="N863" s="254"/>
      <c r="O863" s="254"/>
      <c r="P863" s="254"/>
      <c r="Q863" s="254"/>
      <c r="R863" s="254"/>
      <c r="S863" s="254"/>
      <c r="T863" s="254"/>
      <c r="U863" s="254"/>
      <c r="V863" s="254"/>
      <c r="W863" s="254"/>
      <c r="X863" s="254"/>
      <c r="Y863" s="254"/>
      <c r="Z863" s="254"/>
    </row>
    <row r="864" ht="15.75" customHeight="1">
      <c r="A864" s="254"/>
      <c r="B864" s="254"/>
      <c r="C864" s="254"/>
      <c r="D864" s="254"/>
      <c r="E864" s="254"/>
      <c r="F864" s="254"/>
      <c r="G864" s="254"/>
      <c r="H864" s="254"/>
      <c r="I864" s="254"/>
      <c r="J864" s="254"/>
      <c r="K864" s="254"/>
      <c r="L864" s="254"/>
      <c r="M864" s="280"/>
      <c r="N864" s="254"/>
      <c r="O864" s="254"/>
      <c r="P864" s="254"/>
      <c r="Q864" s="254"/>
      <c r="R864" s="254"/>
      <c r="S864" s="254"/>
      <c r="T864" s="254"/>
      <c r="U864" s="254"/>
      <c r="V864" s="254"/>
      <c r="W864" s="254"/>
      <c r="X864" s="254"/>
      <c r="Y864" s="254"/>
      <c r="Z864" s="254"/>
    </row>
    <row r="865" ht="15.75" customHeight="1">
      <c r="A865" s="254"/>
      <c r="B865" s="254"/>
      <c r="C865" s="254"/>
      <c r="D865" s="254"/>
      <c r="E865" s="254"/>
      <c r="F865" s="254"/>
      <c r="G865" s="254"/>
      <c r="H865" s="254"/>
      <c r="I865" s="254"/>
      <c r="J865" s="254"/>
      <c r="K865" s="254"/>
      <c r="L865" s="254"/>
      <c r="M865" s="280"/>
      <c r="N865" s="254"/>
      <c r="O865" s="254"/>
      <c r="P865" s="254"/>
      <c r="Q865" s="254"/>
      <c r="R865" s="254"/>
      <c r="S865" s="254"/>
      <c r="T865" s="254"/>
      <c r="U865" s="254"/>
      <c r="V865" s="254"/>
      <c r="W865" s="254"/>
      <c r="X865" s="254"/>
      <c r="Y865" s="254"/>
      <c r="Z865" s="254"/>
    </row>
    <row r="866" ht="15.75" customHeight="1">
      <c r="A866" s="254"/>
      <c r="B866" s="254"/>
      <c r="C866" s="254"/>
      <c r="D866" s="254"/>
      <c r="E866" s="254"/>
      <c r="F866" s="254"/>
      <c r="G866" s="254"/>
      <c r="H866" s="254"/>
      <c r="I866" s="254"/>
      <c r="J866" s="254"/>
      <c r="K866" s="254"/>
      <c r="L866" s="254"/>
      <c r="M866" s="280"/>
      <c r="N866" s="254"/>
      <c r="O866" s="254"/>
      <c r="P866" s="254"/>
      <c r="Q866" s="254"/>
      <c r="R866" s="254"/>
      <c r="S866" s="254"/>
      <c r="T866" s="254"/>
      <c r="U866" s="254"/>
      <c r="V866" s="254"/>
      <c r="W866" s="254"/>
      <c r="X866" s="254"/>
      <c r="Y866" s="254"/>
      <c r="Z866" s="254"/>
    </row>
    <row r="867" ht="15.75" customHeight="1">
      <c r="A867" s="254"/>
      <c r="B867" s="254"/>
      <c r="C867" s="254"/>
      <c r="D867" s="254"/>
      <c r="E867" s="254"/>
      <c r="F867" s="254"/>
      <c r="G867" s="254"/>
      <c r="H867" s="254"/>
      <c r="I867" s="254"/>
      <c r="J867" s="254"/>
      <c r="K867" s="254"/>
      <c r="L867" s="254"/>
      <c r="M867" s="280"/>
      <c r="N867" s="254"/>
      <c r="O867" s="254"/>
      <c r="P867" s="254"/>
      <c r="Q867" s="254"/>
      <c r="R867" s="254"/>
      <c r="S867" s="254"/>
      <c r="T867" s="254"/>
      <c r="U867" s="254"/>
      <c r="V867" s="254"/>
      <c r="W867" s="254"/>
      <c r="X867" s="254"/>
      <c r="Y867" s="254"/>
      <c r="Z867" s="254"/>
    </row>
    <row r="868" ht="15.75" customHeight="1">
      <c r="A868" s="254"/>
      <c r="B868" s="254"/>
      <c r="C868" s="254"/>
      <c r="D868" s="254"/>
      <c r="E868" s="254"/>
      <c r="F868" s="254"/>
      <c r="G868" s="254"/>
      <c r="H868" s="254"/>
      <c r="I868" s="254"/>
      <c r="J868" s="254"/>
      <c r="K868" s="254"/>
      <c r="L868" s="254"/>
      <c r="M868" s="280"/>
      <c r="N868" s="254"/>
      <c r="O868" s="254"/>
      <c r="P868" s="254"/>
      <c r="Q868" s="254"/>
      <c r="R868" s="254"/>
      <c r="S868" s="254"/>
      <c r="T868" s="254"/>
      <c r="U868" s="254"/>
      <c r="V868" s="254"/>
      <c r="W868" s="254"/>
      <c r="X868" s="254"/>
      <c r="Y868" s="254"/>
      <c r="Z868" s="254"/>
    </row>
    <row r="869" ht="15.75" customHeight="1">
      <c r="A869" s="254"/>
      <c r="B869" s="254"/>
      <c r="C869" s="254"/>
      <c r="D869" s="254"/>
      <c r="E869" s="254"/>
      <c r="F869" s="254"/>
      <c r="G869" s="254"/>
      <c r="H869" s="254"/>
      <c r="I869" s="254"/>
      <c r="J869" s="254"/>
      <c r="K869" s="254"/>
      <c r="L869" s="254"/>
      <c r="M869" s="280"/>
      <c r="N869" s="254"/>
      <c r="O869" s="254"/>
      <c r="P869" s="254"/>
      <c r="Q869" s="254"/>
      <c r="R869" s="254"/>
      <c r="S869" s="254"/>
      <c r="T869" s="254"/>
      <c r="U869" s="254"/>
      <c r="V869" s="254"/>
      <c r="W869" s="254"/>
      <c r="X869" s="254"/>
      <c r="Y869" s="254"/>
      <c r="Z869" s="254"/>
    </row>
    <row r="870" ht="15.75" customHeight="1">
      <c r="A870" s="254"/>
      <c r="B870" s="254"/>
      <c r="C870" s="254"/>
      <c r="D870" s="254"/>
      <c r="E870" s="254"/>
      <c r="F870" s="254"/>
      <c r="G870" s="254"/>
      <c r="H870" s="254"/>
      <c r="I870" s="254"/>
      <c r="J870" s="254"/>
      <c r="K870" s="254"/>
      <c r="L870" s="254"/>
      <c r="M870" s="280"/>
      <c r="N870" s="254"/>
      <c r="O870" s="254"/>
      <c r="P870" s="254"/>
      <c r="Q870" s="254"/>
      <c r="R870" s="254"/>
      <c r="S870" s="254"/>
      <c r="T870" s="254"/>
      <c r="U870" s="254"/>
      <c r="V870" s="254"/>
      <c r="W870" s="254"/>
      <c r="X870" s="254"/>
      <c r="Y870" s="254"/>
      <c r="Z870" s="254"/>
    </row>
    <row r="871" ht="15.75" customHeight="1">
      <c r="A871" s="254"/>
      <c r="B871" s="254"/>
      <c r="C871" s="254"/>
      <c r="D871" s="254"/>
      <c r="E871" s="254"/>
      <c r="F871" s="254"/>
      <c r="G871" s="254"/>
      <c r="H871" s="254"/>
      <c r="I871" s="254"/>
      <c r="J871" s="254"/>
      <c r="K871" s="254"/>
      <c r="L871" s="254"/>
      <c r="M871" s="280"/>
      <c r="N871" s="254"/>
      <c r="O871" s="254"/>
      <c r="P871" s="254"/>
      <c r="Q871" s="254"/>
      <c r="R871" s="254"/>
      <c r="S871" s="254"/>
      <c r="T871" s="254"/>
      <c r="U871" s="254"/>
      <c r="V871" s="254"/>
      <c r="W871" s="254"/>
      <c r="X871" s="254"/>
      <c r="Y871" s="254"/>
      <c r="Z871" s="254"/>
    </row>
    <row r="872" ht="15.75" customHeight="1">
      <c r="A872" s="254"/>
      <c r="B872" s="254"/>
      <c r="C872" s="254"/>
      <c r="D872" s="254"/>
      <c r="E872" s="254"/>
      <c r="F872" s="254"/>
      <c r="G872" s="254"/>
      <c r="H872" s="254"/>
      <c r="I872" s="254"/>
      <c r="J872" s="254"/>
      <c r="K872" s="254"/>
      <c r="L872" s="254"/>
      <c r="M872" s="280"/>
      <c r="N872" s="254"/>
      <c r="O872" s="254"/>
      <c r="P872" s="254"/>
      <c r="Q872" s="254"/>
      <c r="R872" s="254"/>
      <c r="S872" s="254"/>
      <c r="T872" s="254"/>
      <c r="U872" s="254"/>
      <c r="V872" s="254"/>
      <c r="W872" s="254"/>
      <c r="X872" s="254"/>
      <c r="Y872" s="254"/>
      <c r="Z872" s="254"/>
    </row>
    <row r="873" ht="15.75" customHeight="1">
      <c r="A873" s="254"/>
      <c r="B873" s="254"/>
      <c r="C873" s="254"/>
      <c r="D873" s="254"/>
      <c r="E873" s="254"/>
      <c r="F873" s="254"/>
      <c r="G873" s="254"/>
      <c r="H873" s="254"/>
      <c r="I873" s="254"/>
      <c r="J873" s="254"/>
      <c r="K873" s="254"/>
      <c r="L873" s="254"/>
      <c r="M873" s="280"/>
      <c r="N873" s="254"/>
      <c r="O873" s="254"/>
      <c r="P873" s="254"/>
      <c r="Q873" s="254"/>
      <c r="R873" s="254"/>
      <c r="S873" s="254"/>
      <c r="T873" s="254"/>
      <c r="U873" s="254"/>
      <c r="V873" s="254"/>
      <c r="W873" s="254"/>
      <c r="X873" s="254"/>
      <c r="Y873" s="254"/>
      <c r="Z873" s="254"/>
    </row>
    <row r="874" ht="15.75" customHeight="1">
      <c r="A874" s="254"/>
      <c r="B874" s="254"/>
      <c r="C874" s="254"/>
      <c r="D874" s="254"/>
      <c r="E874" s="254"/>
      <c r="F874" s="254"/>
      <c r="G874" s="254"/>
      <c r="H874" s="254"/>
      <c r="I874" s="254"/>
      <c r="J874" s="254"/>
      <c r="K874" s="254"/>
      <c r="L874" s="254"/>
      <c r="M874" s="280"/>
      <c r="N874" s="254"/>
      <c r="O874" s="254"/>
      <c r="P874" s="254"/>
      <c r="Q874" s="254"/>
      <c r="R874" s="254"/>
      <c r="S874" s="254"/>
      <c r="T874" s="254"/>
      <c r="U874" s="254"/>
      <c r="V874" s="254"/>
      <c r="W874" s="254"/>
      <c r="X874" s="254"/>
      <c r="Y874" s="254"/>
      <c r="Z874" s="254"/>
    </row>
    <row r="875" ht="15.75" customHeight="1">
      <c r="A875" s="254"/>
      <c r="B875" s="254"/>
      <c r="C875" s="254"/>
      <c r="D875" s="254"/>
      <c r="E875" s="254"/>
      <c r="F875" s="254"/>
      <c r="G875" s="254"/>
      <c r="H875" s="254"/>
      <c r="I875" s="254"/>
      <c r="J875" s="254"/>
      <c r="K875" s="254"/>
      <c r="L875" s="254"/>
      <c r="M875" s="280"/>
      <c r="N875" s="254"/>
      <c r="O875" s="254"/>
      <c r="P875" s="254"/>
      <c r="Q875" s="254"/>
      <c r="R875" s="254"/>
      <c r="S875" s="254"/>
      <c r="T875" s="254"/>
      <c r="U875" s="254"/>
      <c r="V875" s="254"/>
      <c r="W875" s="254"/>
      <c r="X875" s="254"/>
      <c r="Y875" s="254"/>
      <c r="Z875" s="254"/>
    </row>
    <row r="876" ht="15.75" customHeight="1">
      <c r="A876" s="254"/>
      <c r="B876" s="254"/>
      <c r="C876" s="254"/>
      <c r="D876" s="254"/>
      <c r="E876" s="254"/>
      <c r="F876" s="254"/>
      <c r="G876" s="254"/>
      <c r="H876" s="254"/>
      <c r="I876" s="254"/>
      <c r="J876" s="254"/>
      <c r="K876" s="254"/>
      <c r="L876" s="254"/>
      <c r="M876" s="280"/>
      <c r="N876" s="254"/>
      <c r="O876" s="254"/>
      <c r="P876" s="254"/>
      <c r="Q876" s="254"/>
      <c r="R876" s="254"/>
      <c r="S876" s="254"/>
      <c r="T876" s="254"/>
      <c r="U876" s="254"/>
      <c r="V876" s="254"/>
      <c r="W876" s="254"/>
      <c r="X876" s="254"/>
      <c r="Y876" s="254"/>
      <c r="Z876" s="254"/>
    </row>
    <row r="877" ht="15.75" customHeight="1">
      <c r="A877" s="254"/>
      <c r="B877" s="254"/>
      <c r="C877" s="254"/>
      <c r="D877" s="254"/>
      <c r="E877" s="254"/>
      <c r="F877" s="254"/>
      <c r="G877" s="254"/>
      <c r="H877" s="254"/>
      <c r="I877" s="254"/>
      <c r="J877" s="254"/>
      <c r="K877" s="254"/>
      <c r="L877" s="254"/>
      <c r="M877" s="280"/>
      <c r="N877" s="254"/>
      <c r="O877" s="254"/>
      <c r="P877" s="254"/>
      <c r="Q877" s="254"/>
      <c r="R877" s="254"/>
      <c r="S877" s="254"/>
      <c r="T877" s="254"/>
      <c r="U877" s="254"/>
      <c r="V877" s="254"/>
      <c r="W877" s="254"/>
      <c r="X877" s="254"/>
      <c r="Y877" s="254"/>
      <c r="Z877" s="254"/>
    </row>
    <row r="878" ht="15.75" customHeight="1">
      <c r="A878" s="254"/>
      <c r="B878" s="254"/>
      <c r="C878" s="254"/>
      <c r="D878" s="254"/>
      <c r="E878" s="254"/>
      <c r="F878" s="254"/>
      <c r="G878" s="254"/>
      <c r="H878" s="254"/>
      <c r="I878" s="254"/>
      <c r="J878" s="254"/>
      <c r="K878" s="254"/>
      <c r="L878" s="254"/>
      <c r="M878" s="280"/>
      <c r="N878" s="254"/>
      <c r="O878" s="254"/>
      <c r="P878" s="254"/>
      <c r="Q878" s="254"/>
      <c r="R878" s="254"/>
      <c r="S878" s="254"/>
      <c r="T878" s="254"/>
      <c r="U878" s="254"/>
      <c r="V878" s="254"/>
      <c r="W878" s="254"/>
      <c r="X878" s="254"/>
      <c r="Y878" s="254"/>
      <c r="Z878" s="254"/>
    </row>
    <row r="879" ht="15.75" customHeight="1">
      <c r="A879" s="254"/>
      <c r="B879" s="254"/>
      <c r="C879" s="254"/>
      <c r="D879" s="254"/>
      <c r="E879" s="254"/>
      <c r="F879" s="254"/>
      <c r="G879" s="254"/>
      <c r="H879" s="254"/>
      <c r="I879" s="254"/>
      <c r="J879" s="254"/>
      <c r="K879" s="254"/>
      <c r="L879" s="254"/>
      <c r="M879" s="280"/>
      <c r="N879" s="254"/>
      <c r="O879" s="254"/>
      <c r="P879" s="254"/>
      <c r="Q879" s="254"/>
      <c r="R879" s="254"/>
      <c r="S879" s="254"/>
      <c r="T879" s="254"/>
      <c r="U879" s="254"/>
      <c r="V879" s="254"/>
      <c r="W879" s="254"/>
      <c r="X879" s="254"/>
      <c r="Y879" s="254"/>
      <c r="Z879" s="254"/>
    </row>
    <row r="880" ht="15.75" customHeight="1">
      <c r="A880" s="254"/>
      <c r="B880" s="254"/>
      <c r="C880" s="254"/>
      <c r="D880" s="254"/>
      <c r="E880" s="254"/>
      <c r="F880" s="254"/>
      <c r="G880" s="254"/>
      <c r="H880" s="254"/>
      <c r="I880" s="254"/>
      <c r="J880" s="254"/>
      <c r="K880" s="254"/>
      <c r="L880" s="254"/>
      <c r="M880" s="280"/>
      <c r="N880" s="254"/>
      <c r="O880" s="254"/>
      <c r="P880" s="254"/>
      <c r="Q880" s="254"/>
      <c r="R880" s="254"/>
      <c r="S880" s="254"/>
      <c r="T880" s="254"/>
      <c r="U880" s="254"/>
      <c r="V880" s="254"/>
      <c r="W880" s="254"/>
      <c r="X880" s="254"/>
      <c r="Y880" s="254"/>
      <c r="Z880" s="254"/>
    </row>
    <row r="881" ht="15.75" customHeight="1">
      <c r="A881" s="254"/>
      <c r="B881" s="254"/>
      <c r="C881" s="254"/>
      <c r="D881" s="254"/>
      <c r="E881" s="254"/>
      <c r="F881" s="254"/>
      <c r="G881" s="254"/>
      <c r="H881" s="254"/>
      <c r="I881" s="254"/>
      <c r="J881" s="254"/>
      <c r="K881" s="254"/>
      <c r="L881" s="254"/>
      <c r="M881" s="280"/>
      <c r="N881" s="254"/>
      <c r="O881" s="254"/>
      <c r="P881" s="254"/>
      <c r="Q881" s="254"/>
      <c r="R881" s="254"/>
      <c r="S881" s="254"/>
      <c r="T881" s="254"/>
      <c r="U881" s="254"/>
      <c r="V881" s="254"/>
      <c r="W881" s="254"/>
      <c r="X881" s="254"/>
      <c r="Y881" s="254"/>
      <c r="Z881" s="254"/>
    </row>
    <row r="882" ht="15.75" customHeight="1">
      <c r="A882" s="254"/>
      <c r="B882" s="254"/>
      <c r="C882" s="254"/>
      <c r="D882" s="254"/>
      <c r="E882" s="254"/>
      <c r="F882" s="254"/>
      <c r="G882" s="254"/>
      <c r="H882" s="254"/>
      <c r="I882" s="254"/>
      <c r="J882" s="254"/>
      <c r="K882" s="254"/>
      <c r="L882" s="254"/>
      <c r="M882" s="280"/>
      <c r="N882" s="254"/>
      <c r="O882" s="254"/>
      <c r="P882" s="254"/>
      <c r="Q882" s="254"/>
      <c r="R882" s="254"/>
      <c r="S882" s="254"/>
      <c r="T882" s="254"/>
      <c r="U882" s="254"/>
      <c r="V882" s="254"/>
      <c r="W882" s="254"/>
      <c r="X882" s="254"/>
      <c r="Y882" s="254"/>
      <c r="Z882" s="254"/>
    </row>
    <row r="883" ht="15.75" customHeight="1">
      <c r="A883" s="254"/>
      <c r="B883" s="254"/>
      <c r="C883" s="254"/>
      <c r="D883" s="254"/>
      <c r="E883" s="254"/>
      <c r="F883" s="254"/>
      <c r="G883" s="254"/>
      <c r="H883" s="254"/>
      <c r="I883" s="254"/>
      <c r="J883" s="254"/>
      <c r="K883" s="254"/>
      <c r="L883" s="254"/>
      <c r="M883" s="280"/>
      <c r="N883" s="254"/>
      <c r="O883" s="254"/>
      <c r="P883" s="254"/>
      <c r="Q883" s="254"/>
      <c r="R883" s="254"/>
      <c r="S883" s="254"/>
      <c r="T883" s="254"/>
      <c r="U883" s="254"/>
      <c r="V883" s="254"/>
      <c r="W883" s="254"/>
      <c r="X883" s="254"/>
      <c r="Y883" s="254"/>
      <c r="Z883" s="254"/>
    </row>
    <row r="884" ht="15.75" customHeight="1">
      <c r="A884" s="254"/>
      <c r="B884" s="254"/>
      <c r="C884" s="254"/>
      <c r="D884" s="254"/>
      <c r="E884" s="254"/>
      <c r="F884" s="254"/>
      <c r="G884" s="254"/>
      <c r="H884" s="254"/>
      <c r="I884" s="254"/>
      <c r="J884" s="254"/>
      <c r="K884" s="254"/>
      <c r="L884" s="254"/>
      <c r="M884" s="280"/>
      <c r="N884" s="254"/>
      <c r="O884" s="254"/>
      <c r="P884" s="254"/>
      <c r="Q884" s="254"/>
      <c r="R884" s="254"/>
      <c r="S884" s="254"/>
      <c r="T884" s="254"/>
      <c r="U884" s="254"/>
      <c r="V884" s="254"/>
      <c r="W884" s="254"/>
      <c r="X884" s="254"/>
      <c r="Y884" s="254"/>
      <c r="Z884" s="254"/>
    </row>
    <row r="885" ht="15.75" customHeight="1">
      <c r="A885" s="254"/>
      <c r="B885" s="254"/>
      <c r="C885" s="254"/>
      <c r="D885" s="254"/>
      <c r="E885" s="254"/>
      <c r="F885" s="254"/>
      <c r="G885" s="254"/>
      <c r="H885" s="254"/>
      <c r="I885" s="254"/>
      <c r="J885" s="254"/>
      <c r="K885" s="254"/>
      <c r="L885" s="254"/>
      <c r="M885" s="280"/>
      <c r="N885" s="254"/>
      <c r="O885" s="254"/>
      <c r="P885" s="254"/>
      <c r="Q885" s="254"/>
      <c r="R885" s="254"/>
      <c r="S885" s="254"/>
      <c r="T885" s="254"/>
      <c r="U885" s="254"/>
      <c r="V885" s="254"/>
      <c r="W885" s="254"/>
      <c r="X885" s="254"/>
      <c r="Y885" s="254"/>
      <c r="Z885" s="254"/>
    </row>
    <row r="886" ht="15.75" customHeight="1">
      <c r="A886" s="254"/>
      <c r="B886" s="254"/>
      <c r="C886" s="254"/>
      <c r="D886" s="254"/>
      <c r="E886" s="254"/>
      <c r="F886" s="254"/>
      <c r="G886" s="254"/>
      <c r="H886" s="254"/>
      <c r="I886" s="254"/>
      <c r="J886" s="254"/>
      <c r="K886" s="254"/>
      <c r="L886" s="254"/>
      <c r="M886" s="280"/>
      <c r="N886" s="254"/>
      <c r="O886" s="254"/>
      <c r="P886" s="254"/>
      <c r="Q886" s="254"/>
      <c r="R886" s="254"/>
      <c r="S886" s="254"/>
      <c r="T886" s="254"/>
      <c r="U886" s="254"/>
      <c r="V886" s="254"/>
      <c r="W886" s="254"/>
      <c r="X886" s="254"/>
      <c r="Y886" s="254"/>
      <c r="Z886" s="254"/>
    </row>
    <row r="887" ht="15.75" customHeight="1">
      <c r="A887" s="254"/>
      <c r="B887" s="254"/>
      <c r="C887" s="254"/>
      <c r="D887" s="254"/>
      <c r="E887" s="254"/>
      <c r="F887" s="254"/>
      <c r="G887" s="254"/>
      <c r="H887" s="254"/>
      <c r="I887" s="254"/>
      <c r="J887" s="254"/>
      <c r="K887" s="254"/>
      <c r="L887" s="254"/>
      <c r="M887" s="280"/>
      <c r="N887" s="254"/>
      <c r="O887" s="254"/>
      <c r="P887" s="254"/>
      <c r="Q887" s="254"/>
      <c r="R887" s="254"/>
      <c r="S887" s="254"/>
      <c r="T887" s="254"/>
      <c r="U887" s="254"/>
      <c r="V887" s="254"/>
      <c r="W887" s="254"/>
      <c r="X887" s="254"/>
      <c r="Y887" s="254"/>
      <c r="Z887" s="254"/>
    </row>
    <row r="888" ht="15.75" customHeight="1">
      <c r="A888" s="254"/>
      <c r="B888" s="254"/>
      <c r="C888" s="254"/>
      <c r="D888" s="254"/>
      <c r="E888" s="254"/>
      <c r="F888" s="254"/>
      <c r="G888" s="254"/>
      <c r="H888" s="254"/>
      <c r="I888" s="254"/>
      <c r="J888" s="254"/>
      <c r="K888" s="254"/>
      <c r="L888" s="254"/>
      <c r="M888" s="280"/>
      <c r="N888" s="254"/>
      <c r="O888" s="254"/>
      <c r="P888" s="254"/>
      <c r="Q888" s="254"/>
      <c r="R888" s="254"/>
      <c r="S888" s="254"/>
      <c r="T888" s="254"/>
      <c r="U888" s="254"/>
      <c r="V888" s="254"/>
      <c r="W888" s="254"/>
      <c r="X888" s="254"/>
      <c r="Y888" s="254"/>
      <c r="Z888" s="254"/>
    </row>
    <row r="889" ht="15.75" customHeight="1">
      <c r="A889" s="254"/>
      <c r="B889" s="254"/>
      <c r="C889" s="254"/>
      <c r="D889" s="254"/>
      <c r="E889" s="254"/>
      <c r="F889" s="254"/>
      <c r="G889" s="254"/>
      <c r="H889" s="254"/>
      <c r="I889" s="254"/>
      <c r="J889" s="254"/>
      <c r="K889" s="254"/>
      <c r="L889" s="254"/>
      <c r="M889" s="280"/>
      <c r="N889" s="254"/>
      <c r="O889" s="254"/>
      <c r="P889" s="254"/>
      <c r="Q889" s="254"/>
      <c r="R889" s="254"/>
      <c r="S889" s="254"/>
      <c r="T889" s="254"/>
      <c r="U889" s="254"/>
      <c r="V889" s="254"/>
      <c r="W889" s="254"/>
      <c r="X889" s="254"/>
      <c r="Y889" s="254"/>
      <c r="Z889" s="254"/>
    </row>
    <row r="890" ht="15.75" customHeight="1">
      <c r="A890" s="254"/>
      <c r="B890" s="254"/>
      <c r="C890" s="254"/>
      <c r="D890" s="254"/>
      <c r="E890" s="254"/>
      <c r="F890" s="254"/>
      <c r="G890" s="254"/>
      <c r="H890" s="254"/>
      <c r="I890" s="254"/>
      <c r="J890" s="254"/>
      <c r="K890" s="254"/>
      <c r="L890" s="254"/>
      <c r="M890" s="280"/>
      <c r="N890" s="254"/>
      <c r="O890" s="254"/>
      <c r="P890" s="254"/>
      <c r="Q890" s="254"/>
      <c r="R890" s="254"/>
      <c r="S890" s="254"/>
      <c r="T890" s="254"/>
      <c r="U890" s="254"/>
      <c r="V890" s="254"/>
      <c r="W890" s="254"/>
      <c r="X890" s="254"/>
      <c r="Y890" s="254"/>
      <c r="Z890" s="254"/>
    </row>
    <row r="891" ht="15.75" customHeight="1">
      <c r="A891" s="254"/>
      <c r="B891" s="254"/>
      <c r="C891" s="254"/>
      <c r="D891" s="254"/>
      <c r="E891" s="254"/>
      <c r="F891" s="254"/>
      <c r="G891" s="254"/>
      <c r="H891" s="254"/>
      <c r="I891" s="254"/>
      <c r="J891" s="254"/>
      <c r="K891" s="254"/>
      <c r="L891" s="254"/>
      <c r="M891" s="280"/>
      <c r="N891" s="254"/>
      <c r="O891" s="254"/>
      <c r="P891" s="254"/>
      <c r="Q891" s="254"/>
      <c r="R891" s="254"/>
      <c r="S891" s="254"/>
      <c r="T891" s="254"/>
      <c r="U891" s="254"/>
      <c r="V891" s="254"/>
      <c r="W891" s="254"/>
      <c r="X891" s="254"/>
      <c r="Y891" s="254"/>
      <c r="Z891" s="254"/>
    </row>
    <row r="892" ht="15.75" customHeight="1">
      <c r="A892" s="254"/>
      <c r="B892" s="254"/>
      <c r="C892" s="254"/>
      <c r="D892" s="254"/>
      <c r="E892" s="254"/>
      <c r="F892" s="254"/>
      <c r="G892" s="254"/>
      <c r="H892" s="254"/>
      <c r="I892" s="254"/>
      <c r="J892" s="254"/>
      <c r="K892" s="254"/>
      <c r="L892" s="254"/>
      <c r="M892" s="280"/>
      <c r="N892" s="254"/>
      <c r="O892" s="254"/>
      <c r="P892" s="254"/>
      <c r="Q892" s="254"/>
      <c r="R892" s="254"/>
      <c r="S892" s="254"/>
      <c r="T892" s="254"/>
      <c r="U892" s="254"/>
      <c r="V892" s="254"/>
      <c r="W892" s="254"/>
      <c r="X892" s="254"/>
      <c r="Y892" s="254"/>
      <c r="Z892" s="254"/>
    </row>
    <row r="893" ht="15.75" customHeight="1">
      <c r="A893" s="254"/>
      <c r="B893" s="254"/>
      <c r="C893" s="254"/>
      <c r="D893" s="254"/>
      <c r="E893" s="254"/>
      <c r="F893" s="254"/>
      <c r="G893" s="254"/>
      <c r="H893" s="254"/>
      <c r="I893" s="254"/>
      <c r="J893" s="254"/>
      <c r="K893" s="254"/>
      <c r="L893" s="254"/>
      <c r="M893" s="280"/>
      <c r="N893" s="254"/>
      <c r="O893" s="254"/>
      <c r="P893" s="254"/>
      <c r="Q893" s="254"/>
      <c r="R893" s="254"/>
      <c r="S893" s="254"/>
      <c r="T893" s="254"/>
      <c r="U893" s="254"/>
      <c r="V893" s="254"/>
      <c r="W893" s="254"/>
      <c r="X893" s="254"/>
      <c r="Y893" s="254"/>
      <c r="Z893" s="254"/>
    </row>
    <row r="894" ht="15.75" customHeight="1">
      <c r="A894" s="254"/>
      <c r="B894" s="254"/>
      <c r="C894" s="254"/>
      <c r="D894" s="254"/>
      <c r="E894" s="254"/>
      <c r="F894" s="254"/>
      <c r="G894" s="254"/>
      <c r="H894" s="254"/>
      <c r="I894" s="254"/>
      <c r="J894" s="254"/>
      <c r="K894" s="254"/>
      <c r="L894" s="254"/>
      <c r="M894" s="280"/>
      <c r="N894" s="254"/>
      <c r="O894" s="254"/>
      <c r="P894" s="254"/>
      <c r="Q894" s="254"/>
      <c r="R894" s="254"/>
      <c r="S894" s="254"/>
      <c r="T894" s="254"/>
      <c r="U894" s="254"/>
      <c r="V894" s="254"/>
      <c r="W894" s="254"/>
      <c r="X894" s="254"/>
      <c r="Y894" s="254"/>
      <c r="Z894" s="254"/>
    </row>
    <row r="895" ht="15.75" customHeight="1">
      <c r="A895" s="254"/>
      <c r="B895" s="254"/>
      <c r="C895" s="254"/>
      <c r="D895" s="254"/>
      <c r="E895" s="254"/>
      <c r="F895" s="254"/>
      <c r="G895" s="254"/>
      <c r="H895" s="254"/>
      <c r="I895" s="254"/>
      <c r="J895" s="254"/>
      <c r="K895" s="254"/>
      <c r="L895" s="254"/>
      <c r="M895" s="280"/>
      <c r="N895" s="254"/>
      <c r="O895" s="254"/>
      <c r="P895" s="254"/>
      <c r="Q895" s="254"/>
      <c r="R895" s="254"/>
      <c r="S895" s="254"/>
      <c r="T895" s="254"/>
      <c r="U895" s="254"/>
      <c r="V895" s="254"/>
      <c r="W895" s="254"/>
      <c r="X895" s="254"/>
      <c r="Y895" s="254"/>
      <c r="Z895" s="254"/>
    </row>
    <row r="896" ht="15.75" customHeight="1">
      <c r="A896" s="254"/>
      <c r="B896" s="254"/>
      <c r="C896" s="254"/>
      <c r="D896" s="254"/>
      <c r="E896" s="254"/>
      <c r="F896" s="254"/>
      <c r="G896" s="254"/>
      <c r="H896" s="254"/>
      <c r="I896" s="254"/>
      <c r="J896" s="254"/>
      <c r="K896" s="254"/>
      <c r="L896" s="254"/>
      <c r="M896" s="280"/>
      <c r="N896" s="254"/>
      <c r="O896" s="254"/>
      <c r="P896" s="254"/>
      <c r="Q896" s="254"/>
      <c r="R896" s="254"/>
      <c r="S896" s="254"/>
      <c r="T896" s="254"/>
      <c r="U896" s="254"/>
      <c r="V896" s="254"/>
      <c r="W896" s="254"/>
      <c r="X896" s="254"/>
      <c r="Y896" s="254"/>
      <c r="Z896" s="254"/>
    </row>
    <row r="897" ht="15.75" customHeight="1">
      <c r="A897" s="254"/>
      <c r="B897" s="254"/>
      <c r="C897" s="254"/>
      <c r="D897" s="254"/>
      <c r="E897" s="254"/>
      <c r="F897" s="254"/>
      <c r="G897" s="254"/>
      <c r="H897" s="254"/>
      <c r="I897" s="254"/>
      <c r="J897" s="254"/>
      <c r="K897" s="254"/>
      <c r="L897" s="254"/>
      <c r="M897" s="280"/>
      <c r="N897" s="254"/>
      <c r="O897" s="254"/>
      <c r="P897" s="254"/>
      <c r="Q897" s="254"/>
      <c r="R897" s="254"/>
      <c r="S897" s="254"/>
      <c r="T897" s="254"/>
      <c r="U897" s="254"/>
      <c r="V897" s="254"/>
      <c r="W897" s="254"/>
      <c r="X897" s="254"/>
      <c r="Y897" s="254"/>
      <c r="Z897" s="254"/>
    </row>
    <row r="898" ht="15.75" customHeight="1">
      <c r="A898" s="254"/>
      <c r="B898" s="254"/>
      <c r="C898" s="254"/>
      <c r="D898" s="254"/>
      <c r="E898" s="254"/>
      <c r="F898" s="254"/>
      <c r="G898" s="254"/>
      <c r="H898" s="254"/>
      <c r="I898" s="254"/>
      <c r="J898" s="254"/>
      <c r="K898" s="254"/>
      <c r="L898" s="254"/>
      <c r="M898" s="280"/>
      <c r="N898" s="254"/>
      <c r="O898" s="254"/>
      <c r="P898" s="254"/>
      <c r="Q898" s="254"/>
      <c r="R898" s="254"/>
      <c r="S898" s="254"/>
      <c r="T898" s="254"/>
      <c r="U898" s="254"/>
      <c r="V898" s="254"/>
      <c r="W898" s="254"/>
      <c r="X898" s="254"/>
      <c r="Y898" s="254"/>
      <c r="Z898" s="254"/>
    </row>
    <row r="899" ht="15.75" customHeight="1">
      <c r="A899" s="254"/>
      <c r="B899" s="254"/>
      <c r="C899" s="254"/>
      <c r="D899" s="254"/>
      <c r="E899" s="254"/>
      <c r="F899" s="254"/>
      <c r="G899" s="254"/>
      <c r="H899" s="254"/>
      <c r="I899" s="254"/>
      <c r="J899" s="254"/>
      <c r="K899" s="254"/>
      <c r="L899" s="254"/>
      <c r="M899" s="280"/>
      <c r="N899" s="254"/>
      <c r="O899" s="254"/>
      <c r="P899" s="254"/>
      <c r="Q899" s="254"/>
      <c r="R899" s="254"/>
      <c r="S899" s="254"/>
      <c r="T899" s="254"/>
      <c r="U899" s="254"/>
      <c r="V899" s="254"/>
      <c r="W899" s="254"/>
      <c r="X899" s="254"/>
      <c r="Y899" s="254"/>
      <c r="Z899" s="254"/>
    </row>
    <row r="900" ht="15.75" customHeight="1">
      <c r="A900" s="254"/>
      <c r="B900" s="254"/>
      <c r="C900" s="254"/>
      <c r="D900" s="254"/>
      <c r="E900" s="254"/>
      <c r="F900" s="254"/>
      <c r="G900" s="254"/>
      <c r="H900" s="254"/>
      <c r="I900" s="254"/>
      <c r="J900" s="254"/>
      <c r="K900" s="254"/>
      <c r="L900" s="254"/>
      <c r="M900" s="280"/>
      <c r="N900" s="254"/>
      <c r="O900" s="254"/>
      <c r="P900" s="254"/>
      <c r="Q900" s="254"/>
      <c r="R900" s="254"/>
      <c r="S900" s="254"/>
      <c r="T900" s="254"/>
      <c r="U900" s="254"/>
      <c r="V900" s="254"/>
      <c r="W900" s="254"/>
      <c r="X900" s="254"/>
      <c r="Y900" s="254"/>
      <c r="Z900" s="254"/>
    </row>
    <row r="901" ht="15.75" customHeight="1">
      <c r="A901" s="254"/>
      <c r="B901" s="254"/>
      <c r="C901" s="254"/>
      <c r="D901" s="254"/>
      <c r="E901" s="254"/>
      <c r="F901" s="254"/>
      <c r="G901" s="254"/>
      <c r="H901" s="254"/>
      <c r="I901" s="254"/>
      <c r="J901" s="254"/>
      <c r="K901" s="254"/>
      <c r="L901" s="254"/>
      <c r="M901" s="280"/>
      <c r="N901" s="254"/>
      <c r="O901" s="254"/>
      <c r="P901" s="254"/>
      <c r="Q901" s="254"/>
      <c r="R901" s="254"/>
      <c r="S901" s="254"/>
      <c r="T901" s="254"/>
      <c r="U901" s="254"/>
      <c r="V901" s="254"/>
      <c r="W901" s="254"/>
      <c r="X901" s="254"/>
      <c r="Y901" s="254"/>
      <c r="Z901" s="254"/>
    </row>
    <row r="902" ht="15.75" customHeight="1">
      <c r="A902" s="254"/>
      <c r="B902" s="254"/>
      <c r="C902" s="254"/>
      <c r="D902" s="254"/>
      <c r="E902" s="254"/>
      <c r="F902" s="254"/>
      <c r="G902" s="254"/>
      <c r="H902" s="254"/>
      <c r="I902" s="254"/>
      <c r="J902" s="254"/>
      <c r="K902" s="254"/>
      <c r="L902" s="254"/>
      <c r="M902" s="280"/>
      <c r="N902" s="254"/>
      <c r="O902" s="254"/>
      <c r="P902" s="254"/>
      <c r="Q902" s="254"/>
      <c r="R902" s="254"/>
      <c r="S902" s="254"/>
      <c r="T902" s="254"/>
      <c r="U902" s="254"/>
      <c r="V902" s="254"/>
      <c r="W902" s="254"/>
      <c r="X902" s="254"/>
      <c r="Y902" s="254"/>
      <c r="Z902" s="254"/>
    </row>
    <row r="903" ht="15.75" customHeight="1">
      <c r="A903" s="254"/>
      <c r="B903" s="254"/>
      <c r="C903" s="254"/>
      <c r="D903" s="254"/>
      <c r="E903" s="254"/>
      <c r="F903" s="254"/>
      <c r="G903" s="254"/>
      <c r="H903" s="254"/>
      <c r="I903" s="254"/>
      <c r="J903" s="254"/>
      <c r="K903" s="254"/>
      <c r="L903" s="254"/>
      <c r="M903" s="280"/>
      <c r="N903" s="254"/>
      <c r="O903" s="254"/>
      <c r="P903" s="254"/>
      <c r="Q903" s="254"/>
      <c r="R903" s="254"/>
      <c r="S903" s="254"/>
      <c r="T903" s="254"/>
      <c r="U903" s="254"/>
      <c r="V903" s="254"/>
      <c r="W903" s="254"/>
      <c r="X903" s="254"/>
      <c r="Y903" s="254"/>
      <c r="Z903" s="254"/>
    </row>
    <row r="904" ht="15.75" customHeight="1">
      <c r="A904" s="254"/>
      <c r="B904" s="254"/>
      <c r="C904" s="254"/>
      <c r="D904" s="254"/>
      <c r="E904" s="254"/>
      <c r="F904" s="254"/>
      <c r="G904" s="254"/>
      <c r="H904" s="254"/>
      <c r="I904" s="254"/>
      <c r="J904" s="254"/>
      <c r="K904" s="254"/>
      <c r="L904" s="254"/>
      <c r="M904" s="280"/>
      <c r="N904" s="254"/>
      <c r="O904" s="254"/>
      <c r="P904" s="254"/>
      <c r="Q904" s="254"/>
      <c r="R904" s="254"/>
      <c r="S904" s="254"/>
      <c r="T904" s="254"/>
      <c r="U904" s="254"/>
      <c r="V904" s="254"/>
      <c r="W904" s="254"/>
      <c r="X904" s="254"/>
      <c r="Y904" s="254"/>
      <c r="Z904" s="254"/>
    </row>
    <row r="905" ht="15.75" customHeight="1">
      <c r="A905" s="254"/>
      <c r="B905" s="254"/>
      <c r="C905" s="254"/>
      <c r="D905" s="254"/>
      <c r="E905" s="254"/>
      <c r="F905" s="254"/>
      <c r="G905" s="254"/>
      <c r="H905" s="254"/>
      <c r="I905" s="254"/>
      <c r="J905" s="254"/>
      <c r="K905" s="254"/>
      <c r="L905" s="254"/>
      <c r="M905" s="280"/>
      <c r="N905" s="254"/>
      <c r="O905" s="254"/>
      <c r="P905" s="254"/>
      <c r="Q905" s="254"/>
      <c r="R905" s="254"/>
      <c r="S905" s="254"/>
      <c r="T905" s="254"/>
      <c r="U905" s="254"/>
      <c r="V905" s="254"/>
      <c r="W905" s="254"/>
      <c r="X905" s="254"/>
      <c r="Y905" s="254"/>
      <c r="Z905" s="254"/>
    </row>
    <row r="906" ht="15.75" customHeight="1">
      <c r="A906" s="254"/>
      <c r="B906" s="254"/>
      <c r="C906" s="254"/>
      <c r="D906" s="254"/>
      <c r="E906" s="254"/>
      <c r="F906" s="254"/>
      <c r="G906" s="254"/>
      <c r="H906" s="254"/>
      <c r="I906" s="254"/>
      <c r="J906" s="254"/>
      <c r="K906" s="254"/>
      <c r="L906" s="254"/>
      <c r="M906" s="280"/>
      <c r="N906" s="254"/>
      <c r="O906" s="254"/>
      <c r="P906" s="254"/>
      <c r="Q906" s="254"/>
      <c r="R906" s="254"/>
      <c r="S906" s="254"/>
      <c r="T906" s="254"/>
      <c r="U906" s="254"/>
      <c r="V906" s="254"/>
      <c r="W906" s="254"/>
      <c r="X906" s="254"/>
      <c r="Y906" s="254"/>
      <c r="Z906" s="254"/>
    </row>
    <row r="907" ht="15.75" customHeight="1">
      <c r="A907" s="254"/>
      <c r="B907" s="254"/>
      <c r="C907" s="254"/>
      <c r="D907" s="254"/>
      <c r="E907" s="254"/>
      <c r="F907" s="254"/>
      <c r="G907" s="254"/>
      <c r="H907" s="254"/>
      <c r="I907" s="254"/>
      <c r="J907" s="254"/>
      <c r="K907" s="254"/>
      <c r="L907" s="254"/>
      <c r="M907" s="280"/>
      <c r="N907" s="254"/>
      <c r="O907" s="254"/>
      <c r="P907" s="254"/>
      <c r="Q907" s="254"/>
      <c r="R907" s="254"/>
      <c r="S907" s="254"/>
      <c r="T907" s="254"/>
      <c r="U907" s="254"/>
      <c r="V907" s="254"/>
      <c r="W907" s="254"/>
      <c r="X907" s="254"/>
      <c r="Y907" s="254"/>
      <c r="Z907" s="254"/>
    </row>
    <row r="908" ht="15.75" customHeight="1">
      <c r="A908" s="254"/>
      <c r="B908" s="254"/>
      <c r="C908" s="254"/>
      <c r="D908" s="254"/>
      <c r="E908" s="254"/>
      <c r="F908" s="254"/>
      <c r="G908" s="254"/>
      <c r="H908" s="254"/>
      <c r="I908" s="254"/>
      <c r="J908" s="254"/>
      <c r="K908" s="254"/>
      <c r="L908" s="254"/>
      <c r="M908" s="280"/>
      <c r="N908" s="254"/>
      <c r="O908" s="254"/>
      <c r="P908" s="254"/>
      <c r="Q908" s="254"/>
      <c r="R908" s="254"/>
      <c r="S908" s="254"/>
      <c r="T908" s="254"/>
      <c r="U908" s="254"/>
      <c r="V908" s="254"/>
      <c r="W908" s="254"/>
      <c r="X908" s="254"/>
      <c r="Y908" s="254"/>
      <c r="Z908" s="254"/>
    </row>
    <row r="909" ht="15.75" customHeight="1">
      <c r="A909" s="254"/>
      <c r="B909" s="254"/>
      <c r="C909" s="254"/>
      <c r="D909" s="254"/>
      <c r="E909" s="254"/>
      <c r="F909" s="254"/>
      <c r="G909" s="254"/>
      <c r="H909" s="254"/>
      <c r="I909" s="254"/>
      <c r="J909" s="254"/>
      <c r="K909" s="254"/>
      <c r="L909" s="254"/>
      <c r="M909" s="280"/>
      <c r="N909" s="254"/>
      <c r="O909" s="254"/>
      <c r="P909" s="254"/>
      <c r="Q909" s="254"/>
      <c r="R909" s="254"/>
      <c r="S909" s="254"/>
      <c r="T909" s="254"/>
      <c r="U909" s="254"/>
      <c r="V909" s="254"/>
      <c r="W909" s="254"/>
      <c r="X909" s="254"/>
      <c r="Y909" s="254"/>
      <c r="Z909" s="254"/>
    </row>
    <row r="910" ht="15.75" customHeight="1">
      <c r="A910" s="254"/>
      <c r="B910" s="254"/>
      <c r="C910" s="254"/>
      <c r="D910" s="254"/>
      <c r="E910" s="254"/>
      <c r="F910" s="254"/>
      <c r="G910" s="254"/>
      <c r="H910" s="254"/>
      <c r="I910" s="254"/>
      <c r="J910" s="254"/>
      <c r="K910" s="254"/>
      <c r="L910" s="254"/>
      <c r="M910" s="280"/>
      <c r="N910" s="254"/>
      <c r="O910" s="254"/>
      <c r="P910" s="254"/>
      <c r="Q910" s="254"/>
      <c r="R910" s="254"/>
      <c r="S910" s="254"/>
      <c r="T910" s="254"/>
      <c r="U910" s="254"/>
      <c r="V910" s="254"/>
      <c r="W910" s="254"/>
      <c r="X910" s="254"/>
      <c r="Y910" s="254"/>
      <c r="Z910" s="254"/>
    </row>
    <row r="911" ht="15.75" customHeight="1">
      <c r="A911" s="254"/>
      <c r="B911" s="254"/>
      <c r="C911" s="254"/>
      <c r="D911" s="254"/>
      <c r="E911" s="254"/>
      <c r="F911" s="254"/>
      <c r="G911" s="254"/>
      <c r="H911" s="254"/>
      <c r="I911" s="254"/>
      <c r="J911" s="254"/>
      <c r="K911" s="254"/>
      <c r="L911" s="254"/>
      <c r="M911" s="280"/>
      <c r="N911" s="254"/>
      <c r="O911" s="254"/>
      <c r="P911" s="254"/>
      <c r="Q911" s="254"/>
      <c r="R911" s="254"/>
      <c r="S911" s="254"/>
      <c r="T911" s="254"/>
      <c r="U911" s="254"/>
      <c r="V911" s="254"/>
      <c r="W911" s="254"/>
      <c r="X911" s="254"/>
      <c r="Y911" s="254"/>
      <c r="Z911" s="254"/>
    </row>
    <row r="912" ht="15.75" customHeight="1">
      <c r="A912" s="254"/>
      <c r="B912" s="254"/>
      <c r="C912" s="254"/>
      <c r="D912" s="254"/>
      <c r="E912" s="254"/>
      <c r="F912" s="254"/>
      <c r="G912" s="254"/>
      <c r="H912" s="254"/>
      <c r="I912" s="254"/>
      <c r="J912" s="254"/>
      <c r="K912" s="254"/>
      <c r="L912" s="254"/>
      <c r="M912" s="280"/>
      <c r="N912" s="254"/>
      <c r="O912" s="254"/>
      <c r="P912" s="254"/>
      <c r="Q912" s="254"/>
      <c r="R912" s="254"/>
      <c r="S912" s="254"/>
      <c r="T912" s="254"/>
      <c r="U912" s="254"/>
      <c r="V912" s="254"/>
      <c r="W912" s="254"/>
      <c r="X912" s="254"/>
      <c r="Y912" s="254"/>
      <c r="Z912" s="254"/>
    </row>
    <row r="913" ht="15.75" customHeight="1">
      <c r="A913" s="254"/>
      <c r="B913" s="254"/>
      <c r="C913" s="254"/>
      <c r="D913" s="254"/>
      <c r="E913" s="254"/>
      <c r="F913" s="254"/>
      <c r="G913" s="254"/>
      <c r="H913" s="254"/>
      <c r="I913" s="254"/>
      <c r="J913" s="254"/>
      <c r="K913" s="254"/>
      <c r="L913" s="254"/>
      <c r="M913" s="280"/>
      <c r="N913" s="254"/>
      <c r="O913" s="254"/>
      <c r="P913" s="254"/>
      <c r="Q913" s="254"/>
      <c r="R913" s="254"/>
      <c r="S913" s="254"/>
      <c r="T913" s="254"/>
      <c r="U913" s="254"/>
      <c r="V913" s="254"/>
      <c r="W913" s="254"/>
      <c r="X913" s="254"/>
      <c r="Y913" s="254"/>
      <c r="Z913" s="254"/>
    </row>
    <row r="914" ht="15.75" customHeight="1">
      <c r="A914" s="254"/>
      <c r="B914" s="254"/>
      <c r="C914" s="254"/>
      <c r="D914" s="254"/>
      <c r="E914" s="254"/>
      <c r="F914" s="254"/>
      <c r="G914" s="254"/>
      <c r="H914" s="254"/>
      <c r="I914" s="254"/>
      <c r="J914" s="254"/>
      <c r="K914" s="254"/>
      <c r="L914" s="254"/>
      <c r="M914" s="280"/>
      <c r="N914" s="254"/>
      <c r="O914" s="254"/>
      <c r="P914" s="254"/>
      <c r="Q914" s="254"/>
      <c r="R914" s="254"/>
      <c r="S914" s="254"/>
      <c r="T914" s="254"/>
      <c r="U914" s="254"/>
      <c r="V914" s="254"/>
      <c r="W914" s="254"/>
      <c r="X914" s="254"/>
      <c r="Y914" s="254"/>
      <c r="Z914" s="254"/>
    </row>
    <row r="915" ht="15.75" customHeight="1">
      <c r="A915" s="254"/>
      <c r="B915" s="254"/>
      <c r="C915" s="254"/>
      <c r="D915" s="254"/>
      <c r="E915" s="254"/>
      <c r="F915" s="254"/>
      <c r="G915" s="254"/>
      <c r="H915" s="254"/>
      <c r="I915" s="254"/>
      <c r="J915" s="254"/>
      <c r="K915" s="254"/>
      <c r="L915" s="254"/>
      <c r="M915" s="280"/>
      <c r="N915" s="254"/>
      <c r="O915" s="254"/>
      <c r="P915" s="254"/>
      <c r="Q915" s="254"/>
      <c r="R915" s="254"/>
      <c r="S915" s="254"/>
      <c r="T915" s="254"/>
      <c r="U915" s="254"/>
      <c r="V915" s="254"/>
      <c r="W915" s="254"/>
      <c r="X915" s="254"/>
      <c r="Y915" s="254"/>
      <c r="Z915" s="254"/>
    </row>
    <row r="916" ht="15.75" customHeight="1">
      <c r="A916" s="254"/>
      <c r="B916" s="254"/>
      <c r="C916" s="254"/>
      <c r="D916" s="254"/>
      <c r="E916" s="254"/>
      <c r="F916" s="254"/>
      <c r="G916" s="254"/>
      <c r="H916" s="254"/>
      <c r="I916" s="254"/>
      <c r="J916" s="254"/>
      <c r="K916" s="254"/>
      <c r="L916" s="254"/>
      <c r="M916" s="280"/>
      <c r="N916" s="254"/>
      <c r="O916" s="254"/>
      <c r="P916" s="254"/>
      <c r="Q916" s="254"/>
      <c r="R916" s="254"/>
      <c r="S916" s="254"/>
      <c r="T916" s="254"/>
      <c r="U916" s="254"/>
      <c r="V916" s="254"/>
      <c r="W916" s="254"/>
      <c r="X916" s="254"/>
      <c r="Y916" s="254"/>
      <c r="Z916" s="254"/>
    </row>
    <row r="917" ht="15.75" customHeight="1">
      <c r="A917" s="254"/>
      <c r="B917" s="254"/>
      <c r="C917" s="254"/>
      <c r="D917" s="254"/>
      <c r="E917" s="254"/>
      <c r="F917" s="254"/>
      <c r="G917" s="254"/>
      <c r="H917" s="254"/>
      <c r="I917" s="254"/>
      <c r="J917" s="254"/>
      <c r="K917" s="254"/>
      <c r="L917" s="254"/>
      <c r="M917" s="280"/>
      <c r="N917" s="254"/>
      <c r="O917" s="254"/>
      <c r="P917" s="254"/>
      <c r="Q917" s="254"/>
      <c r="R917" s="254"/>
      <c r="S917" s="254"/>
      <c r="T917" s="254"/>
      <c r="U917" s="254"/>
      <c r="V917" s="254"/>
      <c r="W917" s="254"/>
      <c r="X917" s="254"/>
      <c r="Y917" s="254"/>
      <c r="Z917" s="254"/>
    </row>
    <row r="918" ht="15.75" customHeight="1">
      <c r="A918" s="254"/>
      <c r="B918" s="254"/>
      <c r="C918" s="254"/>
      <c r="D918" s="254"/>
      <c r="E918" s="254"/>
      <c r="F918" s="254"/>
      <c r="G918" s="254"/>
      <c r="H918" s="254"/>
      <c r="I918" s="254"/>
      <c r="J918" s="254"/>
      <c r="K918" s="254"/>
      <c r="L918" s="254"/>
      <c r="M918" s="280"/>
      <c r="N918" s="254"/>
      <c r="O918" s="254"/>
      <c r="P918" s="254"/>
      <c r="Q918" s="254"/>
      <c r="R918" s="254"/>
      <c r="S918" s="254"/>
      <c r="T918" s="254"/>
      <c r="U918" s="254"/>
      <c r="V918" s="254"/>
      <c r="W918" s="254"/>
      <c r="X918" s="254"/>
      <c r="Y918" s="254"/>
      <c r="Z918" s="254"/>
    </row>
    <row r="919" ht="15.75" customHeight="1">
      <c r="A919" s="254"/>
      <c r="B919" s="254"/>
      <c r="C919" s="254"/>
      <c r="D919" s="254"/>
      <c r="E919" s="254"/>
      <c r="F919" s="254"/>
      <c r="G919" s="254"/>
      <c r="H919" s="254"/>
      <c r="I919" s="254"/>
      <c r="J919" s="254"/>
      <c r="K919" s="254"/>
      <c r="L919" s="254"/>
      <c r="M919" s="280"/>
      <c r="N919" s="254"/>
      <c r="O919" s="254"/>
      <c r="P919" s="254"/>
      <c r="Q919" s="254"/>
      <c r="R919" s="254"/>
      <c r="S919" s="254"/>
      <c r="T919" s="254"/>
      <c r="U919" s="254"/>
      <c r="V919" s="254"/>
      <c r="W919" s="254"/>
      <c r="X919" s="254"/>
      <c r="Y919" s="254"/>
      <c r="Z919" s="254"/>
    </row>
    <row r="920" ht="15.75" customHeight="1">
      <c r="A920" s="254"/>
      <c r="B920" s="254"/>
      <c r="C920" s="254"/>
      <c r="D920" s="254"/>
      <c r="E920" s="254"/>
      <c r="F920" s="254"/>
      <c r="G920" s="254"/>
      <c r="H920" s="254"/>
      <c r="I920" s="254"/>
      <c r="J920" s="254"/>
      <c r="K920" s="254"/>
      <c r="L920" s="254"/>
      <c r="M920" s="280"/>
      <c r="N920" s="254"/>
      <c r="O920" s="254"/>
      <c r="P920" s="254"/>
      <c r="Q920" s="254"/>
      <c r="R920" s="254"/>
      <c r="S920" s="254"/>
      <c r="T920" s="254"/>
      <c r="U920" s="254"/>
      <c r="V920" s="254"/>
      <c r="W920" s="254"/>
      <c r="X920" s="254"/>
      <c r="Y920" s="254"/>
      <c r="Z920" s="254"/>
    </row>
    <row r="921" ht="15.75" customHeight="1">
      <c r="A921" s="254"/>
      <c r="B921" s="254"/>
      <c r="C921" s="254"/>
      <c r="D921" s="254"/>
      <c r="E921" s="254"/>
      <c r="F921" s="254"/>
      <c r="G921" s="254"/>
      <c r="H921" s="254"/>
      <c r="I921" s="254"/>
      <c r="J921" s="254"/>
      <c r="K921" s="254"/>
      <c r="L921" s="254"/>
      <c r="M921" s="280"/>
      <c r="N921" s="254"/>
      <c r="O921" s="254"/>
      <c r="P921" s="254"/>
      <c r="Q921" s="254"/>
      <c r="R921" s="254"/>
      <c r="S921" s="254"/>
      <c r="T921" s="254"/>
      <c r="U921" s="254"/>
      <c r="V921" s="254"/>
      <c r="W921" s="254"/>
      <c r="X921" s="254"/>
      <c r="Y921" s="254"/>
      <c r="Z921" s="254"/>
    </row>
    <row r="922" ht="15.75" customHeight="1">
      <c r="A922" s="254"/>
      <c r="B922" s="254"/>
      <c r="C922" s="254"/>
      <c r="D922" s="254"/>
      <c r="E922" s="254"/>
      <c r="F922" s="254"/>
      <c r="G922" s="254"/>
      <c r="H922" s="254"/>
      <c r="I922" s="254"/>
      <c r="J922" s="254"/>
      <c r="K922" s="254"/>
      <c r="L922" s="254"/>
      <c r="M922" s="280"/>
      <c r="N922" s="254"/>
      <c r="O922" s="254"/>
      <c r="P922" s="254"/>
      <c r="Q922" s="254"/>
      <c r="R922" s="254"/>
      <c r="S922" s="254"/>
      <c r="T922" s="254"/>
      <c r="U922" s="254"/>
      <c r="V922" s="254"/>
      <c r="W922" s="254"/>
      <c r="X922" s="254"/>
      <c r="Y922" s="254"/>
      <c r="Z922" s="254"/>
    </row>
    <row r="923" ht="15.75" customHeight="1">
      <c r="A923" s="254"/>
      <c r="B923" s="254"/>
      <c r="C923" s="254"/>
      <c r="D923" s="254"/>
      <c r="E923" s="254"/>
      <c r="F923" s="254"/>
      <c r="G923" s="254"/>
      <c r="H923" s="254"/>
      <c r="I923" s="254"/>
      <c r="J923" s="254"/>
      <c r="K923" s="254"/>
      <c r="L923" s="254"/>
      <c r="M923" s="280"/>
      <c r="N923" s="254"/>
      <c r="O923" s="254"/>
      <c r="P923" s="254"/>
      <c r="Q923" s="254"/>
      <c r="R923" s="254"/>
      <c r="S923" s="254"/>
      <c r="T923" s="254"/>
      <c r="U923" s="254"/>
      <c r="V923" s="254"/>
      <c r="W923" s="254"/>
      <c r="X923" s="254"/>
      <c r="Y923" s="254"/>
      <c r="Z923" s="254"/>
    </row>
    <row r="924" ht="15.75" customHeight="1">
      <c r="A924" s="254"/>
      <c r="B924" s="254"/>
      <c r="C924" s="254"/>
      <c r="D924" s="254"/>
      <c r="E924" s="254"/>
      <c r="F924" s="254"/>
      <c r="G924" s="254"/>
      <c r="H924" s="254"/>
      <c r="I924" s="254"/>
      <c r="J924" s="254"/>
      <c r="K924" s="254"/>
      <c r="L924" s="254"/>
      <c r="M924" s="280"/>
      <c r="N924" s="254"/>
      <c r="O924" s="254"/>
      <c r="P924" s="254"/>
      <c r="Q924" s="254"/>
      <c r="R924" s="254"/>
      <c r="S924" s="254"/>
      <c r="T924" s="254"/>
      <c r="U924" s="254"/>
      <c r="V924" s="254"/>
      <c r="W924" s="254"/>
      <c r="X924" s="254"/>
      <c r="Y924" s="254"/>
      <c r="Z924" s="254"/>
    </row>
    <row r="925" ht="15.75" customHeight="1">
      <c r="A925" s="254"/>
      <c r="B925" s="254"/>
      <c r="C925" s="254"/>
      <c r="D925" s="254"/>
      <c r="E925" s="254"/>
      <c r="F925" s="254"/>
      <c r="G925" s="254"/>
      <c r="H925" s="254"/>
      <c r="I925" s="254"/>
      <c r="J925" s="254"/>
      <c r="K925" s="254"/>
      <c r="L925" s="254"/>
      <c r="M925" s="280"/>
      <c r="N925" s="254"/>
      <c r="O925" s="254"/>
      <c r="P925" s="254"/>
      <c r="Q925" s="254"/>
      <c r="R925" s="254"/>
      <c r="S925" s="254"/>
      <c r="T925" s="254"/>
      <c r="U925" s="254"/>
      <c r="V925" s="254"/>
      <c r="W925" s="254"/>
      <c r="X925" s="254"/>
      <c r="Y925" s="254"/>
      <c r="Z925" s="254"/>
    </row>
    <row r="926" ht="15.75" customHeight="1">
      <c r="A926" s="254"/>
      <c r="B926" s="254"/>
      <c r="C926" s="254"/>
      <c r="D926" s="254"/>
      <c r="E926" s="254"/>
      <c r="F926" s="254"/>
      <c r="G926" s="254"/>
      <c r="H926" s="254"/>
      <c r="I926" s="254"/>
      <c r="J926" s="254"/>
      <c r="K926" s="254"/>
      <c r="L926" s="254"/>
      <c r="M926" s="280"/>
      <c r="N926" s="254"/>
      <c r="O926" s="254"/>
      <c r="P926" s="254"/>
      <c r="Q926" s="254"/>
      <c r="R926" s="254"/>
      <c r="S926" s="254"/>
      <c r="T926" s="254"/>
      <c r="U926" s="254"/>
      <c r="V926" s="254"/>
      <c r="W926" s="254"/>
      <c r="X926" s="254"/>
      <c r="Y926" s="254"/>
      <c r="Z926" s="254"/>
    </row>
    <row r="927" ht="15.75" customHeight="1">
      <c r="A927" s="254"/>
      <c r="B927" s="254"/>
      <c r="C927" s="254"/>
      <c r="D927" s="254"/>
      <c r="E927" s="254"/>
      <c r="F927" s="254"/>
      <c r="G927" s="254"/>
      <c r="H927" s="254"/>
      <c r="I927" s="254"/>
      <c r="J927" s="254"/>
      <c r="K927" s="254"/>
      <c r="L927" s="254"/>
      <c r="M927" s="280"/>
      <c r="N927" s="254"/>
      <c r="O927" s="254"/>
      <c r="P927" s="254"/>
      <c r="Q927" s="254"/>
      <c r="R927" s="254"/>
      <c r="S927" s="254"/>
      <c r="T927" s="254"/>
      <c r="U927" s="254"/>
      <c r="V927" s="254"/>
      <c r="W927" s="254"/>
      <c r="X927" s="254"/>
      <c r="Y927" s="254"/>
      <c r="Z927" s="254"/>
    </row>
    <row r="928" ht="15.75" customHeight="1">
      <c r="A928" s="254"/>
      <c r="B928" s="254"/>
      <c r="C928" s="254"/>
      <c r="D928" s="254"/>
      <c r="E928" s="254"/>
      <c r="F928" s="254"/>
      <c r="G928" s="254"/>
      <c r="H928" s="254"/>
      <c r="I928" s="254"/>
      <c r="J928" s="254"/>
      <c r="K928" s="254"/>
      <c r="L928" s="254"/>
      <c r="M928" s="280"/>
      <c r="N928" s="254"/>
      <c r="O928" s="254"/>
      <c r="P928" s="254"/>
      <c r="Q928" s="254"/>
      <c r="R928" s="254"/>
      <c r="S928" s="254"/>
      <c r="T928" s="254"/>
      <c r="U928" s="254"/>
      <c r="V928" s="254"/>
      <c r="W928" s="254"/>
      <c r="X928" s="254"/>
      <c r="Y928" s="254"/>
      <c r="Z928" s="254"/>
    </row>
    <row r="929" ht="15.75" customHeight="1">
      <c r="A929" s="254"/>
      <c r="B929" s="254"/>
      <c r="C929" s="254"/>
      <c r="D929" s="254"/>
      <c r="E929" s="254"/>
      <c r="F929" s="254"/>
      <c r="G929" s="254"/>
      <c r="H929" s="254"/>
      <c r="I929" s="254"/>
      <c r="J929" s="254"/>
      <c r="K929" s="254"/>
      <c r="L929" s="254"/>
      <c r="M929" s="280"/>
      <c r="N929" s="254"/>
      <c r="O929" s="254"/>
      <c r="P929" s="254"/>
      <c r="Q929" s="254"/>
      <c r="R929" s="254"/>
      <c r="S929" s="254"/>
      <c r="T929" s="254"/>
      <c r="U929" s="254"/>
      <c r="V929" s="254"/>
      <c r="W929" s="254"/>
      <c r="X929" s="254"/>
      <c r="Y929" s="254"/>
      <c r="Z929" s="254"/>
    </row>
    <row r="930" ht="15.75" customHeight="1">
      <c r="A930" s="254"/>
      <c r="B930" s="254"/>
      <c r="C930" s="254"/>
      <c r="D930" s="254"/>
      <c r="E930" s="254"/>
      <c r="F930" s="254"/>
      <c r="G930" s="254"/>
      <c r="H930" s="254"/>
      <c r="I930" s="254"/>
      <c r="J930" s="254"/>
      <c r="K930" s="254"/>
      <c r="L930" s="254"/>
      <c r="M930" s="280"/>
      <c r="N930" s="254"/>
      <c r="O930" s="254"/>
      <c r="P930" s="254"/>
      <c r="Q930" s="254"/>
      <c r="R930" s="254"/>
      <c r="S930" s="254"/>
      <c r="T930" s="254"/>
      <c r="U930" s="254"/>
      <c r="V930" s="254"/>
      <c r="W930" s="254"/>
      <c r="X930" s="254"/>
      <c r="Y930" s="254"/>
      <c r="Z930" s="254"/>
    </row>
    <row r="931" ht="15.75" customHeight="1">
      <c r="A931" s="254"/>
      <c r="B931" s="254"/>
      <c r="C931" s="254"/>
      <c r="D931" s="254"/>
      <c r="E931" s="254"/>
      <c r="F931" s="254"/>
      <c r="G931" s="254"/>
      <c r="H931" s="254"/>
      <c r="I931" s="254"/>
      <c r="J931" s="254"/>
      <c r="K931" s="254"/>
      <c r="L931" s="254"/>
      <c r="M931" s="280"/>
      <c r="N931" s="254"/>
      <c r="O931" s="254"/>
      <c r="P931" s="254"/>
      <c r="Q931" s="254"/>
      <c r="R931" s="254"/>
      <c r="S931" s="254"/>
      <c r="T931" s="254"/>
      <c r="U931" s="254"/>
      <c r="V931" s="254"/>
      <c r="W931" s="254"/>
      <c r="X931" s="254"/>
      <c r="Y931" s="254"/>
      <c r="Z931" s="254"/>
    </row>
    <row r="932" ht="15.75" customHeight="1">
      <c r="A932" s="254"/>
      <c r="B932" s="254"/>
      <c r="C932" s="254"/>
      <c r="D932" s="254"/>
      <c r="E932" s="254"/>
      <c r="F932" s="254"/>
      <c r="G932" s="254"/>
      <c r="H932" s="254"/>
      <c r="I932" s="254"/>
      <c r="J932" s="254"/>
      <c r="K932" s="254"/>
      <c r="L932" s="254"/>
      <c r="M932" s="280"/>
      <c r="N932" s="254"/>
      <c r="O932" s="254"/>
      <c r="P932" s="254"/>
      <c r="Q932" s="254"/>
      <c r="R932" s="254"/>
      <c r="S932" s="254"/>
      <c r="T932" s="254"/>
      <c r="U932" s="254"/>
      <c r="V932" s="254"/>
      <c r="W932" s="254"/>
      <c r="X932" s="254"/>
      <c r="Y932" s="254"/>
      <c r="Z932" s="254"/>
    </row>
    <row r="933" ht="15.75" customHeight="1">
      <c r="A933" s="254"/>
      <c r="B933" s="254"/>
      <c r="C933" s="254"/>
      <c r="D933" s="254"/>
      <c r="E933" s="254"/>
      <c r="F933" s="254"/>
      <c r="G933" s="254"/>
      <c r="H933" s="254"/>
      <c r="I933" s="254"/>
      <c r="J933" s="254"/>
      <c r="K933" s="254"/>
      <c r="L933" s="254"/>
      <c r="M933" s="280"/>
      <c r="N933" s="254"/>
      <c r="O933" s="254"/>
      <c r="P933" s="254"/>
      <c r="Q933" s="254"/>
      <c r="R933" s="254"/>
      <c r="S933" s="254"/>
      <c r="T933" s="254"/>
      <c r="U933" s="254"/>
      <c r="V933" s="254"/>
      <c r="W933" s="254"/>
      <c r="X933" s="254"/>
      <c r="Y933" s="254"/>
      <c r="Z933" s="254"/>
    </row>
    <row r="934" ht="15.75" customHeight="1">
      <c r="A934" s="254"/>
      <c r="B934" s="254"/>
      <c r="C934" s="254"/>
      <c r="D934" s="254"/>
      <c r="E934" s="254"/>
      <c r="F934" s="254"/>
      <c r="G934" s="254"/>
      <c r="H934" s="254"/>
      <c r="I934" s="254"/>
      <c r="J934" s="254"/>
      <c r="K934" s="254"/>
      <c r="L934" s="254"/>
      <c r="M934" s="280"/>
      <c r="N934" s="254"/>
      <c r="O934" s="254"/>
      <c r="P934" s="254"/>
      <c r="Q934" s="254"/>
      <c r="R934" s="254"/>
      <c r="S934" s="254"/>
      <c r="T934" s="254"/>
      <c r="U934" s="254"/>
      <c r="V934" s="254"/>
      <c r="W934" s="254"/>
      <c r="X934" s="254"/>
      <c r="Y934" s="254"/>
      <c r="Z934" s="254"/>
    </row>
    <row r="935" ht="15.75" customHeight="1">
      <c r="A935" s="254"/>
      <c r="B935" s="254"/>
      <c r="C935" s="254"/>
      <c r="D935" s="254"/>
      <c r="E935" s="254"/>
      <c r="F935" s="254"/>
      <c r="G935" s="254"/>
      <c r="H935" s="254"/>
      <c r="I935" s="254"/>
      <c r="J935" s="254"/>
      <c r="K935" s="254"/>
      <c r="L935" s="254"/>
      <c r="M935" s="280"/>
      <c r="N935" s="254"/>
      <c r="O935" s="254"/>
      <c r="P935" s="254"/>
      <c r="Q935" s="254"/>
      <c r="R935" s="254"/>
      <c r="S935" s="254"/>
      <c r="T935" s="254"/>
      <c r="U935" s="254"/>
      <c r="V935" s="254"/>
      <c r="W935" s="254"/>
      <c r="X935" s="254"/>
      <c r="Y935" s="254"/>
      <c r="Z935" s="254"/>
    </row>
    <row r="936" ht="15.75" customHeight="1">
      <c r="A936" s="254"/>
      <c r="B936" s="254"/>
      <c r="C936" s="254"/>
      <c r="D936" s="254"/>
      <c r="E936" s="254"/>
      <c r="F936" s="254"/>
      <c r="G936" s="254"/>
      <c r="H936" s="254"/>
      <c r="I936" s="254"/>
      <c r="J936" s="254"/>
      <c r="K936" s="254"/>
      <c r="L936" s="254"/>
      <c r="M936" s="280"/>
      <c r="N936" s="254"/>
      <c r="O936" s="254"/>
      <c r="P936" s="254"/>
      <c r="Q936" s="254"/>
      <c r="R936" s="254"/>
      <c r="S936" s="254"/>
      <c r="T936" s="254"/>
      <c r="U936" s="254"/>
      <c r="V936" s="254"/>
      <c r="W936" s="254"/>
      <c r="X936" s="254"/>
      <c r="Y936" s="254"/>
      <c r="Z936" s="254"/>
    </row>
    <row r="937" ht="15.75" customHeight="1">
      <c r="A937" s="254"/>
      <c r="B937" s="254"/>
      <c r="C937" s="254"/>
      <c r="D937" s="254"/>
      <c r="E937" s="254"/>
      <c r="F937" s="254"/>
      <c r="G937" s="254"/>
      <c r="H937" s="254"/>
      <c r="I937" s="254"/>
      <c r="J937" s="254"/>
      <c r="K937" s="254"/>
      <c r="L937" s="254"/>
      <c r="M937" s="280"/>
      <c r="N937" s="254"/>
      <c r="O937" s="254"/>
      <c r="P937" s="254"/>
      <c r="Q937" s="254"/>
      <c r="R937" s="254"/>
      <c r="S937" s="254"/>
      <c r="T937" s="254"/>
      <c r="U937" s="254"/>
      <c r="V937" s="254"/>
      <c r="W937" s="254"/>
      <c r="X937" s="254"/>
      <c r="Y937" s="254"/>
      <c r="Z937" s="254"/>
    </row>
    <row r="938" ht="15.75" customHeight="1">
      <c r="A938" s="254"/>
      <c r="B938" s="254"/>
      <c r="C938" s="254"/>
      <c r="D938" s="254"/>
      <c r="E938" s="254"/>
      <c r="F938" s="254"/>
      <c r="G938" s="254"/>
      <c r="H938" s="254"/>
      <c r="I938" s="254"/>
      <c r="J938" s="254"/>
      <c r="K938" s="254"/>
      <c r="L938" s="254"/>
      <c r="M938" s="280"/>
      <c r="N938" s="254"/>
      <c r="O938" s="254"/>
      <c r="P938" s="254"/>
      <c r="Q938" s="254"/>
      <c r="R938" s="254"/>
      <c r="S938" s="254"/>
      <c r="T938" s="254"/>
      <c r="U938" s="254"/>
      <c r="V938" s="254"/>
      <c r="W938" s="254"/>
      <c r="X938" s="254"/>
      <c r="Y938" s="254"/>
      <c r="Z938" s="254"/>
    </row>
    <row r="939" ht="15.75" customHeight="1">
      <c r="A939" s="254"/>
      <c r="B939" s="254"/>
      <c r="C939" s="254"/>
      <c r="D939" s="254"/>
      <c r="E939" s="254"/>
      <c r="F939" s="254"/>
      <c r="G939" s="254"/>
      <c r="H939" s="254"/>
      <c r="I939" s="254"/>
      <c r="J939" s="254"/>
      <c r="K939" s="254"/>
      <c r="L939" s="254"/>
      <c r="M939" s="280"/>
      <c r="N939" s="254"/>
      <c r="O939" s="254"/>
      <c r="P939" s="254"/>
      <c r="Q939" s="254"/>
      <c r="R939" s="254"/>
      <c r="S939" s="254"/>
      <c r="T939" s="254"/>
      <c r="U939" s="254"/>
      <c r="V939" s="254"/>
      <c r="W939" s="254"/>
      <c r="X939" s="254"/>
      <c r="Y939" s="254"/>
      <c r="Z939" s="254"/>
    </row>
    <row r="940" ht="15.75" customHeight="1">
      <c r="A940" s="254"/>
      <c r="B940" s="254"/>
      <c r="C940" s="254"/>
      <c r="D940" s="254"/>
      <c r="E940" s="254"/>
      <c r="F940" s="254"/>
      <c r="G940" s="254"/>
      <c r="H940" s="254"/>
      <c r="I940" s="254"/>
      <c r="J940" s="254"/>
      <c r="K940" s="254"/>
      <c r="L940" s="254"/>
      <c r="M940" s="280"/>
      <c r="N940" s="254"/>
      <c r="O940" s="254"/>
      <c r="P940" s="254"/>
      <c r="Q940" s="254"/>
      <c r="R940" s="254"/>
      <c r="S940" s="254"/>
      <c r="T940" s="254"/>
      <c r="U940" s="254"/>
      <c r="V940" s="254"/>
      <c r="W940" s="254"/>
      <c r="X940" s="254"/>
      <c r="Y940" s="254"/>
      <c r="Z940" s="254"/>
    </row>
    <row r="941" ht="15.75" customHeight="1">
      <c r="A941" s="254"/>
      <c r="B941" s="254"/>
      <c r="C941" s="254"/>
      <c r="D941" s="254"/>
      <c r="E941" s="254"/>
      <c r="F941" s="254"/>
      <c r="G941" s="254"/>
      <c r="H941" s="254"/>
      <c r="I941" s="254"/>
      <c r="J941" s="254"/>
      <c r="K941" s="254"/>
      <c r="L941" s="254"/>
      <c r="M941" s="280"/>
      <c r="N941" s="254"/>
      <c r="O941" s="254"/>
      <c r="P941" s="254"/>
      <c r="Q941" s="254"/>
      <c r="R941" s="254"/>
      <c r="S941" s="254"/>
      <c r="T941" s="254"/>
      <c r="U941" s="254"/>
      <c r="V941" s="254"/>
      <c r="W941" s="254"/>
      <c r="X941" s="254"/>
      <c r="Y941" s="254"/>
      <c r="Z941" s="254"/>
    </row>
    <row r="942" ht="15.75" customHeight="1">
      <c r="A942" s="254"/>
      <c r="B942" s="254"/>
      <c r="C942" s="254"/>
      <c r="D942" s="254"/>
      <c r="E942" s="254"/>
      <c r="F942" s="254"/>
      <c r="G942" s="254"/>
      <c r="H942" s="254"/>
      <c r="I942" s="254"/>
      <c r="J942" s="254"/>
      <c r="K942" s="254"/>
      <c r="L942" s="254"/>
      <c r="M942" s="280"/>
      <c r="N942" s="254"/>
      <c r="O942" s="254"/>
      <c r="P942" s="254"/>
      <c r="Q942" s="254"/>
      <c r="R942" s="254"/>
      <c r="S942" s="254"/>
      <c r="T942" s="254"/>
      <c r="U942" s="254"/>
      <c r="V942" s="254"/>
      <c r="W942" s="254"/>
      <c r="X942" s="254"/>
      <c r="Y942" s="254"/>
      <c r="Z942" s="254"/>
    </row>
    <row r="943" ht="15.75" customHeight="1">
      <c r="A943" s="254"/>
      <c r="B943" s="254"/>
      <c r="C943" s="254"/>
      <c r="D943" s="254"/>
      <c r="E943" s="254"/>
      <c r="F943" s="254"/>
      <c r="G943" s="254"/>
      <c r="H943" s="254"/>
      <c r="I943" s="254"/>
      <c r="J943" s="254"/>
      <c r="K943" s="254"/>
      <c r="L943" s="254"/>
      <c r="M943" s="280"/>
      <c r="N943" s="254"/>
      <c r="O943" s="254"/>
      <c r="P943" s="254"/>
      <c r="Q943" s="254"/>
      <c r="R943" s="254"/>
      <c r="S943" s="254"/>
      <c r="T943" s="254"/>
      <c r="U943" s="254"/>
      <c r="V943" s="254"/>
      <c r="W943" s="254"/>
      <c r="X943" s="254"/>
      <c r="Y943" s="254"/>
      <c r="Z943" s="254"/>
    </row>
    <row r="944" ht="15.75" customHeight="1">
      <c r="A944" s="254"/>
      <c r="B944" s="254"/>
      <c r="C944" s="254"/>
      <c r="D944" s="254"/>
      <c r="E944" s="254"/>
      <c r="F944" s="254"/>
      <c r="G944" s="254"/>
      <c r="H944" s="254"/>
      <c r="I944" s="254"/>
      <c r="J944" s="254"/>
      <c r="K944" s="254"/>
      <c r="L944" s="254"/>
      <c r="M944" s="280"/>
      <c r="N944" s="254"/>
      <c r="O944" s="254"/>
      <c r="P944" s="254"/>
      <c r="Q944" s="254"/>
      <c r="R944" s="254"/>
      <c r="S944" s="254"/>
      <c r="T944" s="254"/>
      <c r="U944" s="254"/>
      <c r="V944" s="254"/>
      <c r="W944" s="254"/>
      <c r="X944" s="254"/>
      <c r="Y944" s="254"/>
      <c r="Z944" s="254"/>
    </row>
    <row r="945" ht="15.75" customHeight="1">
      <c r="A945" s="254"/>
      <c r="B945" s="254"/>
      <c r="C945" s="254"/>
      <c r="D945" s="254"/>
      <c r="E945" s="254"/>
      <c r="F945" s="254"/>
      <c r="G945" s="254"/>
      <c r="H945" s="254"/>
      <c r="I945" s="254"/>
      <c r="J945" s="254"/>
      <c r="K945" s="254"/>
      <c r="L945" s="254"/>
      <c r="M945" s="280"/>
      <c r="N945" s="254"/>
      <c r="O945" s="254"/>
      <c r="P945" s="254"/>
      <c r="Q945" s="254"/>
      <c r="R945" s="254"/>
      <c r="S945" s="254"/>
      <c r="T945" s="254"/>
      <c r="U945" s="254"/>
      <c r="V945" s="254"/>
      <c r="W945" s="254"/>
      <c r="X945" s="254"/>
      <c r="Y945" s="254"/>
      <c r="Z945" s="254"/>
    </row>
    <row r="946" ht="15.75" customHeight="1">
      <c r="A946" s="254"/>
      <c r="B946" s="254"/>
      <c r="C946" s="254"/>
      <c r="D946" s="254"/>
      <c r="E946" s="254"/>
      <c r="F946" s="254"/>
      <c r="G946" s="254"/>
      <c r="H946" s="254"/>
      <c r="I946" s="254"/>
      <c r="J946" s="254"/>
      <c r="K946" s="254"/>
      <c r="L946" s="254"/>
      <c r="M946" s="280"/>
      <c r="N946" s="254"/>
      <c r="O946" s="254"/>
      <c r="P946" s="254"/>
      <c r="Q946" s="254"/>
      <c r="R946" s="254"/>
      <c r="S946" s="254"/>
      <c r="T946" s="254"/>
      <c r="U946" s="254"/>
      <c r="V946" s="254"/>
      <c r="W946" s="254"/>
      <c r="X946" s="254"/>
      <c r="Y946" s="254"/>
      <c r="Z946" s="254"/>
    </row>
    <row r="947" ht="15.75" customHeight="1">
      <c r="A947" s="254"/>
      <c r="B947" s="254"/>
      <c r="C947" s="254"/>
      <c r="D947" s="254"/>
      <c r="E947" s="254"/>
      <c r="F947" s="254"/>
      <c r="G947" s="254"/>
      <c r="H947" s="254"/>
      <c r="I947" s="254"/>
      <c r="J947" s="254"/>
      <c r="K947" s="254"/>
      <c r="L947" s="254"/>
      <c r="M947" s="280"/>
      <c r="N947" s="254"/>
      <c r="O947" s="254"/>
      <c r="P947" s="254"/>
      <c r="Q947" s="254"/>
      <c r="R947" s="254"/>
      <c r="S947" s="254"/>
      <c r="T947" s="254"/>
      <c r="U947" s="254"/>
      <c r="V947" s="254"/>
      <c r="W947" s="254"/>
      <c r="X947" s="254"/>
      <c r="Y947" s="254"/>
      <c r="Z947" s="254"/>
    </row>
    <row r="948" ht="15.75" customHeight="1">
      <c r="A948" s="254"/>
      <c r="B948" s="254"/>
      <c r="C948" s="254"/>
      <c r="D948" s="254"/>
      <c r="E948" s="254"/>
      <c r="F948" s="254"/>
      <c r="G948" s="254"/>
      <c r="H948" s="254"/>
      <c r="I948" s="254"/>
      <c r="J948" s="254"/>
      <c r="K948" s="254"/>
      <c r="L948" s="254"/>
      <c r="M948" s="280"/>
      <c r="N948" s="254"/>
      <c r="O948" s="254"/>
      <c r="P948" s="254"/>
      <c r="Q948" s="254"/>
      <c r="R948" s="254"/>
      <c r="S948" s="254"/>
      <c r="T948" s="254"/>
      <c r="U948" s="254"/>
      <c r="V948" s="254"/>
      <c r="W948" s="254"/>
      <c r="X948" s="254"/>
      <c r="Y948" s="254"/>
      <c r="Z948" s="254"/>
    </row>
    <row r="949" ht="15.75" customHeight="1">
      <c r="A949" s="254"/>
      <c r="B949" s="254"/>
      <c r="C949" s="254"/>
      <c r="D949" s="254"/>
      <c r="E949" s="254"/>
      <c r="F949" s="254"/>
      <c r="G949" s="254"/>
      <c r="H949" s="254"/>
      <c r="I949" s="254"/>
      <c r="J949" s="254"/>
      <c r="K949" s="254"/>
      <c r="L949" s="254"/>
      <c r="M949" s="280"/>
      <c r="N949" s="254"/>
      <c r="O949" s="254"/>
      <c r="P949" s="254"/>
      <c r="Q949" s="254"/>
      <c r="R949" s="254"/>
      <c r="S949" s="254"/>
      <c r="T949" s="254"/>
      <c r="U949" s="254"/>
      <c r="V949" s="254"/>
      <c r="W949" s="254"/>
      <c r="X949" s="254"/>
      <c r="Y949" s="254"/>
      <c r="Z949" s="254"/>
    </row>
    <row r="950" ht="15.75" customHeight="1">
      <c r="A950" s="254"/>
      <c r="B950" s="254"/>
      <c r="C950" s="254"/>
      <c r="D950" s="254"/>
      <c r="E950" s="254"/>
      <c r="F950" s="254"/>
      <c r="G950" s="254"/>
      <c r="H950" s="254"/>
      <c r="I950" s="254"/>
      <c r="J950" s="254"/>
      <c r="K950" s="254"/>
      <c r="L950" s="254"/>
      <c r="M950" s="280"/>
      <c r="N950" s="254"/>
      <c r="O950" s="254"/>
      <c r="P950" s="254"/>
      <c r="Q950" s="254"/>
      <c r="R950" s="254"/>
      <c r="S950" s="254"/>
      <c r="T950" s="254"/>
      <c r="U950" s="254"/>
      <c r="V950" s="254"/>
      <c r="W950" s="254"/>
      <c r="X950" s="254"/>
      <c r="Y950" s="254"/>
      <c r="Z950" s="254"/>
    </row>
    <row r="951" ht="15.75" customHeight="1">
      <c r="A951" s="254"/>
      <c r="B951" s="254"/>
      <c r="C951" s="254"/>
      <c r="D951" s="254"/>
      <c r="E951" s="254"/>
      <c r="F951" s="254"/>
      <c r="G951" s="254"/>
      <c r="H951" s="254"/>
      <c r="I951" s="254"/>
      <c r="J951" s="254"/>
      <c r="K951" s="254"/>
      <c r="L951" s="254"/>
      <c r="M951" s="280"/>
      <c r="N951" s="254"/>
      <c r="O951" s="254"/>
      <c r="P951" s="254"/>
      <c r="Q951" s="254"/>
      <c r="R951" s="254"/>
      <c r="S951" s="254"/>
      <c r="T951" s="254"/>
      <c r="U951" s="254"/>
      <c r="V951" s="254"/>
      <c r="W951" s="254"/>
      <c r="X951" s="254"/>
      <c r="Y951" s="254"/>
      <c r="Z951" s="254"/>
    </row>
    <row r="952" ht="15.75" customHeight="1">
      <c r="A952" s="254"/>
      <c r="B952" s="254"/>
      <c r="C952" s="254"/>
      <c r="D952" s="254"/>
      <c r="E952" s="254"/>
      <c r="F952" s="254"/>
      <c r="G952" s="254"/>
      <c r="H952" s="254"/>
      <c r="I952" s="254"/>
      <c r="J952" s="254"/>
      <c r="K952" s="254"/>
      <c r="L952" s="254"/>
      <c r="M952" s="280"/>
      <c r="N952" s="254"/>
      <c r="O952" s="254"/>
      <c r="P952" s="254"/>
      <c r="Q952" s="254"/>
      <c r="R952" s="254"/>
      <c r="S952" s="254"/>
      <c r="T952" s="254"/>
      <c r="U952" s="254"/>
      <c r="V952" s="254"/>
      <c r="W952" s="254"/>
      <c r="X952" s="254"/>
      <c r="Y952" s="254"/>
      <c r="Z952" s="254"/>
    </row>
    <row r="953" ht="15.75" customHeight="1">
      <c r="A953" s="254"/>
      <c r="B953" s="254"/>
      <c r="C953" s="254"/>
      <c r="D953" s="254"/>
      <c r="E953" s="254"/>
      <c r="F953" s="254"/>
      <c r="G953" s="254"/>
      <c r="H953" s="254"/>
      <c r="I953" s="254"/>
      <c r="J953" s="254"/>
      <c r="K953" s="254"/>
      <c r="L953" s="254"/>
      <c r="M953" s="280"/>
      <c r="N953" s="254"/>
      <c r="O953" s="254"/>
      <c r="P953" s="254"/>
      <c r="Q953" s="254"/>
      <c r="R953" s="254"/>
      <c r="S953" s="254"/>
      <c r="T953" s="254"/>
      <c r="U953" s="254"/>
      <c r="V953" s="254"/>
      <c r="W953" s="254"/>
      <c r="X953" s="254"/>
      <c r="Y953" s="254"/>
      <c r="Z953" s="254"/>
    </row>
    <row r="954" ht="15.75" customHeight="1">
      <c r="A954" s="254"/>
      <c r="B954" s="254"/>
      <c r="C954" s="254"/>
      <c r="D954" s="254"/>
      <c r="E954" s="254"/>
      <c r="F954" s="254"/>
      <c r="G954" s="254"/>
      <c r="H954" s="254"/>
      <c r="I954" s="254"/>
      <c r="J954" s="254"/>
      <c r="K954" s="254"/>
      <c r="L954" s="254"/>
      <c r="M954" s="280"/>
      <c r="N954" s="254"/>
      <c r="O954" s="254"/>
      <c r="P954" s="254"/>
      <c r="Q954" s="254"/>
      <c r="R954" s="254"/>
      <c r="S954" s="254"/>
      <c r="T954" s="254"/>
      <c r="U954" s="254"/>
      <c r="V954" s="254"/>
      <c r="W954" s="254"/>
      <c r="X954" s="254"/>
      <c r="Y954" s="254"/>
      <c r="Z954" s="254"/>
    </row>
    <row r="955" ht="15.75" customHeight="1">
      <c r="A955" s="254"/>
      <c r="B955" s="254"/>
      <c r="C955" s="254"/>
      <c r="D955" s="254"/>
      <c r="E955" s="254"/>
      <c r="F955" s="254"/>
      <c r="G955" s="254"/>
      <c r="H955" s="254"/>
      <c r="I955" s="254"/>
      <c r="J955" s="254"/>
      <c r="K955" s="254"/>
      <c r="L955" s="254"/>
      <c r="M955" s="280"/>
      <c r="N955" s="254"/>
      <c r="O955" s="254"/>
      <c r="P955" s="254"/>
      <c r="Q955" s="254"/>
      <c r="R955" s="254"/>
      <c r="S955" s="254"/>
      <c r="T955" s="254"/>
      <c r="U955" s="254"/>
      <c r="V955" s="254"/>
      <c r="W955" s="254"/>
      <c r="X955" s="254"/>
      <c r="Y955" s="254"/>
      <c r="Z955" s="254"/>
    </row>
    <row r="956" ht="15.75" customHeight="1">
      <c r="A956" s="254"/>
      <c r="B956" s="254"/>
      <c r="C956" s="254"/>
      <c r="D956" s="254"/>
      <c r="E956" s="254"/>
      <c r="F956" s="254"/>
      <c r="G956" s="254"/>
      <c r="H956" s="254"/>
      <c r="I956" s="254"/>
      <c r="J956" s="254"/>
      <c r="K956" s="254"/>
      <c r="L956" s="254"/>
      <c r="M956" s="280"/>
      <c r="N956" s="254"/>
      <c r="O956" s="254"/>
      <c r="P956" s="254"/>
      <c r="Q956" s="254"/>
      <c r="R956" s="254"/>
      <c r="S956" s="254"/>
      <c r="T956" s="254"/>
      <c r="U956" s="254"/>
      <c r="V956" s="254"/>
      <c r="W956" s="254"/>
      <c r="X956" s="254"/>
      <c r="Y956" s="254"/>
      <c r="Z956" s="254"/>
    </row>
    <row r="957" ht="15.75" customHeight="1">
      <c r="A957" s="254"/>
      <c r="B957" s="254"/>
      <c r="C957" s="254"/>
      <c r="D957" s="254"/>
      <c r="E957" s="254"/>
      <c r="F957" s="254"/>
      <c r="G957" s="254"/>
      <c r="H957" s="254"/>
      <c r="I957" s="254"/>
      <c r="J957" s="254"/>
      <c r="K957" s="254"/>
      <c r="L957" s="254"/>
      <c r="M957" s="280"/>
      <c r="N957" s="254"/>
      <c r="O957" s="254"/>
      <c r="P957" s="254"/>
      <c r="Q957" s="254"/>
      <c r="R957" s="254"/>
      <c r="S957" s="254"/>
      <c r="T957" s="254"/>
      <c r="U957" s="254"/>
      <c r="V957" s="254"/>
      <c r="W957" s="254"/>
      <c r="X957" s="254"/>
      <c r="Y957" s="254"/>
      <c r="Z957" s="254"/>
    </row>
    <row r="958" ht="15.75" customHeight="1">
      <c r="A958" s="254"/>
      <c r="B958" s="254"/>
      <c r="C958" s="254"/>
      <c r="D958" s="254"/>
      <c r="E958" s="254"/>
      <c r="F958" s="254"/>
      <c r="G958" s="254"/>
      <c r="H958" s="254"/>
      <c r="I958" s="254"/>
      <c r="J958" s="254"/>
      <c r="K958" s="254"/>
      <c r="L958" s="254"/>
      <c r="M958" s="280"/>
      <c r="N958" s="254"/>
      <c r="O958" s="254"/>
      <c r="P958" s="254"/>
      <c r="Q958" s="254"/>
      <c r="R958" s="254"/>
      <c r="S958" s="254"/>
      <c r="T958" s="254"/>
      <c r="U958" s="254"/>
      <c r="V958" s="254"/>
      <c r="W958" s="254"/>
      <c r="X958" s="254"/>
      <c r="Y958" s="254"/>
      <c r="Z958" s="254"/>
    </row>
    <row r="959" ht="15.75" customHeight="1">
      <c r="A959" s="254"/>
      <c r="B959" s="254"/>
      <c r="C959" s="254"/>
      <c r="D959" s="254"/>
      <c r="E959" s="254"/>
      <c r="F959" s="254"/>
      <c r="G959" s="254"/>
      <c r="H959" s="254"/>
      <c r="I959" s="254"/>
      <c r="J959" s="254"/>
      <c r="K959" s="254"/>
      <c r="L959" s="254"/>
      <c r="M959" s="280"/>
      <c r="N959" s="254"/>
      <c r="O959" s="254"/>
      <c r="P959" s="254"/>
      <c r="Q959" s="254"/>
      <c r="R959" s="254"/>
      <c r="S959" s="254"/>
      <c r="T959" s="254"/>
      <c r="U959" s="254"/>
      <c r="V959" s="254"/>
      <c r="W959" s="254"/>
      <c r="X959" s="254"/>
      <c r="Y959" s="254"/>
      <c r="Z959" s="254"/>
    </row>
    <row r="960" ht="15.75" customHeight="1">
      <c r="A960" s="254"/>
      <c r="B960" s="254"/>
      <c r="C960" s="254"/>
      <c r="D960" s="254"/>
      <c r="E960" s="254"/>
      <c r="F960" s="254"/>
      <c r="G960" s="254"/>
      <c r="H960" s="254"/>
      <c r="I960" s="254"/>
      <c r="J960" s="254"/>
      <c r="K960" s="254"/>
      <c r="L960" s="254"/>
      <c r="M960" s="280"/>
      <c r="N960" s="254"/>
      <c r="O960" s="254"/>
      <c r="P960" s="254"/>
      <c r="Q960" s="254"/>
      <c r="R960" s="254"/>
      <c r="S960" s="254"/>
      <c r="T960" s="254"/>
      <c r="U960" s="254"/>
      <c r="V960" s="254"/>
      <c r="W960" s="254"/>
      <c r="X960" s="254"/>
      <c r="Y960" s="254"/>
      <c r="Z960" s="254"/>
    </row>
    <row r="961" ht="15.75" customHeight="1">
      <c r="A961" s="254"/>
      <c r="B961" s="254"/>
      <c r="C961" s="254"/>
      <c r="D961" s="254"/>
      <c r="E961" s="254"/>
      <c r="F961" s="254"/>
      <c r="G961" s="254"/>
      <c r="H961" s="254"/>
      <c r="I961" s="254"/>
      <c r="J961" s="254"/>
      <c r="K961" s="254"/>
      <c r="L961" s="254"/>
      <c r="M961" s="280"/>
      <c r="N961" s="254"/>
      <c r="O961" s="254"/>
      <c r="P961" s="254"/>
      <c r="Q961" s="254"/>
      <c r="R961" s="254"/>
      <c r="S961" s="254"/>
      <c r="T961" s="254"/>
      <c r="U961" s="254"/>
      <c r="V961" s="254"/>
      <c r="W961" s="254"/>
      <c r="X961" s="254"/>
      <c r="Y961" s="254"/>
      <c r="Z961" s="254"/>
    </row>
    <row r="962" ht="15.75" customHeight="1">
      <c r="A962" s="254"/>
      <c r="B962" s="254"/>
      <c r="C962" s="254"/>
      <c r="D962" s="254"/>
      <c r="E962" s="254"/>
      <c r="F962" s="254"/>
      <c r="G962" s="254"/>
      <c r="H962" s="254"/>
      <c r="I962" s="254"/>
      <c r="J962" s="254"/>
      <c r="K962" s="254"/>
      <c r="L962" s="254"/>
      <c r="M962" s="280"/>
      <c r="N962" s="254"/>
      <c r="O962" s="254"/>
      <c r="P962" s="254"/>
      <c r="Q962" s="254"/>
      <c r="R962" s="254"/>
      <c r="S962" s="254"/>
      <c r="T962" s="254"/>
      <c r="U962" s="254"/>
      <c r="V962" s="254"/>
      <c r="W962" s="254"/>
      <c r="X962" s="254"/>
      <c r="Y962" s="254"/>
      <c r="Z962" s="254"/>
    </row>
    <row r="963" ht="15.75" customHeight="1">
      <c r="A963" s="254"/>
      <c r="B963" s="254"/>
      <c r="C963" s="254"/>
      <c r="D963" s="254"/>
      <c r="E963" s="254"/>
      <c r="F963" s="254"/>
      <c r="G963" s="254"/>
      <c r="H963" s="254"/>
      <c r="I963" s="254"/>
      <c r="J963" s="254"/>
      <c r="K963" s="254"/>
      <c r="L963" s="254"/>
      <c r="M963" s="280"/>
      <c r="N963" s="254"/>
      <c r="O963" s="254"/>
      <c r="P963" s="254"/>
      <c r="Q963" s="254"/>
      <c r="R963" s="254"/>
      <c r="S963" s="254"/>
      <c r="T963" s="254"/>
      <c r="U963" s="254"/>
      <c r="V963" s="254"/>
      <c r="W963" s="254"/>
      <c r="X963" s="254"/>
      <c r="Y963" s="254"/>
      <c r="Z963" s="254"/>
    </row>
    <row r="964" ht="15.75" customHeight="1">
      <c r="A964" s="254"/>
      <c r="B964" s="254"/>
      <c r="C964" s="254"/>
      <c r="D964" s="254"/>
      <c r="E964" s="254"/>
      <c r="F964" s="254"/>
      <c r="G964" s="254"/>
      <c r="H964" s="254"/>
      <c r="I964" s="254"/>
      <c r="J964" s="254"/>
      <c r="K964" s="254"/>
      <c r="L964" s="254"/>
      <c r="M964" s="280"/>
      <c r="N964" s="254"/>
      <c r="O964" s="254"/>
      <c r="P964" s="254"/>
      <c r="Q964" s="254"/>
      <c r="R964" s="254"/>
      <c r="S964" s="254"/>
      <c r="T964" s="254"/>
      <c r="U964" s="254"/>
      <c r="V964" s="254"/>
      <c r="W964" s="254"/>
      <c r="X964" s="254"/>
      <c r="Y964" s="254"/>
      <c r="Z964" s="254"/>
    </row>
    <row r="965" ht="15.75" customHeight="1">
      <c r="A965" s="254"/>
      <c r="B965" s="254"/>
      <c r="C965" s="254"/>
      <c r="D965" s="254"/>
      <c r="E965" s="254"/>
      <c r="F965" s="254"/>
      <c r="G965" s="254"/>
      <c r="H965" s="254"/>
      <c r="I965" s="254"/>
      <c r="J965" s="254"/>
      <c r="K965" s="254"/>
      <c r="L965" s="254"/>
      <c r="M965" s="280"/>
      <c r="N965" s="254"/>
      <c r="O965" s="254"/>
      <c r="P965" s="254"/>
      <c r="Q965" s="254"/>
      <c r="R965" s="254"/>
      <c r="S965" s="254"/>
      <c r="T965" s="254"/>
      <c r="U965" s="254"/>
      <c r="V965" s="254"/>
      <c r="W965" s="254"/>
      <c r="X965" s="254"/>
      <c r="Y965" s="254"/>
      <c r="Z965" s="254"/>
    </row>
    <row r="966" ht="15.75" customHeight="1">
      <c r="A966" s="254"/>
      <c r="B966" s="254"/>
      <c r="C966" s="254"/>
      <c r="D966" s="254"/>
      <c r="E966" s="254"/>
      <c r="F966" s="254"/>
      <c r="G966" s="254"/>
      <c r="H966" s="254"/>
      <c r="I966" s="254"/>
      <c r="J966" s="254"/>
      <c r="K966" s="254"/>
      <c r="L966" s="254"/>
      <c r="M966" s="280"/>
      <c r="N966" s="254"/>
      <c r="O966" s="254"/>
      <c r="P966" s="254"/>
      <c r="Q966" s="254"/>
      <c r="R966" s="254"/>
      <c r="S966" s="254"/>
      <c r="T966" s="254"/>
      <c r="U966" s="254"/>
      <c r="V966" s="254"/>
      <c r="W966" s="254"/>
      <c r="X966" s="254"/>
      <c r="Y966" s="254"/>
      <c r="Z966" s="254"/>
    </row>
    <row r="967" ht="15.75" customHeight="1">
      <c r="A967" s="254"/>
      <c r="B967" s="254"/>
      <c r="C967" s="254"/>
      <c r="D967" s="254"/>
      <c r="E967" s="254"/>
      <c r="F967" s="254"/>
      <c r="G967" s="254"/>
      <c r="H967" s="254"/>
      <c r="I967" s="254"/>
      <c r="J967" s="254"/>
      <c r="K967" s="254"/>
      <c r="L967" s="254"/>
      <c r="M967" s="280"/>
      <c r="N967" s="254"/>
      <c r="O967" s="254"/>
      <c r="P967" s="254"/>
      <c r="Q967" s="254"/>
      <c r="R967" s="254"/>
      <c r="S967" s="254"/>
      <c r="T967" s="254"/>
      <c r="U967" s="254"/>
      <c r="V967" s="254"/>
      <c r="W967" s="254"/>
      <c r="X967" s="254"/>
      <c r="Y967" s="254"/>
      <c r="Z967" s="254"/>
    </row>
    <row r="968" ht="15.75" customHeight="1">
      <c r="A968" s="254"/>
      <c r="B968" s="254"/>
      <c r="C968" s="254"/>
      <c r="D968" s="254"/>
      <c r="E968" s="254"/>
      <c r="F968" s="254"/>
      <c r="G968" s="254"/>
      <c r="H968" s="254"/>
      <c r="I968" s="254"/>
      <c r="J968" s="254"/>
      <c r="K968" s="254"/>
      <c r="L968" s="254"/>
      <c r="M968" s="280"/>
      <c r="N968" s="254"/>
      <c r="O968" s="254"/>
      <c r="P968" s="254"/>
      <c r="Q968" s="254"/>
      <c r="R968" s="254"/>
      <c r="S968" s="254"/>
      <c r="T968" s="254"/>
      <c r="U968" s="254"/>
      <c r="V968" s="254"/>
      <c r="W968" s="254"/>
      <c r="X968" s="254"/>
      <c r="Y968" s="254"/>
      <c r="Z968" s="254"/>
    </row>
    <row r="969" ht="15.75" customHeight="1">
      <c r="A969" s="254"/>
      <c r="B969" s="254"/>
      <c r="C969" s="254"/>
      <c r="D969" s="254"/>
      <c r="E969" s="254"/>
      <c r="F969" s="254"/>
      <c r="G969" s="254"/>
      <c r="H969" s="254"/>
      <c r="I969" s="254"/>
      <c r="J969" s="254"/>
      <c r="K969" s="254"/>
      <c r="L969" s="254"/>
      <c r="M969" s="280"/>
      <c r="N969" s="254"/>
      <c r="O969" s="254"/>
      <c r="P969" s="254"/>
      <c r="Q969" s="254"/>
      <c r="R969" s="254"/>
      <c r="S969" s="254"/>
      <c r="T969" s="254"/>
      <c r="U969" s="254"/>
      <c r="V969" s="254"/>
      <c r="W969" s="254"/>
      <c r="X969" s="254"/>
      <c r="Y969" s="254"/>
      <c r="Z969" s="254"/>
    </row>
    <row r="970" ht="15.75" customHeight="1">
      <c r="A970" s="254"/>
      <c r="B970" s="254"/>
      <c r="C970" s="254"/>
      <c r="D970" s="254"/>
      <c r="E970" s="254"/>
      <c r="F970" s="254"/>
      <c r="G970" s="254"/>
      <c r="H970" s="254"/>
      <c r="I970" s="254"/>
      <c r="J970" s="254"/>
      <c r="K970" s="254"/>
      <c r="L970" s="254"/>
      <c r="M970" s="280"/>
      <c r="N970" s="254"/>
      <c r="O970" s="254"/>
      <c r="P970" s="254"/>
      <c r="Q970" s="254"/>
      <c r="R970" s="254"/>
      <c r="S970" s="254"/>
      <c r="T970" s="254"/>
      <c r="U970" s="254"/>
      <c r="V970" s="254"/>
      <c r="W970" s="254"/>
      <c r="X970" s="254"/>
      <c r="Y970" s="254"/>
      <c r="Z970" s="254"/>
    </row>
    <row r="971" ht="15.75" customHeight="1">
      <c r="A971" s="254"/>
      <c r="B971" s="254"/>
      <c r="C971" s="254"/>
      <c r="D971" s="254"/>
      <c r="E971" s="254"/>
      <c r="F971" s="254"/>
      <c r="G971" s="254"/>
      <c r="H971" s="254"/>
      <c r="I971" s="254"/>
      <c r="J971" s="254"/>
      <c r="K971" s="254"/>
      <c r="L971" s="254"/>
      <c r="M971" s="280"/>
      <c r="N971" s="254"/>
      <c r="O971" s="254"/>
      <c r="P971" s="254"/>
      <c r="Q971" s="254"/>
      <c r="R971" s="254"/>
      <c r="S971" s="254"/>
      <c r="T971" s="254"/>
      <c r="U971" s="254"/>
      <c r="V971" s="254"/>
      <c r="W971" s="254"/>
      <c r="X971" s="254"/>
      <c r="Y971" s="254"/>
      <c r="Z971" s="254"/>
    </row>
    <row r="972" ht="15.75" customHeight="1">
      <c r="A972" s="254"/>
      <c r="B972" s="254"/>
      <c r="C972" s="254"/>
      <c r="D972" s="254"/>
      <c r="E972" s="254"/>
      <c r="F972" s="254"/>
      <c r="G972" s="254"/>
      <c r="H972" s="254"/>
      <c r="I972" s="254"/>
      <c r="J972" s="254"/>
      <c r="K972" s="254"/>
      <c r="L972" s="254"/>
      <c r="M972" s="280"/>
      <c r="N972" s="254"/>
      <c r="O972" s="254"/>
      <c r="P972" s="254"/>
      <c r="Q972" s="254"/>
      <c r="R972" s="254"/>
      <c r="S972" s="254"/>
      <c r="T972" s="254"/>
      <c r="U972" s="254"/>
      <c r="V972" s="254"/>
      <c r="W972" s="254"/>
      <c r="X972" s="254"/>
      <c r="Y972" s="254"/>
      <c r="Z972" s="254"/>
    </row>
    <row r="973" ht="15.75" customHeight="1">
      <c r="A973" s="254"/>
      <c r="B973" s="254"/>
      <c r="C973" s="254"/>
      <c r="D973" s="254"/>
      <c r="E973" s="254"/>
      <c r="F973" s="254"/>
      <c r="G973" s="254"/>
      <c r="H973" s="254"/>
      <c r="I973" s="254"/>
      <c r="J973" s="254"/>
      <c r="K973" s="254"/>
      <c r="L973" s="254"/>
      <c r="M973" s="280"/>
      <c r="N973" s="254"/>
      <c r="O973" s="254"/>
      <c r="P973" s="254"/>
      <c r="Q973" s="254"/>
      <c r="R973" s="254"/>
      <c r="S973" s="254"/>
      <c r="T973" s="254"/>
      <c r="U973" s="254"/>
      <c r="V973" s="254"/>
      <c r="W973" s="254"/>
      <c r="X973" s="254"/>
      <c r="Y973" s="254"/>
      <c r="Z973" s="254"/>
    </row>
    <row r="974" ht="15.75" customHeight="1">
      <c r="A974" s="254"/>
      <c r="B974" s="254"/>
      <c r="C974" s="254"/>
      <c r="D974" s="254"/>
      <c r="E974" s="254"/>
      <c r="F974" s="254"/>
      <c r="G974" s="254"/>
      <c r="H974" s="254"/>
      <c r="I974" s="254"/>
      <c r="J974" s="254"/>
      <c r="K974" s="254"/>
      <c r="L974" s="254"/>
      <c r="M974" s="280"/>
      <c r="N974" s="254"/>
      <c r="O974" s="254"/>
      <c r="P974" s="254"/>
      <c r="Q974" s="254"/>
      <c r="R974" s="254"/>
      <c r="S974" s="254"/>
      <c r="T974" s="254"/>
      <c r="U974" s="254"/>
      <c r="V974" s="254"/>
      <c r="W974" s="254"/>
      <c r="X974" s="254"/>
      <c r="Y974" s="254"/>
      <c r="Z974" s="254"/>
    </row>
    <row r="975" ht="15.75" customHeight="1">
      <c r="A975" s="254"/>
      <c r="B975" s="254"/>
      <c r="C975" s="254"/>
      <c r="D975" s="254"/>
      <c r="E975" s="254"/>
      <c r="F975" s="254"/>
      <c r="G975" s="254"/>
      <c r="H975" s="254"/>
      <c r="I975" s="254"/>
      <c r="J975" s="254"/>
      <c r="K975" s="254"/>
      <c r="L975" s="254"/>
      <c r="M975" s="280"/>
      <c r="N975" s="254"/>
      <c r="O975" s="254"/>
      <c r="P975" s="254"/>
      <c r="Q975" s="254"/>
      <c r="R975" s="254"/>
      <c r="S975" s="254"/>
      <c r="T975" s="254"/>
      <c r="U975" s="254"/>
      <c r="V975" s="254"/>
      <c r="W975" s="254"/>
      <c r="X975" s="254"/>
      <c r="Y975" s="254"/>
      <c r="Z975" s="254"/>
    </row>
    <row r="976" ht="15.75" customHeight="1">
      <c r="A976" s="254"/>
      <c r="B976" s="254"/>
      <c r="C976" s="254"/>
      <c r="D976" s="254"/>
      <c r="E976" s="254"/>
      <c r="F976" s="254"/>
      <c r="G976" s="254"/>
      <c r="H976" s="254"/>
      <c r="I976" s="254"/>
      <c r="J976" s="254"/>
      <c r="K976" s="254"/>
      <c r="L976" s="254"/>
      <c r="M976" s="280"/>
      <c r="N976" s="254"/>
      <c r="O976" s="254"/>
      <c r="P976" s="254"/>
      <c r="Q976" s="254"/>
      <c r="R976" s="254"/>
      <c r="S976" s="254"/>
      <c r="T976" s="254"/>
      <c r="U976" s="254"/>
      <c r="V976" s="254"/>
      <c r="W976" s="254"/>
      <c r="X976" s="254"/>
      <c r="Y976" s="254"/>
      <c r="Z976" s="254"/>
    </row>
    <row r="977" ht="15.75" customHeight="1">
      <c r="A977" s="254"/>
      <c r="B977" s="254"/>
      <c r="C977" s="254"/>
      <c r="D977" s="254"/>
      <c r="E977" s="254"/>
      <c r="F977" s="254"/>
      <c r="G977" s="254"/>
      <c r="H977" s="254"/>
      <c r="I977" s="254"/>
      <c r="J977" s="254"/>
      <c r="K977" s="254"/>
      <c r="L977" s="254"/>
      <c r="M977" s="280"/>
      <c r="N977" s="254"/>
      <c r="O977" s="254"/>
      <c r="P977" s="254"/>
      <c r="Q977" s="254"/>
      <c r="R977" s="254"/>
      <c r="S977" s="254"/>
      <c r="T977" s="254"/>
      <c r="U977" s="254"/>
      <c r="V977" s="254"/>
      <c r="W977" s="254"/>
      <c r="X977" s="254"/>
      <c r="Y977" s="254"/>
      <c r="Z977" s="254"/>
    </row>
    <row r="978" ht="15.75" customHeight="1">
      <c r="A978" s="254"/>
      <c r="B978" s="254"/>
      <c r="C978" s="254"/>
      <c r="D978" s="254"/>
      <c r="E978" s="254"/>
      <c r="F978" s="254"/>
      <c r="G978" s="254"/>
      <c r="H978" s="254"/>
      <c r="I978" s="254"/>
      <c r="J978" s="254"/>
      <c r="K978" s="254"/>
      <c r="L978" s="254"/>
      <c r="M978" s="280"/>
      <c r="N978" s="254"/>
      <c r="O978" s="254"/>
      <c r="P978" s="254"/>
      <c r="Q978" s="254"/>
      <c r="R978" s="254"/>
      <c r="S978" s="254"/>
      <c r="T978" s="254"/>
      <c r="U978" s="254"/>
      <c r="V978" s="254"/>
      <c r="W978" s="254"/>
      <c r="X978" s="254"/>
      <c r="Y978" s="254"/>
      <c r="Z978" s="254"/>
    </row>
    <row r="979" ht="15.75" customHeight="1">
      <c r="A979" s="254"/>
      <c r="B979" s="254"/>
      <c r="C979" s="254"/>
      <c r="D979" s="254"/>
      <c r="E979" s="254"/>
      <c r="F979" s="254"/>
      <c r="G979" s="254"/>
      <c r="H979" s="254"/>
      <c r="I979" s="254"/>
      <c r="J979" s="254"/>
      <c r="K979" s="254"/>
      <c r="L979" s="254"/>
      <c r="M979" s="280"/>
      <c r="N979" s="254"/>
      <c r="O979" s="254"/>
      <c r="P979" s="254"/>
      <c r="Q979" s="254"/>
      <c r="R979" s="254"/>
      <c r="S979" s="254"/>
      <c r="T979" s="254"/>
      <c r="U979" s="254"/>
      <c r="V979" s="254"/>
      <c r="W979" s="254"/>
      <c r="X979" s="254"/>
      <c r="Y979" s="254"/>
      <c r="Z979" s="254"/>
    </row>
    <row r="980" ht="15.75" customHeight="1">
      <c r="A980" s="254"/>
      <c r="B980" s="254"/>
      <c r="C980" s="254"/>
      <c r="D980" s="254"/>
      <c r="E980" s="254"/>
      <c r="F980" s="254"/>
      <c r="G980" s="254"/>
      <c r="H980" s="254"/>
      <c r="I980" s="254"/>
      <c r="J980" s="254"/>
      <c r="K980" s="254"/>
      <c r="L980" s="254"/>
      <c r="M980" s="280"/>
      <c r="N980" s="254"/>
      <c r="O980" s="254"/>
      <c r="P980" s="254"/>
      <c r="Q980" s="254"/>
      <c r="R980" s="254"/>
      <c r="S980" s="254"/>
      <c r="T980" s="254"/>
      <c r="U980" s="254"/>
      <c r="V980" s="254"/>
      <c r="W980" s="254"/>
      <c r="X980" s="254"/>
      <c r="Y980" s="254"/>
      <c r="Z980" s="254"/>
    </row>
    <row r="981" ht="15.75" customHeight="1">
      <c r="A981" s="254"/>
      <c r="B981" s="254"/>
      <c r="C981" s="254"/>
      <c r="D981" s="254"/>
      <c r="E981" s="254"/>
      <c r="F981" s="254"/>
      <c r="G981" s="254"/>
      <c r="H981" s="254"/>
      <c r="I981" s="254"/>
      <c r="J981" s="254"/>
      <c r="K981" s="254"/>
      <c r="L981" s="254"/>
      <c r="M981" s="280"/>
      <c r="N981" s="254"/>
      <c r="O981" s="254"/>
      <c r="P981" s="254"/>
      <c r="Q981" s="254"/>
      <c r="R981" s="254"/>
      <c r="S981" s="254"/>
      <c r="T981" s="254"/>
      <c r="U981" s="254"/>
      <c r="V981" s="254"/>
      <c r="W981" s="254"/>
      <c r="X981" s="254"/>
      <c r="Y981" s="254"/>
      <c r="Z981" s="254"/>
    </row>
    <row r="982" ht="15.75" customHeight="1">
      <c r="A982" s="254"/>
      <c r="B982" s="254"/>
      <c r="C982" s="254"/>
      <c r="D982" s="254"/>
      <c r="E982" s="254"/>
      <c r="F982" s="254"/>
      <c r="G982" s="254"/>
      <c r="H982" s="254"/>
      <c r="I982" s="254"/>
      <c r="J982" s="254"/>
      <c r="K982" s="254"/>
      <c r="L982" s="254"/>
      <c r="M982" s="280"/>
      <c r="N982" s="254"/>
      <c r="O982" s="254"/>
      <c r="P982" s="254"/>
      <c r="Q982" s="254"/>
      <c r="R982" s="254"/>
      <c r="S982" s="254"/>
      <c r="T982" s="254"/>
      <c r="U982" s="254"/>
      <c r="V982" s="254"/>
      <c r="W982" s="254"/>
      <c r="X982" s="254"/>
      <c r="Y982" s="254"/>
      <c r="Z982" s="254"/>
    </row>
    <row r="983" ht="15.75" customHeight="1">
      <c r="A983" s="254"/>
      <c r="B983" s="254"/>
      <c r="C983" s="254"/>
      <c r="D983" s="254"/>
      <c r="E983" s="254"/>
      <c r="F983" s="254"/>
      <c r="G983" s="254"/>
      <c r="H983" s="254"/>
      <c r="I983" s="254"/>
      <c r="J983" s="254"/>
      <c r="K983" s="254"/>
      <c r="L983" s="254"/>
      <c r="M983" s="280"/>
      <c r="N983" s="254"/>
      <c r="O983" s="254"/>
      <c r="P983" s="254"/>
      <c r="Q983" s="254"/>
      <c r="R983" s="254"/>
      <c r="S983" s="254"/>
      <c r="T983" s="254"/>
      <c r="U983" s="254"/>
      <c r="V983" s="254"/>
      <c r="W983" s="254"/>
      <c r="X983" s="254"/>
      <c r="Y983" s="254"/>
      <c r="Z983" s="254"/>
    </row>
    <row r="984" ht="15.75" customHeight="1">
      <c r="A984" s="254"/>
      <c r="B984" s="254"/>
      <c r="C984" s="254"/>
      <c r="D984" s="254"/>
      <c r="E984" s="254"/>
      <c r="F984" s="254"/>
      <c r="G984" s="254"/>
      <c r="H984" s="254"/>
      <c r="I984" s="254"/>
      <c r="J984" s="254"/>
      <c r="K984" s="254"/>
      <c r="L984" s="254"/>
      <c r="M984" s="280"/>
      <c r="N984" s="254"/>
      <c r="O984" s="254"/>
      <c r="P984" s="254"/>
      <c r="Q984" s="254"/>
      <c r="R984" s="254"/>
      <c r="S984" s="254"/>
      <c r="T984" s="254"/>
      <c r="U984" s="254"/>
      <c r="V984" s="254"/>
      <c r="W984" s="254"/>
      <c r="X984" s="254"/>
      <c r="Y984" s="254"/>
      <c r="Z984" s="254"/>
    </row>
    <row r="985" ht="15.75" customHeight="1">
      <c r="A985" s="254"/>
      <c r="B985" s="254"/>
      <c r="C985" s="254"/>
      <c r="D985" s="254"/>
      <c r="E985" s="254"/>
      <c r="F985" s="254"/>
      <c r="G985" s="254"/>
      <c r="H985" s="254"/>
      <c r="I985" s="254"/>
      <c r="J985" s="254"/>
      <c r="K985" s="254"/>
      <c r="L985" s="254"/>
      <c r="M985" s="280"/>
      <c r="N985" s="254"/>
      <c r="O985" s="254"/>
      <c r="P985" s="254"/>
      <c r="Q985" s="254"/>
      <c r="R985" s="254"/>
      <c r="S985" s="254"/>
      <c r="T985" s="254"/>
      <c r="U985" s="254"/>
      <c r="V985" s="254"/>
      <c r="W985" s="254"/>
      <c r="X985" s="254"/>
      <c r="Y985" s="254"/>
      <c r="Z985" s="254"/>
    </row>
    <row r="986" ht="15.75" customHeight="1">
      <c r="A986" s="254"/>
      <c r="B986" s="254"/>
      <c r="C986" s="254"/>
      <c r="D986" s="254"/>
      <c r="E986" s="254"/>
      <c r="F986" s="254"/>
      <c r="G986" s="254"/>
      <c r="H986" s="254"/>
      <c r="I986" s="254"/>
      <c r="J986" s="254"/>
      <c r="K986" s="254"/>
      <c r="L986" s="254"/>
      <c r="M986" s="280"/>
      <c r="N986" s="254"/>
      <c r="O986" s="254"/>
      <c r="P986" s="254"/>
      <c r="Q986" s="254"/>
      <c r="R986" s="254"/>
      <c r="S986" s="254"/>
      <c r="T986" s="254"/>
      <c r="U986" s="254"/>
      <c r="V986" s="254"/>
      <c r="W986" s="254"/>
      <c r="X986" s="254"/>
      <c r="Y986" s="254"/>
      <c r="Z986" s="254"/>
    </row>
    <row r="987" ht="15.75" customHeight="1">
      <c r="A987" s="254"/>
      <c r="B987" s="254"/>
      <c r="C987" s="254"/>
      <c r="D987" s="254"/>
      <c r="E987" s="254"/>
      <c r="F987" s="254"/>
      <c r="G987" s="254"/>
      <c r="H987" s="254"/>
      <c r="I987" s="254"/>
      <c r="J987" s="254"/>
      <c r="K987" s="254"/>
      <c r="L987" s="254"/>
      <c r="M987" s="280"/>
      <c r="N987" s="254"/>
      <c r="O987" s="254"/>
      <c r="P987" s="254"/>
      <c r="Q987" s="254"/>
      <c r="R987" s="254"/>
      <c r="S987" s="254"/>
      <c r="T987" s="254"/>
      <c r="U987" s="254"/>
      <c r="V987" s="254"/>
      <c r="W987" s="254"/>
      <c r="X987" s="254"/>
      <c r="Y987" s="254"/>
      <c r="Z987" s="254"/>
    </row>
    <row r="988" ht="15.75" customHeight="1">
      <c r="A988" s="254"/>
      <c r="B988" s="254"/>
      <c r="C988" s="254"/>
      <c r="D988" s="254"/>
      <c r="E988" s="254"/>
      <c r="F988" s="254"/>
      <c r="G988" s="254"/>
      <c r="H988" s="254"/>
      <c r="I988" s="254"/>
      <c r="J988" s="254"/>
      <c r="K988" s="254"/>
      <c r="L988" s="254"/>
      <c r="M988" s="280"/>
      <c r="N988" s="254"/>
      <c r="O988" s="254"/>
      <c r="P988" s="254"/>
      <c r="Q988" s="254"/>
      <c r="R988" s="254"/>
      <c r="S988" s="254"/>
      <c r="T988" s="254"/>
      <c r="U988" s="254"/>
      <c r="V988" s="254"/>
      <c r="W988" s="254"/>
      <c r="X988" s="254"/>
      <c r="Y988" s="254"/>
      <c r="Z988" s="254"/>
    </row>
    <row r="989" ht="15.75" customHeight="1">
      <c r="A989" s="254"/>
      <c r="B989" s="254"/>
      <c r="C989" s="254"/>
      <c r="D989" s="254"/>
      <c r="E989" s="254"/>
      <c r="F989" s="254"/>
      <c r="G989" s="254"/>
      <c r="H989" s="254"/>
      <c r="I989" s="254"/>
      <c r="J989" s="254"/>
      <c r="K989" s="254"/>
      <c r="L989" s="254"/>
      <c r="M989" s="280"/>
      <c r="N989" s="254"/>
      <c r="O989" s="254"/>
      <c r="P989" s="254"/>
      <c r="Q989" s="254"/>
      <c r="R989" s="254"/>
      <c r="S989" s="254"/>
      <c r="T989" s="254"/>
      <c r="U989" s="254"/>
      <c r="V989" s="254"/>
      <c r="W989" s="254"/>
      <c r="X989" s="254"/>
      <c r="Y989" s="254"/>
      <c r="Z989" s="254"/>
    </row>
    <row r="990" ht="15.75" customHeight="1">
      <c r="A990" s="254"/>
      <c r="B990" s="254"/>
      <c r="C990" s="254"/>
      <c r="D990" s="254"/>
      <c r="E990" s="254"/>
      <c r="F990" s="254"/>
      <c r="G990" s="254"/>
      <c r="H990" s="254"/>
      <c r="I990" s="254"/>
      <c r="J990" s="254"/>
      <c r="K990" s="254"/>
      <c r="L990" s="254"/>
      <c r="M990" s="280"/>
      <c r="N990" s="254"/>
      <c r="O990" s="254"/>
      <c r="P990" s="254"/>
      <c r="Q990" s="254"/>
      <c r="R990" s="254"/>
      <c r="S990" s="254"/>
      <c r="T990" s="254"/>
      <c r="U990" s="254"/>
      <c r="V990" s="254"/>
      <c r="W990" s="254"/>
      <c r="X990" s="254"/>
      <c r="Y990" s="254"/>
      <c r="Z990" s="254"/>
    </row>
    <row r="991" ht="15.75" customHeight="1">
      <c r="A991" s="254"/>
      <c r="B991" s="254"/>
      <c r="C991" s="254"/>
      <c r="D991" s="254"/>
      <c r="E991" s="254"/>
      <c r="F991" s="254"/>
      <c r="G991" s="254"/>
      <c r="H991" s="254"/>
      <c r="I991" s="254"/>
      <c r="J991" s="254"/>
      <c r="K991" s="254"/>
      <c r="L991" s="254"/>
      <c r="M991" s="280"/>
      <c r="N991" s="254"/>
      <c r="O991" s="254"/>
      <c r="P991" s="254"/>
      <c r="Q991" s="254"/>
      <c r="R991" s="254"/>
      <c r="S991" s="254"/>
      <c r="T991" s="254"/>
      <c r="U991" s="254"/>
      <c r="V991" s="254"/>
      <c r="W991" s="254"/>
      <c r="X991" s="254"/>
      <c r="Y991" s="254"/>
      <c r="Z991" s="254"/>
    </row>
    <row r="992" ht="15.75" customHeight="1">
      <c r="A992" s="254"/>
      <c r="B992" s="254"/>
      <c r="C992" s="254"/>
      <c r="D992" s="254"/>
      <c r="E992" s="254"/>
      <c r="F992" s="254"/>
      <c r="G992" s="254"/>
      <c r="H992" s="254"/>
      <c r="I992" s="254"/>
      <c r="J992" s="254"/>
      <c r="K992" s="254"/>
      <c r="L992" s="254"/>
      <c r="M992" s="280"/>
      <c r="N992" s="254"/>
      <c r="O992" s="254"/>
      <c r="P992" s="254"/>
      <c r="Q992" s="254"/>
      <c r="R992" s="254"/>
      <c r="S992" s="254"/>
      <c r="T992" s="254"/>
      <c r="U992" s="254"/>
      <c r="V992" s="254"/>
      <c r="W992" s="254"/>
      <c r="X992" s="254"/>
      <c r="Y992" s="254"/>
      <c r="Z992" s="254"/>
    </row>
    <row r="993" ht="15.75" customHeight="1">
      <c r="A993" s="254"/>
      <c r="B993" s="254"/>
      <c r="C993" s="254"/>
      <c r="D993" s="254"/>
      <c r="E993" s="254"/>
      <c r="F993" s="254"/>
      <c r="G993" s="254"/>
      <c r="H993" s="254"/>
      <c r="I993" s="254"/>
      <c r="J993" s="254"/>
      <c r="K993" s="254"/>
      <c r="L993" s="254"/>
      <c r="M993" s="280"/>
      <c r="N993" s="254"/>
      <c r="O993" s="254"/>
      <c r="P993" s="254"/>
      <c r="Q993" s="254"/>
      <c r="R993" s="254"/>
      <c r="S993" s="254"/>
      <c r="T993" s="254"/>
      <c r="U993" s="254"/>
      <c r="V993" s="254"/>
      <c r="W993" s="254"/>
      <c r="X993" s="254"/>
      <c r="Y993" s="254"/>
      <c r="Z993" s="254"/>
    </row>
    <row r="994" ht="15.75" customHeight="1">
      <c r="A994" s="254"/>
      <c r="B994" s="254"/>
      <c r="C994" s="254"/>
      <c r="D994" s="254"/>
      <c r="E994" s="254"/>
      <c r="F994" s="254"/>
      <c r="G994" s="254"/>
      <c r="H994" s="254"/>
      <c r="I994" s="254"/>
      <c r="J994" s="254"/>
      <c r="K994" s="254"/>
      <c r="L994" s="254"/>
      <c r="M994" s="280"/>
      <c r="N994" s="254"/>
      <c r="O994" s="254"/>
      <c r="P994" s="254"/>
      <c r="Q994" s="254"/>
      <c r="R994" s="254"/>
      <c r="S994" s="254"/>
      <c r="T994" s="254"/>
      <c r="U994" s="254"/>
      <c r="V994" s="254"/>
      <c r="W994" s="254"/>
      <c r="X994" s="254"/>
      <c r="Y994" s="254"/>
      <c r="Z994" s="254"/>
    </row>
    <row r="995" ht="15.75" customHeight="1">
      <c r="A995" s="254"/>
      <c r="B995" s="254"/>
      <c r="C995" s="254"/>
      <c r="D995" s="254"/>
      <c r="E995" s="254"/>
      <c r="F995" s="254"/>
      <c r="G995" s="254"/>
      <c r="H995" s="254"/>
      <c r="I995" s="254"/>
      <c r="J995" s="254"/>
      <c r="K995" s="254"/>
      <c r="L995" s="254"/>
      <c r="M995" s="280"/>
      <c r="N995" s="254"/>
      <c r="O995" s="254"/>
      <c r="P995" s="254"/>
      <c r="Q995" s="254"/>
      <c r="R995" s="254"/>
      <c r="S995" s="254"/>
      <c r="T995" s="254"/>
      <c r="U995" s="254"/>
      <c r="V995" s="254"/>
      <c r="W995" s="254"/>
      <c r="X995" s="254"/>
      <c r="Y995" s="254"/>
      <c r="Z995" s="254"/>
    </row>
    <row r="996" ht="15.75" customHeight="1">
      <c r="A996" s="254"/>
      <c r="B996" s="254"/>
      <c r="C996" s="254"/>
      <c r="D996" s="254"/>
      <c r="E996" s="254"/>
      <c r="F996" s="254"/>
      <c r="G996" s="254"/>
      <c r="H996" s="254"/>
      <c r="I996" s="254"/>
      <c r="J996" s="254"/>
      <c r="K996" s="254"/>
      <c r="L996" s="254"/>
      <c r="M996" s="280"/>
      <c r="N996" s="254"/>
      <c r="O996" s="254"/>
      <c r="P996" s="254"/>
      <c r="Q996" s="254"/>
      <c r="R996" s="254"/>
      <c r="S996" s="254"/>
      <c r="T996" s="254"/>
      <c r="U996" s="254"/>
      <c r="V996" s="254"/>
      <c r="W996" s="254"/>
      <c r="X996" s="254"/>
      <c r="Y996" s="254"/>
      <c r="Z996" s="254"/>
    </row>
    <row r="997" ht="15.75" customHeight="1">
      <c r="A997" s="254"/>
      <c r="B997" s="254"/>
      <c r="C997" s="254"/>
      <c r="D997" s="254"/>
      <c r="E997" s="254"/>
      <c r="F997" s="254"/>
      <c r="G997" s="254"/>
      <c r="H997" s="254"/>
      <c r="I997" s="254"/>
      <c r="J997" s="254"/>
      <c r="K997" s="254"/>
      <c r="L997" s="254"/>
      <c r="M997" s="280"/>
      <c r="N997" s="254"/>
      <c r="O997" s="254"/>
      <c r="P997" s="254"/>
      <c r="Q997" s="254"/>
      <c r="R997" s="254"/>
      <c r="S997" s="254"/>
      <c r="T997" s="254"/>
      <c r="U997" s="254"/>
      <c r="V997" s="254"/>
      <c r="W997" s="254"/>
      <c r="X997" s="254"/>
      <c r="Y997" s="254"/>
      <c r="Z997" s="254"/>
    </row>
    <row r="998" ht="15.75" customHeight="1">
      <c r="A998" s="254"/>
      <c r="B998" s="254"/>
      <c r="C998" s="254"/>
      <c r="D998" s="254"/>
      <c r="E998" s="254"/>
      <c r="F998" s="254"/>
      <c r="G998" s="254"/>
      <c r="H998" s="254"/>
      <c r="I998" s="254"/>
      <c r="J998" s="254"/>
      <c r="K998" s="254"/>
      <c r="L998" s="254"/>
      <c r="M998" s="280"/>
      <c r="N998" s="254"/>
      <c r="O998" s="254"/>
      <c r="P998" s="254"/>
      <c r="Q998" s="254"/>
      <c r="R998" s="254"/>
      <c r="S998" s="254"/>
      <c r="T998" s="254"/>
      <c r="U998" s="254"/>
      <c r="V998" s="254"/>
      <c r="W998" s="254"/>
      <c r="X998" s="254"/>
      <c r="Y998" s="254"/>
      <c r="Z998" s="254"/>
    </row>
    <row r="999" ht="15.75" customHeight="1">
      <c r="A999" s="254"/>
      <c r="B999" s="254"/>
      <c r="C999" s="254"/>
      <c r="D999" s="254"/>
      <c r="E999" s="254"/>
      <c r="F999" s="254"/>
      <c r="G999" s="254"/>
      <c r="H999" s="254"/>
      <c r="I999" s="254"/>
      <c r="J999" s="254"/>
      <c r="K999" s="254"/>
      <c r="L999" s="254"/>
      <c r="M999" s="280"/>
      <c r="N999" s="254"/>
      <c r="O999" s="254"/>
      <c r="P999" s="254"/>
      <c r="Q999" s="254"/>
      <c r="R999" s="254"/>
      <c r="S999" s="254"/>
      <c r="T999" s="254"/>
      <c r="U999" s="254"/>
      <c r="V999" s="254"/>
      <c r="W999" s="254"/>
      <c r="X999" s="254"/>
      <c r="Y999" s="254"/>
      <c r="Z999" s="254"/>
    </row>
    <row r="1000" ht="15.75" customHeight="1">
      <c r="A1000" s="254"/>
      <c r="B1000" s="254"/>
      <c r="C1000" s="254"/>
      <c r="D1000" s="254"/>
      <c r="E1000" s="254"/>
      <c r="F1000" s="254"/>
      <c r="G1000" s="254"/>
      <c r="H1000" s="254"/>
      <c r="I1000" s="254"/>
      <c r="J1000" s="254"/>
      <c r="K1000" s="254"/>
      <c r="L1000" s="254"/>
      <c r="M1000" s="280"/>
      <c r="N1000" s="254"/>
      <c r="O1000" s="254"/>
      <c r="P1000" s="254"/>
      <c r="Q1000" s="254"/>
      <c r="R1000" s="254"/>
      <c r="S1000" s="254"/>
      <c r="T1000" s="254"/>
      <c r="U1000" s="254"/>
      <c r="V1000" s="254"/>
      <c r="W1000" s="254"/>
      <c r="X1000" s="254"/>
      <c r="Y1000" s="254"/>
      <c r="Z1000" s="254"/>
    </row>
  </sheetData>
  <mergeCells count="18">
    <mergeCell ref="B218:D218"/>
    <mergeCell ref="B219:D219"/>
    <mergeCell ref="J6:L6"/>
    <mergeCell ref="H2:L2"/>
    <mergeCell ref="B2:G2"/>
    <mergeCell ref="A1:L1"/>
    <mergeCell ref="A3:L3"/>
    <mergeCell ref="K220:L220"/>
    <mergeCell ref="I220:J220"/>
    <mergeCell ref="J218:K218"/>
    <mergeCell ref="J219:K219"/>
    <mergeCell ref="A4:L4"/>
    <mergeCell ref="B6:D6"/>
    <mergeCell ref="A5:V5"/>
    <mergeCell ref="E6:G6"/>
    <mergeCell ref="E218:F218"/>
    <mergeCell ref="A220:H220"/>
    <mergeCell ref="E219:F219"/>
  </mergeCell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666699"/>
    <pageSetUpPr/>
  </sheetPr>
  <sheetViews>
    <sheetView workbookViewId="0"/>
  </sheetViews>
  <sheetFormatPr customHeight="1" defaultColWidth="14.43" defaultRowHeight="15.0"/>
  <cols>
    <col customWidth="1" min="1" max="1" width="4.14"/>
    <col customWidth="1" min="2" max="3" width="15.43"/>
    <col customWidth="1" min="4" max="4" width="17.71"/>
    <col customWidth="1" min="5" max="5" width="5.86"/>
    <col customWidth="1" min="6" max="6" width="7.14"/>
    <col customWidth="1" min="7" max="7" width="5.86"/>
    <col customWidth="1" min="8" max="8" width="7.14"/>
    <col customWidth="1" min="9" max="9" width="5.86"/>
    <col customWidth="1" min="10" max="10" width="7.14"/>
    <col customWidth="1" min="11" max="11" width="5.86"/>
    <col customWidth="1" min="12" max="12" width="7.14"/>
    <col customWidth="1" min="13" max="13" width="5.86"/>
    <col customWidth="1" min="14" max="14" width="7.14"/>
    <col customWidth="1" min="15" max="15" width="5.86"/>
    <col customWidth="1" min="16" max="16" width="7.14"/>
    <col customWidth="1" min="17" max="17" width="5.86"/>
    <col customWidth="1" min="18" max="18" width="7.57"/>
    <col customWidth="1" min="19" max="19" width="2.57"/>
    <col customWidth="1" hidden="1" min="20" max="28" width="9.14"/>
  </cols>
  <sheetData>
    <row r="1" ht="3.0" customHeight="1">
      <c r="E1" s="1"/>
      <c r="G1" s="1"/>
      <c r="I1" s="1"/>
      <c r="K1" s="1"/>
      <c r="M1" s="1"/>
      <c r="O1" s="1"/>
    </row>
    <row r="2" ht="22.5" customHeight="1">
      <c r="A2" s="428" t="s">
        <v>2430</v>
      </c>
      <c r="S2" s="429"/>
      <c r="T2" s="429"/>
      <c r="U2" s="429"/>
      <c r="V2" s="429"/>
    </row>
    <row r="3" ht="41.25" customHeight="1">
      <c r="A3" s="430"/>
      <c r="F3" s="317" t="s">
        <v>5</v>
      </c>
      <c r="L3" s="13"/>
      <c r="M3" s="431" t="s">
        <v>4</v>
      </c>
    </row>
    <row r="4" ht="27.75" customHeight="1">
      <c r="A4" s="432" t="s">
        <v>2431</v>
      </c>
      <c r="B4" s="9"/>
      <c r="C4" s="9"/>
      <c r="D4" s="9"/>
      <c r="E4" s="9"/>
      <c r="F4" s="9"/>
      <c r="G4" s="9"/>
      <c r="H4" s="9"/>
      <c r="I4" s="9"/>
      <c r="J4" s="9"/>
      <c r="K4" s="9"/>
      <c r="L4" s="9"/>
      <c r="M4" s="9"/>
      <c r="N4" s="9"/>
      <c r="O4" s="9"/>
      <c r="P4" s="9"/>
      <c r="Q4" s="9"/>
      <c r="R4" s="265"/>
    </row>
    <row r="5">
      <c r="A5" s="433" t="s">
        <v>2432</v>
      </c>
      <c r="B5" s="302"/>
      <c r="C5" s="302"/>
      <c r="D5" s="434"/>
      <c r="E5" s="435" t="s">
        <v>2433</v>
      </c>
      <c r="F5" s="325"/>
      <c r="G5" s="325"/>
      <c r="H5" s="325"/>
      <c r="I5" s="325"/>
      <c r="J5" s="325"/>
      <c r="K5" s="325"/>
      <c r="L5" s="325"/>
      <c r="M5" s="325"/>
      <c r="N5" s="325"/>
      <c r="O5" s="325"/>
      <c r="P5" s="325"/>
      <c r="Q5" s="325"/>
      <c r="R5" s="326"/>
    </row>
    <row r="6" ht="35.25" customHeight="1">
      <c r="A6" s="436"/>
      <c r="D6" s="437"/>
      <c r="E6" s="438" t="s">
        <v>2434</v>
      </c>
      <c r="F6" s="381"/>
      <c r="G6" s="439" t="s">
        <v>2435</v>
      </c>
      <c r="H6" s="326"/>
      <c r="I6" s="439" t="s">
        <v>2436</v>
      </c>
      <c r="J6" s="326"/>
      <c r="K6" s="439" t="s">
        <v>2437</v>
      </c>
      <c r="L6" s="326"/>
      <c r="M6" s="439" t="s">
        <v>2438</v>
      </c>
      <c r="N6" s="326"/>
      <c r="O6" s="439" t="s">
        <v>2439</v>
      </c>
      <c r="P6" s="326"/>
      <c r="Q6" s="440" t="s">
        <v>2440</v>
      </c>
      <c r="R6" s="441" t="s">
        <v>2441</v>
      </c>
    </row>
    <row r="7" ht="15.75" customHeight="1">
      <c r="A7" s="442"/>
      <c r="B7" s="443"/>
      <c r="C7" s="443"/>
      <c r="D7" s="444"/>
      <c r="E7" s="445" t="s">
        <v>2442</v>
      </c>
      <c r="F7" s="445" t="s">
        <v>16</v>
      </c>
      <c r="G7" s="445" t="s">
        <v>2442</v>
      </c>
      <c r="H7" s="445" t="s">
        <v>16</v>
      </c>
      <c r="I7" s="445" t="s">
        <v>2442</v>
      </c>
      <c r="J7" s="445" t="s">
        <v>16</v>
      </c>
      <c r="K7" s="445" t="s">
        <v>2442</v>
      </c>
      <c r="L7" s="445" t="s">
        <v>16</v>
      </c>
      <c r="M7" s="445" t="s">
        <v>2442</v>
      </c>
      <c r="N7" s="445" t="s">
        <v>16</v>
      </c>
      <c r="O7" s="445" t="s">
        <v>2442</v>
      </c>
      <c r="P7" s="445" t="s">
        <v>16</v>
      </c>
      <c r="Q7" s="327"/>
      <c r="R7" s="327"/>
    </row>
    <row r="8" ht="14.25" customHeight="1">
      <c r="A8" s="446">
        <v>1.0</v>
      </c>
      <c r="B8" s="447" t="s">
        <v>2443</v>
      </c>
      <c r="C8" s="34"/>
      <c r="D8" s="39"/>
      <c r="E8" s="448">
        <v>0.0</v>
      </c>
      <c r="F8" s="449">
        <v>100.0</v>
      </c>
      <c r="G8" s="448">
        <v>0.0</v>
      </c>
      <c r="H8" s="449">
        <v>150.0</v>
      </c>
      <c r="I8" s="448">
        <v>0.0</v>
      </c>
      <c r="J8" s="449">
        <v>200.0</v>
      </c>
      <c r="K8" s="448">
        <v>0.0</v>
      </c>
      <c r="L8" s="449">
        <v>300.0</v>
      </c>
      <c r="M8" s="448">
        <v>0.0</v>
      </c>
      <c r="N8" s="449">
        <v>400.0</v>
      </c>
      <c r="O8" s="448">
        <v>0.0</v>
      </c>
      <c r="P8" s="449">
        <v>500.0</v>
      </c>
      <c r="Q8" s="449">
        <f t="shared" ref="Q8:Q12" si="1">SUM(E8,G8,I8,K8,M8,O8)</f>
        <v>0</v>
      </c>
      <c r="R8" s="449">
        <f t="shared" ref="R8:R12" si="2">(E8*F8)+(G8*H8)+(I8*J8)+(K8*L8)+(M8*N8)+(O8*P8)</f>
        <v>0</v>
      </c>
      <c r="S8" s="450"/>
      <c r="T8" s="450"/>
      <c r="U8" s="450"/>
      <c r="V8" s="450"/>
      <c r="W8" s="450"/>
      <c r="X8" s="450"/>
      <c r="Y8" s="450"/>
      <c r="Z8" s="450"/>
      <c r="AA8" s="450"/>
      <c r="AB8" s="450"/>
    </row>
    <row r="9" ht="14.25" customHeight="1">
      <c r="A9" s="451">
        <v>2.0</v>
      </c>
      <c r="B9" s="452" t="s">
        <v>2444</v>
      </c>
      <c r="C9" s="34"/>
      <c r="D9" s="39"/>
      <c r="E9" s="453">
        <v>0.0</v>
      </c>
      <c r="F9" s="454">
        <v>150.0</v>
      </c>
      <c r="G9" s="453">
        <v>0.0</v>
      </c>
      <c r="H9" s="454">
        <v>225.0</v>
      </c>
      <c r="I9" s="453">
        <v>0.0</v>
      </c>
      <c r="J9" s="454">
        <v>300.0</v>
      </c>
      <c r="K9" s="453">
        <v>0.0</v>
      </c>
      <c r="L9" s="454">
        <v>450.0</v>
      </c>
      <c r="M9" s="453">
        <v>0.0</v>
      </c>
      <c r="N9" s="454">
        <v>600.0</v>
      </c>
      <c r="O9" s="453">
        <v>0.0</v>
      </c>
      <c r="P9" s="454">
        <v>750.0</v>
      </c>
      <c r="Q9" s="454">
        <f t="shared" si="1"/>
        <v>0</v>
      </c>
      <c r="R9" s="454">
        <f t="shared" si="2"/>
        <v>0</v>
      </c>
      <c r="S9" s="450"/>
      <c r="T9" s="450"/>
      <c r="U9" s="450"/>
      <c r="V9" s="450"/>
      <c r="W9" s="450"/>
      <c r="X9" s="450"/>
      <c r="Y9" s="450"/>
      <c r="Z9" s="450"/>
      <c r="AA9" s="450"/>
      <c r="AB9" s="450"/>
    </row>
    <row r="10" ht="14.25" customHeight="1">
      <c r="A10" s="446">
        <v>3.0</v>
      </c>
      <c r="B10" s="447" t="s">
        <v>2445</v>
      </c>
      <c r="C10" s="34"/>
      <c r="D10" s="39"/>
      <c r="E10" s="455">
        <v>0.0</v>
      </c>
      <c r="F10" s="456">
        <v>200.0</v>
      </c>
      <c r="G10" s="455">
        <v>0.0</v>
      </c>
      <c r="H10" s="456">
        <v>300.0</v>
      </c>
      <c r="I10" s="455">
        <v>0.0</v>
      </c>
      <c r="J10" s="456">
        <v>400.0</v>
      </c>
      <c r="K10" s="455">
        <v>0.0</v>
      </c>
      <c r="L10" s="456">
        <v>600.0</v>
      </c>
      <c r="M10" s="455">
        <v>0.0</v>
      </c>
      <c r="N10" s="456">
        <v>800.0</v>
      </c>
      <c r="O10" s="455">
        <v>0.0</v>
      </c>
      <c r="P10" s="456">
        <v>1000.0</v>
      </c>
      <c r="Q10" s="449">
        <f t="shared" si="1"/>
        <v>0</v>
      </c>
      <c r="R10" s="449">
        <f t="shared" si="2"/>
        <v>0</v>
      </c>
      <c r="S10" s="450"/>
      <c r="T10" s="450"/>
      <c r="U10" s="450"/>
      <c r="V10" s="450"/>
      <c r="W10" s="450"/>
      <c r="X10" s="450"/>
      <c r="Y10" s="450"/>
      <c r="Z10" s="450"/>
      <c r="AA10" s="450"/>
      <c r="AB10" s="450"/>
    </row>
    <row r="11" ht="14.25" customHeight="1">
      <c r="A11" s="451">
        <v>4.0</v>
      </c>
      <c r="B11" s="452" t="s">
        <v>2446</v>
      </c>
      <c r="C11" s="34"/>
      <c r="D11" s="39"/>
      <c r="E11" s="453">
        <v>0.0</v>
      </c>
      <c r="F11" s="454">
        <v>250.0</v>
      </c>
      <c r="G11" s="453">
        <v>0.0</v>
      </c>
      <c r="H11" s="454">
        <v>375.0</v>
      </c>
      <c r="I11" s="453">
        <v>0.0</v>
      </c>
      <c r="J11" s="454">
        <v>500.0</v>
      </c>
      <c r="K11" s="453">
        <v>0.0</v>
      </c>
      <c r="L11" s="454">
        <v>750.0</v>
      </c>
      <c r="M11" s="453">
        <v>0.0</v>
      </c>
      <c r="N11" s="454">
        <v>1000.0</v>
      </c>
      <c r="O11" s="453">
        <v>0.0</v>
      </c>
      <c r="P11" s="454">
        <v>1250.0</v>
      </c>
      <c r="Q11" s="454">
        <f t="shared" si="1"/>
        <v>0</v>
      </c>
      <c r="R11" s="454">
        <f t="shared" si="2"/>
        <v>0</v>
      </c>
      <c r="S11" s="450"/>
      <c r="T11" s="450"/>
      <c r="U11" s="450"/>
      <c r="V11" s="450"/>
      <c r="W11" s="450"/>
      <c r="X11" s="450"/>
      <c r="Y11" s="450"/>
      <c r="Z11" s="450"/>
      <c r="AA11" s="450"/>
      <c r="AB11" s="450"/>
    </row>
    <row r="12" ht="14.25" customHeight="1">
      <c r="A12" s="446">
        <v>5.0</v>
      </c>
      <c r="B12" s="447" t="s">
        <v>2447</v>
      </c>
      <c r="C12" s="34"/>
      <c r="D12" s="39"/>
      <c r="E12" s="455">
        <v>0.0</v>
      </c>
      <c r="F12" s="456">
        <v>400.0</v>
      </c>
      <c r="G12" s="455">
        <v>0.0</v>
      </c>
      <c r="H12" s="456">
        <v>500.0</v>
      </c>
      <c r="I12" s="455">
        <v>0.0</v>
      </c>
      <c r="J12" s="456">
        <v>600.0</v>
      </c>
      <c r="K12" s="455">
        <v>0.0</v>
      </c>
      <c r="L12" s="456">
        <v>900.0</v>
      </c>
      <c r="M12" s="455">
        <v>0.0</v>
      </c>
      <c r="N12" s="456">
        <v>1200.0</v>
      </c>
      <c r="O12" s="455">
        <v>0.0</v>
      </c>
      <c r="P12" s="456">
        <v>1500.0</v>
      </c>
      <c r="Q12" s="449">
        <f t="shared" si="1"/>
        <v>0</v>
      </c>
      <c r="R12" s="449">
        <f t="shared" si="2"/>
        <v>0</v>
      </c>
      <c r="S12" s="450"/>
      <c r="T12" s="450"/>
      <c r="U12" s="450"/>
      <c r="V12" s="450"/>
      <c r="W12" s="450"/>
      <c r="X12" s="450"/>
      <c r="Y12" s="450"/>
      <c r="Z12" s="450"/>
      <c r="AA12" s="450"/>
      <c r="AB12" s="450"/>
    </row>
    <row r="13" ht="9.75" customHeight="1">
      <c r="A13" s="457"/>
      <c r="B13" s="34"/>
      <c r="C13" s="34"/>
      <c r="D13" s="34"/>
      <c r="E13" s="34"/>
      <c r="F13" s="34"/>
      <c r="G13" s="34"/>
      <c r="H13" s="34"/>
      <c r="I13" s="34"/>
      <c r="J13" s="34"/>
      <c r="K13" s="34"/>
      <c r="L13" s="34"/>
      <c r="M13" s="34"/>
      <c r="N13" s="34"/>
      <c r="O13" s="34"/>
      <c r="P13" s="34"/>
      <c r="Q13" s="34"/>
      <c r="R13" s="39"/>
    </row>
    <row r="14" ht="5.25" customHeight="1">
      <c r="A14" s="458"/>
      <c r="B14" s="458"/>
      <c r="C14" s="458"/>
      <c r="D14" s="458"/>
      <c r="E14" s="458"/>
      <c r="F14" s="458"/>
      <c r="G14" s="458"/>
      <c r="H14" s="458"/>
      <c r="I14" s="458"/>
      <c r="J14" s="458"/>
      <c r="K14" s="458"/>
      <c r="L14" s="458"/>
      <c r="M14" s="458"/>
      <c r="N14" s="458"/>
      <c r="O14" s="458"/>
      <c r="P14" s="458"/>
      <c r="Q14" s="458"/>
      <c r="R14" s="458"/>
    </row>
    <row r="15">
      <c r="A15" s="433" t="s">
        <v>2448</v>
      </c>
      <c r="B15" s="302"/>
      <c r="C15" s="302"/>
      <c r="D15" s="434"/>
      <c r="E15" s="459" t="s">
        <v>2433</v>
      </c>
      <c r="F15" s="380"/>
      <c r="G15" s="380"/>
      <c r="H15" s="380"/>
      <c r="I15" s="380"/>
      <c r="J15" s="380"/>
      <c r="K15" s="380"/>
      <c r="L15" s="380"/>
      <c r="M15" s="380"/>
      <c r="N15" s="380"/>
      <c r="O15" s="380"/>
      <c r="P15" s="380"/>
      <c r="Q15" s="380"/>
      <c r="R15" s="381"/>
    </row>
    <row r="16" ht="36.75" customHeight="1">
      <c r="A16" s="436"/>
      <c r="D16" s="437"/>
      <c r="E16" s="439" t="s">
        <v>2434</v>
      </c>
      <c r="F16" s="326"/>
      <c r="G16" s="439" t="s">
        <v>2435</v>
      </c>
      <c r="H16" s="326"/>
      <c r="I16" s="439" t="s">
        <v>2436</v>
      </c>
      <c r="J16" s="326"/>
      <c r="K16" s="439" t="s">
        <v>2437</v>
      </c>
      <c r="L16" s="326"/>
      <c r="M16" s="439" t="s">
        <v>2438</v>
      </c>
      <c r="N16" s="326"/>
      <c r="O16" s="439" t="s">
        <v>2439</v>
      </c>
      <c r="P16" s="326"/>
      <c r="Q16" s="440" t="s">
        <v>2440</v>
      </c>
      <c r="R16" s="441" t="s">
        <v>2441</v>
      </c>
    </row>
    <row r="17">
      <c r="A17" s="442"/>
      <c r="B17" s="443"/>
      <c r="C17" s="443"/>
      <c r="D17" s="444"/>
      <c r="E17" s="460" t="s">
        <v>2442</v>
      </c>
      <c r="F17" s="460" t="s">
        <v>16</v>
      </c>
      <c r="G17" s="460" t="s">
        <v>2442</v>
      </c>
      <c r="H17" s="460" t="s">
        <v>16</v>
      </c>
      <c r="I17" s="460" t="s">
        <v>2442</v>
      </c>
      <c r="J17" s="460" t="s">
        <v>16</v>
      </c>
      <c r="K17" s="460" t="s">
        <v>2442</v>
      </c>
      <c r="L17" s="460" t="s">
        <v>16</v>
      </c>
      <c r="M17" s="460" t="s">
        <v>2442</v>
      </c>
      <c r="N17" s="460" t="s">
        <v>16</v>
      </c>
      <c r="O17" s="460" t="s">
        <v>2442</v>
      </c>
      <c r="P17" s="460" t="s">
        <v>16</v>
      </c>
      <c r="Q17" s="327"/>
      <c r="R17" s="327"/>
    </row>
    <row r="18" ht="14.25" customHeight="1">
      <c r="A18" s="446">
        <v>1.0</v>
      </c>
      <c r="B18" s="447" t="s">
        <v>2443</v>
      </c>
      <c r="C18" s="34"/>
      <c r="D18" s="39"/>
      <c r="E18" s="461"/>
      <c r="F18" s="449">
        <v>100.0</v>
      </c>
      <c r="G18" s="449"/>
      <c r="H18" s="449">
        <v>150.0</v>
      </c>
      <c r="I18" s="449"/>
      <c r="J18" s="449">
        <v>200.0</v>
      </c>
      <c r="K18" s="449"/>
      <c r="L18" s="449">
        <v>300.0</v>
      </c>
      <c r="M18" s="449"/>
      <c r="N18" s="449">
        <v>400.0</v>
      </c>
      <c r="O18" s="449"/>
      <c r="P18" s="449">
        <v>500.0</v>
      </c>
      <c r="Q18" s="449">
        <f t="shared" ref="Q18:Q22" si="3">SUM(E18,G18,I18,K18,M18,O18)</f>
        <v>0</v>
      </c>
      <c r="R18" s="449">
        <f t="shared" ref="R18:R22" si="4">(E18*F18)+(G18*H18)+(I18*J18)+(K18*L18)+(M18*N18)+(O18*P18)</f>
        <v>0</v>
      </c>
      <c r="S18" s="450"/>
      <c r="T18" s="450"/>
      <c r="U18" s="450"/>
      <c r="V18" s="450"/>
      <c r="W18" s="450"/>
      <c r="X18" s="450"/>
      <c r="Y18" s="450"/>
      <c r="Z18" s="450"/>
      <c r="AA18" s="450"/>
      <c r="AB18" s="450"/>
    </row>
    <row r="19" ht="14.25" customHeight="1">
      <c r="A19" s="451">
        <v>2.0</v>
      </c>
      <c r="B19" s="452" t="s">
        <v>2444</v>
      </c>
      <c r="C19" s="34"/>
      <c r="D19" s="39"/>
      <c r="E19" s="462"/>
      <c r="F19" s="454">
        <v>150.0</v>
      </c>
      <c r="G19" s="454"/>
      <c r="H19" s="454">
        <v>225.0</v>
      </c>
      <c r="I19" s="454"/>
      <c r="J19" s="454">
        <v>300.0</v>
      </c>
      <c r="K19" s="454"/>
      <c r="L19" s="454">
        <v>450.0</v>
      </c>
      <c r="M19" s="454"/>
      <c r="N19" s="454">
        <v>600.0</v>
      </c>
      <c r="O19" s="454"/>
      <c r="P19" s="454">
        <v>750.0</v>
      </c>
      <c r="Q19" s="454">
        <f t="shared" si="3"/>
        <v>0</v>
      </c>
      <c r="R19" s="454">
        <f t="shared" si="4"/>
        <v>0</v>
      </c>
      <c r="S19" s="450"/>
      <c r="T19" s="450"/>
      <c r="U19" s="450"/>
      <c r="V19" s="450"/>
      <c r="W19" s="450"/>
      <c r="X19" s="450"/>
      <c r="Y19" s="450"/>
      <c r="Z19" s="450"/>
      <c r="AA19" s="450"/>
      <c r="AB19" s="450"/>
    </row>
    <row r="20" ht="14.25" customHeight="1">
      <c r="A20" s="446">
        <v>3.0</v>
      </c>
      <c r="B20" s="447" t="s">
        <v>2445</v>
      </c>
      <c r="C20" s="34"/>
      <c r="D20" s="39"/>
      <c r="E20" s="463"/>
      <c r="F20" s="456">
        <v>200.0</v>
      </c>
      <c r="G20" s="456"/>
      <c r="H20" s="456">
        <v>300.0</v>
      </c>
      <c r="I20" s="456"/>
      <c r="J20" s="456">
        <v>400.0</v>
      </c>
      <c r="K20" s="456"/>
      <c r="L20" s="456">
        <v>600.0</v>
      </c>
      <c r="M20" s="456"/>
      <c r="N20" s="456">
        <v>800.0</v>
      </c>
      <c r="O20" s="456"/>
      <c r="P20" s="456">
        <v>1000.0</v>
      </c>
      <c r="Q20" s="449">
        <f t="shared" si="3"/>
        <v>0</v>
      </c>
      <c r="R20" s="449">
        <f t="shared" si="4"/>
        <v>0</v>
      </c>
      <c r="S20" s="450"/>
      <c r="T20" s="450"/>
      <c r="U20" s="450"/>
      <c r="V20" s="450"/>
      <c r="W20" s="450"/>
      <c r="X20" s="450"/>
      <c r="Y20" s="450"/>
      <c r="Z20" s="450"/>
      <c r="AA20" s="450"/>
      <c r="AB20" s="450"/>
    </row>
    <row r="21" ht="14.25" customHeight="1">
      <c r="A21" s="451">
        <v>4.0</v>
      </c>
      <c r="B21" s="452" t="s">
        <v>2446</v>
      </c>
      <c r="C21" s="34"/>
      <c r="D21" s="39"/>
      <c r="E21" s="462"/>
      <c r="F21" s="454">
        <v>250.0</v>
      </c>
      <c r="G21" s="454"/>
      <c r="H21" s="454">
        <v>375.0</v>
      </c>
      <c r="I21" s="454"/>
      <c r="J21" s="454">
        <v>500.0</v>
      </c>
      <c r="K21" s="454"/>
      <c r="L21" s="454">
        <v>750.0</v>
      </c>
      <c r="M21" s="454"/>
      <c r="N21" s="454">
        <v>1000.0</v>
      </c>
      <c r="O21" s="454"/>
      <c r="P21" s="454">
        <v>1250.0</v>
      </c>
      <c r="Q21" s="454">
        <f t="shared" si="3"/>
        <v>0</v>
      </c>
      <c r="R21" s="454">
        <f t="shared" si="4"/>
        <v>0</v>
      </c>
      <c r="S21" s="450"/>
      <c r="T21" s="450"/>
      <c r="U21" s="450"/>
      <c r="V21" s="450"/>
      <c r="W21" s="450"/>
      <c r="X21" s="450"/>
      <c r="Y21" s="450"/>
      <c r="Z21" s="450"/>
      <c r="AA21" s="450"/>
      <c r="AB21" s="450"/>
    </row>
    <row r="22" ht="14.25" customHeight="1">
      <c r="A22" s="446">
        <v>5.0</v>
      </c>
      <c r="B22" s="447" t="s">
        <v>2447</v>
      </c>
      <c r="C22" s="34"/>
      <c r="D22" s="39"/>
      <c r="E22" s="463"/>
      <c r="F22" s="456">
        <v>400.0</v>
      </c>
      <c r="G22" s="456"/>
      <c r="H22" s="456">
        <v>500.0</v>
      </c>
      <c r="I22" s="456"/>
      <c r="J22" s="456">
        <v>600.0</v>
      </c>
      <c r="K22" s="456"/>
      <c r="L22" s="456">
        <v>900.0</v>
      </c>
      <c r="M22" s="456"/>
      <c r="N22" s="456">
        <v>1200.0</v>
      </c>
      <c r="O22" s="456"/>
      <c r="P22" s="456">
        <v>1500.0</v>
      </c>
      <c r="Q22" s="449">
        <f t="shared" si="3"/>
        <v>0</v>
      </c>
      <c r="R22" s="449">
        <f t="shared" si="4"/>
        <v>0</v>
      </c>
      <c r="S22" s="450"/>
      <c r="T22" s="450"/>
      <c r="U22" s="450"/>
      <c r="V22" s="450"/>
      <c r="W22" s="450"/>
      <c r="X22" s="450"/>
      <c r="Y22" s="450"/>
      <c r="Z22" s="450"/>
      <c r="AA22" s="450"/>
      <c r="AB22" s="450"/>
    </row>
    <row r="23" ht="9.0" customHeight="1">
      <c r="A23" s="457"/>
      <c r="B23" s="34"/>
      <c r="C23" s="34"/>
      <c r="D23" s="34"/>
      <c r="E23" s="34"/>
      <c r="F23" s="34"/>
      <c r="G23" s="34"/>
      <c r="H23" s="34"/>
      <c r="I23" s="34"/>
      <c r="J23" s="34"/>
      <c r="K23" s="34"/>
      <c r="L23" s="34"/>
      <c r="M23" s="34"/>
      <c r="N23" s="34"/>
      <c r="O23" s="34"/>
      <c r="P23" s="34"/>
      <c r="Q23" s="34"/>
      <c r="R23" s="39"/>
    </row>
    <row r="24" ht="3.0" customHeight="1">
      <c r="A24" s="458"/>
      <c r="B24" s="458"/>
      <c r="C24" s="458"/>
      <c r="D24" s="458"/>
      <c r="E24" s="458"/>
      <c r="F24" s="458"/>
      <c r="G24" s="458"/>
      <c r="H24" s="458"/>
      <c r="I24" s="458"/>
      <c r="J24" s="458"/>
      <c r="K24" s="458"/>
      <c r="L24" s="458"/>
      <c r="M24" s="458"/>
      <c r="N24" s="458"/>
      <c r="O24" s="458"/>
      <c r="P24" s="458"/>
      <c r="Q24" s="458"/>
      <c r="R24" s="458"/>
    </row>
    <row r="25" ht="11.25" customHeight="1">
      <c r="A25" s="464" t="s">
        <v>2449</v>
      </c>
      <c r="B25" s="465"/>
      <c r="C25" s="465"/>
      <c r="D25" s="465"/>
      <c r="E25" s="465"/>
      <c r="F25" s="465"/>
      <c r="G25" s="465"/>
      <c r="H25" s="465"/>
      <c r="I25" s="465"/>
      <c r="J25" s="465"/>
      <c r="K25" s="465"/>
      <c r="L25" s="465"/>
      <c r="M25" s="465"/>
      <c r="N25" s="465"/>
      <c r="O25" s="465"/>
      <c r="P25" s="465"/>
      <c r="Q25" s="465"/>
      <c r="R25" s="466"/>
    </row>
    <row r="26" ht="15.75" customHeight="1">
      <c r="A26" s="467" t="s">
        <v>11</v>
      </c>
      <c r="B26" s="468" t="s">
        <v>12</v>
      </c>
      <c r="C26" s="34"/>
      <c r="D26" s="469"/>
      <c r="E26" s="470" t="s">
        <v>16</v>
      </c>
      <c r="F26" s="34"/>
      <c r="G26" s="34"/>
      <c r="H26" s="469"/>
      <c r="I26" s="470" t="s">
        <v>2450</v>
      </c>
      <c r="J26" s="34"/>
      <c r="K26" s="34"/>
      <c r="L26" s="34"/>
      <c r="M26" s="34"/>
      <c r="N26" s="469"/>
      <c r="O26" s="472" t="s">
        <v>2452</v>
      </c>
      <c r="P26" s="34"/>
      <c r="Q26" s="34"/>
      <c r="R26" s="39"/>
      <c r="S26" s="474"/>
      <c r="T26" s="474"/>
      <c r="U26" s="474"/>
      <c r="V26" s="474"/>
      <c r="W26" s="474"/>
      <c r="X26" s="474"/>
      <c r="Y26" s="474"/>
      <c r="Z26" s="474"/>
      <c r="AA26" s="474"/>
      <c r="AB26" s="474"/>
    </row>
    <row r="27" ht="14.25" customHeight="1">
      <c r="A27" s="475">
        <v>1.0</v>
      </c>
      <c r="B27" s="477" t="s">
        <v>2454</v>
      </c>
      <c r="C27" s="34"/>
      <c r="D27" s="39"/>
      <c r="E27" s="479">
        <v>150.0</v>
      </c>
      <c r="F27" s="34"/>
      <c r="G27" s="34"/>
      <c r="H27" s="39"/>
      <c r="I27" s="481">
        <v>0.0</v>
      </c>
      <c r="J27" s="34"/>
      <c r="K27" s="34"/>
      <c r="L27" s="34"/>
      <c r="M27" s="34"/>
      <c r="N27" s="39"/>
      <c r="O27" s="484">
        <f t="shared" ref="O27:O37" si="5">PRODUCT(E27:N27)</f>
        <v>0</v>
      </c>
      <c r="P27" s="34"/>
      <c r="Q27" s="34"/>
      <c r="R27" s="39"/>
      <c r="S27" s="485"/>
      <c r="T27" s="485"/>
      <c r="U27" s="485"/>
      <c r="V27" s="485"/>
      <c r="W27" s="485"/>
      <c r="X27" s="485"/>
      <c r="Y27" s="485"/>
      <c r="Z27" s="485"/>
      <c r="AA27" s="485"/>
      <c r="AB27" s="485"/>
    </row>
    <row r="28" ht="14.25" customHeight="1">
      <c r="A28" s="487">
        <v>2.0</v>
      </c>
      <c r="B28" s="489" t="s">
        <v>2459</v>
      </c>
      <c r="C28" s="34"/>
      <c r="D28" s="39"/>
      <c r="E28" s="491">
        <v>400.0</v>
      </c>
      <c r="F28" s="34"/>
      <c r="G28" s="34"/>
      <c r="H28" s="39"/>
      <c r="I28" s="492">
        <v>0.0</v>
      </c>
      <c r="J28" s="34"/>
      <c r="K28" s="34"/>
      <c r="L28" s="34"/>
      <c r="M28" s="34"/>
      <c r="N28" s="39"/>
      <c r="O28" s="494">
        <f t="shared" si="5"/>
        <v>0</v>
      </c>
      <c r="P28" s="34"/>
      <c r="Q28" s="34"/>
      <c r="R28" s="39"/>
      <c r="S28" s="485"/>
      <c r="T28" s="485"/>
      <c r="U28" s="485"/>
      <c r="V28" s="485"/>
      <c r="W28" s="485"/>
      <c r="X28" s="485"/>
      <c r="Y28" s="485"/>
      <c r="Z28" s="485"/>
      <c r="AA28" s="485"/>
      <c r="AB28" s="485"/>
    </row>
    <row r="29" ht="14.25" customHeight="1">
      <c r="A29" s="475">
        <v>3.0</v>
      </c>
      <c r="B29" s="477" t="s">
        <v>2465</v>
      </c>
      <c r="C29" s="34"/>
      <c r="D29" s="39"/>
      <c r="E29" s="479">
        <v>350.0</v>
      </c>
      <c r="F29" s="34"/>
      <c r="G29" s="34"/>
      <c r="H29" s="39"/>
      <c r="I29" s="481">
        <v>0.0</v>
      </c>
      <c r="J29" s="34"/>
      <c r="K29" s="34"/>
      <c r="L29" s="34"/>
      <c r="M29" s="34"/>
      <c r="N29" s="39"/>
      <c r="O29" s="484">
        <f t="shared" si="5"/>
        <v>0</v>
      </c>
      <c r="P29" s="34"/>
      <c r="Q29" s="34"/>
      <c r="R29" s="39"/>
      <c r="S29" s="485"/>
      <c r="T29" s="485"/>
      <c r="U29" s="485"/>
      <c r="V29" s="485"/>
      <c r="W29" s="485"/>
      <c r="X29" s="485"/>
      <c r="Y29" s="485"/>
      <c r="Z29" s="485"/>
      <c r="AA29" s="485"/>
      <c r="AB29" s="485"/>
    </row>
    <row r="30" ht="14.25" customHeight="1">
      <c r="A30" s="487">
        <v>4.0</v>
      </c>
      <c r="B30" s="489" t="s">
        <v>2466</v>
      </c>
      <c r="C30" s="34"/>
      <c r="D30" s="39"/>
      <c r="E30" s="491">
        <v>700.0</v>
      </c>
      <c r="F30" s="34"/>
      <c r="G30" s="34"/>
      <c r="H30" s="39"/>
      <c r="I30" s="492">
        <v>0.0</v>
      </c>
      <c r="J30" s="34"/>
      <c r="K30" s="34"/>
      <c r="L30" s="34"/>
      <c r="M30" s="34"/>
      <c r="N30" s="39"/>
      <c r="O30" s="494">
        <f t="shared" si="5"/>
        <v>0</v>
      </c>
      <c r="P30" s="34"/>
      <c r="Q30" s="34"/>
      <c r="R30" s="39"/>
      <c r="S30" s="485"/>
      <c r="T30" s="485"/>
      <c r="U30" s="485"/>
      <c r="V30" s="485"/>
      <c r="W30" s="485"/>
      <c r="X30" s="485"/>
      <c r="Y30" s="485"/>
      <c r="Z30" s="485"/>
      <c r="AA30" s="485"/>
      <c r="AB30" s="485"/>
    </row>
    <row r="31" ht="14.25" customHeight="1">
      <c r="A31" s="475">
        <v>5.0</v>
      </c>
      <c r="B31" s="477" t="s">
        <v>2467</v>
      </c>
      <c r="C31" s="34"/>
      <c r="D31" s="39"/>
      <c r="E31" s="479">
        <v>250.0</v>
      </c>
      <c r="F31" s="34"/>
      <c r="G31" s="34"/>
      <c r="H31" s="39"/>
      <c r="I31" s="481">
        <v>0.0</v>
      </c>
      <c r="J31" s="34"/>
      <c r="K31" s="34"/>
      <c r="L31" s="34"/>
      <c r="M31" s="34"/>
      <c r="N31" s="39"/>
      <c r="O31" s="484">
        <f t="shared" si="5"/>
        <v>0</v>
      </c>
      <c r="P31" s="34"/>
      <c r="Q31" s="34"/>
      <c r="R31" s="39"/>
      <c r="S31" s="485"/>
      <c r="T31" s="485"/>
      <c r="U31" s="485"/>
      <c r="V31" s="485"/>
      <c r="W31" s="485"/>
      <c r="X31" s="485"/>
      <c r="Y31" s="485"/>
      <c r="Z31" s="485"/>
      <c r="AA31" s="485"/>
      <c r="AB31" s="485"/>
    </row>
    <row r="32" ht="14.25" customHeight="1">
      <c r="A32" s="487">
        <v>6.0</v>
      </c>
      <c r="B32" s="489" t="s">
        <v>2468</v>
      </c>
      <c r="C32" s="34"/>
      <c r="D32" s="39"/>
      <c r="E32" s="491">
        <v>150.0</v>
      </c>
      <c r="F32" s="34"/>
      <c r="G32" s="34"/>
      <c r="H32" s="39"/>
      <c r="I32" s="492">
        <v>0.0</v>
      </c>
      <c r="J32" s="34"/>
      <c r="K32" s="34"/>
      <c r="L32" s="34"/>
      <c r="M32" s="34"/>
      <c r="N32" s="39"/>
      <c r="O32" s="494">
        <f t="shared" si="5"/>
        <v>0</v>
      </c>
      <c r="P32" s="34"/>
      <c r="Q32" s="34"/>
      <c r="R32" s="39"/>
      <c r="S32" s="485"/>
      <c r="T32" s="485"/>
      <c r="U32" s="485"/>
      <c r="V32" s="485"/>
      <c r="W32" s="485"/>
      <c r="X32" s="485"/>
      <c r="Y32" s="485"/>
      <c r="Z32" s="485"/>
      <c r="AA32" s="485"/>
      <c r="AB32" s="485"/>
    </row>
    <row r="33" ht="14.25" customHeight="1">
      <c r="A33" s="475">
        <v>7.0</v>
      </c>
      <c r="B33" s="477" t="s">
        <v>2470</v>
      </c>
      <c r="C33" s="34"/>
      <c r="D33" s="39"/>
      <c r="E33" s="479">
        <v>350.0</v>
      </c>
      <c r="F33" s="34"/>
      <c r="G33" s="34"/>
      <c r="H33" s="39"/>
      <c r="I33" s="481">
        <v>0.0</v>
      </c>
      <c r="J33" s="34"/>
      <c r="K33" s="34"/>
      <c r="L33" s="34"/>
      <c r="M33" s="34"/>
      <c r="N33" s="39"/>
      <c r="O33" s="484">
        <f t="shared" si="5"/>
        <v>0</v>
      </c>
      <c r="P33" s="34"/>
      <c r="Q33" s="34"/>
      <c r="R33" s="39"/>
      <c r="S33" s="485"/>
      <c r="T33" s="485"/>
      <c r="U33" s="485"/>
      <c r="V33" s="485"/>
      <c r="W33" s="485"/>
      <c r="X33" s="485"/>
      <c r="Y33" s="485"/>
      <c r="Z33" s="485"/>
      <c r="AA33" s="485"/>
      <c r="AB33" s="485"/>
    </row>
    <row r="34" ht="14.25" customHeight="1">
      <c r="A34" s="487">
        <v>8.0</v>
      </c>
      <c r="B34" s="489" t="s">
        <v>2471</v>
      </c>
      <c r="C34" s="34"/>
      <c r="D34" s="39"/>
      <c r="E34" s="491">
        <v>250.0</v>
      </c>
      <c r="F34" s="34"/>
      <c r="G34" s="34"/>
      <c r="H34" s="39"/>
      <c r="I34" s="492">
        <v>0.0</v>
      </c>
      <c r="J34" s="34"/>
      <c r="K34" s="34"/>
      <c r="L34" s="34"/>
      <c r="M34" s="34"/>
      <c r="N34" s="39"/>
      <c r="O34" s="494">
        <f t="shared" si="5"/>
        <v>0</v>
      </c>
      <c r="P34" s="34"/>
      <c r="Q34" s="34"/>
      <c r="R34" s="39"/>
      <c r="S34" s="485"/>
      <c r="T34" s="485"/>
      <c r="U34" s="485"/>
      <c r="V34" s="485"/>
      <c r="W34" s="485"/>
      <c r="X34" s="485"/>
      <c r="Y34" s="485"/>
      <c r="Z34" s="485"/>
      <c r="AA34" s="485"/>
      <c r="AB34" s="485"/>
    </row>
    <row r="35" ht="14.25" customHeight="1">
      <c r="A35" s="508">
        <v>9.0</v>
      </c>
      <c r="B35" s="510" t="s">
        <v>2472</v>
      </c>
      <c r="C35" s="512" t="s">
        <v>2473</v>
      </c>
      <c r="D35" s="39"/>
      <c r="E35" s="513">
        <v>900.0</v>
      </c>
      <c r="F35" s="34"/>
      <c r="G35" s="34"/>
      <c r="H35" s="39"/>
      <c r="I35" s="484">
        <v>0.0</v>
      </c>
      <c r="J35" s="34"/>
      <c r="K35" s="34"/>
      <c r="L35" s="34"/>
      <c r="M35" s="34"/>
      <c r="N35" s="39"/>
      <c r="O35" s="484">
        <f t="shared" si="5"/>
        <v>0</v>
      </c>
      <c r="P35" s="34"/>
      <c r="Q35" s="34"/>
      <c r="R35" s="39"/>
      <c r="S35" s="485"/>
      <c r="T35" s="485"/>
      <c r="U35" s="485"/>
      <c r="V35" s="485"/>
      <c r="W35" s="485"/>
      <c r="X35" s="485"/>
      <c r="Y35" s="485"/>
      <c r="Z35" s="485"/>
      <c r="AA35" s="485"/>
      <c r="AB35" s="485"/>
    </row>
    <row r="36" ht="14.25" customHeight="1">
      <c r="A36" s="499"/>
      <c r="B36" s="499"/>
      <c r="C36" s="512" t="s">
        <v>2474</v>
      </c>
      <c r="D36" s="39"/>
      <c r="E36" s="513">
        <v>800.0</v>
      </c>
      <c r="F36" s="34"/>
      <c r="G36" s="34"/>
      <c r="H36" s="39"/>
      <c r="I36" s="484">
        <v>0.0</v>
      </c>
      <c r="J36" s="34"/>
      <c r="K36" s="34"/>
      <c r="L36" s="34"/>
      <c r="M36" s="34"/>
      <c r="N36" s="39"/>
      <c r="O36" s="484">
        <f t="shared" si="5"/>
        <v>0</v>
      </c>
      <c r="P36" s="34"/>
      <c r="Q36" s="34"/>
      <c r="R36" s="39"/>
      <c r="S36" s="485"/>
      <c r="T36" s="485"/>
      <c r="U36" s="485"/>
      <c r="V36" s="485"/>
      <c r="W36" s="485"/>
      <c r="X36" s="485"/>
      <c r="Y36" s="485"/>
      <c r="Z36" s="485"/>
      <c r="AA36" s="485"/>
      <c r="AB36" s="485"/>
    </row>
    <row r="37" ht="14.25" customHeight="1">
      <c r="A37" s="503"/>
      <c r="B37" s="503"/>
      <c r="C37" s="512" t="s">
        <v>2475</v>
      </c>
      <c r="D37" s="39"/>
      <c r="E37" s="513">
        <v>750.0</v>
      </c>
      <c r="F37" s="34"/>
      <c r="G37" s="34"/>
      <c r="H37" s="39"/>
      <c r="I37" s="484">
        <v>0.0</v>
      </c>
      <c r="J37" s="34"/>
      <c r="K37" s="34"/>
      <c r="L37" s="34"/>
      <c r="M37" s="34"/>
      <c r="N37" s="39"/>
      <c r="O37" s="484">
        <f t="shared" si="5"/>
        <v>0</v>
      </c>
      <c r="P37" s="34"/>
      <c r="Q37" s="34"/>
      <c r="R37" s="39"/>
      <c r="S37" s="485"/>
      <c r="T37" s="485"/>
      <c r="U37" s="485"/>
      <c r="V37" s="485"/>
      <c r="W37" s="485"/>
      <c r="X37" s="485"/>
      <c r="Y37" s="485"/>
      <c r="Z37" s="485"/>
      <c r="AA37" s="485"/>
      <c r="AB37" s="485"/>
    </row>
    <row r="38" ht="6.0" customHeight="1">
      <c r="A38" s="458"/>
      <c r="B38" s="458"/>
      <c r="C38" s="458"/>
      <c r="D38" s="517"/>
      <c r="E38" s="517"/>
      <c r="F38" s="517"/>
      <c r="G38" s="517"/>
      <c r="H38" s="517"/>
      <c r="I38" s="517"/>
      <c r="J38" s="517"/>
      <c r="K38" s="517"/>
      <c r="L38" s="517"/>
      <c r="M38" s="517"/>
      <c r="N38" s="517"/>
      <c r="O38" s="517"/>
      <c r="P38" s="517"/>
      <c r="Q38" s="517"/>
      <c r="R38" s="517"/>
    </row>
    <row r="39" ht="15.75" customHeight="1">
      <c r="A39" s="518">
        <v>1.0</v>
      </c>
      <c r="B39" s="520" t="s">
        <v>2106</v>
      </c>
      <c r="C39" s="34"/>
      <c r="D39" s="39"/>
      <c r="E39" s="522"/>
      <c r="F39" s="524">
        <f>SUM(Q8:Q12,Q18:Q22,I27:N37)</f>
        <v>0</v>
      </c>
      <c r="G39" s="34"/>
      <c r="H39" s="34"/>
      <c r="I39" s="34"/>
      <c r="J39" s="34"/>
      <c r="K39" s="34"/>
      <c r="L39" s="34"/>
      <c r="M39" s="34"/>
      <c r="N39" s="34"/>
      <c r="O39" s="34"/>
      <c r="P39" s="39"/>
      <c r="Q39" s="526"/>
      <c r="R39" s="39"/>
    </row>
    <row r="40" ht="15.75" customHeight="1">
      <c r="A40" s="475">
        <v>2.0</v>
      </c>
      <c r="B40" s="528" t="s">
        <v>2478</v>
      </c>
      <c r="C40" s="34"/>
      <c r="D40" s="39"/>
      <c r="E40" s="530"/>
      <c r="F40" s="532">
        <f>SUM(R8:R12,R18:R22,O27:R37)</f>
        <v>0</v>
      </c>
      <c r="G40" s="34"/>
      <c r="H40" s="34"/>
      <c r="I40" s="34"/>
      <c r="J40" s="34"/>
      <c r="K40" s="34"/>
      <c r="L40" s="34"/>
      <c r="M40" s="34"/>
      <c r="N40" s="34"/>
      <c r="O40" s="34"/>
      <c r="P40" s="39"/>
      <c r="Q40" s="533" t="s">
        <v>2480</v>
      </c>
      <c r="R40" s="39"/>
    </row>
    <row r="41" ht="15.75" customHeight="1">
      <c r="A41" s="458"/>
      <c r="B41" s="535" t="s">
        <v>2481</v>
      </c>
      <c r="C41" s="535"/>
      <c r="D41" s="535"/>
      <c r="E41" s="535"/>
      <c r="F41" s="535"/>
      <c r="G41" s="535"/>
      <c r="H41" s="535"/>
      <c r="I41" s="535"/>
      <c r="J41" s="535"/>
      <c r="K41" s="535"/>
      <c r="L41" s="535"/>
      <c r="M41" s="535"/>
      <c r="N41" s="535"/>
      <c r="O41" s="535"/>
      <c r="P41" s="537"/>
      <c r="Q41" s="537"/>
      <c r="R41" s="537"/>
    </row>
    <row r="42" ht="15.75" customHeight="1">
      <c r="A42" s="458"/>
      <c r="B42" s="535" t="s">
        <v>2483</v>
      </c>
      <c r="C42" s="535"/>
      <c r="D42" s="535"/>
      <c r="E42" s="535"/>
      <c r="F42" s="535"/>
      <c r="G42" s="535"/>
      <c r="H42" s="535"/>
      <c r="I42" s="535"/>
      <c r="J42" s="535"/>
      <c r="K42" s="535"/>
      <c r="L42" s="535"/>
      <c r="M42" s="535"/>
      <c r="N42" s="535"/>
      <c r="O42" s="535"/>
      <c r="P42" s="537"/>
      <c r="Q42" s="537"/>
      <c r="R42" s="537"/>
    </row>
    <row r="43" ht="15.75" customHeight="1">
      <c r="A43" s="458"/>
      <c r="B43" s="535" t="s">
        <v>2484</v>
      </c>
      <c r="C43" s="535"/>
      <c r="D43" s="535"/>
      <c r="E43" s="535"/>
      <c r="F43" s="535"/>
      <c r="G43" s="535"/>
      <c r="H43" s="535"/>
      <c r="I43" s="535"/>
      <c r="J43" s="535"/>
      <c r="K43" s="535"/>
      <c r="L43" s="535"/>
      <c r="M43" s="535"/>
      <c r="N43" s="535"/>
      <c r="O43" s="535"/>
      <c r="P43" s="537"/>
      <c r="Q43" s="537"/>
      <c r="R43" s="537"/>
    </row>
    <row r="44" ht="15.75" customHeight="1">
      <c r="A44" s="458"/>
      <c r="B44" s="458"/>
      <c r="C44" s="458"/>
      <c r="D44" s="458"/>
      <c r="E44" s="458"/>
      <c r="F44" s="458"/>
      <c r="G44" s="458"/>
      <c r="H44" s="458"/>
      <c r="I44" s="458"/>
      <c r="J44" s="458"/>
      <c r="K44" s="458"/>
      <c r="L44" s="458"/>
      <c r="M44" s="458"/>
      <c r="N44" s="458"/>
      <c r="O44" s="458"/>
      <c r="P44" s="458"/>
      <c r="Q44" s="458"/>
      <c r="R44" s="458"/>
    </row>
    <row r="45" ht="15.75" customHeight="1">
      <c r="E45" s="1"/>
      <c r="G45" s="1"/>
      <c r="I45" s="1"/>
      <c r="K45" s="1"/>
      <c r="M45" s="1"/>
      <c r="O45" s="1"/>
    </row>
    <row r="46" ht="15.75" customHeight="1">
      <c r="E46" s="1"/>
      <c r="G46" s="1"/>
      <c r="I46" s="1"/>
      <c r="K46" s="1"/>
      <c r="M46" s="1"/>
      <c r="O46" s="1"/>
    </row>
    <row r="47" ht="15.75" customHeight="1">
      <c r="E47" s="1"/>
      <c r="G47" s="1"/>
      <c r="I47" s="1"/>
      <c r="K47" s="1"/>
      <c r="M47" s="1"/>
      <c r="O47" s="1"/>
    </row>
    <row r="48" ht="15.75" customHeight="1">
      <c r="E48" s="1"/>
      <c r="G48" s="1"/>
      <c r="I48" s="1"/>
      <c r="K48" s="1"/>
      <c r="M48" s="1"/>
      <c r="O48" s="1"/>
    </row>
    <row r="49" ht="15.75" customHeight="1">
      <c r="E49" s="1"/>
      <c r="G49" s="1"/>
      <c r="I49" s="1"/>
      <c r="K49" s="1"/>
      <c r="M49" s="1"/>
      <c r="O49" s="1"/>
    </row>
    <row r="50" ht="15.75" customHeight="1">
      <c r="E50" s="1"/>
      <c r="G50" s="1"/>
      <c r="I50" s="1"/>
      <c r="K50" s="1"/>
      <c r="M50" s="1"/>
      <c r="O50" s="1"/>
    </row>
    <row r="51" ht="15.75" customHeight="1">
      <c r="E51" s="1"/>
      <c r="G51" s="1"/>
      <c r="I51" s="1"/>
      <c r="K51" s="1"/>
      <c r="M51" s="1"/>
      <c r="O51" s="1"/>
    </row>
    <row r="52" ht="15.75" customHeight="1">
      <c r="E52" s="1"/>
      <c r="G52" s="1"/>
      <c r="I52" s="1"/>
      <c r="K52" s="1"/>
      <c r="M52" s="1"/>
      <c r="O52" s="1"/>
    </row>
    <row r="53" ht="15.75" customHeight="1">
      <c r="E53" s="1"/>
      <c r="G53" s="1"/>
      <c r="I53" s="1"/>
      <c r="K53" s="1"/>
      <c r="M53" s="1"/>
      <c r="O53" s="1"/>
    </row>
    <row r="54" ht="15.75" customHeight="1">
      <c r="E54" s="1"/>
      <c r="G54" s="1"/>
      <c r="I54" s="1"/>
      <c r="K54" s="1"/>
      <c r="M54" s="1"/>
      <c r="O54" s="1"/>
    </row>
    <row r="55" ht="15.75" customHeight="1">
      <c r="E55" s="1"/>
      <c r="G55" s="1"/>
      <c r="I55" s="1"/>
      <c r="K55" s="1"/>
      <c r="M55" s="1"/>
      <c r="O55" s="1"/>
    </row>
    <row r="56" ht="15.75" customHeight="1">
      <c r="E56" s="1"/>
      <c r="G56" s="1"/>
      <c r="I56" s="1"/>
      <c r="K56" s="1"/>
      <c r="M56" s="1"/>
      <c r="O56" s="1"/>
    </row>
    <row r="57" ht="15.75" customHeight="1">
      <c r="E57" s="1"/>
      <c r="G57" s="1"/>
      <c r="I57" s="1"/>
      <c r="K57" s="1"/>
      <c r="M57" s="1"/>
      <c r="O57" s="1"/>
    </row>
    <row r="58" ht="15.75" customHeight="1">
      <c r="E58" s="1"/>
      <c r="G58" s="1"/>
      <c r="I58" s="1"/>
      <c r="K58" s="1"/>
      <c r="M58" s="1"/>
      <c r="O58" s="1"/>
    </row>
    <row r="59" ht="15.75" customHeight="1">
      <c r="E59" s="1"/>
      <c r="G59" s="1"/>
      <c r="I59" s="1"/>
      <c r="K59" s="1"/>
      <c r="M59" s="1"/>
      <c r="O59" s="1"/>
    </row>
    <row r="60" ht="15.75" customHeight="1">
      <c r="E60" s="1"/>
      <c r="G60" s="1"/>
      <c r="I60" s="1"/>
      <c r="K60" s="1"/>
      <c r="M60" s="1"/>
      <c r="O60" s="1"/>
    </row>
    <row r="61" ht="15.75" customHeight="1">
      <c r="E61" s="1"/>
      <c r="G61" s="1"/>
      <c r="I61" s="1"/>
      <c r="K61" s="1"/>
      <c r="M61" s="1"/>
      <c r="O61" s="1"/>
    </row>
    <row r="62" ht="15.75" customHeight="1">
      <c r="E62" s="1"/>
      <c r="G62" s="1"/>
      <c r="I62" s="1"/>
      <c r="K62" s="1"/>
      <c r="M62" s="1"/>
      <c r="O62" s="1"/>
    </row>
    <row r="63" ht="15.75" customHeight="1">
      <c r="E63" s="1"/>
      <c r="G63" s="1"/>
      <c r="I63" s="1"/>
      <c r="K63" s="1"/>
      <c r="M63" s="1"/>
      <c r="O63" s="1"/>
    </row>
    <row r="64" ht="15.75" customHeight="1">
      <c r="E64" s="1"/>
      <c r="G64" s="1"/>
      <c r="I64" s="1"/>
      <c r="K64" s="1"/>
      <c r="M64" s="1"/>
      <c r="O64" s="1"/>
    </row>
    <row r="65" ht="15.75" customHeight="1">
      <c r="E65" s="1"/>
      <c r="G65" s="1"/>
      <c r="I65" s="1"/>
      <c r="K65" s="1"/>
      <c r="M65" s="1"/>
      <c r="O65" s="1"/>
    </row>
    <row r="66" ht="15.75" customHeight="1">
      <c r="E66" s="1"/>
      <c r="G66" s="1"/>
      <c r="I66" s="1"/>
      <c r="K66" s="1"/>
      <c r="M66" s="1"/>
      <c r="O66" s="1"/>
    </row>
    <row r="67" ht="15.75" customHeight="1">
      <c r="E67" s="1"/>
      <c r="G67" s="1"/>
      <c r="I67" s="1"/>
      <c r="K67" s="1"/>
      <c r="M67" s="1"/>
      <c r="O67" s="1"/>
    </row>
    <row r="68" ht="15.75" customHeight="1">
      <c r="E68" s="1"/>
      <c r="G68" s="1"/>
      <c r="I68" s="1"/>
      <c r="K68" s="1"/>
      <c r="M68" s="1"/>
      <c r="O68" s="1"/>
    </row>
    <row r="69" ht="15.75" customHeight="1">
      <c r="E69" s="1"/>
      <c r="G69" s="1"/>
      <c r="I69" s="1"/>
      <c r="K69" s="1"/>
      <c r="M69" s="1"/>
      <c r="O69" s="1"/>
    </row>
    <row r="70" ht="15.75" customHeight="1">
      <c r="E70" s="1"/>
      <c r="G70" s="1"/>
      <c r="I70" s="1"/>
      <c r="K70" s="1"/>
      <c r="M70" s="1"/>
      <c r="O70" s="1"/>
    </row>
    <row r="71" ht="15.75" customHeight="1">
      <c r="E71" s="1"/>
      <c r="G71" s="1"/>
      <c r="I71" s="1"/>
      <c r="K71" s="1"/>
      <c r="M71" s="1"/>
      <c r="O71" s="1"/>
    </row>
    <row r="72" ht="15.75" customHeight="1">
      <c r="E72" s="1"/>
      <c r="G72" s="1"/>
      <c r="I72" s="1"/>
      <c r="K72" s="1"/>
      <c r="M72" s="1"/>
      <c r="O72" s="1"/>
    </row>
    <row r="73" ht="15.75" customHeight="1">
      <c r="E73" s="1"/>
      <c r="G73" s="1"/>
      <c r="I73" s="1"/>
      <c r="K73" s="1"/>
      <c r="M73" s="1"/>
      <c r="O73" s="1"/>
    </row>
    <row r="74" ht="15.75" customHeight="1">
      <c r="E74" s="1"/>
      <c r="G74" s="1"/>
      <c r="I74" s="1"/>
      <c r="K74" s="1"/>
      <c r="M74" s="1"/>
      <c r="O74" s="1"/>
    </row>
    <row r="75" ht="15.75" customHeight="1">
      <c r="E75" s="1"/>
      <c r="G75" s="1"/>
      <c r="I75" s="1"/>
      <c r="K75" s="1"/>
      <c r="M75" s="1"/>
      <c r="O75" s="1"/>
    </row>
    <row r="76" ht="15.75" customHeight="1">
      <c r="E76" s="1"/>
      <c r="G76" s="1"/>
      <c r="I76" s="1"/>
      <c r="K76" s="1"/>
      <c r="M76" s="1"/>
      <c r="O76" s="1"/>
    </row>
    <row r="77" ht="15.75" customHeight="1">
      <c r="E77" s="1"/>
      <c r="G77" s="1"/>
      <c r="I77" s="1"/>
      <c r="K77" s="1"/>
      <c r="M77" s="1"/>
      <c r="O77" s="1"/>
    </row>
    <row r="78" ht="15.75" customHeight="1">
      <c r="E78" s="1"/>
      <c r="G78" s="1"/>
      <c r="I78" s="1"/>
      <c r="K78" s="1"/>
      <c r="M78" s="1"/>
      <c r="O78" s="1"/>
    </row>
    <row r="79" ht="15.75" customHeight="1">
      <c r="E79" s="1"/>
      <c r="G79" s="1"/>
      <c r="I79" s="1"/>
      <c r="K79" s="1"/>
      <c r="M79" s="1"/>
      <c r="O79" s="1"/>
    </row>
    <row r="80" ht="15.75" customHeight="1">
      <c r="E80" s="1"/>
      <c r="G80" s="1"/>
      <c r="I80" s="1"/>
      <c r="K80" s="1"/>
      <c r="M80" s="1"/>
      <c r="O80" s="1"/>
    </row>
    <row r="81" ht="15.75" customHeight="1">
      <c r="E81" s="1"/>
      <c r="G81" s="1"/>
      <c r="I81" s="1"/>
      <c r="K81" s="1"/>
      <c r="M81" s="1"/>
      <c r="O81" s="1"/>
    </row>
    <row r="82" ht="15.75" customHeight="1">
      <c r="E82" s="1"/>
      <c r="G82" s="1"/>
      <c r="I82" s="1"/>
      <c r="K82" s="1"/>
      <c r="M82" s="1"/>
      <c r="O82" s="1"/>
    </row>
    <row r="83" ht="15.75" customHeight="1">
      <c r="E83" s="1"/>
      <c r="G83" s="1"/>
      <c r="I83" s="1"/>
      <c r="K83" s="1"/>
      <c r="M83" s="1"/>
      <c r="O83" s="1"/>
    </row>
    <row r="84" ht="15.75" customHeight="1">
      <c r="E84" s="1"/>
      <c r="G84" s="1"/>
      <c r="I84" s="1"/>
      <c r="K84" s="1"/>
      <c r="M84" s="1"/>
      <c r="O84" s="1"/>
    </row>
    <row r="85" ht="15.75" customHeight="1">
      <c r="E85" s="1"/>
      <c r="G85" s="1"/>
      <c r="I85" s="1"/>
      <c r="K85" s="1"/>
      <c r="M85" s="1"/>
      <c r="O85" s="1"/>
    </row>
    <row r="86" ht="15.75" customHeight="1">
      <c r="E86" s="1"/>
      <c r="G86" s="1"/>
      <c r="I86" s="1"/>
      <c r="K86" s="1"/>
      <c r="M86" s="1"/>
      <c r="O86" s="1"/>
    </row>
    <row r="87" ht="15.75" customHeight="1">
      <c r="E87" s="1"/>
      <c r="G87" s="1"/>
      <c r="I87" s="1"/>
      <c r="K87" s="1"/>
      <c r="M87" s="1"/>
      <c r="O87" s="1"/>
    </row>
    <row r="88" ht="15.75" customHeight="1">
      <c r="E88" s="1"/>
      <c r="G88" s="1"/>
      <c r="I88" s="1"/>
      <c r="K88" s="1"/>
      <c r="M88" s="1"/>
      <c r="O88" s="1"/>
    </row>
    <row r="89" ht="15.75" customHeight="1">
      <c r="E89" s="1"/>
      <c r="G89" s="1"/>
      <c r="I89" s="1"/>
      <c r="K89" s="1"/>
      <c r="M89" s="1"/>
      <c r="O89" s="1"/>
    </row>
    <row r="90" ht="15.75" customHeight="1">
      <c r="E90" s="1"/>
      <c r="G90" s="1"/>
      <c r="I90" s="1"/>
      <c r="K90" s="1"/>
      <c r="M90" s="1"/>
      <c r="O90" s="1"/>
    </row>
    <row r="91" ht="15.75" customHeight="1">
      <c r="E91" s="1"/>
      <c r="G91" s="1"/>
      <c r="I91" s="1"/>
      <c r="K91" s="1"/>
      <c r="M91" s="1"/>
      <c r="O91" s="1"/>
    </row>
    <row r="92" ht="15.75" customHeight="1">
      <c r="E92" s="1"/>
      <c r="G92" s="1"/>
      <c r="I92" s="1"/>
      <c r="K92" s="1"/>
      <c r="M92" s="1"/>
      <c r="O92" s="1"/>
    </row>
    <row r="93" ht="15.75" customHeight="1">
      <c r="E93" s="1"/>
      <c r="G93" s="1"/>
      <c r="I93" s="1"/>
      <c r="K93" s="1"/>
      <c r="M93" s="1"/>
      <c r="O93" s="1"/>
    </row>
    <row r="94" ht="15.75" customHeight="1">
      <c r="E94" s="1"/>
      <c r="G94" s="1"/>
      <c r="I94" s="1"/>
      <c r="K94" s="1"/>
      <c r="M94" s="1"/>
      <c r="O94" s="1"/>
    </row>
    <row r="95" ht="15.75" customHeight="1">
      <c r="E95" s="1"/>
      <c r="G95" s="1"/>
      <c r="I95" s="1"/>
      <c r="K95" s="1"/>
      <c r="M95" s="1"/>
      <c r="O95" s="1"/>
    </row>
    <row r="96" ht="15.75" customHeight="1">
      <c r="E96" s="1"/>
      <c r="G96" s="1"/>
      <c r="I96" s="1"/>
      <c r="K96" s="1"/>
      <c r="M96" s="1"/>
      <c r="O96" s="1"/>
    </row>
    <row r="97" ht="15.75" customHeight="1">
      <c r="E97" s="1"/>
      <c r="G97" s="1"/>
      <c r="I97" s="1"/>
      <c r="K97" s="1"/>
      <c r="M97" s="1"/>
      <c r="O97" s="1"/>
    </row>
    <row r="98" ht="15.75" customHeight="1">
      <c r="E98" s="1"/>
      <c r="G98" s="1"/>
      <c r="I98" s="1"/>
      <c r="K98" s="1"/>
      <c r="M98" s="1"/>
      <c r="O98" s="1"/>
    </row>
    <row r="99" ht="15.75" customHeight="1">
      <c r="E99" s="1"/>
      <c r="G99" s="1"/>
      <c r="I99" s="1"/>
      <c r="K99" s="1"/>
      <c r="M99" s="1"/>
      <c r="O99" s="1"/>
    </row>
    <row r="100" ht="15.75" customHeight="1">
      <c r="E100" s="1"/>
      <c r="G100" s="1"/>
      <c r="I100" s="1"/>
      <c r="K100" s="1"/>
      <c r="M100" s="1"/>
      <c r="O100" s="1"/>
    </row>
    <row r="101" ht="15.75" customHeight="1">
      <c r="E101" s="1"/>
      <c r="G101" s="1"/>
      <c r="I101" s="1"/>
      <c r="K101" s="1"/>
      <c r="M101" s="1"/>
      <c r="O101" s="1"/>
    </row>
    <row r="102" ht="15.75" customHeight="1">
      <c r="E102" s="1"/>
      <c r="G102" s="1"/>
      <c r="I102" s="1"/>
      <c r="K102" s="1"/>
      <c r="M102" s="1"/>
      <c r="O102" s="1"/>
    </row>
    <row r="103" ht="15.75" customHeight="1">
      <c r="E103" s="1"/>
      <c r="G103" s="1"/>
      <c r="I103" s="1"/>
      <c r="K103" s="1"/>
      <c r="M103" s="1"/>
      <c r="O103" s="1"/>
    </row>
    <row r="104" ht="15.75" customHeight="1">
      <c r="E104" s="1"/>
      <c r="G104" s="1"/>
      <c r="I104" s="1"/>
      <c r="K104" s="1"/>
      <c r="M104" s="1"/>
      <c r="O104" s="1"/>
    </row>
    <row r="105" ht="15.75" customHeight="1">
      <c r="E105" s="1"/>
      <c r="G105" s="1"/>
      <c r="I105" s="1"/>
      <c r="K105" s="1"/>
      <c r="M105" s="1"/>
      <c r="O105" s="1"/>
    </row>
    <row r="106" ht="15.75" customHeight="1">
      <c r="E106" s="1"/>
      <c r="G106" s="1"/>
      <c r="I106" s="1"/>
      <c r="K106" s="1"/>
      <c r="M106" s="1"/>
      <c r="O106" s="1"/>
    </row>
    <row r="107" ht="15.75" customHeight="1">
      <c r="E107" s="1"/>
      <c r="G107" s="1"/>
      <c r="I107" s="1"/>
      <c r="K107" s="1"/>
      <c r="M107" s="1"/>
      <c r="O107" s="1"/>
    </row>
    <row r="108" ht="15.75" customHeight="1">
      <c r="E108" s="1"/>
      <c r="G108" s="1"/>
      <c r="I108" s="1"/>
      <c r="K108" s="1"/>
      <c r="M108" s="1"/>
      <c r="O108" s="1"/>
    </row>
    <row r="109" ht="15.75" customHeight="1">
      <c r="E109" s="1"/>
      <c r="G109" s="1"/>
      <c r="I109" s="1"/>
      <c r="K109" s="1"/>
      <c r="M109" s="1"/>
      <c r="O109" s="1"/>
    </row>
    <row r="110" ht="15.75" customHeight="1">
      <c r="E110" s="1"/>
      <c r="G110" s="1"/>
      <c r="I110" s="1"/>
      <c r="K110" s="1"/>
      <c r="M110" s="1"/>
      <c r="O110" s="1"/>
    </row>
    <row r="111" ht="15.75" customHeight="1">
      <c r="E111" s="1"/>
      <c r="G111" s="1"/>
      <c r="I111" s="1"/>
      <c r="K111" s="1"/>
      <c r="M111" s="1"/>
      <c r="O111" s="1"/>
    </row>
    <row r="112" ht="15.75" customHeight="1">
      <c r="E112" s="1"/>
      <c r="G112" s="1"/>
      <c r="I112" s="1"/>
      <c r="K112" s="1"/>
      <c r="M112" s="1"/>
      <c r="O112" s="1"/>
    </row>
    <row r="113" ht="15.75" customHeight="1">
      <c r="E113" s="1"/>
      <c r="G113" s="1"/>
      <c r="I113" s="1"/>
      <c r="K113" s="1"/>
      <c r="M113" s="1"/>
      <c r="O113" s="1"/>
    </row>
    <row r="114" ht="15.75" customHeight="1">
      <c r="E114" s="1"/>
      <c r="G114" s="1"/>
      <c r="I114" s="1"/>
      <c r="K114" s="1"/>
      <c r="M114" s="1"/>
      <c r="O114" s="1"/>
    </row>
    <row r="115" ht="15.75" customHeight="1">
      <c r="E115" s="1"/>
      <c r="G115" s="1"/>
      <c r="I115" s="1"/>
      <c r="K115" s="1"/>
      <c r="M115" s="1"/>
      <c r="O115" s="1"/>
    </row>
    <row r="116" ht="15.75" customHeight="1">
      <c r="E116" s="1"/>
      <c r="G116" s="1"/>
      <c r="I116" s="1"/>
      <c r="K116" s="1"/>
      <c r="M116" s="1"/>
      <c r="O116" s="1"/>
    </row>
    <row r="117" ht="15.75" customHeight="1">
      <c r="E117" s="1"/>
      <c r="G117" s="1"/>
      <c r="I117" s="1"/>
      <c r="K117" s="1"/>
      <c r="M117" s="1"/>
      <c r="O117" s="1"/>
    </row>
    <row r="118" ht="15.75" customHeight="1">
      <c r="E118" s="1"/>
      <c r="G118" s="1"/>
      <c r="I118" s="1"/>
      <c r="K118" s="1"/>
      <c r="M118" s="1"/>
      <c r="O118" s="1"/>
    </row>
    <row r="119" ht="15.75" customHeight="1">
      <c r="E119" s="1"/>
      <c r="G119" s="1"/>
      <c r="I119" s="1"/>
      <c r="K119" s="1"/>
      <c r="M119" s="1"/>
      <c r="O119" s="1"/>
    </row>
    <row r="120" ht="15.75" customHeight="1">
      <c r="E120" s="1"/>
      <c r="G120" s="1"/>
      <c r="I120" s="1"/>
      <c r="K120" s="1"/>
      <c r="M120" s="1"/>
      <c r="O120" s="1"/>
    </row>
    <row r="121" ht="15.75" customHeight="1">
      <c r="E121" s="1"/>
      <c r="G121" s="1"/>
      <c r="I121" s="1"/>
      <c r="K121" s="1"/>
      <c r="M121" s="1"/>
      <c r="O121" s="1"/>
    </row>
    <row r="122" ht="15.75" customHeight="1">
      <c r="E122" s="1"/>
      <c r="G122" s="1"/>
      <c r="I122" s="1"/>
      <c r="K122" s="1"/>
      <c r="M122" s="1"/>
      <c r="O122" s="1"/>
    </row>
    <row r="123" ht="15.75" customHeight="1">
      <c r="E123" s="1"/>
      <c r="G123" s="1"/>
      <c r="I123" s="1"/>
      <c r="K123" s="1"/>
      <c r="M123" s="1"/>
      <c r="O123" s="1"/>
    </row>
    <row r="124" ht="15.75" customHeight="1">
      <c r="E124" s="1"/>
      <c r="G124" s="1"/>
      <c r="I124" s="1"/>
      <c r="K124" s="1"/>
      <c r="M124" s="1"/>
      <c r="O124" s="1"/>
    </row>
    <row r="125" ht="15.75" customHeight="1">
      <c r="E125" s="1"/>
      <c r="G125" s="1"/>
      <c r="I125" s="1"/>
      <c r="K125" s="1"/>
      <c r="M125" s="1"/>
      <c r="O125" s="1"/>
    </row>
    <row r="126" ht="15.75" customHeight="1">
      <c r="E126" s="1"/>
      <c r="G126" s="1"/>
      <c r="I126" s="1"/>
      <c r="K126" s="1"/>
      <c r="M126" s="1"/>
      <c r="O126" s="1"/>
    </row>
    <row r="127" ht="15.75" customHeight="1">
      <c r="E127" s="1"/>
      <c r="G127" s="1"/>
      <c r="I127" s="1"/>
      <c r="K127" s="1"/>
      <c r="M127" s="1"/>
      <c r="O127" s="1"/>
    </row>
    <row r="128" ht="15.75" customHeight="1">
      <c r="E128" s="1"/>
      <c r="G128" s="1"/>
      <c r="I128" s="1"/>
      <c r="K128" s="1"/>
      <c r="M128" s="1"/>
      <c r="O128" s="1"/>
    </row>
    <row r="129" ht="15.75" customHeight="1">
      <c r="E129" s="1"/>
      <c r="G129" s="1"/>
      <c r="I129" s="1"/>
      <c r="K129" s="1"/>
      <c r="M129" s="1"/>
      <c r="O129" s="1"/>
    </row>
    <row r="130" ht="15.75" customHeight="1">
      <c r="E130" s="1"/>
      <c r="G130" s="1"/>
      <c r="I130" s="1"/>
      <c r="K130" s="1"/>
      <c r="M130" s="1"/>
      <c r="O130" s="1"/>
    </row>
    <row r="131" ht="15.75" customHeight="1">
      <c r="E131" s="1"/>
      <c r="G131" s="1"/>
      <c r="I131" s="1"/>
      <c r="K131" s="1"/>
      <c r="M131" s="1"/>
      <c r="O131" s="1"/>
    </row>
    <row r="132" ht="15.75" customHeight="1">
      <c r="E132" s="1"/>
      <c r="G132" s="1"/>
      <c r="I132" s="1"/>
      <c r="K132" s="1"/>
      <c r="M132" s="1"/>
      <c r="O132" s="1"/>
    </row>
    <row r="133" ht="15.75" customHeight="1">
      <c r="E133" s="1"/>
      <c r="G133" s="1"/>
      <c r="I133" s="1"/>
      <c r="K133" s="1"/>
      <c r="M133" s="1"/>
      <c r="O133" s="1"/>
    </row>
    <row r="134" ht="15.75" customHeight="1">
      <c r="E134" s="1"/>
      <c r="G134" s="1"/>
      <c r="I134" s="1"/>
      <c r="K134" s="1"/>
      <c r="M134" s="1"/>
      <c r="O134" s="1"/>
    </row>
    <row r="135" ht="15.75" customHeight="1">
      <c r="E135" s="1"/>
      <c r="G135" s="1"/>
      <c r="I135" s="1"/>
      <c r="K135" s="1"/>
      <c r="M135" s="1"/>
      <c r="O135" s="1"/>
    </row>
    <row r="136" ht="15.75" customHeight="1">
      <c r="E136" s="1"/>
      <c r="G136" s="1"/>
      <c r="I136" s="1"/>
      <c r="K136" s="1"/>
      <c r="M136" s="1"/>
      <c r="O136" s="1"/>
    </row>
    <row r="137" ht="15.75" customHeight="1">
      <c r="E137" s="1"/>
      <c r="G137" s="1"/>
      <c r="I137" s="1"/>
      <c r="K137" s="1"/>
      <c r="M137" s="1"/>
      <c r="O137" s="1"/>
    </row>
    <row r="138" ht="15.75" customHeight="1">
      <c r="E138" s="1"/>
      <c r="G138" s="1"/>
      <c r="I138" s="1"/>
      <c r="K138" s="1"/>
      <c r="M138" s="1"/>
      <c r="O138" s="1"/>
    </row>
    <row r="139" ht="15.75" customHeight="1">
      <c r="E139" s="1"/>
      <c r="G139" s="1"/>
      <c r="I139" s="1"/>
      <c r="K139" s="1"/>
      <c r="M139" s="1"/>
      <c r="O139" s="1"/>
    </row>
    <row r="140" ht="15.75" customHeight="1">
      <c r="E140" s="1"/>
      <c r="G140" s="1"/>
      <c r="I140" s="1"/>
      <c r="K140" s="1"/>
      <c r="M140" s="1"/>
      <c r="O140" s="1"/>
    </row>
    <row r="141" ht="15.75" customHeight="1">
      <c r="E141" s="1"/>
      <c r="G141" s="1"/>
      <c r="I141" s="1"/>
      <c r="K141" s="1"/>
      <c r="M141" s="1"/>
      <c r="O141" s="1"/>
    </row>
    <row r="142" ht="15.75" customHeight="1">
      <c r="E142" s="1"/>
      <c r="G142" s="1"/>
      <c r="I142" s="1"/>
      <c r="K142" s="1"/>
      <c r="M142" s="1"/>
      <c r="O142" s="1"/>
    </row>
    <row r="143" ht="15.75" customHeight="1">
      <c r="E143" s="1"/>
      <c r="G143" s="1"/>
      <c r="I143" s="1"/>
      <c r="K143" s="1"/>
      <c r="M143" s="1"/>
      <c r="O143" s="1"/>
    </row>
    <row r="144" ht="15.75" customHeight="1">
      <c r="E144" s="1"/>
      <c r="G144" s="1"/>
      <c r="I144" s="1"/>
      <c r="K144" s="1"/>
      <c r="M144" s="1"/>
      <c r="O144" s="1"/>
    </row>
    <row r="145" ht="15.75" customHeight="1">
      <c r="E145" s="1"/>
      <c r="G145" s="1"/>
      <c r="I145" s="1"/>
      <c r="K145" s="1"/>
      <c r="M145" s="1"/>
      <c r="O145" s="1"/>
    </row>
    <row r="146" ht="15.75" customHeight="1">
      <c r="E146" s="1"/>
      <c r="G146" s="1"/>
      <c r="I146" s="1"/>
      <c r="K146" s="1"/>
      <c r="M146" s="1"/>
      <c r="O146" s="1"/>
    </row>
    <row r="147" ht="15.75" customHeight="1">
      <c r="E147" s="1"/>
      <c r="G147" s="1"/>
      <c r="I147" s="1"/>
      <c r="K147" s="1"/>
      <c r="M147" s="1"/>
      <c r="O147" s="1"/>
    </row>
    <row r="148" ht="15.75" customHeight="1">
      <c r="E148" s="1"/>
      <c r="G148" s="1"/>
      <c r="I148" s="1"/>
      <c r="K148" s="1"/>
      <c r="M148" s="1"/>
      <c r="O148" s="1"/>
    </row>
    <row r="149" ht="15.75" customHeight="1">
      <c r="E149" s="1"/>
      <c r="G149" s="1"/>
      <c r="I149" s="1"/>
      <c r="K149" s="1"/>
      <c r="M149" s="1"/>
      <c r="O149" s="1"/>
    </row>
    <row r="150" ht="15.75" customHeight="1">
      <c r="E150" s="1"/>
      <c r="G150" s="1"/>
      <c r="I150" s="1"/>
      <c r="K150" s="1"/>
      <c r="M150" s="1"/>
      <c r="O150" s="1"/>
    </row>
    <row r="151" ht="15.75" customHeight="1">
      <c r="E151" s="1"/>
      <c r="G151" s="1"/>
      <c r="I151" s="1"/>
      <c r="K151" s="1"/>
      <c r="M151" s="1"/>
      <c r="O151" s="1"/>
    </row>
    <row r="152" ht="15.75" customHeight="1">
      <c r="E152" s="1"/>
      <c r="G152" s="1"/>
      <c r="I152" s="1"/>
      <c r="K152" s="1"/>
      <c r="M152" s="1"/>
      <c r="O152" s="1"/>
    </row>
    <row r="153" ht="15.75" customHeight="1">
      <c r="E153" s="1"/>
      <c r="G153" s="1"/>
      <c r="I153" s="1"/>
      <c r="K153" s="1"/>
      <c r="M153" s="1"/>
      <c r="O153" s="1"/>
    </row>
    <row r="154" ht="15.75" customHeight="1">
      <c r="E154" s="1"/>
      <c r="G154" s="1"/>
      <c r="I154" s="1"/>
      <c r="K154" s="1"/>
      <c r="M154" s="1"/>
      <c r="O154" s="1"/>
    </row>
    <row r="155" ht="15.75" customHeight="1">
      <c r="E155" s="1"/>
      <c r="G155" s="1"/>
      <c r="I155" s="1"/>
      <c r="K155" s="1"/>
      <c r="M155" s="1"/>
      <c r="O155" s="1"/>
    </row>
    <row r="156" ht="15.75" customHeight="1">
      <c r="E156" s="1"/>
      <c r="G156" s="1"/>
      <c r="I156" s="1"/>
      <c r="K156" s="1"/>
      <c r="M156" s="1"/>
      <c r="O156" s="1"/>
    </row>
    <row r="157" ht="15.75" customHeight="1">
      <c r="E157" s="1"/>
      <c r="G157" s="1"/>
      <c r="I157" s="1"/>
      <c r="K157" s="1"/>
      <c r="M157" s="1"/>
      <c r="O157" s="1"/>
    </row>
    <row r="158" ht="15.75" customHeight="1">
      <c r="E158" s="1"/>
      <c r="G158" s="1"/>
      <c r="I158" s="1"/>
      <c r="K158" s="1"/>
      <c r="M158" s="1"/>
      <c r="O158" s="1"/>
    </row>
    <row r="159" ht="15.75" customHeight="1">
      <c r="E159" s="1"/>
      <c r="G159" s="1"/>
      <c r="I159" s="1"/>
      <c r="K159" s="1"/>
      <c r="M159" s="1"/>
      <c r="O159" s="1"/>
    </row>
    <row r="160" ht="15.75" customHeight="1">
      <c r="E160" s="1"/>
      <c r="G160" s="1"/>
      <c r="I160" s="1"/>
      <c r="K160" s="1"/>
      <c r="M160" s="1"/>
      <c r="O160" s="1"/>
    </row>
    <row r="161" ht="15.75" customHeight="1">
      <c r="E161" s="1"/>
      <c r="G161" s="1"/>
      <c r="I161" s="1"/>
      <c r="K161" s="1"/>
      <c r="M161" s="1"/>
      <c r="O161" s="1"/>
    </row>
    <row r="162" ht="15.75" customHeight="1">
      <c r="E162" s="1"/>
      <c r="G162" s="1"/>
      <c r="I162" s="1"/>
      <c r="K162" s="1"/>
      <c r="M162" s="1"/>
      <c r="O162" s="1"/>
    </row>
    <row r="163" ht="15.75" customHeight="1">
      <c r="E163" s="1"/>
      <c r="G163" s="1"/>
      <c r="I163" s="1"/>
      <c r="K163" s="1"/>
      <c r="M163" s="1"/>
      <c r="O163" s="1"/>
    </row>
    <row r="164" ht="15.75" customHeight="1">
      <c r="E164" s="1"/>
      <c r="G164" s="1"/>
      <c r="I164" s="1"/>
      <c r="K164" s="1"/>
      <c r="M164" s="1"/>
      <c r="O164" s="1"/>
    </row>
    <row r="165" ht="15.75" customHeight="1">
      <c r="E165" s="1"/>
      <c r="G165" s="1"/>
      <c r="I165" s="1"/>
      <c r="K165" s="1"/>
      <c r="M165" s="1"/>
      <c r="O165" s="1"/>
    </row>
    <row r="166" ht="15.75" customHeight="1">
      <c r="E166" s="1"/>
      <c r="G166" s="1"/>
      <c r="I166" s="1"/>
      <c r="K166" s="1"/>
      <c r="M166" s="1"/>
      <c r="O166" s="1"/>
    </row>
    <row r="167" ht="15.75" customHeight="1">
      <c r="E167" s="1"/>
      <c r="G167" s="1"/>
      <c r="I167" s="1"/>
      <c r="K167" s="1"/>
      <c r="M167" s="1"/>
      <c r="O167" s="1"/>
    </row>
    <row r="168" ht="15.75" customHeight="1">
      <c r="E168" s="1"/>
      <c r="G168" s="1"/>
      <c r="I168" s="1"/>
      <c r="K168" s="1"/>
      <c r="M168" s="1"/>
      <c r="O168" s="1"/>
    </row>
    <row r="169" ht="15.75" customHeight="1">
      <c r="E169" s="1"/>
      <c r="G169" s="1"/>
      <c r="I169" s="1"/>
      <c r="K169" s="1"/>
      <c r="M169" s="1"/>
      <c r="O169" s="1"/>
    </row>
    <row r="170" ht="15.75" customHeight="1">
      <c r="E170" s="1"/>
      <c r="G170" s="1"/>
      <c r="I170" s="1"/>
      <c r="K170" s="1"/>
      <c r="M170" s="1"/>
      <c r="O170" s="1"/>
    </row>
    <row r="171" ht="15.75" customHeight="1">
      <c r="E171" s="1"/>
      <c r="G171" s="1"/>
      <c r="I171" s="1"/>
      <c r="K171" s="1"/>
      <c r="M171" s="1"/>
      <c r="O171" s="1"/>
    </row>
    <row r="172" ht="15.75" customHeight="1">
      <c r="E172" s="1"/>
      <c r="G172" s="1"/>
      <c r="I172" s="1"/>
      <c r="K172" s="1"/>
      <c r="M172" s="1"/>
      <c r="O172" s="1"/>
    </row>
    <row r="173" ht="15.75" customHeight="1">
      <c r="E173" s="1"/>
      <c r="G173" s="1"/>
      <c r="I173" s="1"/>
      <c r="K173" s="1"/>
      <c r="M173" s="1"/>
      <c r="O173" s="1"/>
    </row>
    <row r="174" ht="15.75" customHeight="1">
      <c r="E174" s="1"/>
      <c r="G174" s="1"/>
      <c r="I174" s="1"/>
      <c r="K174" s="1"/>
      <c r="M174" s="1"/>
      <c r="O174" s="1"/>
    </row>
    <row r="175" ht="15.75" customHeight="1">
      <c r="E175" s="1"/>
      <c r="G175" s="1"/>
      <c r="I175" s="1"/>
      <c r="K175" s="1"/>
      <c r="M175" s="1"/>
      <c r="O175" s="1"/>
    </row>
    <row r="176" ht="15.75" customHeight="1">
      <c r="E176" s="1"/>
      <c r="G176" s="1"/>
      <c r="I176" s="1"/>
      <c r="K176" s="1"/>
      <c r="M176" s="1"/>
      <c r="O176" s="1"/>
    </row>
    <row r="177" ht="15.75" customHeight="1">
      <c r="E177" s="1"/>
      <c r="G177" s="1"/>
      <c r="I177" s="1"/>
      <c r="K177" s="1"/>
      <c r="M177" s="1"/>
      <c r="O177" s="1"/>
    </row>
    <row r="178" ht="15.75" customHeight="1">
      <c r="E178" s="1"/>
      <c r="G178" s="1"/>
      <c r="I178" s="1"/>
      <c r="K178" s="1"/>
      <c r="M178" s="1"/>
      <c r="O178" s="1"/>
    </row>
    <row r="179" ht="15.75" customHeight="1">
      <c r="E179" s="1"/>
      <c r="G179" s="1"/>
      <c r="I179" s="1"/>
      <c r="K179" s="1"/>
      <c r="M179" s="1"/>
      <c r="O179" s="1"/>
    </row>
    <row r="180" ht="15.75" customHeight="1">
      <c r="E180" s="1"/>
      <c r="G180" s="1"/>
      <c r="I180" s="1"/>
      <c r="K180" s="1"/>
      <c r="M180" s="1"/>
      <c r="O180" s="1"/>
    </row>
    <row r="181" ht="15.75" customHeight="1">
      <c r="E181" s="1"/>
      <c r="G181" s="1"/>
      <c r="I181" s="1"/>
      <c r="K181" s="1"/>
      <c r="M181" s="1"/>
      <c r="O181" s="1"/>
    </row>
    <row r="182" ht="15.75" customHeight="1">
      <c r="E182" s="1"/>
      <c r="G182" s="1"/>
      <c r="I182" s="1"/>
      <c r="K182" s="1"/>
      <c r="M182" s="1"/>
      <c r="O182" s="1"/>
    </row>
    <row r="183" ht="15.75" customHeight="1">
      <c r="E183" s="1"/>
      <c r="G183" s="1"/>
      <c r="I183" s="1"/>
      <c r="K183" s="1"/>
      <c r="M183" s="1"/>
      <c r="O183" s="1"/>
    </row>
    <row r="184" ht="15.75" customHeight="1">
      <c r="E184" s="1"/>
      <c r="G184" s="1"/>
      <c r="I184" s="1"/>
      <c r="K184" s="1"/>
      <c r="M184" s="1"/>
      <c r="O184" s="1"/>
    </row>
    <row r="185" ht="15.75" customHeight="1">
      <c r="E185" s="1"/>
      <c r="G185" s="1"/>
      <c r="I185" s="1"/>
      <c r="K185" s="1"/>
      <c r="M185" s="1"/>
      <c r="O185" s="1"/>
    </row>
    <row r="186" ht="15.75" customHeight="1">
      <c r="E186" s="1"/>
      <c r="G186" s="1"/>
      <c r="I186" s="1"/>
      <c r="K186" s="1"/>
      <c r="M186" s="1"/>
      <c r="O186" s="1"/>
    </row>
    <row r="187" ht="15.75" customHeight="1">
      <c r="E187" s="1"/>
      <c r="G187" s="1"/>
      <c r="I187" s="1"/>
      <c r="K187" s="1"/>
      <c r="M187" s="1"/>
      <c r="O187" s="1"/>
    </row>
    <row r="188" ht="15.75" customHeight="1">
      <c r="E188" s="1"/>
      <c r="G188" s="1"/>
      <c r="I188" s="1"/>
      <c r="K188" s="1"/>
      <c r="M188" s="1"/>
      <c r="O188" s="1"/>
    </row>
    <row r="189" ht="15.75" customHeight="1">
      <c r="E189" s="1"/>
      <c r="G189" s="1"/>
      <c r="I189" s="1"/>
      <c r="K189" s="1"/>
      <c r="M189" s="1"/>
      <c r="O189" s="1"/>
    </row>
    <row r="190" ht="15.75" customHeight="1">
      <c r="E190" s="1"/>
      <c r="G190" s="1"/>
      <c r="I190" s="1"/>
      <c r="K190" s="1"/>
      <c r="M190" s="1"/>
      <c r="O190" s="1"/>
    </row>
    <row r="191" ht="15.75" customHeight="1">
      <c r="E191" s="1"/>
      <c r="G191" s="1"/>
      <c r="I191" s="1"/>
      <c r="K191" s="1"/>
      <c r="M191" s="1"/>
      <c r="O191" s="1"/>
    </row>
    <row r="192" ht="15.75" customHeight="1">
      <c r="E192" s="1"/>
      <c r="G192" s="1"/>
      <c r="I192" s="1"/>
      <c r="K192" s="1"/>
      <c r="M192" s="1"/>
      <c r="O192" s="1"/>
    </row>
    <row r="193" ht="15.75" customHeight="1">
      <c r="E193" s="1"/>
      <c r="G193" s="1"/>
      <c r="I193" s="1"/>
      <c r="K193" s="1"/>
      <c r="M193" s="1"/>
      <c r="O193" s="1"/>
    </row>
    <row r="194" ht="15.75" customHeight="1">
      <c r="E194" s="1"/>
      <c r="G194" s="1"/>
      <c r="I194" s="1"/>
      <c r="K194" s="1"/>
      <c r="M194" s="1"/>
      <c r="O194" s="1"/>
    </row>
    <row r="195" ht="15.75" customHeight="1">
      <c r="E195" s="1"/>
      <c r="G195" s="1"/>
      <c r="I195" s="1"/>
      <c r="K195" s="1"/>
      <c r="M195" s="1"/>
      <c r="O195" s="1"/>
    </row>
    <row r="196" ht="15.75" customHeight="1">
      <c r="E196" s="1"/>
      <c r="G196" s="1"/>
      <c r="I196" s="1"/>
      <c r="K196" s="1"/>
      <c r="M196" s="1"/>
      <c r="O196" s="1"/>
    </row>
    <row r="197" ht="15.75" customHeight="1">
      <c r="E197" s="1"/>
      <c r="G197" s="1"/>
      <c r="I197" s="1"/>
      <c r="K197" s="1"/>
      <c r="M197" s="1"/>
      <c r="O197" s="1"/>
    </row>
    <row r="198" ht="15.75" customHeight="1">
      <c r="E198" s="1"/>
      <c r="G198" s="1"/>
      <c r="I198" s="1"/>
      <c r="K198" s="1"/>
      <c r="M198" s="1"/>
      <c r="O198" s="1"/>
    </row>
    <row r="199" ht="15.75" customHeight="1">
      <c r="E199" s="1"/>
      <c r="G199" s="1"/>
      <c r="I199" s="1"/>
      <c r="K199" s="1"/>
      <c r="M199" s="1"/>
      <c r="O199" s="1"/>
    </row>
    <row r="200" ht="15.75" customHeight="1">
      <c r="E200" s="1"/>
      <c r="G200" s="1"/>
      <c r="I200" s="1"/>
      <c r="K200" s="1"/>
      <c r="M200" s="1"/>
      <c r="O200" s="1"/>
    </row>
    <row r="201" ht="15.75" customHeight="1">
      <c r="E201" s="1"/>
      <c r="G201" s="1"/>
      <c r="I201" s="1"/>
      <c r="K201" s="1"/>
      <c r="M201" s="1"/>
      <c r="O201" s="1"/>
    </row>
    <row r="202" ht="15.75" customHeight="1">
      <c r="E202" s="1"/>
      <c r="G202" s="1"/>
      <c r="I202" s="1"/>
      <c r="K202" s="1"/>
      <c r="M202" s="1"/>
      <c r="O202" s="1"/>
    </row>
    <row r="203" ht="15.75" customHeight="1">
      <c r="E203" s="1"/>
      <c r="G203" s="1"/>
      <c r="I203" s="1"/>
      <c r="K203" s="1"/>
      <c r="M203" s="1"/>
      <c r="O203" s="1"/>
    </row>
    <row r="204" ht="15.75" customHeight="1">
      <c r="E204" s="1"/>
      <c r="G204" s="1"/>
      <c r="I204" s="1"/>
      <c r="K204" s="1"/>
      <c r="M204" s="1"/>
      <c r="O204" s="1"/>
    </row>
    <row r="205" ht="15.75" customHeight="1">
      <c r="E205" s="1"/>
      <c r="G205" s="1"/>
      <c r="I205" s="1"/>
      <c r="K205" s="1"/>
      <c r="M205" s="1"/>
      <c r="O205" s="1"/>
    </row>
    <row r="206" ht="15.75" customHeight="1">
      <c r="E206" s="1"/>
      <c r="G206" s="1"/>
      <c r="I206" s="1"/>
      <c r="K206" s="1"/>
      <c r="M206" s="1"/>
      <c r="O206" s="1"/>
    </row>
    <row r="207" ht="15.75" customHeight="1">
      <c r="E207" s="1"/>
      <c r="G207" s="1"/>
      <c r="I207" s="1"/>
      <c r="K207" s="1"/>
      <c r="M207" s="1"/>
      <c r="O207" s="1"/>
    </row>
    <row r="208" ht="15.75" customHeight="1">
      <c r="E208" s="1"/>
      <c r="G208" s="1"/>
      <c r="I208" s="1"/>
      <c r="K208" s="1"/>
      <c r="M208" s="1"/>
      <c r="O208" s="1"/>
    </row>
    <row r="209" ht="15.75" customHeight="1">
      <c r="E209" s="1"/>
      <c r="G209" s="1"/>
      <c r="I209" s="1"/>
      <c r="K209" s="1"/>
      <c r="M209" s="1"/>
      <c r="O209" s="1"/>
    </row>
    <row r="210" ht="15.75" customHeight="1">
      <c r="E210" s="1"/>
      <c r="G210" s="1"/>
      <c r="I210" s="1"/>
      <c r="K210" s="1"/>
      <c r="M210" s="1"/>
      <c r="O210" s="1"/>
    </row>
    <row r="211" ht="15.75" customHeight="1">
      <c r="E211" s="1"/>
      <c r="G211" s="1"/>
      <c r="I211" s="1"/>
      <c r="K211" s="1"/>
      <c r="M211" s="1"/>
      <c r="O211" s="1"/>
    </row>
    <row r="212" ht="15.75" customHeight="1">
      <c r="E212" s="1"/>
      <c r="G212" s="1"/>
      <c r="I212" s="1"/>
      <c r="K212" s="1"/>
      <c r="M212" s="1"/>
      <c r="O212" s="1"/>
    </row>
    <row r="213" ht="15.75" customHeight="1">
      <c r="E213" s="1"/>
      <c r="G213" s="1"/>
      <c r="I213" s="1"/>
      <c r="K213" s="1"/>
      <c r="M213" s="1"/>
      <c r="O213" s="1"/>
    </row>
    <row r="214" ht="15.75" customHeight="1">
      <c r="E214" s="1"/>
      <c r="G214" s="1"/>
      <c r="I214" s="1"/>
      <c r="K214" s="1"/>
      <c r="M214" s="1"/>
      <c r="O214" s="1"/>
    </row>
    <row r="215" ht="15.75" customHeight="1">
      <c r="E215" s="1"/>
      <c r="G215" s="1"/>
      <c r="I215" s="1"/>
      <c r="K215" s="1"/>
      <c r="M215" s="1"/>
      <c r="O215" s="1"/>
    </row>
    <row r="216" ht="15.75" customHeight="1">
      <c r="E216" s="1"/>
      <c r="G216" s="1"/>
      <c r="I216" s="1"/>
      <c r="K216" s="1"/>
      <c r="M216" s="1"/>
      <c r="O216" s="1"/>
    </row>
    <row r="217" ht="15.75" customHeight="1">
      <c r="E217" s="1"/>
      <c r="G217" s="1"/>
      <c r="I217" s="1"/>
      <c r="K217" s="1"/>
      <c r="M217" s="1"/>
      <c r="O217" s="1"/>
    </row>
    <row r="218" ht="15.75" customHeight="1">
      <c r="E218" s="1"/>
      <c r="G218" s="1"/>
      <c r="I218" s="1"/>
      <c r="K218" s="1"/>
      <c r="M218" s="1"/>
      <c r="O218" s="1"/>
    </row>
    <row r="219" ht="15.75" customHeight="1">
      <c r="E219" s="1"/>
      <c r="G219" s="1"/>
      <c r="I219" s="1"/>
      <c r="K219" s="1"/>
      <c r="M219" s="1"/>
      <c r="O219" s="1"/>
    </row>
    <row r="220" ht="15.75" customHeight="1">
      <c r="E220" s="1"/>
      <c r="G220" s="1"/>
      <c r="I220" s="1"/>
      <c r="K220" s="1"/>
      <c r="M220" s="1"/>
      <c r="O220" s="1"/>
    </row>
    <row r="221" ht="15.75" customHeight="1">
      <c r="E221" s="1"/>
      <c r="G221" s="1"/>
      <c r="I221" s="1"/>
      <c r="K221" s="1"/>
      <c r="M221" s="1"/>
      <c r="O221" s="1"/>
    </row>
    <row r="222" ht="15.75" customHeight="1">
      <c r="E222" s="1"/>
      <c r="G222" s="1"/>
      <c r="I222" s="1"/>
      <c r="K222" s="1"/>
      <c r="M222" s="1"/>
      <c r="O222" s="1"/>
    </row>
    <row r="223" ht="15.75" customHeight="1">
      <c r="E223" s="1"/>
      <c r="G223" s="1"/>
      <c r="I223" s="1"/>
      <c r="K223" s="1"/>
      <c r="M223" s="1"/>
      <c r="O223" s="1"/>
    </row>
    <row r="224" ht="15.75" customHeight="1">
      <c r="E224" s="1"/>
      <c r="G224" s="1"/>
      <c r="I224" s="1"/>
      <c r="K224" s="1"/>
      <c r="M224" s="1"/>
      <c r="O224" s="1"/>
    </row>
    <row r="225" ht="15.75" customHeight="1">
      <c r="E225" s="1"/>
      <c r="G225" s="1"/>
      <c r="I225" s="1"/>
      <c r="K225" s="1"/>
      <c r="M225" s="1"/>
      <c r="O225" s="1"/>
    </row>
    <row r="226" ht="15.75" customHeight="1">
      <c r="E226" s="1"/>
      <c r="G226" s="1"/>
      <c r="I226" s="1"/>
      <c r="K226" s="1"/>
      <c r="M226" s="1"/>
      <c r="O226" s="1"/>
    </row>
    <row r="227" ht="15.75" customHeight="1">
      <c r="E227" s="1"/>
      <c r="G227" s="1"/>
      <c r="I227" s="1"/>
      <c r="K227" s="1"/>
      <c r="M227" s="1"/>
      <c r="O227" s="1"/>
    </row>
    <row r="228" ht="15.75" customHeight="1">
      <c r="E228" s="1"/>
      <c r="G228" s="1"/>
      <c r="I228" s="1"/>
      <c r="K228" s="1"/>
      <c r="M228" s="1"/>
      <c r="O228" s="1"/>
    </row>
    <row r="229" ht="15.75" customHeight="1">
      <c r="E229" s="1"/>
      <c r="G229" s="1"/>
      <c r="I229" s="1"/>
      <c r="K229" s="1"/>
      <c r="M229" s="1"/>
      <c r="O229" s="1"/>
    </row>
    <row r="230" ht="15.75" customHeight="1">
      <c r="E230" s="1"/>
      <c r="G230" s="1"/>
      <c r="I230" s="1"/>
      <c r="K230" s="1"/>
      <c r="M230" s="1"/>
      <c r="O230" s="1"/>
    </row>
    <row r="231" ht="15.75" customHeight="1">
      <c r="E231" s="1"/>
      <c r="G231" s="1"/>
      <c r="I231" s="1"/>
      <c r="K231" s="1"/>
      <c r="M231" s="1"/>
      <c r="O231" s="1"/>
    </row>
    <row r="232" ht="15.75" customHeight="1">
      <c r="E232" s="1"/>
      <c r="G232" s="1"/>
      <c r="I232" s="1"/>
      <c r="K232" s="1"/>
      <c r="M232" s="1"/>
      <c r="O232" s="1"/>
    </row>
    <row r="233" ht="15.75" customHeight="1">
      <c r="E233" s="1"/>
      <c r="G233" s="1"/>
      <c r="I233" s="1"/>
      <c r="K233" s="1"/>
      <c r="M233" s="1"/>
      <c r="O233" s="1"/>
    </row>
    <row r="234" ht="15.75" customHeight="1">
      <c r="E234" s="1"/>
      <c r="G234" s="1"/>
      <c r="I234" s="1"/>
      <c r="K234" s="1"/>
      <c r="M234" s="1"/>
      <c r="O234" s="1"/>
    </row>
    <row r="235" ht="15.75" customHeight="1">
      <c r="E235" s="1"/>
      <c r="G235" s="1"/>
      <c r="I235" s="1"/>
      <c r="K235" s="1"/>
      <c r="M235" s="1"/>
      <c r="O235" s="1"/>
    </row>
    <row r="236" ht="15.75" customHeight="1">
      <c r="E236" s="1"/>
      <c r="G236" s="1"/>
      <c r="I236" s="1"/>
      <c r="K236" s="1"/>
      <c r="M236" s="1"/>
      <c r="O236" s="1"/>
    </row>
    <row r="237" ht="15.75" customHeight="1">
      <c r="E237" s="1"/>
      <c r="G237" s="1"/>
      <c r="I237" s="1"/>
      <c r="K237" s="1"/>
      <c r="M237" s="1"/>
      <c r="O237" s="1"/>
    </row>
    <row r="238" ht="15.75" customHeight="1">
      <c r="E238" s="1"/>
      <c r="G238" s="1"/>
      <c r="I238" s="1"/>
      <c r="K238" s="1"/>
      <c r="M238" s="1"/>
      <c r="O238" s="1"/>
    </row>
    <row r="239" ht="15.75" customHeight="1">
      <c r="E239" s="1"/>
      <c r="G239" s="1"/>
      <c r="I239" s="1"/>
      <c r="K239" s="1"/>
      <c r="M239" s="1"/>
      <c r="O239" s="1"/>
    </row>
    <row r="240" ht="15.75" customHeight="1">
      <c r="E240" s="1"/>
      <c r="G240" s="1"/>
      <c r="I240" s="1"/>
      <c r="K240" s="1"/>
      <c r="M240" s="1"/>
      <c r="O240" s="1"/>
    </row>
    <row r="241" ht="15.75" customHeight="1">
      <c r="E241" s="1"/>
      <c r="G241" s="1"/>
      <c r="I241" s="1"/>
      <c r="K241" s="1"/>
      <c r="M241" s="1"/>
      <c r="O241" s="1"/>
    </row>
    <row r="242" ht="15.75" customHeight="1">
      <c r="E242" s="1"/>
      <c r="G242" s="1"/>
      <c r="I242" s="1"/>
      <c r="K242" s="1"/>
      <c r="M242" s="1"/>
      <c r="O242" s="1"/>
    </row>
    <row r="243" ht="15.75" customHeight="1">
      <c r="E243" s="1"/>
      <c r="G243" s="1"/>
      <c r="I243" s="1"/>
      <c r="K243" s="1"/>
      <c r="M243" s="1"/>
      <c r="O243" s="1"/>
    </row>
    <row r="244" ht="15.75" customHeight="1">
      <c r="E244" s="1"/>
      <c r="G244" s="1"/>
      <c r="I244" s="1"/>
      <c r="K244" s="1"/>
      <c r="M244" s="1"/>
      <c r="O244" s="1"/>
    </row>
    <row r="245" ht="15.75" customHeight="1">
      <c r="E245" s="1"/>
      <c r="G245" s="1"/>
      <c r="I245" s="1"/>
      <c r="K245" s="1"/>
      <c r="M245" s="1"/>
      <c r="O245" s="1"/>
    </row>
    <row r="246" ht="15.75" customHeight="1">
      <c r="E246" s="1"/>
      <c r="G246" s="1"/>
      <c r="I246" s="1"/>
      <c r="K246" s="1"/>
      <c r="M246" s="1"/>
      <c r="O246" s="1"/>
    </row>
    <row r="247" ht="15.75" customHeight="1">
      <c r="E247" s="1"/>
      <c r="G247" s="1"/>
      <c r="I247" s="1"/>
      <c r="K247" s="1"/>
      <c r="M247" s="1"/>
      <c r="O247" s="1"/>
    </row>
    <row r="248" ht="15.75" customHeight="1">
      <c r="E248" s="1"/>
      <c r="G248" s="1"/>
      <c r="I248" s="1"/>
      <c r="K248" s="1"/>
      <c r="M248" s="1"/>
      <c r="O248" s="1"/>
    </row>
    <row r="249" ht="15.75" customHeight="1">
      <c r="E249" s="1"/>
      <c r="G249" s="1"/>
      <c r="I249" s="1"/>
      <c r="K249" s="1"/>
      <c r="M249" s="1"/>
      <c r="O249" s="1"/>
    </row>
    <row r="250" ht="15.75" customHeight="1">
      <c r="E250" s="1"/>
      <c r="G250" s="1"/>
      <c r="I250" s="1"/>
      <c r="K250" s="1"/>
      <c r="M250" s="1"/>
      <c r="O250" s="1"/>
    </row>
    <row r="251" ht="15.75" customHeight="1">
      <c r="E251" s="1"/>
      <c r="G251" s="1"/>
      <c r="I251" s="1"/>
      <c r="K251" s="1"/>
      <c r="M251" s="1"/>
      <c r="O251" s="1"/>
    </row>
    <row r="252" ht="15.75" customHeight="1">
      <c r="E252" s="1"/>
      <c r="G252" s="1"/>
      <c r="I252" s="1"/>
      <c r="K252" s="1"/>
      <c r="M252" s="1"/>
      <c r="O252" s="1"/>
    </row>
    <row r="253" ht="15.75" customHeight="1">
      <c r="E253" s="1"/>
      <c r="G253" s="1"/>
      <c r="I253" s="1"/>
      <c r="K253" s="1"/>
      <c r="M253" s="1"/>
      <c r="O253" s="1"/>
    </row>
    <row r="254" ht="15.75" customHeight="1">
      <c r="E254" s="1"/>
      <c r="G254" s="1"/>
      <c r="I254" s="1"/>
      <c r="K254" s="1"/>
      <c r="M254" s="1"/>
      <c r="O254" s="1"/>
    </row>
    <row r="255" ht="15.75" customHeight="1">
      <c r="E255" s="1"/>
      <c r="G255" s="1"/>
      <c r="I255" s="1"/>
      <c r="K255" s="1"/>
      <c r="M255" s="1"/>
      <c r="O255" s="1"/>
    </row>
    <row r="256" ht="15.75" customHeight="1">
      <c r="E256" s="1"/>
      <c r="G256" s="1"/>
      <c r="I256" s="1"/>
      <c r="K256" s="1"/>
      <c r="M256" s="1"/>
      <c r="O256" s="1"/>
    </row>
    <row r="257" ht="15.75" customHeight="1">
      <c r="E257" s="1"/>
      <c r="G257" s="1"/>
      <c r="I257" s="1"/>
      <c r="K257" s="1"/>
      <c r="M257" s="1"/>
      <c r="O257" s="1"/>
    </row>
    <row r="258" ht="15.75" customHeight="1">
      <c r="E258" s="1"/>
      <c r="G258" s="1"/>
      <c r="I258" s="1"/>
      <c r="K258" s="1"/>
      <c r="M258" s="1"/>
      <c r="O258" s="1"/>
    </row>
    <row r="259" ht="15.75" customHeight="1">
      <c r="E259" s="1"/>
      <c r="G259" s="1"/>
      <c r="I259" s="1"/>
      <c r="K259" s="1"/>
      <c r="M259" s="1"/>
      <c r="O259" s="1"/>
    </row>
    <row r="260" ht="15.75" customHeight="1">
      <c r="E260" s="1"/>
      <c r="G260" s="1"/>
      <c r="I260" s="1"/>
      <c r="K260" s="1"/>
      <c r="M260" s="1"/>
      <c r="O260" s="1"/>
    </row>
    <row r="261" ht="15.75" customHeight="1">
      <c r="E261" s="1"/>
      <c r="G261" s="1"/>
      <c r="I261" s="1"/>
      <c r="K261" s="1"/>
      <c r="M261" s="1"/>
      <c r="O261" s="1"/>
    </row>
    <row r="262" ht="15.75" customHeight="1">
      <c r="E262" s="1"/>
      <c r="G262" s="1"/>
      <c r="I262" s="1"/>
      <c r="K262" s="1"/>
      <c r="M262" s="1"/>
      <c r="O262" s="1"/>
    </row>
    <row r="263" ht="15.75" customHeight="1">
      <c r="E263" s="1"/>
      <c r="G263" s="1"/>
      <c r="I263" s="1"/>
      <c r="K263" s="1"/>
      <c r="M263" s="1"/>
      <c r="O263" s="1"/>
    </row>
    <row r="264" ht="15.75" customHeight="1">
      <c r="E264" s="1"/>
      <c r="G264" s="1"/>
      <c r="I264" s="1"/>
      <c r="K264" s="1"/>
      <c r="M264" s="1"/>
      <c r="O264" s="1"/>
    </row>
    <row r="265" ht="15.75" customHeight="1">
      <c r="E265" s="1"/>
      <c r="G265" s="1"/>
      <c r="I265" s="1"/>
      <c r="K265" s="1"/>
      <c r="M265" s="1"/>
      <c r="O265" s="1"/>
    </row>
    <row r="266" ht="15.75" customHeight="1">
      <c r="E266" s="1"/>
      <c r="G266" s="1"/>
      <c r="I266" s="1"/>
      <c r="K266" s="1"/>
      <c r="M266" s="1"/>
      <c r="O266" s="1"/>
    </row>
    <row r="267" ht="15.75" customHeight="1">
      <c r="E267" s="1"/>
      <c r="G267" s="1"/>
      <c r="I267" s="1"/>
      <c r="K267" s="1"/>
      <c r="M267" s="1"/>
      <c r="O267" s="1"/>
    </row>
    <row r="268" ht="15.75" customHeight="1">
      <c r="E268" s="1"/>
      <c r="G268" s="1"/>
      <c r="I268" s="1"/>
      <c r="K268" s="1"/>
      <c r="M268" s="1"/>
      <c r="O268" s="1"/>
    </row>
    <row r="269" ht="15.75" customHeight="1">
      <c r="E269" s="1"/>
      <c r="G269" s="1"/>
      <c r="I269" s="1"/>
      <c r="K269" s="1"/>
      <c r="M269" s="1"/>
      <c r="O269" s="1"/>
    </row>
    <row r="270" ht="15.75" customHeight="1">
      <c r="E270" s="1"/>
      <c r="G270" s="1"/>
      <c r="I270" s="1"/>
      <c r="K270" s="1"/>
      <c r="M270" s="1"/>
      <c r="O270" s="1"/>
    </row>
    <row r="271" ht="15.75" customHeight="1">
      <c r="E271" s="1"/>
      <c r="G271" s="1"/>
      <c r="I271" s="1"/>
      <c r="K271" s="1"/>
      <c r="M271" s="1"/>
      <c r="O271" s="1"/>
    </row>
    <row r="272" ht="15.75" customHeight="1">
      <c r="E272" s="1"/>
      <c r="G272" s="1"/>
      <c r="I272" s="1"/>
      <c r="K272" s="1"/>
      <c r="M272" s="1"/>
      <c r="O272" s="1"/>
    </row>
    <row r="273" ht="15.75" customHeight="1">
      <c r="E273" s="1"/>
      <c r="G273" s="1"/>
      <c r="I273" s="1"/>
      <c r="K273" s="1"/>
      <c r="M273" s="1"/>
      <c r="O273" s="1"/>
    </row>
    <row r="274" ht="15.75" customHeight="1">
      <c r="E274" s="1"/>
      <c r="G274" s="1"/>
      <c r="I274" s="1"/>
      <c r="K274" s="1"/>
      <c r="M274" s="1"/>
      <c r="O274" s="1"/>
    </row>
    <row r="275" ht="15.75" customHeight="1">
      <c r="E275" s="1"/>
      <c r="G275" s="1"/>
      <c r="I275" s="1"/>
      <c r="K275" s="1"/>
      <c r="M275" s="1"/>
      <c r="O275" s="1"/>
    </row>
    <row r="276" ht="15.75" customHeight="1">
      <c r="E276" s="1"/>
      <c r="G276" s="1"/>
      <c r="I276" s="1"/>
      <c r="K276" s="1"/>
      <c r="M276" s="1"/>
      <c r="O276" s="1"/>
    </row>
    <row r="277" ht="15.75" customHeight="1">
      <c r="E277" s="1"/>
      <c r="G277" s="1"/>
      <c r="I277" s="1"/>
      <c r="K277" s="1"/>
      <c r="M277" s="1"/>
      <c r="O277" s="1"/>
    </row>
    <row r="278" ht="15.75" customHeight="1">
      <c r="E278" s="1"/>
      <c r="G278" s="1"/>
      <c r="I278" s="1"/>
      <c r="K278" s="1"/>
      <c r="M278" s="1"/>
      <c r="O278" s="1"/>
    </row>
    <row r="279" ht="15.75" customHeight="1">
      <c r="E279" s="1"/>
      <c r="G279" s="1"/>
      <c r="I279" s="1"/>
      <c r="K279" s="1"/>
      <c r="M279" s="1"/>
      <c r="O279" s="1"/>
    </row>
    <row r="280" ht="15.75" customHeight="1">
      <c r="E280" s="1"/>
      <c r="G280" s="1"/>
      <c r="I280" s="1"/>
      <c r="K280" s="1"/>
      <c r="M280" s="1"/>
      <c r="O280" s="1"/>
    </row>
    <row r="281" ht="15.75" customHeight="1">
      <c r="E281" s="1"/>
      <c r="G281" s="1"/>
      <c r="I281" s="1"/>
      <c r="K281" s="1"/>
      <c r="M281" s="1"/>
      <c r="O281" s="1"/>
    </row>
    <row r="282" ht="15.75" customHeight="1">
      <c r="E282" s="1"/>
      <c r="G282" s="1"/>
      <c r="I282" s="1"/>
      <c r="K282" s="1"/>
      <c r="M282" s="1"/>
      <c r="O282" s="1"/>
    </row>
    <row r="283" ht="15.75" customHeight="1">
      <c r="E283" s="1"/>
      <c r="G283" s="1"/>
      <c r="I283" s="1"/>
      <c r="K283" s="1"/>
      <c r="M283" s="1"/>
      <c r="O283" s="1"/>
    </row>
    <row r="284" ht="15.75" customHeight="1">
      <c r="E284" s="1"/>
      <c r="G284" s="1"/>
      <c r="I284" s="1"/>
      <c r="K284" s="1"/>
      <c r="M284" s="1"/>
      <c r="O284" s="1"/>
    </row>
    <row r="285" ht="15.75" customHeight="1">
      <c r="E285" s="1"/>
      <c r="G285" s="1"/>
      <c r="I285" s="1"/>
      <c r="K285" s="1"/>
      <c r="M285" s="1"/>
      <c r="O285" s="1"/>
    </row>
    <row r="286" ht="15.75" customHeight="1">
      <c r="E286" s="1"/>
      <c r="G286" s="1"/>
      <c r="I286" s="1"/>
      <c r="K286" s="1"/>
      <c r="M286" s="1"/>
      <c r="O286" s="1"/>
    </row>
    <row r="287" ht="15.75" customHeight="1">
      <c r="E287" s="1"/>
      <c r="G287" s="1"/>
      <c r="I287" s="1"/>
      <c r="K287" s="1"/>
      <c r="M287" s="1"/>
      <c r="O287" s="1"/>
    </row>
    <row r="288" ht="15.75" customHeight="1">
      <c r="E288" s="1"/>
      <c r="G288" s="1"/>
      <c r="I288" s="1"/>
      <c r="K288" s="1"/>
      <c r="M288" s="1"/>
      <c r="O288" s="1"/>
    </row>
    <row r="289" ht="15.75" customHeight="1">
      <c r="E289" s="1"/>
      <c r="G289" s="1"/>
      <c r="I289" s="1"/>
      <c r="K289" s="1"/>
      <c r="M289" s="1"/>
      <c r="O289" s="1"/>
    </row>
    <row r="290" ht="15.75" customHeight="1">
      <c r="E290" s="1"/>
      <c r="G290" s="1"/>
      <c r="I290" s="1"/>
      <c r="K290" s="1"/>
      <c r="M290" s="1"/>
      <c r="O290" s="1"/>
    </row>
    <row r="291" ht="15.75" customHeight="1">
      <c r="E291" s="1"/>
      <c r="G291" s="1"/>
      <c r="I291" s="1"/>
      <c r="K291" s="1"/>
      <c r="M291" s="1"/>
      <c r="O291" s="1"/>
    </row>
    <row r="292" ht="15.75" customHeight="1">
      <c r="E292" s="1"/>
      <c r="G292" s="1"/>
      <c r="I292" s="1"/>
      <c r="K292" s="1"/>
      <c r="M292" s="1"/>
      <c r="O292" s="1"/>
    </row>
    <row r="293" ht="15.75" customHeight="1">
      <c r="E293" s="1"/>
      <c r="G293" s="1"/>
      <c r="I293" s="1"/>
      <c r="K293" s="1"/>
      <c r="M293" s="1"/>
      <c r="O293" s="1"/>
    </row>
    <row r="294" ht="15.75" customHeight="1">
      <c r="E294" s="1"/>
      <c r="G294" s="1"/>
      <c r="I294" s="1"/>
      <c r="K294" s="1"/>
      <c r="M294" s="1"/>
      <c r="O294" s="1"/>
    </row>
    <row r="295" ht="15.75" customHeight="1">
      <c r="E295" s="1"/>
      <c r="G295" s="1"/>
      <c r="I295" s="1"/>
      <c r="K295" s="1"/>
      <c r="M295" s="1"/>
      <c r="O295" s="1"/>
    </row>
    <row r="296" ht="15.75" customHeight="1">
      <c r="E296" s="1"/>
      <c r="G296" s="1"/>
      <c r="I296" s="1"/>
      <c r="K296" s="1"/>
      <c r="M296" s="1"/>
      <c r="O296" s="1"/>
    </row>
    <row r="297" ht="15.75" customHeight="1">
      <c r="E297" s="1"/>
      <c r="G297" s="1"/>
      <c r="I297" s="1"/>
      <c r="K297" s="1"/>
      <c r="M297" s="1"/>
      <c r="O297" s="1"/>
    </row>
    <row r="298" ht="15.75" customHeight="1">
      <c r="E298" s="1"/>
      <c r="G298" s="1"/>
      <c r="I298" s="1"/>
      <c r="K298" s="1"/>
      <c r="M298" s="1"/>
      <c r="O298" s="1"/>
    </row>
    <row r="299" ht="15.75" customHeight="1">
      <c r="E299" s="1"/>
      <c r="G299" s="1"/>
      <c r="I299" s="1"/>
      <c r="K299" s="1"/>
      <c r="M299" s="1"/>
      <c r="O299" s="1"/>
    </row>
    <row r="300" ht="15.75" customHeight="1">
      <c r="E300" s="1"/>
      <c r="G300" s="1"/>
      <c r="I300" s="1"/>
      <c r="K300" s="1"/>
      <c r="M300" s="1"/>
      <c r="O300" s="1"/>
    </row>
    <row r="301" ht="15.75" customHeight="1">
      <c r="E301" s="1"/>
      <c r="G301" s="1"/>
      <c r="I301" s="1"/>
      <c r="K301" s="1"/>
      <c r="M301" s="1"/>
      <c r="O301" s="1"/>
    </row>
    <row r="302" ht="15.75" customHeight="1">
      <c r="E302" s="1"/>
      <c r="G302" s="1"/>
      <c r="I302" s="1"/>
      <c r="K302" s="1"/>
      <c r="M302" s="1"/>
      <c r="O302" s="1"/>
    </row>
    <row r="303" ht="15.75" customHeight="1">
      <c r="E303" s="1"/>
      <c r="G303" s="1"/>
      <c r="I303" s="1"/>
      <c r="K303" s="1"/>
      <c r="M303" s="1"/>
      <c r="O303" s="1"/>
    </row>
    <row r="304" ht="15.75" customHeight="1">
      <c r="E304" s="1"/>
      <c r="G304" s="1"/>
      <c r="I304" s="1"/>
      <c r="K304" s="1"/>
      <c r="M304" s="1"/>
      <c r="O304" s="1"/>
    </row>
    <row r="305" ht="15.75" customHeight="1">
      <c r="E305" s="1"/>
      <c r="G305" s="1"/>
      <c r="I305" s="1"/>
      <c r="K305" s="1"/>
      <c r="M305" s="1"/>
      <c r="O305" s="1"/>
    </row>
    <row r="306" ht="15.75" customHeight="1">
      <c r="E306" s="1"/>
      <c r="G306" s="1"/>
      <c r="I306" s="1"/>
      <c r="K306" s="1"/>
      <c r="M306" s="1"/>
      <c r="O306" s="1"/>
    </row>
    <row r="307" ht="15.75" customHeight="1">
      <c r="E307" s="1"/>
      <c r="G307" s="1"/>
      <c r="I307" s="1"/>
      <c r="K307" s="1"/>
      <c r="M307" s="1"/>
      <c r="O307" s="1"/>
    </row>
    <row r="308" ht="15.75" customHeight="1">
      <c r="E308" s="1"/>
      <c r="G308" s="1"/>
      <c r="I308" s="1"/>
      <c r="K308" s="1"/>
      <c r="M308" s="1"/>
      <c r="O308" s="1"/>
    </row>
    <row r="309" ht="15.75" customHeight="1">
      <c r="E309" s="1"/>
      <c r="G309" s="1"/>
      <c r="I309" s="1"/>
      <c r="K309" s="1"/>
      <c r="M309" s="1"/>
      <c r="O309" s="1"/>
    </row>
    <row r="310" ht="15.75" customHeight="1">
      <c r="E310" s="1"/>
      <c r="G310" s="1"/>
      <c r="I310" s="1"/>
      <c r="K310" s="1"/>
      <c r="M310" s="1"/>
      <c r="O310" s="1"/>
    </row>
    <row r="311" ht="15.75" customHeight="1">
      <c r="E311" s="1"/>
      <c r="G311" s="1"/>
      <c r="I311" s="1"/>
      <c r="K311" s="1"/>
      <c r="M311" s="1"/>
      <c r="O311" s="1"/>
    </row>
    <row r="312" ht="15.75" customHeight="1">
      <c r="E312" s="1"/>
      <c r="G312" s="1"/>
      <c r="I312" s="1"/>
      <c r="K312" s="1"/>
      <c r="M312" s="1"/>
      <c r="O312" s="1"/>
    </row>
    <row r="313" ht="15.75" customHeight="1">
      <c r="E313" s="1"/>
      <c r="G313" s="1"/>
      <c r="I313" s="1"/>
      <c r="K313" s="1"/>
      <c r="M313" s="1"/>
      <c r="O313" s="1"/>
    </row>
    <row r="314" ht="15.75" customHeight="1">
      <c r="E314" s="1"/>
      <c r="G314" s="1"/>
      <c r="I314" s="1"/>
      <c r="K314" s="1"/>
      <c r="M314" s="1"/>
      <c r="O314" s="1"/>
    </row>
    <row r="315" ht="15.75" customHeight="1">
      <c r="E315" s="1"/>
      <c r="G315" s="1"/>
      <c r="I315" s="1"/>
      <c r="K315" s="1"/>
      <c r="M315" s="1"/>
      <c r="O315" s="1"/>
    </row>
    <row r="316" ht="15.75" customHeight="1">
      <c r="E316" s="1"/>
      <c r="G316" s="1"/>
      <c r="I316" s="1"/>
      <c r="K316" s="1"/>
      <c r="M316" s="1"/>
      <c r="O316" s="1"/>
    </row>
    <row r="317" ht="15.75" customHeight="1">
      <c r="E317" s="1"/>
      <c r="G317" s="1"/>
      <c r="I317" s="1"/>
      <c r="K317" s="1"/>
      <c r="M317" s="1"/>
      <c r="O317" s="1"/>
    </row>
    <row r="318" ht="15.75" customHeight="1">
      <c r="E318" s="1"/>
      <c r="G318" s="1"/>
      <c r="I318" s="1"/>
      <c r="K318" s="1"/>
      <c r="M318" s="1"/>
      <c r="O318" s="1"/>
    </row>
    <row r="319" ht="15.75" customHeight="1">
      <c r="E319" s="1"/>
      <c r="G319" s="1"/>
      <c r="I319" s="1"/>
      <c r="K319" s="1"/>
      <c r="M319" s="1"/>
      <c r="O319" s="1"/>
    </row>
    <row r="320" ht="15.75" customHeight="1">
      <c r="E320" s="1"/>
      <c r="G320" s="1"/>
      <c r="I320" s="1"/>
      <c r="K320" s="1"/>
      <c r="M320" s="1"/>
      <c r="O320" s="1"/>
    </row>
    <row r="321" ht="15.75" customHeight="1">
      <c r="E321" s="1"/>
      <c r="G321" s="1"/>
      <c r="I321" s="1"/>
      <c r="K321" s="1"/>
      <c r="M321" s="1"/>
      <c r="O321" s="1"/>
    </row>
    <row r="322" ht="15.75" customHeight="1">
      <c r="E322" s="1"/>
      <c r="G322" s="1"/>
      <c r="I322" s="1"/>
      <c r="K322" s="1"/>
      <c r="M322" s="1"/>
      <c r="O322" s="1"/>
    </row>
    <row r="323" ht="15.75" customHeight="1">
      <c r="E323" s="1"/>
      <c r="G323" s="1"/>
      <c r="I323" s="1"/>
      <c r="K323" s="1"/>
      <c r="M323" s="1"/>
      <c r="O323" s="1"/>
    </row>
    <row r="324" ht="15.75" customHeight="1">
      <c r="E324" s="1"/>
      <c r="G324" s="1"/>
      <c r="I324" s="1"/>
      <c r="K324" s="1"/>
      <c r="M324" s="1"/>
      <c r="O324" s="1"/>
    </row>
    <row r="325" ht="15.75" customHeight="1">
      <c r="E325" s="1"/>
      <c r="G325" s="1"/>
      <c r="I325" s="1"/>
      <c r="K325" s="1"/>
      <c r="M325" s="1"/>
      <c r="O325" s="1"/>
    </row>
    <row r="326" ht="15.75" customHeight="1">
      <c r="E326" s="1"/>
      <c r="G326" s="1"/>
      <c r="I326" s="1"/>
      <c r="K326" s="1"/>
      <c r="M326" s="1"/>
      <c r="O326" s="1"/>
    </row>
    <row r="327" ht="15.75" customHeight="1">
      <c r="E327" s="1"/>
      <c r="G327" s="1"/>
      <c r="I327" s="1"/>
      <c r="K327" s="1"/>
      <c r="M327" s="1"/>
      <c r="O327" s="1"/>
    </row>
    <row r="328" ht="15.75" customHeight="1">
      <c r="E328" s="1"/>
      <c r="G328" s="1"/>
      <c r="I328" s="1"/>
      <c r="K328" s="1"/>
      <c r="M328" s="1"/>
      <c r="O328" s="1"/>
    </row>
    <row r="329" ht="15.75" customHeight="1">
      <c r="E329" s="1"/>
      <c r="G329" s="1"/>
      <c r="I329" s="1"/>
      <c r="K329" s="1"/>
      <c r="M329" s="1"/>
      <c r="O329" s="1"/>
    </row>
    <row r="330" ht="15.75" customHeight="1">
      <c r="E330" s="1"/>
      <c r="G330" s="1"/>
      <c r="I330" s="1"/>
      <c r="K330" s="1"/>
      <c r="M330" s="1"/>
      <c r="O330" s="1"/>
    </row>
    <row r="331" ht="15.75" customHeight="1">
      <c r="E331" s="1"/>
      <c r="G331" s="1"/>
      <c r="I331" s="1"/>
      <c r="K331" s="1"/>
      <c r="M331" s="1"/>
      <c r="O331" s="1"/>
    </row>
    <row r="332" ht="15.75" customHeight="1">
      <c r="E332" s="1"/>
      <c r="G332" s="1"/>
      <c r="I332" s="1"/>
      <c r="K332" s="1"/>
      <c r="M332" s="1"/>
      <c r="O332" s="1"/>
    </row>
    <row r="333" ht="15.75" customHeight="1">
      <c r="E333" s="1"/>
      <c r="G333" s="1"/>
      <c r="I333" s="1"/>
      <c r="K333" s="1"/>
      <c r="M333" s="1"/>
      <c r="O333" s="1"/>
    </row>
    <row r="334" ht="15.75" customHeight="1">
      <c r="E334" s="1"/>
      <c r="G334" s="1"/>
      <c r="I334" s="1"/>
      <c r="K334" s="1"/>
      <c r="M334" s="1"/>
      <c r="O334" s="1"/>
    </row>
    <row r="335" ht="15.75" customHeight="1">
      <c r="E335" s="1"/>
      <c r="G335" s="1"/>
      <c r="I335" s="1"/>
      <c r="K335" s="1"/>
      <c r="M335" s="1"/>
      <c r="O335" s="1"/>
    </row>
    <row r="336" ht="15.75" customHeight="1">
      <c r="E336" s="1"/>
      <c r="G336" s="1"/>
      <c r="I336" s="1"/>
      <c r="K336" s="1"/>
      <c r="M336" s="1"/>
      <c r="O336" s="1"/>
    </row>
    <row r="337" ht="15.75" customHeight="1">
      <c r="E337" s="1"/>
      <c r="G337" s="1"/>
      <c r="I337" s="1"/>
      <c r="K337" s="1"/>
      <c r="M337" s="1"/>
      <c r="O337" s="1"/>
    </row>
    <row r="338" ht="15.75" customHeight="1">
      <c r="E338" s="1"/>
      <c r="G338" s="1"/>
      <c r="I338" s="1"/>
      <c r="K338" s="1"/>
      <c r="M338" s="1"/>
      <c r="O338" s="1"/>
    </row>
    <row r="339" ht="15.75" customHeight="1">
      <c r="E339" s="1"/>
      <c r="G339" s="1"/>
      <c r="I339" s="1"/>
      <c r="K339" s="1"/>
      <c r="M339" s="1"/>
      <c r="O339" s="1"/>
    </row>
    <row r="340" ht="15.75" customHeight="1">
      <c r="E340" s="1"/>
      <c r="G340" s="1"/>
      <c r="I340" s="1"/>
      <c r="K340" s="1"/>
      <c r="M340" s="1"/>
      <c r="O340" s="1"/>
    </row>
    <row r="341" ht="15.75" customHeight="1">
      <c r="E341" s="1"/>
      <c r="G341" s="1"/>
      <c r="I341" s="1"/>
      <c r="K341" s="1"/>
      <c r="M341" s="1"/>
      <c r="O341" s="1"/>
    </row>
    <row r="342" ht="15.75" customHeight="1">
      <c r="E342" s="1"/>
      <c r="G342" s="1"/>
      <c r="I342" s="1"/>
      <c r="K342" s="1"/>
      <c r="M342" s="1"/>
      <c r="O342" s="1"/>
    </row>
    <row r="343" ht="15.75" customHeight="1">
      <c r="E343" s="1"/>
      <c r="G343" s="1"/>
      <c r="I343" s="1"/>
      <c r="K343" s="1"/>
      <c r="M343" s="1"/>
      <c r="O343" s="1"/>
    </row>
    <row r="344" ht="15.75" customHeight="1">
      <c r="E344" s="1"/>
      <c r="G344" s="1"/>
      <c r="I344" s="1"/>
      <c r="K344" s="1"/>
      <c r="M344" s="1"/>
      <c r="O344" s="1"/>
    </row>
    <row r="345" ht="15.75" customHeight="1">
      <c r="E345" s="1"/>
      <c r="G345" s="1"/>
      <c r="I345" s="1"/>
      <c r="K345" s="1"/>
      <c r="M345" s="1"/>
      <c r="O345" s="1"/>
    </row>
    <row r="346" ht="15.75" customHeight="1">
      <c r="E346" s="1"/>
      <c r="G346" s="1"/>
      <c r="I346" s="1"/>
      <c r="K346" s="1"/>
      <c r="M346" s="1"/>
      <c r="O346" s="1"/>
    </row>
    <row r="347" ht="15.75" customHeight="1">
      <c r="E347" s="1"/>
      <c r="G347" s="1"/>
      <c r="I347" s="1"/>
      <c r="K347" s="1"/>
      <c r="M347" s="1"/>
      <c r="O347" s="1"/>
    </row>
    <row r="348" ht="15.75" customHeight="1">
      <c r="E348" s="1"/>
      <c r="G348" s="1"/>
      <c r="I348" s="1"/>
      <c r="K348" s="1"/>
      <c r="M348" s="1"/>
      <c r="O348" s="1"/>
    </row>
    <row r="349" ht="15.75" customHeight="1">
      <c r="E349" s="1"/>
      <c r="G349" s="1"/>
      <c r="I349" s="1"/>
      <c r="K349" s="1"/>
      <c r="M349" s="1"/>
      <c r="O349" s="1"/>
    </row>
    <row r="350" ht="15.75" customHeight="1">
      <c r="E350" s="1"/>
      <c r="G350" s="1"/>
      <c r="I350" s="1"/>
      <c r="K350" s="1"/>
      <c r="M350" s="1"/>
      <c r="O350" s="1"/>
    </row>
    <row r="351" ht="15.75" customHeight="1">
      <c r="E351" s="1"/>
      <c r="G351" s="1"/>
      <c r="I351" s="1"/>
      <c r="K351" s="1"/>
      <c r="M351" s="1"/>
      <c r="O351" s="1"/>
    </row>
    <row r="352" ht="15.75" customHeight="1">
      <c r="E352" s="1"/>
      <c r="G352" s="1"/>
      <c r="I352" s="1"/>
      <c r="K352" s="1"/>
      <c r="M352" s="1"/>
      <c r="O352" s="1"/>
    </row>
    <row r="353" ht="15.75" customHeight="1">
      <c r="E353" s="1"/>
      <c r="G353" s="1"/>
      <c r="I353" s="1"/>
      <c r="K353" s="1"/>
      <c r="M353" s="1"/>
      <c r="O353" s="1"/>
    </row>
    <row r="354" ht="15.75" customHeight="1">
      <c r="E354" s="1"/>
      <c r="G354" s="1"/>
      <c r="I354" s="1"/>
      <c r="K354" s="1"/>
      <c r="M354" s="1"/>
      <c r="O354" s="1"/>
    </row>
    <row r="355" ht="15.75" customHeight="1">
      <c r="E355" s="1"/>
      <c r="G355" s="1"/>
      <c r="I355" s="1"/>
      <c r="K355" s="1"/>
      <c r="M355" s="1"/>
      <c r="O355" s="1"/>
    </row>
    <row r="356" ht="15.75" customHeight="1">
      <c r="E356" s="1"/>
      <c r="G356" s="1"/>
      <c r="I356" s="1"/>
      <c r="K356" s="1"/>
      <c r="M356" s="1"/>
      <c r="O356" s="1"/>
    </row>
    <row r="357" ht="15.75" customHeight="1">
      <c r="E357" s="1"/>
      <c r="G357" s="1"/>
      <c r="I357" s="1"/>
      <c r="K357" s="1"/>
      <c r="M357" s="1"/>
      <c r="O357" s="1"/>
    </row>
    <row r="358" ht="15.75" customHeight="1">
      <c r="E358" s="1"/>
      <c r="G358" s="1"/>
      <c r="I358" s="1"/>
      <c r="K358" s="1"/>
      <c r="M358" s="1"/>
      <c r="O358" s="1"/>
    </row>
    <row r="359" ht="15.75" customHeight="1">
      <c r="E359" s="1"/>
      <c r="G359" s="1"/>
      <c r="I359" s="1"/>
      <c r="K359" s="1"/>
      <c r="M359" s="1"/>
      <c r="O359" s="1"/>
    </row>
    <row r="360" ht="15.75" customHeight="1">
      <c r="E360" s="1"/>
      <c r="G360" s="1"/>
      <c r="I360" s="1"/>
      <c r="K360" s="1"/>
      <c r="M360" s="1"/>
      <c r="O360" s="1"/>
    </row>
    <row r="361" ht="15.75" customHeight="1">
      <c r="E361" s="1"/>
      <c r="G361" s="1"/>
      <c r="I361" s="1"/>
      <c r="K361" s="1"/>
      <c r="M361" s="1"/>
      <c r="O361" s="1"/>
    </row>
    <row r="362" ht="15.75" customHeight="1">
      <c r="E362" s="1"/>
      <c r="G362" s="1"/>
      <c r="I362" s="1"/>
      <c r="K362" s="1"/>
      <c r="M362" s="1"/>
      <c r="O362" s="1"/>
    </row>
    <row r="363" ht="15.75" customHeight="1">
      <c r="E363" s="1"/>
      <c r="G363" s="1"/>
      <c r="I363" s="1"/>
      <c r="K363" s="1"/>
      <c r="M363" s="1"/>
      <c r="O363" s="1"/>
    </row>
    <row r="364" ht="15.75" customHeight="1">
      <c r="E364" s="1"/>
      <c r="G364" s="1"/>
      <c r="I364" s="1"/>
      <c r="K364" s="1"/>
      <c r="M364" s="1"/>
      <c r="O364" s="1"/>
    </row>
    <row r="365" ht="15.75" customHeight="1">
      <c r="E365" s="1"/>
      <c r="G365" s="1"/>
      <c r="I365" s="1"/>
      <c r="K365" s="1"/>
      <c r="M365" s="1"/>
      <c r="O365" s="1"/>
    </row>
    <row r="366" ht="15.75" customHeight="1">
      <c r="E366" s="1"/>
      <c r="G366" s="1"/>
      <c r="I366" s="1"/>
      <c r="K366" s="1"/>
      <c r="M366" s="1"/>
      <c r="O366" s="1"/>
    </row>
    <row r="367" ht="15.75" customHeight="1">
      <c r="E367" s="1"/>
      <c r="G367" s="1"/>
      <c r="I367" s="1"/>
      <c r="K367" s="1"/>
      <c r="M367" s="1"/>
      <c r="O367" s="1"/>
    </row>
    <row r="368" ht="15.75" customHeight="1">
      <c r="E368" s="1"/>
      <c r="G368" s="1"/>
      <c r="I368" s="1"/>
      <c r="K368" s="1"/>
      <c r="M368" s="1"/>
      <c r="O368" s="1"/>
    </row>
    <row r="369" ht="15.75" customHeight="1">
      <c r="E369" s="1"/>
      <c r="G369" s="1"/>
      <c r="I369" s="1"/>
      <c r="K369" s="1"/>
      <c r="M369" s="1"/>
      <c r="O369" s="1"/>
    </row>
    <row r="370" ht="15.75" customHeight="1">
      <c r="E370" s="1"/>
      <c r="G370" s="1"/>
      <c r="I370" s="1"/>
      <c r="K370" s="1"/>
      <c r="M370" s="1"/>
      <c r="O370" s="1"/>
    </row>
    <row r="371" ht="15.75" customHeight="1">
      <c r="E371" s="1"/>
      <c r="G371" s="1"/>
      <c r="I371" s="1"/>
      <c r="K371" s="1"/>
      <c r="M371" s="1"/>
      <c r="O371" s="1"/>
    </row>
    <row r="372" ht="15.75" customHeight="1">
      <c r="E372" s="1"/>
      <c r="G372" s="1"/>
      <c r="I372" s="1"/>
      <c r="K372" s="1"/>
      <c r="M372" s="1"/>
      <c r="O372" s="1"/>
    </row>
    <row r="373" ht="15.75" customHeight="1">
      <c r="E373" s="1"/>
      <c r="G373" s="1"/>
      <c r="I373" s="1"/>
      <c r="K373" s="1"/>
      <c r="M373" s="1"/>
      <c r="O373" s="1"/>
    </row>
    <row r="374" ht="15.75" customHeight="1">
      <c r="E374" s="1"/>
      <c r="G374" s="1"/>
      <c r="I374" s="1"/>
      <c r="K374" s="1"/>
      <c r="M374" s="1"/>
      <c r="O374" s="1"/>
    </row>
    <row r="375" ht="15.75" customHeight="1">
      <c r="E375" s="1"/>
      <c r="G375" s="1"/>
      <c r="I375" s="1"/>
      <c r="K375" s="1"/>
      <c r="M375" s="1"/>
      <c r="O375" s="1"/>
    </row>
    <row r="376" ht="15.75" customHeight="1">
      <c r="E376" s="1"/>
      <c r="G376" s="1"/>
      <c r="I376" s="1"/>
      <c r="K376" s="1"/>
      <c r="M376" s="1"/>
      <c r="O376" s="1"/>
    </row>
    <row r="377" ht="15.75" customHeight="1">
      <c r="E377" s="1"/>
      <c r="G377" s="1"/>
      <c r="I377" s="1"/>
      <c r="K377" s="1"/>
      <c r="M377" s="1"/>
      <c r="O377" s="1"/>
    </row>
    <row r="378" ht="15.75" customHeight="1">
      <c r="E378" s="1"/>
      <c r="G378" s="1"/>
      <c r="I378" s="1"/>
      <c r="K378" s="1"/>
      <c r="M378" s="1"/>
      <c r="O378" s="1"/>
    </row>
    <row r="379" ht="15.75" customHeight="1">
      <c r="E379" s="1"/>
      <c r="G379" s="1"/>
      <c r="I379" s="1"/>
      <c r="K379" s="1"/>
      <c r="M379" s="1"/>
      <c r="O379" s="1"/>
    </row>
    <row r="380" ht="15.75" customHeight="1">
      <c r="E380" s="1"/>
      <c r="G380" s="1"/>
      <c r="I380" s="1"/>
      <c r="K380" s="1"/>
      <c r="M380" s="1"/>
      <c r="O380" s="1"/>
    </row>
    <row r="381" ht="15.75" customHeight="1">
      <c r="E381" s="1"/>
      <c r="G381" s="1"/>
      <c r="I381" s="1"/>
      <c r="K381" s="1"/>
      <c r="M381" s="1"/>
      <c r="O381" s="1"/>
    </row>
    <row r="382" ht="15.75" customHeight="1">
      <c r="E382" s="1"/>
      <c r="G382" s="1"/>
      <c r="I382" s="1"/>
      <c r="K382" s="1"/>
      <c r="M382" s="1"/>
      <c r="O382" s="1"/>
    </row>
    <row r="383" ht="15.75" customHeight="1">
      <c r="E383" s="1"/>
      <c r="G383" s="1"/>
      <c r="I383" s="1"/>
      <c r="K383" s="1"/>
      <c r="M383" s="1"/>
      <c r="O383" s="1"/>
    </row>
    <row r="384" ht="15.75" customHeight="1">
      <c r="E384" s="1"/>
      <c r="G384" s="1"/>
      <c r="I384" s="1"/>
      <c r="K384" s="1"/>
      <c r="M384" s="1"/>
      <c r="O384" s="1"/>
    </row>
    <row r="385" ht="15.75" customHeight="1">
      <c r="E385" s="1"/>
      <c r="G385" s="1"/>
      <c r="I385" s="1"/>
      <c r="K385" s="1"/>
      <c r="M385" s="1"/>
      <c r="O385" s="1"/>
    </row>
    <row r="386" ht="15.75" customHeight="1">
      <c r="E386" s="1"/>
      <c r="G386" s="1"/>
      <c r="I386" s="1"/>
      <c r="K386" s="1"/>
      <c r="M386" s="1"/>
      <c r="O386" s="1"/>
    </row>
    <row r="387" ht="15.75" customHeight="1">
      <c r="E387" s="1"/>
      <c r="G387" s="1"/>
      <c r="I387" s="1"/>
      <c r="K387" s="1"/>
      <c r="M387" s="1"/>
      <c r="O387" s="1"/>
    </row>
    <row r="388" ht="15.75" customHeight="1">
      <c r="E388" s="1"/>
      <c r="G388" s="1"/>
      <c r="I388" s="1"/>
      <c r="K388" s="1"/>
      <c r="M388" s="1"/>
      <c r="O388" s="1"/>
    </row>
    <row r="389" ht="15.75" customHeight="1">
      <c r="E389" s="1"/>
      <c r="G389" s="1"/>
      <c r="I389" s="1"/>
      <c r="K389" s="1"/>
      <c r="M389" s="1"/>
      <c r="O389" s="1"/>
    </row>
    <row r="390" ht="15.75" customHeight="1">
      <c r="E390" s="1"/>
      <c r="G390" s="1"/>
      <c r="I390" s="1"/>
      <c r="K390" s="1"/>
      <c r="M390" s="1"/>
      <c r="O390" s="1"/>
    </row>
    <row r="391" ht="15.75" customHeight="1">
      <c r="E391" s="1"/>
      <c r="G391" s="1"/>
      <c r="I391" s="1"/>
      <c r="K391" s="1"/>
      <c r="M391" s="1"/>
      <c r="O391" s="1"/>
    </row>
    <row r="392" ht="15.75" customHeight="1">
      <c r="E392" s="1"/>
      <c r="G392" s="1"/>
      <c r="I392" s="1"/>
      <c r="K392" s="1"/>
      <c r="M392" s="1"/>
      <c r="O392" s="1"/>
    </row>
    <row r="393" ht="15.75" customHeight="1">
      <c r="E393" s="1"/>
      <c r="G393" s="1"/>
      <c r="I393" s="1"/>
      <c r="K393" s="1"/>
      <c r="M393" s="1"/>
      <c r="O393" s="1"/>
    </row>
    <row r="394" ht="15.75" customHeight="1">
      <c r="E394" s="1"/>
      <c r="G394" s="1"/>
      <c r="I394" s="1"/>
      <c r="K394" s="1"/>
      <c r="M394" s="1"/>
      <c r="O394" s="1"/>
    </row>
    <row r="395" ht="15.75" customHeight="1">
      <c r="E395" s="1"/>
      <c r="G395" s="1"/>
      <c r="I395" s="1"/>
      <c r="K395" s="1"/>
      <c r="M395" s="1"/>
      <c r="O395" s="1"/>
    </row>
    <row r="396" ht="15.75" customHeight="1">
      <c r="E396" s="1"/>
      <c r="G396" s="1"/>
      <c r="I396" s="1"/>
      <c r="K396" s="1"/>
      <c r="M396" s="1"/>
      <c r="O396" s="1"/>
    </row>
    <row r="397" ht="15.75" customHeight="1">
      <c r="E397" s="1"/>
      <c r="G397" s="1"/>
      <c r="I397" s="1"/>
      <c r="K397" s="1"/>
      <c r="M397" s="1"/>
      <c r="O397" s="1"/>
    </row>
    <row r="398" ht="15.75" customHeight="1">
      <c r="E398" s="1"/>
      <c r="G398" s="1"/>
      <c r="I398" s="1"/>
      <c r="K398" s="1"/>
      <c r="M398" s="1"/>
      <c r="O398" s="1"/>
    </row>
    <row r="399" ht="15.75" customHeight="1">
      <c r="E399" s="1"/>
      <c r="G399" s="1"/>
      <c r="I399" s="1"/>
      <c r="K399" s="1"/>
      <c r="M399" s="1"/>
      <c r="O399" s="1"/>
    </row>
    <row r="400" ht="15.75" customHeight="1">
      <c r="E400" s="1"/>
      <c r="G400" s="1"/>
      <c r="I400" s="1"/>
      <c r="K400" s="1"/>
      <c r="M400" s="1"/>
      <c r="O400" s="1"/>
    </row>
    <row r="401" ht="15.75" customHeight="1">
      <c r="E401" s="1"/>
      <c r="G401" s="1"/>
      <c r="I401" s="1"/>
      <c r="K401" s="1"/>
      <c r="M401" s="1"/>
      <c r="O401" s="1"/>
    </row>
    <row r="402" ht="15.75" customHeight="1">
      <c r="E402" s="1"/>
      <c r="G402" s="1"/>
      <c r="I402" s="1"/>
      <c r="K402" s="1"/>
      <c r="M402" s="1"/>
      <c r="O402" s="1"/>
    </row>
    <row r="403" ht="15.75" customHeight="1">
      <c r="E403" s="1"/>
      <c r="G403" s="1"/>
      <c r="I403" s="1"/>
      <c r="K403" s="1"/>
      <c r="M403" s="1"/>
      <c r="O403" s="1"/>
    </row>
    <row r="404" ht="15.75" customHeight="1">
      <c r="E404" s="1"/>
      <c r="G404" s="1"/>
      <c r="I404" s="1"/>
      <c r="K404" s="1"/>
      <c r="M404" s="1"/>
      <c r="O404" s="1"/>
    </row>
    <row r="405" ht="15.75" customHeight="1">
      <c r="E405" s="1"/>
      <c r="G405" s="1"/>
      <c r="I405" s="1"/>
      <c r="K405" s="1"/>
      <c r="M405" s="1"/>
      <c r="O405" s="1"/>
    </row>
    <row r="406" ht="15.75" customHeight="1">
      <c r="E406" s="1"/>
      <c r="G406" s="1"/>
      <c r="I406" s="1"/>
      <c r="K406" s="1"/>
      <c r="M406" s="1"/>
      <c r="O406" s="1"/>
    </row>
    <row r="407" ht="15.75" customHeight="1">
      <c r="E407" s="1"/>
      <c r="G407" s="1"/>
      <c r="I407" s="1"/>
      <c r="K407" s="1"/>
      <c r="M407" s="1"/>
      <c r="O407" s="1"/>
    </row>
    <row r="408" ht="15.75" customHeight="1">
      <c r="E408" s="1"/>
      <c r="G408" s="1"/>
      <c r="I408" s="1"/>
      <c r="K408" s="1"/>
      <c r="M408" s="1"/>
      <c r="O408" s="1"/>
    </row>
    <row r="409" ht="15.75" customHeight="1">
      <c r="E409" s="1"/>
      <c r="G409" s="1"/>
      <c r="I409" s="1"/>
      <c r="K409" s="1"/>
      <c r="M409" s="1"/>
      <c r="O409" s="1"/>
    </row>
    <row r="410" ht="15.75" customHeight="1">
      <c r="E410" s="1"/>
      <c r="G410" s="1"/>
      <c r="I410" s="1"/>
      <c r="K410" s="1"/>
      <c r="M410" s="1"/>
      <c r="O410" s="1"/>
    </row>
    <row r="411" ht="15.75" customHeight="1">
      <c r="E411" s="1"/>
      <c r="G411" s="1"/>
      <c r="I411" s="1"/>
      <c r="K411" s="1"/>
      <c r="M411" s="1"/>
      <c r="O411" s="1"/>
    </row>
    <row r="412" ht="15.75" customHeight="1">
      <c r="E412" s="1"/>
      <c r="G412" s="1"/>
      <c r="I412" s="1"/>
      <c r="K412" s="1"/>
      <c r="M412" s="1"/>
      <c r="O412" s="1"/>
    </row>
    <row r="413" ht="15.75" customHeight="1">
      <c r="E413" s="1"/>
      <c r="G413" s="1"/>
      <c r="I413" s="1"/>
      <c r="K413" s="1"/>
      <c r="M413" s="1"/>
      <c r="O413" s="1"/>
    </row>
    <row r="414" ht="15.75" customHeight="1">
      <c r="E414" s="1"/>
      <c r="G414" s="1"/>
      <c r="I414" s="1"/>
      <c r="K414" s="1"/>
      <c r="M414" s="1"/>
      <c r="O414" s="1"/>
    </row>
    <row r="415" ht="15.75" customHeight="1">
      <c r="E415" s="1"/>
      <c r="G415" s="1"/>
      <c r="I415" s="1"/>
      <c r="K415" s="1"/>
      <c r="M415" s="1"/>
      <c r="O415" s="1"/>
    </row>
    <row r="416" ht="15.75" customHeight="1">
      <c r="E416" s="1"/>
      <c r="G416" s="1"/>
      <c r="I416" s="1"/>
      <c r="K416" s="1"/>
      <c r="M416" s="1"/>
      <c r="O416" s="1"/>
    </row>
    <row r="417" ht="15.75" customHeight="1">
      <c r="E417" s="1"/>
      <c r="G417" s="1"/>
      <c r="I417" s="1"/>
      <c r="K417" s="1"/>
      <c r="M417" s="1"/>
      <c r="O417" s="1"/>
    </row>
    <row r="418" ht="15.75" customHeight="1">
      <c r="E418" s="1"/>
      <c r="G418" s="1"/>
      <c r="I418" s="1"/>
      <c r="K418" s="1"/>
      <c r="M418" s="1"/>
      <c r="O418" s="1"/>
    </row>
    <row r="419" ht="15.75" customHeight="1">
      <c r="E419" s="1"/>
      <c r="G419" s="1"/>
      <c r="I419" s="1"/>
      <c r="K419" s="1"/>
      <c r="M419" s="1"/>
      <c r="O419" s="1"/>
    </row>
    <row r="420" ht="15.75" customHeight="1">
      <c r="E420" s="1"/>
      <c r="G420" s="1"/>
      <c r="I420" s="1"/>
      <c r="K420" s="1"/>
      <c r="M420" s="1"/>
      <c r="O420" s="1"/>
    </row>
    <row r="421" ht="15.75" customHeight="1">
      <c r="E421" s="1"/>
      <c r="G421" s="1"/>
      <c r="I421" s="1"/>
      <c r="K421" s="1"/>
      <c r="M421" s="1"/>
      <c r="O421" s="1"/>
    </row>
    <row r="422" ht="15.75" customHeight="1">
      <c r="E422" s="1"/>
      <c r="G422" s="1"/>
      <c r="I422" s="1"/>
      <c r="K422" s="1"/>
      <c r="M422" s="1"/>
      <c r="O422" s="1"/>
    </row>
    <row r="423" ht="15.75" customHeight="1">
      <c r="E423" s="1"/>
      <c r="G423" s="1"/>
      <c r="I423" s="1"/>
      <c r="K423" s="1"/>
      <c r="M423" s="1"/>
      <c r="O423" s="1"/>
    </row>
    <row r="424" ht="15.75" customHeight="1">
      <c r="E424" s="1"/>
      <c r="G424" s="1"/>
      <c r="I424" s="1"/>
      <c r="K424" s="1"/>
      <c r="M424" s="1"/>
      <c r="O424" s="1"/>
    </row>
    <row r="425" ht="15.75" customHeight="1">
      <c r="E425" s="1"/>
      <c r="G425" s="1"/>
      <c r="I425" s="1"/>
      <c r="K425" s="1"/>
      <c r="M425" s="1"/>
      <c r="O425" s="1"/>
    </row>
    <row r="426" ht="15.75" customHeight="1">
      <c r="E426" s="1"/>
      <c r="G426" s="1"/>
      <c r="I426" s="1"/>
      <c r="K426" s="1"/>
      <c r="M426" s="1"/>
      <c r="O426" s="1"/>
    </row>
    <row r="427" ht="15.75" customHeight="1">
      <c r="E427" s="1"/>
      <c r="G427" s="1"/>
      <c r="I427" s="1"/>
      <c r="K427" s="1"/>
      <c r="M427" s="1"/>
      <c r="O427" s="1"/>
    </row>
    <row r="428" ht="15.75" customHeight="1">
      <c r="E428" s="1"/>
      <c r="G428" s="1"/>
      <c r="I428" s="1"/>
      <c r="K428" s="1"/>
      <c r="M428" s="1"/>
      <c r="O428" s="1"/>
    </row>
    <row r="429" ht="15.75" customHeight="1">
      <c r="E429" s="1"/>
      <c r="G429" s="1"/>
      <c r="I429" s="1"/>
      <c r="K429" s="1"/>
      <c r="M429" s="1"/>
      <c r="O429" s="1"/>
    </row>
    <row r="430" ht="15.75" customHeight="1">
      <c r="E430" s="1"/>
      <c r="G430" s="1"/>
      <c r="I430" s="1"/>
      <c r="K430" s="1"/>
      <c r="M430" s="1"/>
      <c r="O430" s="1"/>
    </row>
    <row r="431" ht="15.75" customHeight="1">
      <c r="E431" s="1"/>
      <c r="G431" s="1"/>
      <c r="I431" s="1"/>
      <c r="K431" s="1"/>
      <c r="M431" s="1"/>
      <c r="O431" s="1"/>
    </row>
    <row r="432" ht="15.75" customHeight="1">
      <c r="E432" s="1"/>
      <c r="G432" s="1"/>
      <c r="I432" s="1"/>
      <c r="K432" s="1"/>
      <c r="M432" s="1"/>
      <c r="O432" s="1"/>
    </row>
    <row r="433" ht="15.75" customHeight="1">
      <c r="E433" s="1"/>
      <c r="G433" s="1"/>
      <c r="I433" s="1"/>
      <c r="K433" s="1"/>
      <c r="M433" s="1"/>
      <c r="O433" s="1"/>
    </row>
    <row r="434" ht="15.75" customHeight="1">
      <c r="E434" s="1"/>
      <c r="G434" s="1"/>
      <c r="I434" s="1"/>
      <c r="K434" s="1"/>
      <c r="M434" s="1"/>
      <c r="O434" s="1"/>
    </row>
    <row r="435" ht="15.75" customHeight="1">
      <c r="E435" s="1"/>
      <c r="G435" s="1"/>
      <c r="I435" s="1"/>
      <c r="K435" s="1"/>
      <c r="M435" s="1"/>
      <c r="O435" s="1"/>
    </row>
    <row r="436" ht="15.75" customHeight="1">
      <c r="E436" s="1"/>
      <c r="G436" s="1"/>
      <c r="I436" s="1"/>
      <c r="K436" s="1"/>
      <c r="M436" s="1"/>
      <c r="O436" s="1"/>
    </row>
    <row r="437" ht="15.75" customHeight="1">
      <c r="E437" s="1"/>
      <c r="G437" s="1"/>
      <c r="I437" s="1"/>
      <c r="K437" s="1"/>
      <c r="M437" s="1"/>
      <c r="O437" s="1"/>
    </row>
    <row r="438" ht="15.75" customHeight="1">
      <c r="E438" s="1"/>
      <c r="G438" s="1"/>
      <c r="I438" s="1"/>
      <c r="K438" s="1"/>
      <c r="M438" s="1"/>
      <c r="O438" s="1"/>
    </row>
    <row r="439" ht="15.75" customHeight="1">
      <c r="E439" s="1"/>
      <c r="G439" s="1"/>
      <c r="I439" s="1"/>
      <c r="K439" s="1"/>
      <c r="M439" s="1"/>
      <c r="O439" s="1"/>
    </row>
    <row r="440" ht="15.75" customHeight="1">
      <c r="E440" s="1"/>
      <c r="G440" s="1"/>
      <c r="I440" s="1"/>
      <c r="K440" s="1"/>
      <c r="M440" s="1"/>
      <c r="O440" s="1"/>
    </row>
    <row r="441" ht="15.75" customHeight="1">
      <c r="E441" s="1"/>
      <c r="G441" s="1"/>
      <c r="I441" s="1"/>
      <c r="K441" s="1"/>
      <c r="M441" s="1"/>
      <c r="O441" s="1"/>
    </row>
    <row r="442" ht="15.75" customHeight="1">
      <c r="E442" s="1"/>
      <c r="G442" s="1"/>
      <c r="I442" s="1"/>
      <c r="K442" s="1"/>
      <c r="M442" s="1"/>
      <c r="O442" s="1"/>
    </row>
    <row r="443" ht="15.75" customHeight="1">
      <c r="E443" s="1"/>
      <c r="G443" s="1"/>
      <c r="I443" s="1"/>
      <c r="K443" s="1"/>
      <c r="M443" s="1"/>
      <c r="O443" s="1"/>
    </row>
    <row r="444" ht="15.75" customHeight="1">
      <c r="E444" s="1"/>
      <c r="G444" s="1"/>
      <c r="I444" s="1"/>
      <c r="K444" s="1"/>
      <c r="M444" s="1"/>
      <c r="O444" s="1"/>
    </row>
    <row r="445" ht="15.75" customHeight="1">
      <c r="E445" s="1"/>
      <c r="G445" s="1"/>
      <c r="I445" s="1"/>
      <c r="K445" s="1"/>
      <c r="M445" s="1"/>
      <c r="O445" s="1"/>
    </row>
    <row r="446" ht="15.75" customHeight="1">
      <c r="E446" s="1"/>
      <c r="G446" s="1"/>
      <c r="I446" s="1"/>
      <c r="K446" s="1"/>
      <c r="M446" s="1"/>
      <c r="O446" s="1"/>
    </row>
    <row r="447" ht="15.75" customHeight="1">
      <c r="E447" s="1"/>
      <c r="G447" s="1"/>
      <c r="I447" s="1"/>
      <c r="K447" s="1"/>
      <c r="M447" s="1"/>
      <c r="O447" s="1"/>
    </row>
    <row r="448" ht="15.75" customHeight="1">
      <c r="E448" s="1"/>
      <c r="G448" s="1"/>
      <c r="I448" s="1"/>
      <c r="K448" s="1"/>
      <c r="M448" s="1"/>
      <c r="O448" s="1"/>
    </row>
    <row r="449" ht="15.75" customHeight="1">
      <c r="E449" s="1"/>
      <c r="G449" s="1"/>
      <c r="I449" s="1"/>
      <c r="K449" s="1"/>
      <c r="M449" s="1"/>
      <c r="O449" s="1"/>
    </row>
    <row r="450" ht="15.75" customHeight="1">
      <c r="E450" s="1"/>
      <c r="G450" s="1"/>
      <c r="I450" s="1"/>
      <c r="K450" s="1"/>
      <c r="M450" s="1"/>
      <c r="O450" s="1"/>
    </row>
    <row r="451" ht="15.75" customHeight="1">
      <c r="E451" s="1"/>
      <c r="G451" s="1"/>
      <c r="I451" s="1"/>
      <c r="K451" s="1"/>
      <c r="M451" s="1"/>
      <c r="O451" s="1"/>
    </row>
    <row r="452" ht="15.75" customHeight="1">
      <c r="E452" s="1"/>
      <c r="G452" s="1"/>
      <c r="I452" s="1"/>
      <c r="K452" s="1"/>
      <c r="M452" s="1"/>
      <c r="O452" s="1"/>
    </row>
    <row r="453" ht="15.75" customHeight="1">
      <c r="E453" s="1"/>
      <c r="G453" s="1"/>
      <c r="I453" s="1"/>
      <c r="K453" s="1"/>
      <c r="M453" s="1"/>
      <c r="O453" s="1"/>
    </row>
    <row r="454" ht="15.75" customHeight="1">
      <c r="E454" s="1"/>
      <c r="G454" s="1"/>
      <c r="I454" s="1"/>
      <c r="K454" s="1"/>
      <c r="M454" s="1"/>
      <c r="O454" s="1"/>
    </row>
    <row r="455" ht="15.75" customHeight="1">
      <c r="E455" s="1"/>
      <c r="G455" s="1"/>
      <c r="I455" s="1"/>
      <c r="K455" s="1"/>
      <c r="M455" s="1"/>
      <c r="O455" s="1"/>
    </row>
    <row r="456" ht="15.75" customHeight="1">
      <c r="E456" s="1"/>
      <c r="G456" s="1"/>
      <c r="I456" s="1"/>
      <c r="K456" s="1"/>
      <c r="M456" s="1"/>
      <c r="O456" s="1"/>
    </row>
    <row r="457" ht="15.75" customHeight="1">
      <c r="E457" s="1"/>
      <c r="G457" s="1"/>
      <c r="I457" s="1"/>
      <c r="K457" s="1"/>
      <c r="M457" s="1"/>
      <c r="O457" s="1"/>
    </row>
    <row r="458" ht="15.75" customHeight="1">
      <c r="E458" s="1"/>
      <c r="G458" s="1"/>
      <c r="I458" s="1"/>
      <c r="K458" s="1"/>
      <c r="M458" s="1"/>
      <c r="O458" s="1"/>
    </row>
    <row r="459" ht="15.75" customHeight="1">
      <c r="E459" s="1"/>
      <c r="G459" s="1"/>
      <c r="I459" s="1"/>
      <c r="K459" s="1"/>
      <c r="M459" s="1"/>
      <c r="O459" s="1"/>
    </row>
    <row r="460" ht="15.75" customHeight="1">
      <c r="E460" s="1"/>
      <c r="G460" s="1"/>
      <c r="I460" s="1"/>
      <c r="K460" s="1"/>
      <c r="M460" s="1"/>
      <c r="O460" s="1"/>
    </row>
    <row r="461" ht="15.75" customHeight="1">
      <c r="E461" s="1"/>
      <c r="G461" s="1"/>
      <c r="I461" s="1"/>
      <c r="K461" s="1"/>
      <c r="M461" s="1"/>
      <c r="O461" s="1"/>
    </row>
    <row r="462" ht="15.75" customHeight="1">
      <c r="E462" s="1"/>
      <c r="G462" s="1"/>
      <c r="I462" s="1"/>
      <c r="K462" s="1"/>
      <c r="M462" s="1"/>
      <c r="O462" s="1"/>
    </row>
    <row r="463" ht="15.75" customHeight="1">
      <c r="E463" s="1"/>
      <c r="G463" s="1"/>
      <c r="I463" s="1"/>
      <c r="K463" s="1"/>
      <c r="M463" s="1"/>
      <c r="O463" s="1"/>
    </row>
    <row r="464" ht="15.75" customHeight="1">
      <c r="E464" s="1"/>
      <c r="G464" s="1"/>
      <c r="I464" s="1"/>
      <c r="K464" s="1"/>
      <c r="M464" s="1"/>
      <c r="O464" s="1"/>
    </row>
    <row r="465" ht="15.75" customHeight="1">
      <c r="E465" s="1"/>
      <c r="G465" s="1"/>
      <c r="I465" s="1"/>
      <c r="K465" s="1"/>
      <c r="M465" s="1"/>
      <c r="O465" s="1"/>
    </row>
    <row r="466" ht="15.75" customHeight="1">
      <c r="E466" s="1"/>
      <c r="G466" s="1"/>
      <c r="I466" s="1"/>
      <c r="K466" s="1"/>
      <c r="M466" s="1"/>
      <c r="O466" s="1"/>
    </row>
    <row r="467" ht="15.75" customHeight="1">
      <c r="E467" s="1"/>
      <c r="G467" s="1"/>
      <c r="I467" s="1"/>
      <c r="K467" s="1"/>
      <c r="M467" s="1"/>
      <c r="O467" s="1"/>
    </row>
    <row r="468" ht="15.75" customHeight="1">
      <c r="E468" s="1"/>
      <c r="G468" s="1"/>
      <c r="I468" s="1"/>
      <c r="K468" s="1"/>
      <c r="M468" s="1"/>
      <c r="O468" s="1"/>
    </row>
    <row r="469" ht="15.75" customHeight="1">
      <c r="E469" s="1"/>
      <c r="G469" s="1"/>
      <c r="I469" s="1"/>
      <c r="K469" s="1"/>
      <c r="M469" s="1"/>
      <c r="O469" s="1"/>
    </row>
    <row r="470" ht="15.75" customHeight="1">
      <c r="E470" s="1"/>
      <c r="G470" s="1"/>
      <c r="I470" s="1"/>
      <c r="K470" s="1"/>
      <c r="M470" s="1"/>
      <c r="O470" s="1"/>
    </row>
    <row r="471" ht="15.75" customHeight="1">
      <c r="E471" s="1"/>
      <c r="G471" s="1"/>
      <c r="I471" s="1"/>
      <c r="K471" s="1"/>
      <c r="M471" s="1"/>
      <c r="O471" s="1"/>
    </row>
    <row r="472" ht="15.75" customHeight="1">
      <c r="E472" s="1"/>
      <c r="G472" s="1"/>
      <c r="I472" s="1"/>
      <c r="K472" s="1"/>
      <c r="M472" s="1"/>
      <c r="O472" s="1"/>
    </row>
    <row r="473" ht="15.75" customHeight="1">
      <c r="E473" s="1"/>
      <c r="G473" s="1"/>
      <c r="I473" s="1"/>
      <c r="K473" s="1"/>
      <c r="M473" s="1"/>
      <c r="O473" s="1"/>
    </row>
    <row r="474" ht="15.75" customHeight="1">
      <c r="E474" s="1"/>
      <c r="G474" s="1"/>
      <c r="I474" s="1"/>
      <c r="K474" s="1"/>
      <c r="M474" s="1"/>
      <c r="O474" s="1"/>
    </row>
    <row r="475" ht="15.75" customHeight="1">
      <c r="E475" s="1"/>
      <c r="G475" s="1"/>
      <c r="I475" s="1"/>
      <c r="K475" s="1"/>
      <c r="M475" s="1"/>
      <c r="O475" s="1"/>
    </row>
    <row r="476" ht="15.75" customHeight="1">
      <c r="E476" s="1"/>
      <c r="G476" s="1"/>
      <c r="I476" s="1"/>
      <c r="K476" s="1"/>
      <c r="M476" s="1"/>
      <c r="O476" s="1"/>
    </row>
    <row r="477" ht="15.75" customHeight="1">
      <c r="E477" s="1"/>
      <c r="G477" s="1"/>
      <c r="I477" s="1"/>
      <c r="K477" s="1"/>
      <c r="M477" s="1"/>
      <c r="O477" s="1"/>
    </row>
    <row r="478" ht="15.75" customHeight="1">
      <c r="E478" s="1"/>
      <c r="G478" s="1"/>
      <c r="I478" s="1"/>
      <c r="K478" s="1"/>
      <c r="M478" s="1"/>
      <c r="O478" s="1"/>
    </row>
    <row r="479" ht="15.75" customHeight="1">
      <c r="E479" s="1"/>
      <c r="G479" s="1"/>
      <c r="I479" s="1"/>
      <c r="K479" s="1"/>
      <c r="M479" s="1"/>
      <c r="O479" s="1"/>
    </row>
    <row r="480" ht="15.75" customHeight="1">
      <c r="E480" s="1"/>
      <c r="G480" s="1"/>
      <c r="I480" s="1"/>
      <c r="K480" s="1"/>
      <c r="M480" s="1"/>
      <c r="O480" s="1"/>
    </row>
    <row r="481" ht="15.75" customHeight="1">
      <c r="E481" s="1"/>
      <c r="G481" s="1"/>
      <c r="I481" s="1"/>
      <c r="K481" s="1"/>
      <c r="M481" s="1"/>
      <c r="O481" s="1"/>
    </row>
    <row r="482" ht="15.75" customHeight="1">
      <c r="E482" s="1"/>
      <c r="G482" s="1"/>
      <c r="I482" s="1"/>
      <c r="K482" s="1"/>
      <c r="M482" s="1"/>
      <c r="O482" s="1"/>
    </row>
    <row r="483" ht="15.75" customHeight="1">
      <c r="E483" s="1"/>
      <c r="G483" s="1"/>
      <c r="I483" s="1"/>
      <c r="K483" s="1"/>
      <c r="M483" s="1"/>
      <c r="O483" s="1"/>
    </row>
    <row r="484" ht="15.75" customHeight="1">
      <c r="E484" s="1"/>
      <c r="G484" s="1"/>
      <c r="I484" s="1"/>
      <c r="K484" s="1"/>
      <c r="M484" s="1"/>
      <c r="O484" s="1"/>
    </row>
    <row r="485" ht="15.75" customHeight="1">
      <c r="E485" s="1"/>
      <c r="G485" s="1"/>
      <c r="I485" s="1"/>
      <c r="K485" s="1"/>
      <c r="M485" s="1"/>
      <c r="O485" s="1"/>
    </row>
    <row r="486" ht="15.75" customHeight="1">
      <c r="E486" s="1"/>
      <c r="G486" s="1"/>
      <c r="I486" s="1"/>
      <c r="K486" s="1"/>
      <c r="M486" s="1"/>
      <c r="O486" s="1"/>
    </row>
    <row r="487" ht="15.75" customHeight="1">
      <c r="E487" s="1"/>
      <c r="G487" s="1"/>
      <c r="I487" s="1"/>
      <c r="K487" s="1"/>
      <c r="M487" s="1"/>
      <c r="O487" s="1"/>
    </row>
    <row r="488" ht="15.75" customHeight="1">
      <c r="E488" s="1"/>
      <c r="G488" s="1"/>
      <c r="I488" s="1"/>
      <c r="K488" s="1"/>
      <c r="M488" s="1"/>
      <c r="O488" s="1"/>
    </row>
    <row r="489" ht="15.75" customHeight="1">
      <c r="E489" s="1"/>
      <c r="G489" s="1"/>
      <c r="I489" s="1"/>
      <c r="K489" s="1"/>
      <c r="M489" s="1"/>
      <c r="O489" s="1"/>
    </row>
    <row r="490" ht="15.75" customHeight="1">
      <c r="E490" s="1"/>
      <c r="G490" s="1"/>
      <c r="I490" s="1"/>
      <c r="K490" s="1"/>
      <c r="M490" s="1"/>
      <c r="O490" s="1"/>
    </row>
    <row r="491" ht="15.75" customHeight="1">
      <c r="E491" s="1"/>
      <c r="G491" s="1"/>
      <c r="I491" s="1"/>
      <c r="K491" s="1"/>
      <c r="M491" s="1"/>
      <c r="O491" s="1"/>
    </row>
    <row r="492" ht="15.75" customHeight="1">
      <c r="E492" s="1"/>
      <c r="G492" s="1"/>
      <c r="I492" s="1"/>
      <c r="K492" s="1"/>
      <c r="M492" s="1"/>
      <c r="O492" s="1"/>
    </row>
    <row r="493" ht="15.75" customHeight="1">
      <c r="E493" s="1"/>
      <c r="G493" s="1"/>
      <c r="I493" s="1"/>
      <c r="K493" s="1"/>
      <c r="M493" s="1"/>
      <c r="O493" s="1"/>
    </row>
    <row r="494" ht="15.75" customHeight="1">
      <c r="E494" s="1"/>
      <c r="G494" s="1"/>
      <c r="I494" s="1"/>
      <c r="K494" s="1"/>
      <c r="M494" s="1"/>
      <c r="O494" s="1"/>
    </row>
    <row r="495" ht="15.75" customHeight="1">
      <c r="E495" s="1"/>
      <c r="G495" s="1"/>
      <c r="I495" s="1"/>
      <c r="K495" s="1"/>
      <c r="M495" s="1"/>
      <c r="O495" s="1"/>
    </row>
    <row r="496" ht="15.75" customHeight="1">
      <c r="E496" s="1"/>
      <c r="G496" s="1"/>
      <c r="I496" s="1"/>
      <c r="K496" s="1"/>
      <c r="M496" s="1"/>
      <c r="O496" s="1"/>
    </row>
    <row r="497" ht="15.75" customHeight="1">
      <c r="E497" s="1"/>
      <c r="G497" s="1"/>
      <c r="I497" s="1"/>
      <c r="K497" s="1"/>
      <c r="M497" s="1"/>
      <c r="O497" s="1"/>
    </row>
    <row r="498" ht="15.75" customHeight="1">
      <c r="E498" s="1"/>
      <c r="G498" s="1"/>
      <c r="I498" s="1"/>
      <c r="K498" s="1"/>
      <c r="M498" s="1"/>
      <c r="O498" s="1"/>
    </row>
    <row r="499" ht="15.75" customHeight="1">
      <c r="E499" s="1"/>
      <c r="G499" s="1"/>
      <c r="I499" s="1"/>
      <c r="K499" s="1"/>
      <c r="M499" s="1"/>
      <c r="O499" s="1"/>
    </row>
    <row r="500" ht="15.75" customHeight="1">
      <c r="E500" s="1"/>
      <c r="G500" s="1"/>
      <c r="I500" s="1"/>
      <c r="K500" s="1"/>
      <c r="M500" s="1"/>
      <c r="O500" s="1"/>
    </row>
    <row r="501" ht="15.75" customHeight="1">
      <c r="E501" s="1"/>
      <c r="G501" s="1"/>
      <c r="I501" s="1"/>
      <c r="K501" s="1"/>
      <c r="M501" s="1"/>
      <c r="O501" s="1"/>
    </row>
    <row r="502" ht="15.75" customHeight="1">
      <c r="E502" s="1"/>
      <c r="G502" s="1"/>
      <c r="I502" s="1"/>
      <c r="K502" s="1"/>
      <c r="M502" s="1"/>
      <c r="O502" s="1"/>
    </row>
    <row r="503" ht="15.75" customHeight="1">
      <c r="E503" s="1"/>
      <c r="G503" s="1"/>
      <c r="I503" s="1"/>
      <c r="K503" s="1"/>
      <c r="M503" s="1"/>
      <c r="O503" s="1"/>
    </row>
    <row r="504" ht="15.75" customHeight="1">
      <c r="E504" s="1"/>
      <c r="G504" s="1"/>
      <c r="I504" s="1"/>
      <c r="K504" s="1"/>
      <c r="M504" s="1"/>
      <c r="O504" s="1"/>
    </row>
    <row r="505" ht="15.75" customHeight="1">
      <c r="E505" s="1"/>
      <c r="G505" s="1"/>
      <c r="I505" s="1"/>
      <c r="K505" s="1"/>
      <c r="M505" s="1"/>
      <c r="O505" s="1"/>
    </row>
    <row r="506" ht="15.75" customHeight="1">
      <c r="E506" s="1"/>
      <c r="G506" s="1"/>
      <c r="I506" s="1"/>
      <c r="K506" s="1"/>
      <c r="M506" s="1"/>
      <c r="O506" s="1"/>
    </row>
    <row r="507" ht="15.75" customHeight="1">
      <c r="E507" s="1"/>
      <c r="G507" s="1"/>
      <c r="I507" s="1"/>
      <c r="K507" s="1"/>
      <c r="M507" s="1"/>
      <c r="O507" s="1"/>
    </row>
    <row r="508" ht="15.75" customHeight="1">
      <c r="E508" s="1"/>
      <c r="G508" s="1"/>
      <c r="I508" s="1"/>
      <c r="K508" s="1"/>
      <c r="M508" s="1"/>
      <c r="O508" s="1"/>
    </row>
    <row r="509" ht="15.75" customHeight="1">
      <c r="E509" s="1"/>
      <c r="G509" s="1"/>
      <c r="I509" s="1"/>
      <c r="K509" s="1"/>
      <c r="M509" s="1"/>
      <c r="O509" s="1"/>
    </row>
    <row r="510" ht="15.75" customHeight="1">
      <c r="E510" s="1"/>
      <c r="G510" s="1"/>
      <c r="I510" s="1"/>
      <c r="K510" s="1"/>
      <c r="M510" s="1"/>
      <c r="O510" s="1"/>
    </row>
    <row r="511" ht="15.75" customHeight="1">
      <c r="E511" s="1"/>
      <c r="G511" s="1"/>
      <c r="I511" s="1"/>
      <c r="K511" s="1"/>
      <c r="M511" s="1"/>
      <c r="O511" s="1"/>
    </row>
    <row r="512" ht="15.75" customHeight="1">
      <c r="E512" s="1"/>
      <c r="G512" s="1"/>
      <c r="I512" s="1"/>
      <c r="K512" s="1"/>
      <c r="M512" s="1"/>
      <c r="O512" s="1"/>
    </row>
    <row r="513" ht="15.75" customHeight="1">
      <c r="E513" s="1"/>
      <c r="G513" s="1"/>
      <c r="I513" s="1"/>
      <c r="K513" s="1"/>
      <c r="M513" s="1"/>
      <c r="O513" s="1"/>
    </row>
    <row r="514" ht="15.75" customHeight="1">
      <c r="E514" s="1"/>
      <c r="G514" s="1"/>
      <c r="I514" s="1"/>
      <c r="K514" s="1"/>
      <c r="M514" s="1"/>
      <c r="O514" s="1"/>
    </row>
    <row r="515" ht="15.75" customHeight="1">
      <c r="E515" s="1"/>
      <c r="G515" s="1"/>
      <c r="I515" s="1"/>
      <c r="K515" s="1"/>
      <c r="M515" s="1"/>
      <c r="O515" s="1"/>
    </row>
    <row r="516" ht="15.75" customHeight="1">
      <c r="E516" s="1"/>
      <c r="G516" s="1"/>
      <c r="I516" s="1"/>
      <c r="K516" s="1"/>
      <c r="M516" s="1"/>
      <c r="O516" s="1"/>
    </row>
    <row r="517" ht="15.75" customHeight="1">
      <c r="E517" s="1"/>
      <c r="G517" s="1"/>
      <c r="I517" s="1"/>
      <c r="K517" s="1"/>
      <c r="M517" s="1"/>
      <c r="O517" s="1"/>
    </row>
    <row r="518" ht="15.75" customHeight="1">
      <c r="E518" s="1"/>
      <c r="G518" s="1"/>
      <c r="I518" s="1"/>
      <c r="K518" s="1"/>
      <c r="M518" s="1"/>
      <c r="O518" s="1"/>
    </row>
    <row r="519" ht="15.75" customHeight="1">
      <c r="E519" s="1"/>
      <c r="G519" s="1"/>
      <c r="I519" s="1"/>
      <c r="K519" s="1"/>
      <c r="M519" s="1"/>
      <c r="O519" s="1"/>
    </row>
    <row r="520" ht="15.75" customHeight="1">
      <c r="E520" s="1"/>
      <c r="G520" s="1"/>
      <c r="I520" s="1"/>
      <c r="K520" s="1"/>
      <c r="M520" s="1"/>
      <c r="O520" s="1"/>
    </row>
    <row r="521" ht="15.75" customHeight="1">
      <c r="E521" s="1"/>
      <c r="G521" s="1"/>
      <c r="I521" s="1"/>
      <c r="K521" s="1"/>
      <c r="M521" s="1"/>
      <c r="O521" s="1"/>
    </row>
    <row r="522" ht="15.75" customHeight="1">
      <c r="E522" s="1"/>
      <c r="G522" s="1"/>
      <c r="I522" s="1"/>
      <c r="K522" s="1"/>
      <c r="M522" s="1"/>
      <c r="O522" s="1"/>
    </row>
    <row r="523" ht="15.75" customHeight="1">
      <c r="E523" s="1"/>
      <c r="G523" s="1"/>
      <c r="I523" s="1"/>
      <c r="K523" s="1"/>
      <c r="M523" s="1"/>
      <c r="O523" s="1"/>
    </row>
    <row r="524" ht="15.75" customHeight="1">
      <c r="E524" s="1"/>
      <c r="G524" s="1"/>
      <c r="I524" s="1"/>
      <c r="K524" s="1"/>
      <c r="M524" s="1"/>
      <c r="O524" s="1"/>
    </row>
    <row r="525" ht="15.75" customHeight="1">
      <c r="E525" s="1"/>
      <c r="G525" s="1"/>
      <c r="I525" s="1"/>
      <c r="K525" s="1"/>
      <c r="M525" s="1"/>
      <c r="O525" s="1"/>
    </row>
    <row r="526" ht="15.75" customHeight="1">
      <c r="E526" s="1"/>
      <c r="G526" s="1"/>
      <c r="I526" s="1"/>
      <c r="K526" s="1"/>
      <c r="M526" s="1"/>
      <c r="O526" s="1"/>
    </row>
    <row r="527" ht="15.75" customHeight="1">
      <c r="E527" s="1"/>
      <c r="G527" s="1"/>
      <c r="I527" s="1"/>
      <c r="K527" s="1"/>
      <c r="M527" s="1"/>
      <c r="O527" s="1"/>
    </row>
    <row r="528" ht="15.75" customHeight="1">
      <c r="E528" s="1"/>
      <c r="G528" s="1"/>
      <c r="I528" s="1"/>
      <c r="K528" s="1"/>
      <c r="M528" s="1"/>
      <c r="O528" s="1"/>
    </row>
    <row r="529" ht="15.75" customHeight="1">
      <c r="E529" s="1"/>
      <c r="G529" s="1"/>
      <c r="I529" s="1"/>
      <c r="K529" s="1"/>
      <c r="M529" s="1"/>
      <c r="O529" s="1"/>
    </row>
    <row r="530" ht="15.75" customHeight="1">
      <c r="E530" s="1"/>
      <c r="G530" s="1"/>
      <c r="I530" s="1"/>
      <c r="K530" s="1"/>
      <c r="M530" s="1"/>
      <c r="O530" s="1"/>
    </row>
    <row r="531" ht="15.75" customHeight="1">
      <c r="E531" s="1"/>
      <c r="G531" s="1"/>
      <c r="I531" s="1"/>
      <c r="K531" s="1"/>
      <c r="M531" s="1"/>
      <c r="O531" s="1"/>
    </row>
    <row r="532" ht="15.75" customHeight="1">
      <c r="E532" s="1"/>
      <c r="G532" s="1"/>
      <c r="I532" s="1"/>
      <c r="K532" s="1"/>
      <c r="M532" s="1"/>
      <c r="O532" s="1"/>
    </row>
    <row r="533" ht="15.75" customHeight="1">
      <c r="E533" s="1"/>
      <c r="G533" s="1"/>
      <c r="I533" s="1"/>
      <c r="K533" s="1"/>
      <c r="M533" s="1"/>
      <c r="O533" s="1"/>
    </row>
    <row r="534" ht="15.75" customHeight="1">
      <c r="E534" s="1"/>
      <c r="G534" s="1"/>
      <c r="I534" s="1"/>
      <c r="K534" s="1"/>
      <c r="M534" s="1"/>
      <c r="O534" s="1"/>
    </row>
    <row r="535" ht="15.75" customHeight="1">
      <c r="E535" s="1"/>
      <c r="G535" s="1"/>
      <c r="I535" s="1"/>
      <c r="K535" s="1"/>
      <c r="M535" s="1"/>
      <c r="O535" s="1"/>
    </row>
    <row r="536" ht="15.75" customHeight="1">
      <c r="E536" s="1"/>
      <c r="G536" s="1"/>
      <c r="I536" s="1"/>
      <c r="K536" s="1"/>
      <c r="M536" s="1"/>
      <c r="O536" s="1"/>
    </row>
    <row r="537" ht="15.75" customHeight="1">
      <c r="E537" s="1"/>
      <c r="G537" s="1"/>
      <c r="I537" s="1"/>
      <c r="K537" s="1"/>
      <c r="M537" s="1"/>
      <c r="O537" s="1"/>
    </row>
    <row r="538" ht="15.75" customHeight="1">
      <c r="E538" s="1"/>
      <c r="G538" s="1"/>
      <c r="I538" s="1"/>
      <c r="K538" s="1"/>
      <c r="M538" s="1"/>
      <c r="O538" s="1"/>
    </row>
    <row r="539" ht="15.75" customHeight="1">
      <c r="E539" s="1"/>
      <c r="G539" s="1"/>
      <c r="I539" s="1"/>
      <c r="K539" s="1"/>
      <c r="M539" s="1"/>
      <c r="O539" s="1"/>
    </row>
    <row r="540" ht="15.75" customHeight="1">
      <c r="E540" s="1"/>
      <c r="G540" s="1"/>
      <c r="I540" s="1"/>
      <c r="K540" s="1"/>
      <c r="M540" s="1"/>
      <c r="O540" s="1"/>
    </row>
    <row r="541" ht="15.75" customHeight="1">
      <c r="E541" s="1"/>
      <c r="G541" s="1"/>
      <c r="I541" s="1"/>
      <c r="K541" s="1"/>
      <c r="M541" s="1"/>
      <c r="O541" s="1"/>
    </row>
    <row r="542" ht="15.75" customHeight="1">
      <c r="E542" s="1"/>
      <c r="G542" s="1"/>
      <c r="I542" s="1"/>
      <c r="K542" s="1"/>
      <c r="M542" s="1"/>
      <c r="O542" s="1"/>
    </row>
    <row r="543" ht="15.75" customHeight="1">
      <c r="E543" s="1"/>
      <c r="G543" s="1"/>
      <c r="I543" s="1"/>
      <c r="K543" s="1"/>
      <c r="M543" s="1"/>
      <c r="O543" s="1"/>
    </row>
    <row r="544" ht="15.75" customHeight="1">
      <c r="E544" s="1"/>
      <c r="G544" s="1"/>
      <c r="I544" s="1"/>
      <c r="K544" s="1"/>
      <c r="M544" s="1"/>
      <c r="O544" s="1"/>
    </row>
    <row r="545" ht="15.75" customHeight="1">
      <c r="E545" s="1"/>
      <c r="G545" s="1"/>
      <c r="I545" s="1"/>
      <c r="K545" s="1"/>
      <c r="M545" s="1"/>
      <c r="O545" s="1"/>
    </row>
    <row r="546" ht="15.75" customHeight="1">
      <c r="E546" s="1"/>
      <c r="G546" s="1"/>
      <c r="I546" s="1"/>
      <c r="K546" s="1"/>
      <c r="M546" s="1"/>
      <c r="O546" s="1"/>
    </row>
    <row r="547" ht="15.75" customHeight="1">
      <c r="E547" s="1"/>
      <c r="G547" s="1"/>
      <c r="I547" s="1"/>
      <c r="K547" s="1"/>
      <c r="M547" s="1"/>
      <c r="O547" s="1"/>
    </row>
    <row r="548" ht="15.75" customHeight="1">
      <c r="E548" s="1"/>
      <c r="G548" s="1"/>
      <c r="I548" s="1"/>
      <c r="K548" s="1"/>
      <c r="M548" s="1"/>
      <c r="O548" s="1"/>
    </row>
    <row r="549" ht="15.75" customHeight="1">
      <c r="E549" s="1"/>
      <c r="G549" s="1"/>
      <c r="I549" s="1"/>
      <c r="K549" s="1"/>
      <c r="M549" s="1"/>
      <c r="O549" s="1"/>
    </row>
    <row r="550" ht="15.75" customHeight="1">
      <c r="E550" s="1"/>
      <c r="G550" s="1"/>
      <c r="I550" s="1"/>
      <c r="K550" s="1"/>
      <c r="M550" s="1"/>
      <c r="O550" s="1"/>
    </row>
    <row r="551" ht="15.75" customHeight="1">
      <c r="E551" s="1"/>
      <c r="G551" s="1"/>
      <c r="I551" s="1"/>
      <c r="K551" s="1"/>
      <c r="M551" s="1"/>
      <c r="O551" s="1"/>
    </row>
    <row r="552" ht="15.75" customHeight="1">
      <c r="E552" s="1"/>
      <c r="G552" s="1"/>
      <c r="I552" s="1"/>
      <c r="K552" s="1"/>
      <c r="M552" s="1"/>
      <c r="O552" s="1"/>
    </row>
    <row r="553" ht="15.75" customHeight="1">
      <c r="E553" s="1"/>
      <c r="G553" s="1"/>
      <c r="I553" s="1"/>
      <c r="K553" s="1"/>
      <c r="M553" s="1"/>
      <c r="O553" s="1"/>
    </row>
    <row r="554" ht="15.75" customHeight="1">
      <c r="E554" s="1"/>
      <c r="G554" s="1"/>
      <c r="I554" s="1"/>
      <c r="K554" s="1"/>
      <c r="M554" s="1"/>
      <c r="O554" s="1"/>
    </row>
    <row r="555" ht="15.75" customHeight="1">
      <c r="E555" s="1"/>
      <c r="G555" s="1"/>
      <c r="I555" s="1"/>
      <c r="K555" s="1"/>
      <c r="M555" s="1"/>
      <c r="O555" s="1"/>
    </row>
    <row r="556" ht="15.75" customHeight="1">
      <c r="E556" s="1"/>
      <c r="G556" s="1"/>
      <c r="I556" s="1"/>
      <c r="K556" s="1"/>
      <c r="M556" s="1"/>
      <c r="O556" s="1"/>
    </row>
    <row r="557" ht="15.75" customHeight="1">
      <c r="E557" s="1"/>
      <c r="G557" s="1"/>
      <c r="I557" s="1"/>
      <c r="K557" s="1"/>
      <c r="M557" s="1"/>
      <c r="O557" s="1"/>
    </row>
    <row r="558" ht="15.75" customHeight="1">
      <c r="E558" s="1"/>
      <c r="G558" s="1"/>
      <c r="I558" s="1"/>
      <c r="K558" s="1"/>
      <c r="M558" s="1"/>
      <c r="O558" s="1"/>
    </row>
    <row r="559" ht="15.75" customHeight="1">
      <c r="E559" s="1"/>
      <c r="G559" s="1"/>
      <c r="I559" s="1"/>
      <c r="K559" s="1"/>
      <c r="M559" s="1"/>
      <c r="O559" s="1"/>
    </row>
    <row r="560" ht="15.75" customHeight="1">
      <c r="E560" s="1"/>
      <c r="G560" s="1"/>
      <c r="I560" s="1"/>
      <c r="K560" s="1"/>
      <c r="M560" s="1"/>
      <c r="O560" s="1"/>
    </row>
    <row r="561" ht="15.75" customHeight="1">
      <c r="E561" s="1"/>
      <c r="G561" s="1"/>
      <c r="I561" s="1"/>
      <c r="K561" s="1"/>
      <c r="M561" s="1"/>
      <c r="O561" s="1"/>
    </row>
    <row r="562" ht="15.75" customHeight="1">
      <c r="E562" s="1"/>
      <c r="G562" s="1"/>
      <c r="I562" s="1"/>
      <c r="K562" s="1"/>
      <c r="M562" s="1"/>
      <c r="O562" s="1"/>
    </row>
    <row r="563" ht="15.75" customHeight="1">
      <c r="E563" s="1"/>
      <c r="G563" s="1"/>
      <c r="I563" s="1"/>
      <c r="K563" s="1"/>
      <c r="M563" s="1"/>
      <c r="O563" s="1"/>
    </row>
    <row r="564" ht="15.75" customHeight="1">
      <c r="E564" s="1"/>
      <c r="G564" s="1"/>
      <c r="I564" s="1"/>
      <c r="K564" s="1"/>
      <c r="M564" s="1"/>
      <c r="O564" s="1"/>
    </row>
    <row r="565" ht="15.75" customHeight="1">
      <c r="E565" s="1"/>
      <c r="G565" s="1"/>
      <c r="I565" s="1"/>
      <c r="K565" s="1"/>
      <c r="M565" s="1"/>
      <c r="O565" s="1"/>
    </row>
    <row r="566" ht="15.75" customHeight="1">
      <c r="E566" s="1"/>
      <c r="G566" s="1"/>
      <c r="I566" s="1"/>
      <c r="K566" s="1"/>
      <c r="M566" s="1"/>
      <c r="O566" s="1"/>
    </row>
    <row r="567" ht="15.75" customHeight="1">
      <c r="E567" s="1"/>
      <c r="G567" s="1"/>
      <c r="I567" s="1"/>
      <c r="K567" s="1"/>
      <c r="M567" s="1"/>
      <c r="O567" s="1"/>
    </row>
    <row r="568" ht="15.75" customHeight="1">
      <c r="E568" s="1"/>
      <c r="G568" s="1"/>
      <c r="I568" s="1"/>
      <c r="K568" s="1"/>
      <c r="M568" s="1"/>
      <c r="O568" s="1"/>
    </row>
    <row r="569" ht="15.75" customHeight="1">
      <c r="E569" s="1"/>
      <c r="G569" s="1"/>
      <c r="I569" s="1"/>
      <c r="K569" s="1"/>
      <c r="M569" s="1"/>
      <c r="O569" s="1"/>
    </row>
    <row r="570" ht="15.75" customHeight="1">
      <c r="E570" s="1"/>
      <c r="G570" s="1"/>
      <c r="I570" s="1"/>
      <c r="K570" s="1"/>
      <c r="M570" s="1"/>
      <c r="O570" s="1"/>
    </row>
    <row r="571" ht="15.75" customHeight="1">
      <c r="E571" s="1"/>
      <c r="G571" s="1"/>
      <c r="I571" s="1"/>
      <c r="K571" s="1"/>
      <c r="M571" s="1"/>
      <c r="O571" s="1"/>
    </row>
    <row r="572" ht="15.75" customHeight="1">
      <c r="E572" s="1"/>
      <c r="G572" s="1"/>
      <c r="I572" s="1"/>
      <c r="K572" s="1"/>
      <c r="M572" s="1"/>
      <c r="O572" s="1"/>
    </row>
    <row r="573" ht="15.75" customHeight="1">
      <c r="E573" s="1"/>
      <c r="G573" s="1"/>
      <c r="I573" s="1"/>
      <c r="K573" s="1"/>
      <c r="M573" s="1"/>
      <c r="O573" s="1"/>
    </row>
    <row r="574" ht="15.75" customHeight="1">
      <c r="E574" s="1"/>
      <c r="G574" s="1"/>
      <c r="I574" s="1"/>
      <c r="K574" s="1"/>
      <c r="M574" s="1"/>
      <c r="O574" s="1"/>
    </row>
    <row r="575" ht="15.75" customHeight="1">
      <c r="E575" s="1"/>
      <c r="G575" s="1"/>
      <c r="I575" s="1"/>
      <c r="K575" s="1"/>
      <c r="M575" s="1"/>
      <c r="O575" s="1"/>
    </row>
    <row r="576" ht="15.75" customHeight="1">
      <c r="E576" s="1"/>
      <c r="G576" s="1"/>
      <c r="I576" s="1"/>
      <c r="K576" s="1"/>
      <c r="M576" s="1"/>
      <c r="O576" s="1"/>
    </row>
    <row r="577" ht="15.75" customHeight="1">
      <c r="E577" s="1"/>
      <c r="G577" s="1"/>
      <c r="I577" s="1"/>
      <c r="K577" s="1"/>
      <c r="M577" s="1"/>
      <c r="O577" s="1"/>
    </row>
    <row r="578" ht="15.75" customHeight="1">
      <c r="E578" s="1"/>
      <c r="G578" s="1"/>
      <c r="I578" s="1"/>
      <c r="K578" s="1"/>
      <c r="M578" s="1"/>
      <c r="O578" s="1"/>
    </row>
    <row r="579" ht="15.75" customHeight="1">
      <c r="E579" s="1"/>
      <c r="G579" s="1"/>
      <c r="I579" s="1"/>
      <c r="K579" s="1"/>
      <c r="M579" s="1"/>
      <c r="O579" s="1"/>
    </row>
    <row r="580" ht="15.75" customHeight="1">
      <c r="E580" s="1"/>
      <c r="G580" s="1"/>
      <c r="I580" s="1"/>
      <c r="K580" s="1"/>
      <c r="M580" s="1"/>
      <c r="O580" s="1"/>
    </row>
    <row r="581" ht="15.75" customHeight="1">
      <c r="E581" s="1"/>
      <c r="G581" s="1"/>
      <c r="I581" s="1"/>
      <c r="K581" s="1"/>
      <c r="M581" s="1"/>
      <c r="O581" s="1"/>
    </row>
    <row r="582" ht="15.75" customHeight="1">
      <c r="E582" s="1"/>
      <c r="G582" s="1"/>
      <c r="I582" s="1"/>
      <c r="K582" s="1"/>
      <c r="M582" s="1"/>
      <c r="O582" s="1"/>
    </row>
    <row r="583" ht="15.75" customHeight="1">
      <c r="E583" s="1"/>
      <c r="G583" s="1"/>
      <c r="I583" s="1"/>
      <c r="K583" s="1"/>
      <c r="M583" s="1"/>
      <c r="O583" s="1"/>
    </row>
    <row r="584" ht="15.75" customHeight="1">
      <c r="E584" s="1"/>
      <c r="G584" s="1"/>
      <c r="I584" s="1"/>
      <c r="K584" s="1"/>
      <c r="M584" s="1"/>
      <c r="O584" s="1"/>
    </row>
    <row r="585" ht="15.75" customHeight="1">
      <c r="E585" s="1"/>
      <c r="G585" s="1"/>
      <c r="I585" s="1"/>
      <c r="K585" s="1"/>
      <c r="M585" s="1"/>
      <c r="O585" s="1"/>
    </row>
    <row r="586" ht="15.75" customHeight="1">
      <c r="E586" s="1"/>
      <c r="G586" s="1"/>
      <c r="I586" s="1"/>
      <c r="K586" s="1"/>
      <c r="M586" s="1"/>
      <c r="O586" s="1"/>
    </row>
    <row r="587" ht="15.75" customHeight="1">
      <c r="E587" s="1"/>
      <c r="G587" s="1"/>
      <c r="I587" s="1"/>
      <c r="K587" s="1"/>
      <c r="M587" s="1"/>
      <c r="O587" s="1"/>
    </row>
    <row r="588" ht="15.75" customHeight="1">
      <c r="E588" s="1"/>
      <c r="G588" s="1"/>
      <c r="I588" s="1"/>
      <c r="K588" s="1"/>
      <c r="M588" s="1"/>
      <c r="O588" s="1"/>
    </row>
    <row r="589" ht="15.75" customHeight="1">
      <c r="E589" s="1"/>
      <c r="G589" s="1"/>
      <c r="I589" s="1"/>
      <c r="K589" s="1"/>
      <c r="M589" s="1"/>
      <c r="O589" s="1"/>
    </row>
    <row r="590" ht="15.75" customHeight="1">
      <c r="E590" s="1"/>
      <c r="G590" s="1"/>
      <c r="I590" s="1"/>
      <c r="K590" s="1"/>
      <c r="M590" s="1"/>
      <c r="O590" s="1"/>
    </row>
    <row r="591" ht="15.75" customHeight="1">
      <c r="E591" s="1"/>
      <c r="G591" s="1"/>
      <c r="I591" s="1"/>
      <c r="K591" s="1"/>
      <c r="M591" s="1"/>
      <c r="O591" s="1"/>
    </row>
    <row r="592" ht="15.75" customHeight="1">
      <c r="E592" s="1"/>
      <c r="G592" s="1"/>
      <c r="I592" s="1"/>
      <c r="K592" s="1"/>
      <c r="M592" s="1"/>
      <c r="O592" s="1"/>
    </row>
    <row r="593" ht="15.75" customHeight="1">
      <c r="E593" s="1"/>
      <c r="G593" s="1"/>
      <c r="I593" s="1"/>
      <c r="K593" s="1"/>
      <c r="M593" s="1"/>
      <c r="O593" s="1"/>
    </row>
    <row r="594" ht="15.75" customHeight="1">
      <c r="E594" s="1"/>
      <c r="G594" s="1"/>
      <c r="I594" s="1"/>
      <c r="K594" s="1"/>
      <c r="M594" s="1"/>
      <c r="O594" s="1"/>
    </row>
    <row r="595" ht="15.75" customHeight="1">
      <c r="E595" s="1"/>
      <c r="G595" s="1"/>
      <c r="I595" s="1"/>
      <c r="K595" s="1"/>
      <c r="M595" s="1"/>
      <c r="O595" s="1"/>
    </row>
    <row r="596" ht="15.75" customHeight="1">
      <c r="E596" s="1"/>
      <c r="G596" s="1"/>
      <c r="I596" s="1"/>
      <c r="K596" s="1"/>
      <c r="M596" s="1"/>
      <c r="O596" s="1"/>
    </row>
    <row r="597" ht="15.75" customHeight="1">
      <c r="E597" s="1"/>
      <c r="G597" s="1"/>
      <c r="I597" s="1"/>
      <c r="K597" s="1"/>
      <c r="M597" s="1"/>
      <c r="O597" s="1"/>
    </row>
    <row r="598" ht="15.75" customHeight="1">
      <c r="E598" s="1"/>
      <c r="G598" s="1"/>
      <c r="I598" s="1"/>
      <c r="K598" s="1"/>
      <c r="M598" s="1"/>
      <c r="O598" s="1"/>
    </row>
    <row r="599" ht="15.75" customHeight="1">
      <c r="E599" s="1"/>
      <c r="G599" s="1"/>
      <c r="I599" s="1"/>
      <c r="K599" s="1"/>
      <c r="M599" s="1"/>
      <c r="O599" s="1"/>
    </row>
    <row r="600" ht="15.75" customHeight="1">
      <c r="E600" s="1"/>
      <c r="G600" s="1"/>
      <c r="I600" s="1"/>
      <c r="K600" s="1"/>
      <c r="M600" s="1"/>
      <c r="O600" s="1"/>
    </row>
    <row r="601" ht="15.75" customHeight="1">
      <c r="E601" s="1"/>
      <c r="G601" s="1"/>
      <c r="I601" s="1"/>
      <c r="K601" s="1"/>
      <c r="M601" s="1"/>
      <c r="O601" s="1"/>
    </row>
    <row r="602" ht="15.75" customHeight="1">
      <c r="E602" s="1"/>
      <c r="G602" s="1"/>
      <c r="I602" s="1"/>
      <c r="K602" s="1"/>
      <c r="M602" s="1"/>
      <c r="O602" s="1"/>
    </row>
    <row r="603" ht="15.75" customHeight="1">
      <c r="E603" s="1"/>
      <c r="G603" s="1"/>
      <c r="I603" s="1"/>
      <c r="K603" s="1"/>
      <c r="M603" s="1"/>
      <c r="O603" s="1"/>
    </row>
    <row r="604" ht="15.75" customHeight="1">
      <c r="E604" s="1"/>
      <c r="G604" s="1"/>
      <c r="I604" s="1"/>
      <c r="K604" s="1"/>
      <c r="M604" s="1"/>
      <c r="O604" s="1"/>
    </row>
    <row r="605" ht="15.75" customHeight="1">
      <c r="E605" s="1"/>
      <c r="G605" s="1"/>
      <c r="I605" s="1"/>
      <c r="K605" s="1"/>
      <c r="M605" s="1"/>
      <c r="O605" s="1"/>
    </row>
    <row r="606" ht="15.75" customHeight="1">
      <c r="E606" s="1"/>
      <c r="G606" s="1"/>
      <c r="I606" s="1"/>
      <c r="K606" s="1"/>
      <c r="M606" s="1"/>
      <c r="O606" s="1"/>
    </row>
    <row r="607" ht="15.75" customHeight="1">
      <c r="E607" s="1"/>
      <c r="G607" s="1"/>
      <c r="I607" s="1"/>
      <c r="K607" s="1"/>
      <c r="M607" s="1"/>
      <c r="O607" s="1"/>
    </row>
    <row r="608" ht="15.75" customHeight="1">
      <c r="E608" s="1"/>
      <c r="G608" s="1"/>
      <c r="I608" s="1"/>
      <c r="K608" s="1"/>
      <c r="M608" s="1"/>
      <c r="O608" s="1"/>
    </row>
    <row r="609" ht="15.75" customHeight="1">
      <c r="E609" s="1"/>
      <c r="G609" s="1"/>
      <c r="I609" s="1"/>
      <c r="K609" s="1"/>
      <c r="M609" s="1"/>
      <c r="O609" s="1"/>
    </row>
    <row r="610" ht="15.75" customHeight="1">
      <c r="E610" s="1"/>
      <c r="G610" s="1"/>
      <c r="I610" s="1"/>
      <c r="K610" s="1"/>
      <c r="M610" s="1"/>
      <c r="O610" s="1"/>
    </row>
    <row r="611" ht="15.75" customHeight="1">
      <c r="E611" s="1"/>
      <c r="G611" s="1"/>
      <c r="I611" s="1"/>
      <c r="K611" s="1"/>
      <c r="M611" s="1"/>
      <c r="O611" s="1"/>
    </row>
    <row r="612" ht="15.75" customHeight="1">
      <c r="E612" s="1"/>
      <c r="G612" s="1"/>
      <c r="I612" s="1"/>
      <c r="K612" s="1"/>
      <c r="M612" s="1"/>
      <c r="O612" s="1"/>
    </row>
    <row r="613" ht="15.75" customHeight="1">
      <c r="E613" s="1"/>
      <c r="G613" s="1"/>
      <c r="I613" s="1"/>
      <c r="K613" s="1"/>
      <c r="M613" s="1"/>
      <c r="O613" s="1"/>
    </row>
    <row r="614" ht="15.75" customHeight="1">
      <c r="E614" s="1"/>
      <c r="G614" s="1"/>
      <c r="I614" s="1"/>
      <c r="K614" s="1"/>
      <c r="M614" s="1"/>
      <c r="O614" s="1"/>
    </row>
    <row r="615" ht="15.75" customHeight="1">
      <c r="E615" s="1"/>
      <c r="G615" s="1"/>
      <c r="I615" s="1"/>
      <c r="K615" s="1"/>
      <c r="M615" s="1"/>
      <c r="O615" s="1"/>
    </row>
    <row r="616" ht="15.75" customHeight="1">
      <c r="E616" s="1"/>
      <c r="G616" s="1"/>
      <c r="I616" s="1"/>
      <c r="K616" s="1"/>
      <c r="M616" s="1"/>
      <c r="O616" s="1"/>
    </row>
    <row r="617" ht="15.75" customHeight="1">
      <c r="E617" s="1"/>
      <c r="G617" s="1"/>
      <c r="I617" s="1"/>
      <c r="K617" s="1"/>
      <c r="M617" s="1"/>
      <c r="O617" s="1"/>
    </row>
    <row r="618" ht="15.75" customHeight="1">
      <c r="E618" s="1"/>
      <c r="G618" s="1"/>
      <c r="I618" s="1"/>
      <c r="K618" s="1"/>
      <c r="M618" s="1"/>
      <c r="O618" s="1"/>
    </row>
    <row r="619" ht="15.75" customHeight="1">
      <c r="E619" s="1"/>
      <c r="G619" s="1"/>
      <c r="I619" s="1"/>
      <c r="K619" s="1"/>
      <c r="M619" s="1"/>
      <c r="O619" s="1"/>
    </row>
    <row r="620" ht="15.75" customHeight="1">
      <c r="E620" s="1"/>
      <c r="G620" s="1"/>
      <c r="I620" s="1"/>
      <c r="K620" s="1"/>
      <c r="M620" s="1"/>
      <c r="O620" s="1"/>
    </row>
    <row r="621" ht="15.75" customHeight="1">
      <c r="E621" s="1"/>
      <c r="G621" s="1"/>
      <c r="I621" s="1"/>
      <c r="K621" s="1"/>
      <c r="M621" s="1"/>
      <c r="O621" s="1"/>
    </row>
    <row r="622" ht="15.75" customHeight="1">
      <c r="E622" s="1"/>
      <c r="G622" s="1"/>
      <c r="I622" s="1"/>
      <c r="K622" s="1"/>
      <c r="M622" s="1"/>
      <c r="O622" s="1"/>
    </row>
    <row r="623" ht="15.75" customHeight="1">
      <c r="E623" s="1"/>
      <c r="G623" s="1"/>
      <c r="I623" s="1"/>
      <c r="K623" s="1"/>
      <c r="M623" s="1"/>
      <c r="O623" s="1"/>
    </row>
    <row r="624" ht="15.75" customHeight="1">
      <c r="E624" s="1"/>
      <c r="G624" s="1"/>
      <c r="I624" s="1"/>
      <c r="K624" s="1"/>
      <c r="M624" s="1"/>
      <c r="O624" s="1"/>
    </row>
    <row r="625" ht="15.75" customHeight="1">
      <c r="E625" s="1"/>
      <c r="G625" s="1"/>
      <c r="I625" s="1"/>
      <c r="K625" s="1"/>
      <c r="M625" s="1"/>
      <c r="O625" s="1"/>
    </row>
    <row r="626" ht="15.75" customHeight="1">
      <c r="E626" s="1"/>
      <c r="G626" s="1"/>
      <c r="I626" s="1"/>
      <c r="K626" s="1"/>
      <c r="M626" s="1"/>
      <c r="O626" s="1"/>
    </row>
    <row r="627" ht="15.75" customHeight="1">
      <c r="E627" s="1"/>
      <c r="G627" s="1"/>
      <c r="I627" s="1"/>
      <c r="K627" s="1"/>
      <c r="M627" s="1"/>
      <c r="O627" s="1"/>
    </row>
    <row r="628" ht="15.75" customHeight="1">
      <c r="E628" s="1"/>
      <c r="G628" s="1"/>
      <c r="I628" s="1"/>
      <c r="K628" s="1"/>
      <c r="M628" s="1"/>
      <c r="O628" s="1"/>
    </row>
    <row r="629" ht="15.75" customHeight="1">
      <c r="E629" s="1"/>
      <c r="G629" s="1"/>
      <c r="I629" s="1"/>
      <c r="K629" s="1"/>
      <c r="M629" s="1"/>
      <c r="O629" s="1"/>
    </row>
    <row r="630" ht="15.75" customHeight="1">
      <c r="E630" s="1"/>
      <c r="G630" s="1"/>
      <c r="I630" s="1"/>
      <c r="K630" s="1"/>
      <c r="M630" s="1"/>
      <c r="O630" s="1"/>
    </row>
    <row r="631" ht="15.75" customHeight="1">
      <c r="E631" s="1"/>
      <c r="G631" s="1"/>
      <c r="I631" s="1"/>
      <c r="K631" s="1"/>
      <c r="M631" s="1"/>
      <c r="O631" s="1"/>
    </row>
    <row r="632" ht="15.75" customHeight="1">
      <c r="E632" s="1"/>
      <c r="G632" s="1"/>
      <c r="I632" s="1"/>
      <c r="K632" s="1"/>
      <c r="M632" s="1"/>
      <c r="O632" s="1"/>
    </row>
    <row r="633" ht="15.75" customHeight="1">
      <c r="E633" s="1"/>
      <c r="G633" s="1"/>
      <c r="I633" s="1"/>
      <c r="K633" s="1"/>
      <c r="M633" s="1"/>
      <c r="O633" s="1"/>
    </row>
    <row r="634" ht="15.75" customHeight="1">
      <c r="E634" s="1"/>
      <c r="G634" s="1"/>
      <c r="I634" s="1"/>
      <c r="K634" s="1"/>
      <c r="M634" s="1"/>
      <c r="O634" s="1"/>
    </row>
    <row r="635" ht="15.75" customHeight="1">
      <c r="E635" s="1"/>
      <c r="G635" s="1"/>
      <c r="I635" s="1"/>
      <c r="K635" s="1"/>
      <c r="M635" s="1"/>
      <c r="O635" s="1"/>
    </row>
    <row r="636" ht="15.75" customHeight="1">
      <c r="E636" s="1"/>
      <c r="G636" s="1"/>
      <c r="I636" s="1"/>
      <c r="K636" s="1"/>
      <c r="M636" s="1"/>
      <c r="O636" s="1"/>
    </row>
    <row r="637" ht="15.75" customHeight="1">
      <c r="E637" s="1"/>
      <c r="G637" s="1"/>
      <c r="I637" s="1"/>
      <c r="K637" s="1"/>
      <c r="M637" s="1"/>
      <c r="O637" s="1"/>
    </row>
    <row r="638" ht="15.75" customHeight="1">
      <c r="E638" s="1"/>
      <c r="G638" s="1"/>
      <c r="I638" s="1"/>
      <c r="K638" s="1"/>
      <c r="M638" s="1"/>
      <c r="O638" s="1"/>
    </row>
    <row r="639" ht="15.75" customHeight="1">
      <c r="E639" s="1"/>
      <c r="G639" s="1"/>
      <c r="I639" s="1"/>
      <c r="K639" s="1"/>
      <c r="M639" s="1"/>
      <c r="O639" s="1"/>
    </row>
    <row r="640" ht="15.75" customHeight="1">
      <c r="E640" s="1"/>
      <c r="G640" s="1"/>
      <c r="I640" s="1"/>
      <c r="K640" s="1"/>
      <c r="M640" s="1"/>
      <c r="O640" s="1"/>
    </row>
    <row r="641" ht="15.75" customHeight="1">
      <c r="E641" s="1"/>
      <c r="G641" s="1"/>
      <c r="I641" s="1"/>
      <c r="K641" s="1"/>
      <c r="M641" s="1"/>
      <c r="O641" s="1"/>
    </row>
    <row r="642" ht="15.75" customHeight="1">
      <c r="E642" s="1"/>
      <c r="G642" s="1"/>
      <c r="I642" s="1"/>
      <c r="K642" s="1"/>
      <c r="M642" s="1"/>
      <c r="O642" s="1"/>
    </row>
    <row r="643" ht="15.75" customHeight="1">
      <c r="E643" s="1"/>
      <c r="G643" s="1"/>
      <c r="I643" s="1"/>
      <c r="K643" s="1"/>
      <c r="M643" s="1"/>
      <c r="O643" s="1"/>
    </row>
    <row r="644" ht="15.75" customHeight="1">
      <c r="E644" s="1"/>
      <c r="G644" s="1"/>
      <c r="I644" s="1"/>
      <c r="K644" s="1"/>
      <c r="M644" s="1"/>
      <c r="O644" s="1"/>
    </row>
    <row r="645" ht="15.75" customHeight="1">
      <c r="E645" s="1"/>
      <c r="G645" s="1"/>
      <c r="I645" s="1"/>
      <c r="K645" s="1"/>
      <c r="M645" s="1"/>
      <c r="O645" s="1"/>
    </row>
    <row r="646" ht="15.75" customHeight="1">
      <c r="E646" s="1"/>
      <c r="G646" s="1"/>
      <c r="I646" s="1"/>
      <c r="K646" s="1"/>
      <c r="M646" s="1"/>
      <c r="O646" s="1"/>
    </row>
    <row r="647" ht="15.75" customHeight="1">
      <c r="E647" s="1"/>
      <c r="G647" s="1"/>
      <c r="I647" s="1"/>
      <c r="K647" s="1"/>
      <c r="M647" s="1"/>
      <c r="O647" s="1"/>
    </row>
    <row r="648" ht="15.75" customHeight="1">
      <c r="E648" s="1"/>
      <c r="G648" s="1"/>
      <c r="I648" s="1"/>
      <c r="K648" s="1"/>
      <c r="M648" s="1"/>
      <c r="O648" s="1"/>
    </row>
    <row r="649" ht="15.75" customHeight="1">
      <c r="E649" s="1"/>
      <c r="G649" s="1"/>
      <c r="I649" s="1"/>
      <c r="K649" s="1"/>
      <c r="M649" s="1"/>
      <c r="O649" s="1"/>
    </row>
    <row r="650" ht="15.75" customHeight="1">
      <c r="E650" s="1"/>
      <c r="G650" s="1"/>
      <c r="I650" s="1"/>
      <c r="K650" s="1"/>
      <c r="M650" s="1"/>
      <c r="O650" s="1"/>
    </row>
    <row r="651" ht="15.75" customHeight="1">
      <c r="E651" s="1"/>
      <c r="G651" s="1"/>
      <c r="I651" s="1"/>
      <c r="K651" s="1"/>
      <c r="M651" s="1"/>
      <c r="O651" s="1"/>
    </row>
    <row r="652" ht="15.75" customHeight="1">
      <c r="E652" s="1"/>
      <c r="G652" s="1"/>
      <c r="I652" s="1"/>
      <c r="K652" s="1"/>
      <c r="M652" s="1"/>
      <c r="O652" s="1"/>
    </row>
    <row r="653" ht="15.75" customHeight="1">
      <c r="E653" s="1"/>
      <c r="G653" s="1"/>
      <c r="I653" s="1"/>
      <c r="K653" s="1"/>
      <c r="M653" s="1"/>
      <c r="O653" s="1"/>
    </row>
    <row r="654" ht="15.75" customHeight="1">
      <c r="E654" s="1"/>
      <c r="G654" s="1"/>
      <c r="I654" s="1"/>
      <c r="K654" s="1"/>
      <c r="M654" s="1"/>
      <c r="O654" s="1"/>
    </row>
    <row r="655" ht="15.75" customHeight="1">
      <c r="E655" s="1"/>
      <c r="G655" s="1"/>
      <c r="I655" s="1"/>
      <c r="K655" s="1"/>
      <c r="M655" s="1"/>
      <c r="O655" s="1"/>
    </row>
    <row r="656" ht="15.75" customHeight="1">
      <c r="E656" s="1"/>
      <c r="G656" s="1"/>
      <c r="I656" s="1"/>
      <c r="K656" s="1"/>
      <c r="M656" s="1"/>
      <c r="O656" s="1"/>
    </row>
    <row r="657" ht="15.75" customHeight="1">
      <c r="E657" s="1"/>
      <c r="G657" s="1"/>
      <c r="I657" s="1"/>
      <c r="K657" s="1"/>
      <c r="M657" s="1"/>
      <c r="O657" s="1"/>
    </row>
    <row r="658" ht="15.75" customHeight="1">
      <c r="E658" s="1"/>
      <c r="G658" s="1"/>
      <c r="I658" s="1"/>
      <c r="K658" s="1"/>
      <c r="M658" s="1"/>
      <c r="O658" s="1"/>
    </row>
    <row r="659" ht="15.75" customHeight="1">
      <c r="E659" s="1"/>
      <c r="G659" s="1"/>
      <c r="I659" s="1"/>
      <c r="K659" s="1"/>
      <c r="M659" s="1"/>
      <c r="O659" s="1"/>
    </row>
    <row r="660" ht="15.75" customHeight="1">
      <c r="E660" s="1"/>
      <c r="G660" s="1"/>
      <c r="I660" s="1"/>
      <c r="K660" s="1"/>
      <c r="M660" s="1"/>
      <c r="O660" s="1"/>
    </row>
    <row r="661" ht="15.75" customHeight="1">
      <c r="E661" s="1"/>
      <c r="G661" s="1"/>
      <c r="I661" s="1"/>
      <c r="K661" s="1"/>
      <c r="M661" s="1"/>
      <c r="O661" s="1"/>
    </row>
    <row r="662" ht="15.75" customHeight="1">
      <c r="E662" s="1"/>
      <c r="G662" s="1"/>
      <c r="I662" s="1"/>
      <c r="K662" s="1"/>
      <c r="M662" s="1"/>
      <c r="O662" s="1"/>
    </row>
    <row r="663" ht="15.75" customHeight="1">
      <c r="E663" s="1"/>
      <c r="G663" s="1"/>
      <c r="I663" s="1"/>
      <c r="K663" s="1"/>
      <c r="M663" s="1"/>
      <c r="O663" s="1"/>
    </row>
    <row r="664" ht="15.75" customHeight="1">
      <c r="E664" s="1"/>
      <c r="G664" s="1"/>
      <c r="I664" s="1"/>
      <c r="K664" s="1"/>
      <c r="M664" s="1"/>
      <c r="O664" s="1"/>
    </row>
    <row r="665" ht="15.75" customHeight="1">
      <c r="E665" s="1"/>
      <c r="G665" s="1"/>
      <c r="I665" s="1"/>
      <c r="K665" s="1"/>
      <c r="M665" s="1"/>
      <c r="O665" s="1"/>
    </row>
    <row r="666" ht="15.75" customHeight="1">
      <c r="E666" s="1"/>
      <c r="G666" s="1"/>
      <c r="I666" s="1"/>
      <c r="K666" s="1"/>
      <c r="M666" s="1"/>
      <c r="O666" s="1"/>
    </row>
    <row r="667" ht="15.75" customHeight="1">
      <c r="E667" s="1"/>
      <c r="G667" s="1"/>
      <c r="I667" s="1"/>
      <c r="K667" s="1"/>
      <c r="M667" s="1"/>
      <c r="O667" s="1"/>
    </row>
    <row r="668" ht="15.75" customHeight="1">
      <c r="E668" s="1"/>
      <c r="G668" s="1"/>
      <c r="I668" s="1"/>
      <c r="K668" s="1"/>
      <c r="M668" s="1"/>
      <c r="O668" s="1"/>
    </row>
    <row r="669" ht="15.75" customHeight="1">
      <c r="E669" s="1"/>
      <c r="G669" s="1"/>
      <c r="I669" s="1"/>
      <c r="K669" s="1"/>
      <c r="M669" s="1"/>
      <c r="O669" s="1"/>
    </row>
    <row r="670" ht="15.75" customHeight="1">
      <c r="E670" s="1"/>
      <c r="G670" s="1"/>
      <c r="I670" s="1"/>
      <c r="K670" s="1"/>
      <c r="M670" s="1"/>
      <c r="O670" s="1"/>
    </row>
    <row r="671" ht="15.75" customHeight="1">
      <c r="E671" s="1"/>
      <c r="G671" s="1"/>
      <c r="I671" s="1"/>
      <c r="K671" s="1"/>
      <c r="M671" s="1"/>
      <c r="O671" s="1"/>
    </row>
    <row r="672" ht="15.75" customHeight="1">
      <c r="E672" s="1"/>
      <c r="G672" s="1"/>
      <c r="I672" s="1"/>
      <c r="K672" s="1"/>
      <c r="M672" s="1"/>
      <c r="O672" s="1"/>
    </row>
    <row r="673" ht="15.75" customHeight="1">
      <c r="E673" s="1"/>
      <c r="G673" s="1"/>
      <c r="I673" s="1"/>
      <c r="K673" s="1"/>
      <c r="M673" s="1"/>
      <c r="O673" s="1"/>
    </row>
    <row r="674" ht="15.75" customHeight="1">
      <c r="E674" s="1"/>
      <c r="G674" s="1"/>
      <c r="I674" s="1"/>
      <c r="K674" s="1"/>
      <c r="M674" s="1"/>
      <c r="O674" s="1"/>
    </row>
    <row r="675" ht="15.75" customHeight="1">
      <c r="E675" s="1"/>
      <c r="G675" s="1"/>
      <c r="I675" s="1"/>
      <c r="K675" s="1"/>
      <c r="M675" s="1"/>
      <c r="O675" s="1"/>
    </row>
    <row r="676" ht="15.75" customHeight="1">
      <c r="E676" s="1"/>
      <c r="G676" s="1"/>
      <c r="I676" s="1"/>
      <c r="K676" s="1"/>
      <c r="M676" s="1"/>
      <c r="O676" s="1"/>
    </row>
    <row r="677" ht="15.75" customHeight="1">
      <c r="E677" s="1"/>
      <c r="G677" s="1"/>
      <c r="I677" s="1"/>
      <c r="K677" s="1"/>
      <c r="M677" s="1"/>
      <c r="O677" s="1"/>
    </row>
    <row r="678" ht="15.75" customHeight="1">
      <c r="E678" s="1"/>
      <c r="G678" s="1"/>
      <c r="I678" s="1"/>
      <c r="K678" s="1"/>
      <c r="M678" s="1"/>
      <c r="O678" s="1"/>
    </row>
    <row r="679" ht="15.75" customHeight="1">
      <c r="E679" s="1"/>
      <c r="G679" s="1"/>
      <c r="I679" s="1"/>
      <c r="K679" s="1"/>
      <c r="M679" s="1"/>
      <c r="O679" s="1"/>
    </row>
    <row r="680" ht="15.75" customHeight="1">
      <c r="E680" s="1"/>
      <c r="G680" s="1"/>
      <c r="I680" s="1"/>
      <c r="K680" s="1"/>
      <c r="M680" s="1"/>
      <c r="O680" s="1"/>
    </row>
    <row r="681" ht="15.75" customHeight="1">
      <c r="E681" s="1"/>
      <c r="G681" s="1"/>
      <c r="I681" s="1"/>
      <c r="K681" s="1"/>
      <c r="M681" s="1"/>
      <c r="O681" s="1"/>
    </row>
    <row r="682" ht="15.75" customHeight="1">
      <c r="E682" s="1"/>
      <c r="G682" s="1"/>
      <c r="I682" s="1"/>
      <c r="K682" s="1"/>
      <c r="M682" s="1"/>
      <c r="O682" s="1"/>
    </row>
    <row r="683" ht="15.75" customHeight="1">
      <c r="E683" s="1"/>
      <c r="G683" s="1"/>
      <c r="I683" s="1"/>
      <c r="K683" s="1"/>
      <c r="M683" s="1"/>
      <c r="O683" s="1"/>
    </row>
    <row r="684" ht="15.75" customHeight="1">
      <c r="E684" s="1"/>
      <c r="G684" s="1"/>
      <c r="I684" s="1"/>
      <c r="K684" s="1"/>
      <c r="M684" s="1"/>
      <c r="O684" s="1"/>
    </row>
    <row r="685" ht="15.75" customHeight="1">
      <c r="E685" s="1"/>
      <c r="G685" s="1"/>
      <c r="I685" s="1"/>
      <c r="K685" s="1"/>
      <c r="M685" s="1"/>
      <c r="O685" s="1"/>
    </row>
    <row r="686" ht="15.75" customHeight="1">
      <c r="E686" s="1"/>
      <c r="G686" s="1"/>
      <c r="I686" s="1"/>
      <c r="K686" s="1"/>
      <c r="M686" s="1"/>
      <c r="O686" s="1"/>
    </row>
    <row r="687" ht="15.75" customHeight="1">
      <c r="E687" s="1"/>
      <c r="G687" s="1"/>
      <c r="I687" s="1"/>
      <c r="K687" s="1"/>
      <c r="M687" s="1"/>
      <c r="O687" s="1"/>
    </row>
    <row r="688" ht="15.75" customHeight="1">
      <c r="E688" s="1"/>
      <c r="G688" s="1"/>
      <c r="I688" s="1"/>
      <c r="K688" s="1"/>
      <c r="M688" s="1"/>
      <c r="O688" s="1"/>
    </row>
    <row r="689" ht="15.75" customHeight="1">
      <c r="E689" s="1"/>
      <c r="G689" s="1"/>
      <c r="I689" s="1"/>
      <c r="K689" s="1"/>
      <c r="M689" s="1"/>
      <c r="O689" s="1"/>
    </row>
    <row r="690" ht="15.75" customHeight="1">
      <c r="E690" s="1"/>
      <c r="G690" s="1"/>
      <c r="I690" s="1"/>
      <c r="K690" s="1"/>
      <c r="M690" s="1"/>
      <c r="O690" s="1"/>
    </row>
    <row r="691" ht="15.75" customHeight="1">
      <c r="E691" s="1"/>
      <c r="G691" s="1"/>
      <c r="I691" s="1"/>
      <c r="K691" s="1"/>
      <c r="M691" s="1"/>
      <c r="O691" s="1"/>
    </row>
    <row r="692" ht="15.75" customHeight="1">
      <c r="E692" s="1"/>
      <c r="G692" s="1"/>
      <c r="I692" s="1"/>
      <c r="K692" s="1"/>
      <c r="M692" s="1"/>
      <c r="O692" s="1"/>
    </row>
    <row r="693" ht="15.75" customHeight="1">
      <c r="E693" s="1"/>
      <c r="G693" s="1"/>
      <c r="I693" s="1"/>
      <c r="K693" s="1"/>
      <c r="M693" s="1"/>
      <c r="O693" s="1"/>
    </row>
    <row r="694" ht="15.75" customHeight="1">
      <c r="E694" s="1"/>
      <c r="G694" s="1"/>
      <c r="I694" s="1"/>
      <c r="K694" s="1"/>
      <c r="M694" s="1"/>
      <c r="O694" s="1"/>
    </row>
    <row r="695" ht="15.75" customHeight="1">
      <c r="E695" s="1"/>
      <c r="G695" s="1"/>
      <c r="I695" s="1"/>
      <c r="K695" s="1"/>
      <c r="M695" s="1"/>
      <c r="O695" s="1"/>
    </row>
    <row r="696" ht="15.75" customHeight="1">
      <c r="E696" s="1"/>
      <c r="G696" s="1"/>
      <c r="I696" s="1"/>
      <c r="K696" s="1"/>
      <c r="M696" s="1"/>
      <c r="O696" s="1"/>
    </row>
    <row r="697" ht="15.75" customHeight="1">
      <c r="E697" s="1"/>
      <c r="G697" s="1"/>
      <c r="I697" s="1"/>
      <c r="K697" s="1"/>
      <c r="M697" s="1"/>
      <c r="O697" s="1"/>
    </row>
    <row r="698" ht="15.75" customHeight="1">
      <c r="E698" s="1"/>
      <c r="G698" s="1"/>
      <c r="I698" s="1"/>
      <c r="K698" s="1"/>
      <c r="M698" s="1"/>
      <c r="O698" s="1"/>
    </row>
    <row r="699" ht="15.75" customHeight="1">
      <c r="E699" s="1"/>
      <c r="G699" s="1"/>
      <c r="I699" s="1"/>
      <c r="K699" s="1"/>
      <c r="M699" s="1"/>
      <c r="O699" s="1"/>
    </row>
    <row r="700" ht="15.75" customHeight="1">
      <c r="E700" s="1"/>
      <c r="G700" s="1"/>
      <c r="I700" s="1"/>
      <c r="K700" s="1"/>
      <c r="M700" s="1"/>
      <c r="O700" s="1"/>
    </row>
    <row r="701" ht="15.75" customHeight="1">
      <c r="E701" s="1"/>
      <c r="G701" s="1"/>
      <c r="I701" s="1"/>
      <c r="K701" s="1"/>
      <c r="M701" s="1"/>
      <c r="O701" s="1"/>
    </row>
    <row r="702" ht="15.75" customHeight="1">
      <c r="E702" s="1"/>
      <c r="G702" s="1"/>
      <c r="I702" s="1"/>
      <c r="K702" s="1"/>
      <c r="M702" s="1"/>
      <c r="O702" s="1"/>
    </row>
    <row r="703" ht="15.75" customHeight="1">
      <c r="E703" s="1"/>
      <c r="G703" s="1"/>
      <c r="I703" s="1"/>
      <c r="K703" s="1"/>
      <c r="M703" s="1"/>
      <c r="O703" s="1"/>
    </row>
    <row r="704" ht="15.75" customHeight="1">
      <c r="E704" s="1"/>
      <c r="G704" s="1"/>
      <c r="I704" s="1"/>
      <c r="K704" s="1"/>
      <c r="M704" s="1"/>
      <c r="O704" s="1"/>
    </row>
    <row r="705" ht="15.75" customHeight="1">
      <c r="E705" s="1"/>
      <c r="G705" s="1"/>
      <c r="I705" s="1"/>
      <c r="K705" s="1"/>
      <c r="M705" s="1"/>
      <c r="O705" s="1"/>
    </row>
    <row r="706" ht="15.75" customHeight="1">
      <c r="E706" s="1"/>
      <c r="G706" s="1"/>
      <c r="I706" s="1"/>
      <c r="K706" s="1"/>
      <c r="M706" s="1"/>
      <c r="O706" s="1"/>
    </row>
    <row r="707" ht="15.75" customHeight="1">
      <c r="E707" s="1"/>
      <c r="G707" s="1"/>
      <c r="I707" s="1"/>
      <c r="K707" s="1"/>
      <c r="M707" s="1"/>
      <c r="O707" s="1"/>
    </row>
    <row r="708" ht="15.75" customHeight="1">
      <c r="E708" s="1"/>
      <c r="G708" s="1"/>
      <c r="I708" s="1"/>
      <c r="K708" s="1"/>
      <c r="M708" s="1"/>
      <c r="O708" s="1"/>
    </row>
    <row r="709" ht="15.75" customHeight="1">
      <c r="E709" s="1"/>
      <c r="G709" s="1"/>
      <c r="I709" s="1"/>
      <c r="K709" s="1"/>
      <c r="M709" s="1"/>
      <c r="O709" s="1"/>
    </row>
    <row r="710" ht="15.75" customHeight="1">
      <c r="E710" s="1"/>
      <c r="G710" s="1"/>
      <c r="I710" s="1"/>
      <c r="K710" s="1"/>
      <c r="M710" s="1"/>
      <c r="O710" s="1"/>
    </row>
    <row r="711" ht="15.75" customHeight="1">
      <c r="E711" s="1"/>
      <c r="G711" s="1"/>
      <c r="I711" s="1"/>
      <c r="K711" s="1"/>
      <c r="M711" s="1"/>
      <c r="O711" s="1"/>
    </row>
    <row r="712" ht="15.75" customHeight="1">
      <c r="E712" s="1"/>
      <c r="G712" s="1"/>
      <c r="I712" s="1"/>
      <c r="K712" s="1"/>
      <c r="M712" s="1"/>
      <c r="O712" s="1"/>
    </row>
    <row r="713" ht="15.75" customHeight="1">
      <c r="E713" s="1"/>
      <c r="G713" s="1"/>
      <c r="I713" s="1"/>
      <c r="K713" s="1"/>
      <c r="M713" s="1"/>
      <c r="O713" s="1"/>
    </row>
    <row r="714" ht="15.75" customHeight="1">
      <c r="E714" s="1"/>
      <c r="G714" s="1"/>
      <c r="I714" s="1"/>
      <c r="K714" s="1"/>
      <c r="M714" s="1"/>
      <c r="O714" s="1"/>
    </row>
    <row r="715" ht="15.75" customHeight="1">
      <c r="E715" s="1"/>
      <c r="G715" s="1"/>
      <c r="I715" s="1"/>
      <c r="K715" s="1"/>
      <c r="M715" s="1"/>
      <c r="O715" s="1"/>
    </row>
    <row r="716" ht="15.75" customHeight="1">
      <c r="E716" s="1"/>
      <c r="G716" s="1"/>
      <c r="I716" s="1"/>
      <c r="K716" s="1"/>
      <c r="M716" s="1"/>
      <c r="O716" s="1"/>
    </row>
    <row r="717" ht="15.75" customHeight="1">
      <c r="E717" s="1"/>
      <c r="G717" s="1"/>
      <c r="I717" s="1"/>
      <c r="K717" s="1"/>
      <c r="M717" s="1"/>
      <c r="O717" s="1"/>
    </row>
    <row r="718" ht="15.75" customHeight="1">
      <c r="E718" s="1"/>
      <c r="G718" s="1"/>
      <c r="I718" s="1"/>
      <c r="K718" s="1"/>
      <c r="M718" s="1"/>
      <c r="O718" s="1"/>
    </row>
    <row r="719" ht="15.75" customHeight="1">
      <c r="E719" s="1"/>
      <c r="G719" s="1"/>
      <c r="I719" s="1"/>
      <c r="K719" s="1"/>
      <c r="M719" s="1"/>
      <c r="O719" s="1"/>
    </row>
    <row r="720" ht="15.75" customHeight="1">
      <c r="E720" s="1"/>
      <c r="G720" s="1"/>
      <c r="I720" s="1"/>
      <c r="K720" s="1"/>
      <c r="M720" s="1"/>
      <c r="O720" s="1"/>
    </row>
    <row r="721" ht="15.75" customHeight="1">
      <c r="E721" s="1"/>
      <c r="G721" s="1"/>
      <c r="I721" s="1"/>
      <c r="K721" s="1"/>
      <c r="M721" s="1"/>
      <c r="O721" s="1"/>
    </row>
    <row r="722" ht="15.75" customHeight="1">
      <c r="E722" s="1"/>
      <c r="G722" s="1"/>
      <c r="I722" s="1"/>
      <c r="K722" s="1"/>
      <c r="M722" s="1"/>
      <c r="O722" s="1"/>
    </row>
    <row r="723" ht="15.75" customHeight="1">
      <c r="E723" s="1"/>
      <c r="G723" s="1"/>
      <c r="I723" s="1"/>
      <c r="K723" s="1"/>
      <c r="M723" s="1"/>
      <c r="O723" s="1"/>
    </row>
    <row r="724" ht="15.75" customHeight="1">
      <c r="E724" s="1"/>
      <c r="G724" s="1"/>
      <c r="I724" s="1"/>
      <c r="K724" s="1"/>
      <c r="M724" s="1"/>
      <c r="O724" s="1"/>
    </row>
    <row r="725" ht="15.75" customHeight="1">
      <c r="E725" s="1"/>
      <c r="G725" s="1"/>
      <c r="I725" s="1"/>
      <c r="K725" s="1"/>
      <c r="M725" s="1"/>
      <c r="O725" s="1"/>
    </row>
    <row r="726" ht="15.75" customHeight="1">
      <c r="E726" s="1"/>
      <c r="G726" s="1"/>
      <c r="I726" s="1"/>
      <c r="K726" s="1"/>
      <c r="M726" s="1"/>
      <c r="O726" s="1"/>
    </row>
    <row r="727" ht="15.75" customHeight="1">
      <c r="E727" s="1"/>
      <c r="G727" s="1"/>
      <c r="I727" s="1"/>
      <c r="K727" s="1"/>
      <c r="M727" s="1"/>
      <c r="O727" s="1"/>
    </row>
    <row r="728" ht="15.75" customHeight="1">
      <c r="E728" s="1"/>
      <c r="G728" s="1"/>
      <c r="I728" s="1"/>
      <c r="K728" s="1"/>
      <c r="M728" s="1"/>
      <c r="O728" s="1"/>
    </row>
    <row r="729" ht="15.75" customHeight="1">
      <c r="E729" s="1"/>
      <c r="G729" s="1"/>
      <c r="I729" s="1"/>
      <c r="K729" s="1"/>
      <c r="M729" s="1"/>
      <c r="O729" s="1"/>
    </row>
    <row r="730" ht="15.75" customHeight="1">
      <c r="E730" s="1"/>
      <c r="G730" s="1"/>
      <c r="I730" s="1"/>
      <c r="K730" s="1"/>
      <c r="M730" s="1"/>
      <c r="O730" s="1"/>
    </row>
    <row r="731" ht="15.75" customHeight="1">
      <c r="E731" s="1"/>
      <c r="G731" s="1"/>
      <c r="I731" s="1"/>
      <c r="K731" s="1"/>
      <c r="M731" s="1"/>
      <c r="O731" s="1"/>
    </row>
    <row r="732" ht="15.75" customHeight="1">
      <c r="E732" s="1"/>
      <c r="G732" s="1"/>
      <c r="I732" s="1"/>
      <c r="K732" s="1"/>
      <c r="M732" s="1"/>
      <c r="O732" s="1"/>
    </row>
    <row r="733" ht="15.75" customHeight="1">
      <c r="E733" s="1"/>
      <c r="G733" s="1"/>
      <c r="I733" s="1"/>
      <c r="K733" s="1"/>
      <c r="M733" s="1"/>
      <c r="O733" s="1"/>
    </row>
    <row r="734" ht="15.75" customHeight="1">
      <c r="E734" s="1"/>
      <c r="G734" s="1"/>
      <c r="I734" s="1"/>
      <c r="K734" s="1"/>
      <c r="M734" s="1"/>
      <c r="O734" s="1"/>
    </row>
    <row r="735" ht="15.75" customHeight="1">
      <c r="E735" s="1"/>
      <c r="G735" s="1"/>
      <c r="I735" s="1"/>
      <c r="K735" s="1"/>
      <c r="M735" s="1"/>
      <c r="O735" s="1"/>
    </row>
    <row r="736" ht="15.75" customHeight="1">
      <c r="E736" s="1"/>
      <c r="G736" s="1"/>
      <c r="I736" s="1"/>
      <c r="K736" s="1"/>
      <c r="M736" s="1"/>
      <c r="O736" s="1"/>
    </row>
    <row r="737" ht="15.75" customHeight="1">
      <c r="E737" s="1"/>
      <c r="G737" s="1"/>
      <c r="I737" s="1"/>
      <c r="K737" s="1"/>
      <c r="M737" s="1"/>
      <c r="O737" s="1"/>
    </row>
    <row r="738" ht="15.75" customHeight="1">
      <c r="E738" s="1"/>
      <c r="G738" s="1"/>
      <c r="I738" s="1"/>
      <c r="K738" s="1"/>
      <c r="M738" s="1"/>
      <c r="O738" s="1"/>
    </row>
    <row r="739" ht="15.75" customHeight="1">
      <c r="E739" s="1"/>
      <c r="G739" s="1"/>
      <c r="I739" s="1"/>
      <c r="K739" s="1"/>
      <c r="M739" s="1"/>
      <c r="O739" s="1"/>
    </row>
    <row r="740" ht="15.75" customHeight="1">
      <c r="E740" s="1"/>
      <c r="G740" s="1"/>
      <c r="I740" s="1"/>
      <c r="K740" s="1"/>
      <c r="M740" s="1"/>
      <c r="O740" s="1"/>
    </row>
    <row r="741" ht="15.75" customHeight="1">
      <c r="E741" s="1"/>
      <c r="G741" s="1"/>
      <c r="I741" s="1"/>
      <c r="K741" s="1"/>
      <c r="M741" s="1"/>
      <c r="O741" s="1"/>
    </row>
    <row r="742" ht="15.75" customHeight="1">
      <c r="E742" s="1"/>
      <c r="G742" s="1"/>
      <c r="I742" s="1"/>
      <c r="K742" s="1"/>
      <c r="M742" s="1"/>
      <c r="O742" s="1"/>
    </row>
    <row r="743" ht="15.75" customHeight="1">
      <c r="E743" s="1"/>
      <c r="G743" s="1"/>
      <c r="I743" s="1"/>
      <c r="K743" s="1"/>
      <c r="M743" s="1"/>
      <c r="O743" s="1"/>
    </row>
    <row r="744" ht="15.75" customHeight="1">
      <c r="E744" s="1"/>
      <c r="G744" s="1"/>
      <c r="I744" s="1"/>
      <c r="K744" s="1"/>
      <c r="M744" s="1"/>
      <c r="O744" s="1"/>
    </row>
    <row r="745" ht="15.75" customHeight="1">
      <c r="E745" s="1"/>
      <c r="G745" s="1"/>
      <c r="I745" s="1"/>
      <c r="K745" s="1"/>
      <c r="M745" s="1"/>
      <c r="O745" s="1"/>
    </row>
    <row r="746" ht="15.75" customHeight="1">
      <c r="E746" s="1"/>
      <c r="G746" s="1"/>
      <c r="I746" s="1"/>
      <c r="K746" s="1"/>
      <c r="M746" s="1"/>
      <c r="O746" s="1"/>
    </row>
    <row r="747" ht="15.75" customHeight="1">
      <c r="E747" s="1"/>
      <c r="G747" s="1"/>
      <c r="I747" s="1"/>
      <c r="K747" s="1"/>
      <c r="M747" s="1"/>
      <c r="O747" s="1"/>
    </row>
    <row r="748" ht="15.75" customHeight="1">
      <c r="E748" s="1"/>
      <c r="G748" s="1"/>
      <c r="I748" s="1"/>
      <c r="K748" s="1"/>
      <c r="M748" s="1"/>
      <c r="O748" s="1"/>
    </row>
    <row r="749" ht="15.75" customHeight="1">
      <c r="E749" s="1"/>
      <c r="G749" s="1"/>
      <c r="I749" s="1"/>
      <c r="K749" s="1"/>
      <c r="M749" s="1"/>
      <c r="O749" s="1"/>
    </row>
    <row r="750" ht="15.75" customHeight="1">
      <c r="E750" s="1"/>
      <c r="G750" s="1"/>
      <c r="I750" s="1"/>
      <c r="K750" s="1"/>
      <c r="M750" s="1"/>
      <c r="O750" s="1"/>
    </row>
    <row r="751" ht="15.75" customHeight="1">
      <c r="E751" s="1"/>
      <c r="G751" s="1"/>
      <c r="I751" s="1"/>
      <c r="K751" s="1"/>
      <c r="M751" s="1"/>
      <c r="O751" s="1"/>
    </row>
    <row r="752" ht="15.75" customHeight="1">
      <c r="E752" s="1"/>
      <c r="G752" s="1"/>
      <c r="I752" s="1"/>
      <c r="K752" s="1"/>
      <c r="M752" s="1"/>
      <c r="O752" s="1"/>
    </row>
    <row r="753" ht="15.75" customHeight="1">
      <c r="E753" s="1"/>
      <c r="G753" s="1"/>
      <c r="I753" s="1"/>
      <c r="K753" s="1"/>
      <c r="M753" s="1"/>
      <c r="O753" s="1"/>
    </row>
    <row r="754" ht="15.75" customHeight="1">
      <c r="E754" s="1"/>
      <c r="G754" s="1"/>
      <c r="I754" s="1"/>
      <c r="K754" s="1"/>
      <c r="M754" s="1"/>
      <c r="O754" s="1"/>
    </row>
    <row r="755" ht="15.75" customHeight="1">
      <c r="E755" s="1"/>
      <c r="G755" s="1"/>
      <c r="I755" s="1"/>
      <c r="K755" s="1"/>
      <c r="M755" s="1"/>
      <c r="O755" s="1"/>
    </row>
    <row r="756" ht="15.75" customHeight="1">
      <c r="E756" s="1"/>
      <c r="G756" s="1"/>
      <c r="I756" s="1"/>
      <c r="K756" s="1"/>
      <c r="M756" s="1"/>
      <c r="O756" s="1"/>
    </row>
    <row r="757" ht="15.75" customHeight="1">
      <c r="E757" s="1"/>
      <c r="G757" s="1"/>
      <c r="I757" s="1"/>
      <c r="K757" s="1"/>
      <c r="M757" s="1"/>
      <c r="O757" s="1"/>
    </row>
    <row r="758" ht="15.75" customHeight="1">
      <c r="E758" s="1"/>
      <c r="G758" s="1"/>
      <c r="I758" s="1"/>
      <c r="K758" s="1"/>
      <c r="M758" s="1"/>
      <c r="O758" s="1"/>
    </row>
    <row r="759" ht="15.75" customHeight="1">
      <c r="E759" s="1"/>
      <c r="G759" s="1"/>
      <c r="I759" s="1"/>
      <c r="K759" s="1"/>
      <c r="M759" s="1"/>
      <c r="O759" s="1"/>
    </row>
    <row r="760" ht="15.75" customHeight="1">
      <c r="E760" s="1"/>
      <c r="G760" s="1"/>
      <c r="I760" s="1"/>
      <c r="K760" s="1"/>
      <c r="M760" s="1"/>
      <c r="O760" s="1"/>
    </row>
    <row r="761" ht="15.75" customHeight="1">
      <c r="E761" s="1"/>
      <c r="G761" s="1"/>
      <c r="I761" s="1"/>
      <c r="K761" s="1"/>
      <c r="M761" s="1"/>
      <c r="O761" s="1"/>
    </row>
    <row r="762" ht="15.75" customHeight="1">
      <c r="E762" s="1"/>
      <c r="G762" s="1"/>
      <c r="I762" s="1"/>
      <c r="K762" s="1"/>
      <c r="M762" s="1"/>
      <c r="O762" s="1"/>
    </row>
    <row r="763" ht="15.75" customHeight="1">
      <c r="E763" s="1"/>
      <c r="G763" s="1"/>
      <c r="I763" s="1"/>
      <c r="K763" s="1"/>
      <c r="M763" s="1"/>
      <c r="O763" s="1"/>
    </row>
    <row r="764" ht="15.75" customHeight="1">
      <c r="E764" s="1"/>
      <c r="G764" s="1"/>
      <c r="I764" s="1"/>
      <c r="K764" s="1"/>
      <c r="M764" s="1"/>
      <c r="O764" s="1"/>
    </row>
    <row r="765" ht="15.75" customHeight="1">
      <c r="E765" s="1"/>
      <c r="G765" s="1"/>
      <c r="I765" s="1"/>
      <c r="K765" s="1"/>
      <c r="M765" s="1"/>
      <c r="O765" s="1"/>
    </row>
    <row r="766" ht="15.75" customHeight="1">
      <c r="E766" s="1"/>
      <c r="G766" s="1"/>
      <c r="I766" s="1"/>
      <c r="K766" s="1"/>
      <c r="M766" s="1"/>
      <c r="O766" s="1"/>
    </row>
    <row r="767" ht="15.75" customHeight="1">
      <c r="E767" s="1"/>
      <c r="G767" s="1"/>
      <c r="I767" s="1"/>
      <c r="K767" s="1"/>
      <c r="M767" s="1"/>
      <c r="O767" s="1"/>
    </row>
    <row r="768" ht="15.75" customHeight="1">
      <c r="E768" s="1"/>
      <c r="G768" s="1"/>
      <c r="I768" s="1"/>
      <c r="K768" s="1"/>
      <c r="M768" s="1"/>
      <c r="O768" s="1"/>
    </row>
    <row r="769" ht="15.75" customHeight="1">
      <c r="E769" s="1"/>
      <c r="G769" s="1"/>
      <c r="I769" s="1"/>
      <c r="K769" s="1"/>
      <c r="M769" s="1"/>
      <c r="O769" s="1"/>
    </row>
    <row r="770" ht="15.75" customHeight="1">
      <c r="E770" s="1"/>
      <c r="G770" s="1"/>
      <c r="I770" s="1"/>
      <c r="K770" s="1"/>
      <c r="M770" s="1"/>
      <c r="O770" s="1"/>
    </row>
    <row r="771" ht="15.75" customHeight="1">
      <c r="E771" s="1"/>
      <c r="G771" s="1"/>
      <c r="I771" s="1"/>
      <c r="K771" s="1"/>
      <c r="M771" s="1"/>
      <c r="O771" s="1"/>
    </row>
    <row r="772" ht="15.75" customHeight="1">
      <c r="E772" s="1"/>
      <c r="G772" s="1"/>
      <c r="I772" s="1"/>
      <c r="K772" s="1"/>
      <c r="M772" s="1"/>
      <c r="O772" s="1"/>
    </row>
    <row r="773" ht="15.75" customHeight="1">
      <c r="E773" s="1"/>
      <c r="G773" s="1"/>
      <c r="I773" s="1"/>
      <c r="K773" s="1"/>
      <c r="M773" s="1"/>
      <c r="O773" s="1"/>
    </row>
    <row r="774" ht="15.75" customHeight="1">
      <c r="E774" s="1"/>
      <c r="G774" s="1"/>
      <c r="I774" s="1"/>
      <c r="K774" s="1"/>
      <c r="M774" s="1"/>
      <c r="O774" s="1"/>
    </row>
    <row r="775" ht="15.75" customHeight="1">
      <c r="E775" s="1"/>
      <c r="G775" s="1"/>
      <c r="I775" s="1"/>
      <c r="K775" s="1"/>
      <c r="M775" s="1"/>
      <c r="O775" s="1"/>
    </row>
    <row r="776" ht="15.75" customHeight="1">
      <c r="E776" s="1"/>
      <c r="G776" s="1"/>
      <c r="I776" s="1"/>
      <c r="K776" s="1"/>
      <c r="M776" s="1"/>
      <c r="O776" s="1"/>
    </row>
    <row r="777" ht="15.75" customHeight="1">
      <c r="E777" s="1"/>
      <c r="G777" s="1"/>
      <c r="I777" s="1"/>
      <c r="K777" s="1"/>
      <c r="M777" s="1"/>
      <c r="O777" s="1"/>
    </row>
    <row r="778" ht="15.75" customHeight="1">
      <c r="E778" s="1"/>
      <c r="G778" s="1"/>
      <c r="I778" s="1"/>
      <c r="K778" s="1"/>
      <c r="M778" s="1"/>
      <c r="O778" s="1"/>
    </row>
    <row r="779" ht="15.75" customHeight="1">
      <c r="E779" s="1"/>
      <c r="G779" s="1"/>
      <c r="I779" s="1"/>
      <c r="K779" s="1"/>
      <c r="M779" s="1"/>
      <c r="O779" s="1"/>
    </row>
    <row r="780" ht="15.75" customHeight="1">
      <c r="E780" s="1"/>
      <c r="G780" s="1"/>
      <c r="I780" s="1"/>
      <c r="K780" s="1"/>
      <c r="M780" s="1"/>
      <c r="O780" s="1"/>
    </row>
    <row r="781" ht="15.75" customHeight="1">
      <c r="E781" s="1"/>
      <c r="G781" s="1"/>
      <c r="I781" s="1"/>
      <c r="K781" s="1"/>
      <c r="M781" s="1"/>
      <c r="O781" s="1"/>
    </row>
    <row r="782" ht="15.75" customHeight="1">
      <c r="E782" s="1"/>
      <c r="G782" s="1"/>
      <c r="I782" s="1"/>
      <c r="K782" s="1"/>
      <c r="M782" s="1"/>
      <c r="O782" s="1"/>
    </row>
    <row r="783" ht="15.75" customHeight="1">
      <c r="E783" s="1"/>
      <c r="G783" s="1"/>
      <c r="I783" s="1"/>
      <c r="K783" s="1"/>
      <c r="M783" s="1"/>
      <c r="O783" s="1"/>
    </row>
    <row r="784" ht="15.75" customHeight="1">
      <c r="E784" s="1"/>
      <c r="G784" s="1"/>
      <c r="I784" s="1"/>
      <c r="K784" s="1"/>
      <c r="M784" s="1"/>
      <c r="O784" s="1"/>
    </row>
    <row r="785" ht="15.75" customHeight="1">
      <c r="E785" s="1"/>
      <c r="G785" s="1"/>
      <c r="I785" s="1"/>
      <c r="K785" s="1"/>
      <c r="M785" s="1"/>
      <c r="O785" s="1"/>
    </row>
    <row r="786" ht="15.75" customHeight="1">
      <c r="E786" s="1"/>
      <c r="G786" s="1"/>
      <c r="I786" s="1"/>
      <c r="K786" s="1"/>
      <c r="M786" s="1"/>
      <c r="O786" s="1"/>
    </row>
    <row r="787" ht="15.75" customHeight="1">
      <c r="E787" s="1"/>
      <c r="G787" s="1"/>
      <c r="I787" s="1"/>
      <c r="K787" s="1"/>
      <c r="M787" s="1"/>
      <c r="O787" s="1"/>
    </row>
    <row r="788" ht="15.75" customHeight="1">
      <c r="E788" s="1"/>
      <c r="G788" s="1"/>
      <c r="I788" s="1"/>
      <c r="K788" s="1"/>
      <c r="M788" s="1"/>
      <c r="O788" s="1"/>
    </row>
    <row r="789" ht="15.75" customHeight="1">
      <c r="E789" s="1"/>
      <c r="G789" s="1"/>
      <c r="I789" s="1"/>
      <c r="K789" s="1"/>
      <c r="M789" s="1"/>
      <c r="O789" s="1"/>
    </row>
    <row r="790" ht="15.75" customHeight="1">
      <c r="E790" s="1"/>
      <c r="G790" s="1"/>
      <c r="I790" s="1"/>
      <c r="K790" s="1"/>
      <c r="M790" s="1"/>
      <c r="O790" s="1"/>
    </row>
    <row r="791" ht="15.75" customHeight="1">
      <c r="E791" s="1"/>
      <c r="G791" s="1"/>
      <c r="I791" s="1"/>
      <c r="K791" s="1"/>
      <c r="M791" s="1"/>
      <c r="O791" s="1"/>
    </row>
    <row r="792" ht="15.75" customHeight="1">
      <c r="E792" s="1"/>
      <c r="G792" s="1"/>
      <c r="I792" s="1"/>
      <c r="K792" s="1"/>
      <c r="M792" s="1"/>
      <c r="O792" s="1"/>
    </row>
    <row r="793" ht="15.75" customHeight="1">
      <c r="E793" s="1"/>
      <c r="G793" s="1"/>
      <c r="I793" s="1"/>
      <c r="K793" s="1"/>
      <c r="M793" s="1"/>
      <c r="O793" s="1"/>
    </row>
    <row r="794" ht="15.75" customHeight="1">
      <c r="E794" s="1"/>
      <c r="G794" s="1"/>
      <c r="I794" s="1"/>
      <c r="K794" s="1"/>
      <c r="M794" s="1"/>
      <c r="O794" s="1"/>
    </row>
    <row r="795" ht="15.75" customHeight="1">
      <c r="E795" s="1"/>
      <c r="G795" s="1"/>
      <c r="I795" s="1"/>
      <c r="K795" s="1"/>
      <c r="M795" s="1"/>
      <c r="O795" s="1"/>
    </row>
    <row r="796" ht="15.75" customHeight="1">
      <c r="E796" s="1"/>
      <c r="G796" s="1"/>
      <c r="I796" s="1"/>
      <c r="K796" s="1"/>
      <c r="M796" s="1"/>
      <c r="O796" s="1"/>
    </row>
    <row r="797" ht="15.75" customHeight="1">
      <c r="E797" s="1"/>
      <c r="G797" s="1"/>
      <c r="I797" s="1"/>
      <c r="K797" s="1"/>
      <c r="M797" s="1"/>
      <c r="O797" s="1"/>
    </row>
    <row r="798" ht="15.75" customHeight="1">
      <c r="E798" s="1"/>
      <c r="G798" s="1"/>
      <c r="I798" s="1"/>
      <c r="K798" s="1"/>
      <c r="M798" s="1"/>
      <c r="O798" s="1"/>
    </row>
    <row r="799" ht="15.75" customHeight="1">
      <c r="E799" s="1"/>
      <c r="G799" s="1"/>
      <c r="I799" s="1"/>
      <c r="K799" s="1"/>
      <c r="M799" s="1"/>
      <c r="O799" s="1"/>
    </row>
    <row r="800" ht="15.75" customHeight="1">
      <c r="E800" s="1"/>
      <c r="G800" s="1"/>
      <c r="I800" s="1"/>
      <c r="K800" s="1"/>
      <c r="M800" s="1"/>
      <c r="O800" s="1"/>
    </row>
    <row r="801" ht="15.75" customHeight="1">
      <c r="E801" s="1"/>
      <c r="G801" s="1"/>
      <c r="I801" s="1"/>
      <c r="K801" s="1"/>
      <c r="M801" s="1"/>
      <c r="O801" s="1"/>
    </row>
    <row r="802" ht="15.75" customHeight="1">
      <c r="E802" s="1"/>
      <c r="G802" s="1"/>
      <c r="I802" s="1"/>
      <c r="K802" s="1"/>
      <c r="M802" s="1"/>
      <c r="O802" s="1"/>
    </row>
    <row r="803" ht="15.75" customHeight="1">
      <c r="E803" s="1"/>
      <c r="G803" s="1"/>
      <c r="I803" s="1"/>
      <c r="K803" s="1"/>
      <c r="M803" s="1"/>
      <c r="O803" s="1"/>
    </row>
    <row r="804" ht="15.75" customHeight="1">
      <c r="E804" s="1"/>
      <c r="G804" s="1"/>
      <c r="I804" s="1"/>
      <c r="K804" s="1"/>
      <c r="M804" s="1"/>
      <c r="O804" s="1"/>
    </row>
    <row r="805" ht="15.75" customHeight="1">
      <c r="E805" s="1"/>
      <c r="G805" s="1"/>
      <c r="I805" s="1"/>
      <c r="K805" s="1"/>
      <c r="M805" s="1"/>
      <c r="O805" s="1"/>
    </row>
    <row r="806" ht="15.75" customHeight="1">
      <c r="E806" s="1"/>
      <c r="G806" s="1"/>
      <c r="I806" s="1"/>
      <c r="K806" s="1"/>
      <c r="M806" s="1"/>
      <c r="O806" s="1"/>
    </row>
    <row r="807" ht="15.75" customHeight="1">
      <c r="E807" s="1"/>
      <c r="G807" s="1"/>
      <c r="I807" s="1"/>
      <c r="K807" s="1"/>
      <c r="M807" s="1"/>
      <c r="O807" s="1"/>
    </row>
    <row r="808" ht="15.75" customHeight="1">
      <c r="E808" s="1"/>
      <c r="G808" s="1"/>
      <c r="I808" s="1"/>
      <c r="K808" s="1"/>
      <c r="M808" s="1"/>
      <c r="O808" s="1"/>
    </row>
    <row r="809" ht="15.75" customHeight="1">
      <c r="E809" s="1"/>
      <c r="G809" s="1"/>
      <c r="I809" s="1"/>
      <c r="K809" s="1"/>
      <c r="M809" s="1"/>
      <c r="O809" s="1"/>
    </row>
    <row r="810" ht="15.75" customHeight="1">
      <c r="E810" s="1"/>
      <c r="G810" s="1"/>
      <c r="I810" s="1"/>
      <c r="K810" s="1"/>
      <c r="M810" s="1"/>
      <c r="O810" s="1"/>
    </row>
    <row r="811" ht="15.75" customHeight="1">
      <c r="E811" s="1"/>
      <c r="G811" s="1"/>
      <c r="I811" s="1"/>
      <c r="K811" s="1"/>
      <c r="M811" s="1"/>
      <c r="O811" s="1"/>
    </row>
    <row r="812" ht="15.75" customHeight="1">
      <c r="E812" s="1"/>
      <c r="G812" s="1"/>
      <c r="I812" s="1"/>
      <c r="K812" s="1"/>
      <c r="M812" s="1"/>
      <c r="O812" s="1"/>
    </row>
    <row r="813" ht="15.75" customHeight="1">
      <c r="E813" s="1"/>
      <c r="G813" s="1"/>
      <c r="I813" s="1"/>
      <c r="K813" s="1"/>
      <c r="M813" s="1"/>
      <c r="O813" s="1"/>
    </row>
    <row r="814" ht="15.75" customHeight="1">
      <c r="E814" s="1"/>
      <c r="G814" s="1"/>
      <c r="I814" s="1"/>
      <c r="K814" s="1"/>
      <c r="M814" s="1"/>
      <c r="O814" s="1"/>
    </row>
    <row r="815" ht="15.75" customHeight="1">
      <c r="E815" s="1"/>
      <c r="G815" s="1"/>
      <c r="I815" s="1"/>
      <c r="K815" s="1"/>
      <c r="M815" s="1"/>
      <c r="O815" s="1"/>
    </row>
    <row r="816" ht="15.75" customHeight="1">
      <c r="E816" s="1"/>
      <c r="G816" s="1"/>
      <c r="I816" s="1"/>
      <c r="K816" s="1"/>
      <c r="M816" s="1"/>
      <c r="O816" s="1"/>
    </row>
    <row r="817" ht="15.75" customHeight="1">
      <c r="E817" s="1"/>
      <c r="G817" s="1"/>
      <c r="I817" s="1"/>
      <c r="K817" s="1"/>
      <c r="M817" s="1"/>
      <c r="O817" s="1"/>
    </row>
    <row r="818" ht="15.75" customHeight="1">
      <c r="E818" s="1"/>
      <c r="G818" s="1"/>
      <c r="I818" s="1"/>
      <c r="K818" s="1"/>
      <c r="M818" s="1"/>
      <c r="O818" s="1"/>
    </row>
    <row r="819" ht="15.75" customHeight="1">
      <c r="E819" s="1"/>
      <c r="G819" s="1"/>
      <c r="I819" s="1"/>
      <c r="K819" s="1"/>
      <c r="M819" s="1"/>
      <c r="O819" s="1"/>
    </row>
    <row r="820" ht="15.75" customHeight="1">
      <c r="E820" s="1"/>
      <c r="G820" s="1"/>
      <c r="I820" s="1"/>
      <c r="K820" s="1"/>
      <c r="M820" s="1"/>
      <c r="O820" s="1"/>
    </row>
    <row r="821" ht="15.75" customHeight="1">
      <c r="E821" s="1"/>
      <c r="G821" s="1"/>
      <c r="I821" s="1"/>
      <c r="K821" s="1"/>
      <c r="M821" s="1"/>
      <c r="O821" s="1"/>
    </row>
    <row r="822" ht="15.75" customHeight="1">
      <c r="E822" s="1"/>
      <c r="G822" s="1"/>
      <c r="I822" s="1"/>
      <c r="K822" s="1"/>
      <c r="M822" s="1"/>
      <c r="O822" s="1"/>
    </row>
    <row r="823" ht="15.75" customHeight="1">
      <c r="E823" s="1"/>
      <c r="G823" s="1"/>
      <c r="I823" s="1"/>
      <c r="K823" s="1"/>
      <c r="M823" s="1"/>
      <c r="O823" s="1"/>
    </row>
    <row r="824" ht="15.75" customHeight="1">
      <c r="E824" s="1"/>
      <c r="G824" s="1"/>
      <c r="I824" s="1"/>
      <c r="K824" s="1"/>
      <c r="M824" s="1"/>
      <c r="O824" s="1"/>
    </row>
    <row r="825" ht="15.75" customHeight="1">
      <c r="E825" s="1"/>
      <c r="G825" s="1"/>
      <c r="I825" s="1"/>
      <c r="K825" s="1"/>
      <c r="M825" s="1"/>
      <c r="O825" s="1"/>
    </row>
    <row r="826" ht="15.75" customHeight="1">
      <c r="E826" s="1"/>
      <c r="G826" s="1"/>
      <c r="I826" s="1"/>
      <c r="K826" s="1"/>
      <c r="M826" s="1"/>
      <c r="O826" s="1"/>
    </row>
    <row r="827" ht="15.75" customHeight="1">
      <c r="E827" s="1"/>
      <c r="G827" s="1"/>
      <c r="I827" s="1"/>
      <c r="K827" s="1"/>
      <c r="M827" s="1"/>
      <c r="O827" s="1"/>
    </row>
    <row r="828" ht="15.75" customHeight="1">
      <c r="E828" s="1"/>
      <c r="G828" s="1"/>
      <c r="I828" s="1"/>
      <c r="K828" s="1"/>
      <c r="M828" s="1"/>
      <c r="O828" s="1"/>
    </row>
    <row r="829" ht="15.75" customHeight="1">
      <c r="E829" s="1"/>
      <c r="G829" s="1"/>
      <c r="I829" s="1"/>
      <c r="K829" s="1"/>
      <c r="M829" s="1"/>
      <c r="O829" s="1"/>
    </row>
    <row r="830" ht="15.75" customHeight="1">
      <c r="E830" s="1"/>
      <c r="G830" s="1"/>
      <c r="I830" s="1"/>
      <c r="K830" s="1"/>
      <c r="M830" s="1"/>
      <c r="O830" s="1"/>
    </row>
    <row r="831" ht="15.75" customHeight="1">
      <c r="E831" s="1"/>
      <c r="G831" s="1"/>
      <c r="I831" s="1"/>
      <c r="K831" s="1"/>
      <c r="M831" s="1"/>
      <c r="O831" s="1"/>
    </row>
    <row r="832" ht="15.75" customHeight="1">
      <c r="E832" s="1"/>
      <c r="G832" s="1"/>
      <c r="I832" s="1"/>
      <c r="K832" s="1"/>
      <c r="M832" s="1"/>
      <c r="O832" s="1"/>
    </row>
    <row r="833" ht="15.75" customHeight="1">
      <c r="E833" s="1"/>
      <c r="G833" s="1"/>
      <c r="I833" s="1"/>
      <c r="K833" s="1"/>
      <c r="M833" s="1"/>
      <c r="O833" s="1"/>
    </row>
    <row r="834" ht="15.75" customHeight="1">
      <c r="E834" s="1"/>
      <c r="G834" s="1"/>
      <c r="I834" s="1"/>
      <c r="K834" s="1"/>
      <c r="M834" s="1"/>
      <c r="O834" s="1"/>
    </row>
    <row r="835" ht="15.75" customHeight="1">
      <c r="E835" s="1"/>
      <c r="G835" s="1"/>
      <c r="I835" s="1"/>
      <c r="K835" s="1"/>
      <c r="M835" s="1"/>
      <c r="O835" s="1"/>
    </row>
    <row r="836" ht="15.75" customHeight="1">
      <c r="E836" s="1"/>
      <c r="G836" s="1"/>
      <c r="I836" s="1"/>
      <c r="K836" s="1"/>
      <c r="M836" s="1"/>
      <c r="O836" s="1"/>
    </row>
    <row r="837" ht="15.75" customHeight="1">
      <c r="E837" s="1"/>
      <c r="G837" s="1"/>
      <c r="I837" s="1"/>
      <c r="K837" s="1"/>
      <c r="M837" s="1"/>
      <c r="O837" s="1"/>
    </row>
    <row r="838" ht="15.75" customHeight="1">
      <c r="E838" s="1"/>
      <c r="G838" s="1"/>
      <c r="I838" s="1"/>
      <c r="K838" s="1"/>
      <c r="M838" s="1"/>
      <c r="O838" s="1"/>
    </row>
    <row r="839" ht="15.75" customHeight="1">
      <c r="E839" s="1"/>
      <c r="G839" s="1"/>
      <c r="I839" s="1"/>
      <c r="K839" s="1"/>
      <c r="M839" s="1"/>
      <c r="O839" s="1"/>
    </row>
    <row r="840" ht="15.75" customHeight="1">
      <c r="E840" s="1"/>
      <c r="G840" s="1"/>
      <c r="I840" s="1"/>
      <c r="K840" s="1"/>
      <c r="M840" s="1"/>
      <c r="O840" s="1"/>
    </row>
    <row r="841" ht="15.75" customHeight="1">
      <c r="E841" s="1"/>
      <c r="G841" s="1"/>
      <c r="I841" s="1"/>
      <c r="K841" s="1"/>
      <c r="M841" s="1"/>
      <c r="O841" s="1"/>
    </row>
    <row r="842" ht="15.75" customHeight="1">
      <c r="E842" s="1"/>
      <c r="G842" s="1"/>
      <c r="I842" s="1"/>
      <c r="K842" s="1"/>
      <c r="M842" s="1"/>
      <c r="O842" s="1"/>
    </row>
    <row r="843" ht="15.75" customHeight="1">
      <c r="E843" s="1"/>
      <c r="G843" s="1"/>
      <c r="I843" s="1"/>
      <c r="K843" s="1"/>
      <c r="M843" s="1"/>
      <c r="O843" s="1"/>
    </row>
    <row r="844" ht="15.75" customHeight="1">
      <c r="E844" s="1"/>
      <c r="G844" s="1"/>
      <c r="I844" s="1"/>
      <c r="K844" s="1"/>
      <c r="M844" s="1"/>
      <c r="O844" s="1"/>
    </row>
    <row r="845" ht="15.75" customHeight="1">
      <c r="E845" s="1"/>
      <c r="G845" s="1"/>
      <c r="I845" s="1"/>
      <c r="K845" s="1"/>
      <c r="M845" s="1"/>
      <c r="O845" s="1"/>
    </row>
    <row r="846" ht="15.75" customHeight="1">
      <c r="E846" s="1"/>
      <c r="G846" s="1"/>
      <c r="I846" s="1"/>
      <c r="K846" s="1"/>
      <c r="M846" s="1"/>
      <c r="O846" s="1"/>
    </row>
    <row r="847" ht="15.75" customHeight="1">
      <c r="E847" s="1"/>
      <c r="G847" s="1"/>
      <c r="I847" s="1"/>
      <c r="K847" s="1"/>
      <c r="M847" s="1"/>
      <c r="O847" s="1"/>
    </row>
    <row r="848" ht="15.75" customHeight="1">
      <c r="E848" s="1"/>
      <c r="G848" s="1"/>
      <c r="I848" s="1"/>
      <c r="K848" s="1"/>
      <c r="M848" s="1"/>
      <c r="O848" s="1"/>
    </row>
    <row r="849" ht="15.75" customHeight="1">
      <c r="E849" s="1"/>
      <c r="G849" s="1"/>
      <c r="I849" s="1"/>
      <c r="K849" s="1"/>
      <c r="M849" s="1"/>
      <c r="O849" s="1"/>
    </row>
    <row r="850" ht="15.75" customHeight="1">
      <c r="E850" s="1"/>
      <c r="G850" s="1"/>
      <c r="I850" s="1"/>
      <c r="K850" s="1"/>
      <c r="M850" s="1"/>
      <c r="O850" s="1"/>
    </row>
    <row r="851" ht="15.75" customHeight="1">
      <c r="E851" s="1"/>
      <c r="G851" s="1"/>
      <c r="I851" s="1"/>
      <c r="K851" s="1"/>
      <c r="M851" s="1"/>
      <c r="O851" s="1"/>
    </row>
    <row r="852" ht="15.75" customHeight="1">
      <c r="E852" s="1"/>
      <c r="G852" s="1"/>
      <c r="I852" s="1"/>
      <c r="K852" s="1"/>
      <c r="M852" s="1"/>
      <c r="O852" s="1"/>
    </row>
    <row r="853" ht="15.75" customHeight="1">
      <c r="E853" s="1"/>
      <c r="G853" s="1"/>
      <c r="I853" s="1"/>
      <c r="K853" s="1"/>
      <c r="M853" s="1"/>
      <c r="O853" s="1"/>
    </row>
    <row r="854" ht="15.75" customHeight="1">
      <c r="E854" s="1"/>
      <c r="G854" s="1"/>
      <c r="I854" s="1"/>
      <c r="K854" s="1"/>
      <c r="M854" s="1"/>
      <c r="O854" s="1"/>
    </row>
    <row r="855" ht="15.75" customHeight="1">
      <c r="E855" s="1"/>
      <c r="G855" s="1"/>
      <c r="I855" s="1"/>
      <c r="K855" s="1"/>
      <c r="M855" s="1"/>
      <c r="O855" s="1"/>
    </row>
    <row r="856" ht="15.75" customHeight="1">
      <c r="E856" s="1"/>
      <c r="G856" s="1"/>
      <c r="I856" s="1"/>
      <c r="K856" s="1"/>
      <c r="M856" s="1"/>
      <c r="O856" s="1"/>
    </row>
    <row r="857" ht="15.75" customHeight="1">
      <c r="E857" s="1"/>
      <c r="G857" s="1"/>
      <c r="I857" s="1"/>
      <c r="K857" s="1"/>
      <c r="M857" s="1"/>
      <c r="O857" s="1"/>
    </row>
    <row r="858" ht="15.75" customHeight="1">
      <c r="E858" s="1"/>
      <c r="G858" s="1"/>
      <c r="I858" s="1"/>
      <c r="K858" s="1"/>
      <c r="M858" s="1"/>
      <c r="O858" s="1"/>
    </row>
    <row r="859" ht="15.75" customHeight="1">
      <c r="E859" s="1"/>
      <c r="G859" s="1"/>
      <c r="I859" s="1"/>
      <c r="K859" s="1"/>
      <c r="M859" s="1"/>
      <c r="O859" s="1"/>
    </row>
    <row r="860" ht="15.75" customHeight="1">
      <c r="E860" s="1"/>
      <c r="G860" s="1"/>
      <c r="I860" s="1"/>
      <c r="K860" s="1"/>
      <c r="M860" s="1"/>
      <c r="O860" s="1"/>
    </row>
    <row r="861" ht="15.75" customHeight="1">
      <c r="E861" s="1"/>
      <c r="G861" s="1"/>
      <c r="I861" s="1"/>
      <c r="K861" s="1"/>
      <c r="M861" s="1"/>
      <c r="O861" s="1"/>
    </row>
    <row r="862" ht="15.75" customHeight="1">
      <c r="E862" s="1"/>
      <c r="G862" s="1"/>
      <c r="I862" s="1"/>
      <c r="K862" s="1"/>
      <c r="M862" s="1"/>
      <c r="O862" s="1"/>
    </row>
    <row r="863" ht="15.75" customHeight="1">
      <c r="E863" s="1"/>
      <c r="G863" s="1"/>
      <c r="I863" s="1"/>
      <c r="K863" s="1"/>
      <c r="M863" s="1"/>
      <c r="O863" s="1"/>
    </row>
    <row r="864" ht="15.75" customHeight="1">
      <c r="E864" s="1"/>
      <c r="G864" s="1"/>
      <c r="I864" s="1"/>
      <c r="K864" s="1"/>
      <c r="M864" s="1"/>
      <c r="O864" s="1"/>
    </row>
    <row r="865" ht="15.75" customHeight="1">
      <c r="E865" s="1"/>
      <c r="G865" s="1"/>
      <c r="I865" s="1"/>
      <c r="K865" s="1"/>
      <c r="M865" s="1"/>
      <c r="O865" s="1"/>
    </row>
    <row r="866" ht="15.75" customHeight="1">
      <c r="E866" s="1"/>
      <c r="G866" s="1"/>
      <c r="I866" s="1"/>
      <c r="K866" s="1"/>
      <c r="M866" s="1"/>
      <c r="O866" s="1"/>
    </row>
    <row r="867" ht="15.75" customHeight="1">
      <c r="E867" s="1"/>
      <c r="G867" s="1"/>
      <c r="I867" s="1"/>
      <c r="K867" s="1"/>
      <c r="M867" s="1"/>
      <c r="O867" s="1"/>
    </row>
    <row r="868" ht="15.75" customHeight="1">
      <c r="E868" s="1"/>
      <c r="G868" s="1"/>
      <c r="I868" s="1"/>
      <c r="K868" s="1"/>
      <c r="M868" s="1"/>
      <c r="O868" s="1"/>
    </row>
    <row r="869" ht="15.75" customHeight="1">
      <c r="E869" s="1"/>
      <c r="G869" s="1"/>
      <c r="I869" s="1"/>
      <c r="K869" s="1"/>
      <c r="M869" s="1"/>
      <c r="O869" s="1"/>
    </row>
    <row r="870" ht="15.75" customHeight="1">
      <c r="E870" s="1"/>
      <c r="G870" s="1"/>
      <c r="I870" s="1"/>
      <c r="K870" s="1"/>
      <c r="M870" s="1"/>
      <c r="O870" s="1"/>
    </row>
    <row r="871" ht="15.75" customHeight="1">
      <c r="E871" s="1"/>
      <c r="G871" s="1"/>
      <c r="I871" s="1"/>
      <c r="K871" s="1"/>
      <c r="M871" s="1"/>
      <c r="O871" s="1"/>
    </row>
    <row r="872" ht="15.75" customHeight="1">
      <c r="E872" s="1"/>
      <c r="G872" s="1"/>
      <c r="I872" s="1"/>
      <c r="K872" s="1"/>
      <c r="M872" s="1"/>
      <c r="O872" s="1"/>
    </row>
    <row r="873" ht="15.75" customHeight="1">
      <c r="E873" s="1"/>
      <c r="G873" s="1"/>
      <c r="I873" s="1"/>
      <c r="K873" s="1"/>
      <c r="M873" s="1"/>
      <c r="O873" s="1"/>
    </row>
    <row r="874" ht="15.75" customHeight="1">
      <c r="E874" s="1"/>
      <c r="G874" s="1"/>
      <c r="I874" s="1"/>
      <c r="K874" s="1"/>
      <c r="M874" s="1"/>
      <c r="O874" s="1"/>
    </row>
    <row r="875" ht="15.75" customHeight="1">
      <c r="E875" s="1"/>
      <c r="G875" s="1"/>
      <c r="I875" s="1"/>
      <c r="K875" s="1"/>
      <c r="M875" s="1"/>
      <c r="O875" s="1"/>
    </row>
    <row r="876" ht="15.75" customHeight="1">
      <c r="E876" s="1"/>
      <c r="G876" s="1"/>
      <c r="I876" s="1"/>
      <c r="K876" s="1"/>
      <c r="M876" s="1"/>
      <c r="O876" s="1"/>
    </row>
    <row r="877" ht="15.75" customHeight="1">
      <c r="E877" s="1"/>
      <c r="G877" s="1"/>
      <c r="I877" s="1"/>
      <c r="K877" s="1"/>
      <c r="M877" s="1"/>
      <c r="O877" s="1"/>
    </row>
    <row r="878" ht="15.75" customHeight="1">
      <c r="E878" s="1"/>
      <c r="G878" s="1"/>
      <c r="I878" s="1"/>
      <c r="K878" s="1"/>
      <c r="M878" s="1"/>
      <c r="O878" s="1"/>
    </row>
    <row r="879" ht="15.75" customHeight="1">
      <c r="E879" s="1"/>
      <c r="G879" s="1"/>
      <c r="I879" s="1"/>
      <c r="K879" s="1"/>
      <c r="M879" s="1"/>
      <c r="O879" s="1"/>
    </row>
    <row r="880" ht="15.75" customHeight="1">
      <c r="E880" s="1"/>
      <c r="G880" s="1"/>
      <c r="I880" s="1"/>
      <c r="K880" s="1"/>
      <c r="M880" s="1"/>
      <c r="O880" s="1"/>
    </row>
    <row r="881" ht="15.75" customHeight="1">
      <c r="E881" s="1"/>
      <c r="G881" s="1"/>
      <c r="I881" s="1"/>
      <c r="K881" s="1"/>
      <c r="M881" s="1"/>
      <c r="O881" s="1"/>
    </row>
    <row r="882" ht="15.75" customHeight="1">
      <c r="E882" s="1"/>
      <c r="G882" s="1"/>
      <c r="I882" s="1"/>
      <c r="K882" s="1"/>
      <c r="M882" s="1"/>
      <c r="O882" s="1"/>
    </row>
    <row r="883" ht="15.75" customHeight="1">
      <c r="E883" s="1"/>
      <c r="G883" s="1"/>
      <c r="I883" s="1"/>
      <c r="K883" s="1"/>
      <c r="M883" s="1"/>
      <c r="O883" s="1"/>
    </row>
    <row r="884" ht="15.75" customHeight="1">
      <c r="E884" s="1"/>
      <c r="G884" s="1"/>
      <c r="I884" s="1"/>
      <c r="K884" s="1"/>
      <c r="M884" s="1"/>
      <c r="O884" s="1"/>
    </row>
    <row r="885" ht="15.75" customHeight="1">
      <c r="E885" s="1"/>
      <c r="G885" s="1"/>
      <c r="I885" s="1"/>
      <c r="K885" s="1"/>
      <c r="M885" s="1"/>
      <c r="O885" s="1"/>
    </row>
    <row r="886" ht="15.75" customHeight="1">
      <c r="E886" s="1"/>
      <c r="G886" s="1"/>
      <c r="I886" s="1"/>
      <c r="K886" s="1"/>
      <c r="M886" s="1"/>
      <c r="O886" s="1"/>
    </row>
    <row r="887" ht="15.75" customHeight="1">
      <c r="E887" s="1"/>
      <c r="G887" s="1"/>
      <c r="I887" s="1"/>
      <c r="K887" s="1"/>
      <c r="M887" s="1"/>
      <c r="O887" s="1"/>
    </row>
    <row r="888" ht="15.75" customHeight="1">
      <c r="E888" s="1"/>
      <c r="G888" s="1"/>
      <c r="I888" s="1"/>
      <c r="K888" s="1"/>
      <c r="M888" s="1"/>
      <c r="O888" s="1"/>
    </row>
    <row r="889" ht="15.75" customHeight="1">
      <c r="E889" s="1"/>
      <c r="G889" s="1"/>
      <c r="I889" s="1"/>
      <c r="K889" s="1"/>
      <c r="M889" s="1"/>
      <c r="O889" s="1"/>
    </row>
    <row r="890" ht="15.75" customHeight="1">
      <c r="E890" s="1"/>
      <c r="G890" s="1"/>
      <c r="I890" s="1"/>
      <c r="K890" s="1"/>
      <c r="M890" s="1"/>
      <c r="O890" s="1"/>
    </row>
    <row r="891" ht="15.75" customHeight="1">
      <c r="E891" s="1"/>
      <c r="G891" s="1"/>
      <c r="I891" s="1"/>
      <c r="K891" s="1"/>
      <c r="M891" s="1"/>
      <c r="O891" s="1"/>
    </row>
    <row r="892" ht="15.75" customHeight="1">
      <c r="E892" s="1"/>
      <c r="G892" s="1"/>
      <c r="I892" s="1"/>
      <c r="K892" s="1"/>
      <c r="M892" s="1"/>
      <c r="O892" s="1"/>
    </row>
    <row r="893" ht="15.75" customHeight="1">
      <c r="E893" s="1"/>
      <c r="G893" s="1"/>
      <c r="I893" s="1"/>
      <c r="K893" s="1"/>
      <c r="M893" s="1"/>
      <c r="O893" s="1"/>
    </row>
    <row r="894" ht="15.75" customHeight="1">
      <c r="E894" s="1"/>
      <c r="G894" s="1"/>
      <c r="I894" s="1"/>
      <c r="K894" s="1"/>
      <c r="M894" s="1"/>
      <c r="O894" s="1"/>
    </row>
    <row r="895" ht="15.75" customHeight="1">
      <c r="E895" s="1"/>
      <c r="G895" s="1"/>
      <c r="I895" s="1"/>
      <c r="K895" s="1"/>
      <c r="M895" s="1"/>
      <c r="O895" s="1"/>
    </row>
    <row r="896" ht="15.75" customHeight="1">
      <c r="E896" s="1"/>
      <c r="G896" s="1"/>
      <c r="I896" s="1"/>
      <c r="K896" s="1"/>
      <c r="M896" s="1"/>
      <c r="O896" s="1"/>
    </row>
    <row r="897" ht="15.75" customHeight="1">
      <c r="E897" s="1"/>
      <c r="G897" s="1"/>
      <c r="I897" s="1"/>
      <c r="K897" s="1"/>
      <c r="M897" s="1"/>
      <c r="O897" s="1"/>
    </row>
    <row r="898" ht="15.75" customHeight="1">
      <c r="E898" s="1"/>
      <c r="G898" s="1"/>
      <c r="I898" s="1"/>
      <c r="K898" s="1"/>
      <c r="M898" s="1"/>
      <c r="O898" s="1"/>
    </row>
    <row r="899" ht="15.75" customHeight="1">
      <c r="E899" s="1"/>
      <c r="G899" s="1"/>
      <c r="I899" s="1"/>
      <c r="K899" s="1"/>
      <c r="M899" s="1"/>
      <c r="O899" s="1"/>
    </row>
    <row r="900" ht="15.75" customHeight="1">
      <c r="E900" s="1"/>
      <c r="G900" s="1"/>
      <c r="I900" s="1"/>
      <c r="K900" s="1"/>
      <c r="M900" s="1"/>
      <c r="O900" s="1"/>
    </row>
    <row r="901" ht="15.75" customHeight="1">
      <c r="E901" s="1"/>
      <c r="G901" s="1"/>
      <c r="I901" s="1"/>
      <c r="K901" s="1"/>
      <c r="M901" s="1"/>
      <c r="O901" s="1"/>
    </row>
    <row r="902" ht="15.75" customHeight="1">
      <c r="E902" s="1"/>
      <c r="G902" s="1"/>
      <c r="I902" s="1"/>
      <c r="K902" s="1"/>
      <c r="M902" s="1"/>
      <c r="O902" s="1"/>
    </row>
    <row r="903" ht="15.75" customHeight="1">
      <c r="E903" s="1"/>
      <c r="G903" s="1"/>
      <c r="I903" s="1"/>
      <c r="K903" s="1"/>
      <c r="M903" s="1"/>
      <c r="O903" s="1"/>
    </row>
    <row r="904" ht="15.75" customHeight="1">
      <c r="E904" s="1"/>
      <c r="G904" s="1"/>
      <c r="I904" s="1"/>
      <c r="K904" s="1"/>
      <c r="M904" s="1"/>
      <c r="O904" s="1"/>
    </row>
    <row r="905" ht="15.75" customHeight="1">
      <c r="E905" s="1"/>
      <c r="G905" s="1"/>
      <c r="I905" s="1"/>
      <c r="K905" s="1"/>
      <c r="M905" s="1"/>
      <c r="O905" s="1"/>
    </row>
    <row r="906" ht="15.75" customHeight="1">
      <c r="E906" s="1"/>
      <c r="G906" s="1"/>
      <c r="I906" s="1"/>
      <c r="K906" s="1"/>
      <c r="M906" s="1"/>
      <c r="O906" s="1"/>
    </row>
    <row r="907" ht="15.75" customHeight="1">
      <c r="E907" s="1"/>
      <c r="G907" s="1"/>
      <c r="I907" s="1"/>
      <c r="K907" s="1"/>
      <c r="M907" s="1"/>
      <c r="O907" s="1"/>
    </row>
    <row r="908" ht="15.75" customHeight="1">
      <c r="E908" s="1"/>
      <c r="G908" s="1"/>
      <c r="I908" s="1"/>
      <c r="K908" s="1"/>
      <c r="M908" s="1"/>
      <c r="O908" s="1"/>
    </row>
    <row r="909" ht="15.75" customHeight="1">
      <c r="E909" s="1"/>
      <c r="G909" s="1"/>
      <c r="I909" s="1"/>
      <c r="K909" s="1"/>
      <c r="M909" s="1"/>
      <c r="O909" s="1"/>
    </row>
    <row r="910" ht="15.75" customHeight="1">
      <c r="E910" s="1"/>
      <c r="G910" s="1"/>
      <c r="I910" s="1"/>
      <c r="K910" s="1"/>
      <c r="M910" s="1"/>
      <c r="O910" s="1"/>
    </row>
    <row r="911" ht="15.75" customHeight="1">
      <c r="E911" s="1"/>
      <c r="G911" s="1"/>
      <c r="I911" s="1"/>
      <c r="K911" s="1"/>
      <c r="M911" s="1"/>
      <c r="O911" s="1"/>
    </row>
    <row r="912" ht="15.75" customHeight="1">
      <c r="E912" s="1"/>
      <c r="G912" s="1"/>
      <c r="I912" s="1"/>
      <c r="K912" s="1"/>
      <c r="M912" s="1"/>
      <c r="O912" s="1"/>
    </row>
    <row r="913" ht="15.75" customHeight="1">
      <c r="E913" s="1"/>
      <c r="G913" s="1"/>
      <c r="I913" s="1"/>
      <c r="K913" s="1"/>
      <c r="M913" s="1"/>
      <c r="O913" s="1"/>
    </row>
    <row r="914" ht="15.75" customHeight="1">
      <c r="E914" s="1"/>
      <c r="G914" s="1"/>
      <c r="I914" s="1"/>
      <c r="K914" s="1"/>
      <c r="M914" s="1"/>
      <c r="O914" s="1"/>
    </row>
    <row r="915" ht="15.75" customHeight="1">
      <c r="E915" s="1"/>
      <c r="G915" s="1"/>
      <c r="I915" s="1"/>
      <c r="K915" s="1"/>
      <c r="M915" s="1"/>
      <c r="O915" s="1"/>
    </row>
    <row r="916" ht="15.75" customHeight="1">
      <c r="E916" s="1"/>
      <c r="G916" s="1"/>
      <c r="I916" s="1"/>
      <c r="K916" s="1"/>
      <c r="M916" s="1"/>
      <c r="O916" s="1"/>
    </row>
    <row r="917" ht="15.75" customHeight="1">
      <c r="E917" s="1"/>
      <c r="G917" s="1"/>
      <c r="I917" s="1"/>
      <c r="K917" s="1"/>
      <c r="M917" s="1"/>
      <c r="O917" s="1"/>
    </row>
    <row r="918" ht="15.75" customHeight="1">
      <c r="E918" s="1"/>
      <c r="G918" s="1"/>
      <c r="I918" s="1"/>
      <c r="K918" s="1"/>
      <c r="M918" s="1"/>
      <c r="O918" s="1"/>
    </row>
    <row r="919" ht="15.75" customHeight="1">
      <c r="E919" s="1"/>
      <c r="G919" s="1"/>
      <c r="I919" s="1"/>
      <c r="K919" s="1"/>
      <c r="M919" s="1"/>
      <c r="O919" s="1"/>
    </row>
    <row r="920" ht="15.75" customHeight="1">
      <c r="E920" s="1"/>
      <c r="G920" s="1"/>
      <c r="I920" s="1"/>
      <c r="K920" s="1"/>
      <c r="M920" s="1"/>
      <c r="O920" s="1"/>
    </row>
    <row r="921" ht="15.75" customHeight="1">
      <c r="E921" s="1"/>
      <c r="G921" s="1"/>
      <c r="I921" s="1"/>
      <c r="K921" s="1"/>
      <c r="M921" s="1"/>
      <c r="O921" s="1"/>
    </row>
    <row r="922" ht="15.75" customHeight="1">
      <c r="E922" s="1"/>
      <c r="G922" s="1"/>
      <c r="I922" s="1"/>
      <c r="K922" s="1"/>
      <c r="M922" s="1"/>
      <c r="O922" s="1"/>
    </row>
    <row r="923" ht="15.75" customHeight="1">
      <c r="E923" s="1"/>
      <c r="G923" s="1"/>
      <c r="I923" s="1"/>
      <c r="K923" s="1"/>
      <c r="M923" s="1"/>
      <c r="O923" s="1"/>
    </row>
    <row r="924" ht="15.75" customHeight="1">
      <c r="E924" s="1"/>
      <c r="G924" s="1"/>
      <c r="I924" s="1"/>
      <c r="K924" s="1"/>
      <c r="M924" s="1"/>
      <c r="O924" s="1"/>
    </row>
    <row r="925" ht="15.75" customHeight="1">
      <c r="E925" s="1"/>
      <c r="G925" s="1"/>
      <c r="I925" s="1"/>
      <c r="K925" s="1"/>
      <c r="M925" s="1"/>
      <c r="O925" s="1"/>
    </row>
    <row r="926" ht="15.75" customHeight="1">
      <c r="E926" s="1"/>
      <c r="G926" s="1"/>
      <c r="I926" s="1"/>
      <c r="K926" s="1"/>
      <c r="M926" s="1"/>
      <c r="O926" s="1"/>
    </row>
    <row r="927" ht="15.75" customHeight="1">
      <c r="E927" s="1"/>
      <c r="G927" s="1"/>
      <c r="I927" s="1"/>
      <c r="K927" s="1"/>
      <c r="M927" s="1"/>
      <c r="O927" s="1"/>
    </row>
    <row r="928" ht="15.75" customHeight="1">
      <c r="E928" s="1"/>
      <c r="G928" s="1"/>
      <c r="I928" s="1"/>
      <c r="K928" s="1"/>
      <c r="M928" s="1"/>
      <c r="O928" s="1"/>
    </row>
    <row r="929" ht="15.75" customHeight="1">
      <c r="E929" s="1"/>
      <c r="G929" s="1"/>
      <c r="I929" s="1"/>
      <c r="K929" s="1"/>
      <c r="M929" s="1"/>
      <c r="O929" s="1"/>
    </row>
    <row r="930" ht="15.75" customHeight="1">
      <c r="E930" s="1"/>
      <c r="G930" s="1"/>
      <c r="I930" s="1"/>
      <c r="K930" s="1"/>
      <c r="M930" s="1"/>
      <c r="O930" s="1"/>
    </row>
    <row r="931" ht="15.75" customHeight="1">
      <c r="E931" s="1"/>
      <c r="G931" s="1"/>
      <c r="I931" s="1"/>
      <c r="K931" s="1"/>
      <c r="M931" s="1"/>
      <c r="O931" s="1"/>
    </row>
    <row r="932" ht="15.75" customHeight="1">
      <c r="E932" s="1"/>
      <c r="G932" s="1"/>
      <c r="I932" s="1"/>
      <c r="K932" s="1"/>
      <c r="M932" s="1"/>
      <c r="O932" s="1"/>
    </row>
    <row r="933" ht="15.75" customHeight="1">
      <c r="E933" s="1"/>
      <c r="G933" s="1"/>
      <c r="I933" s="1"/>
      <c r="K933" s="1"/>
      <c r="M933" s="1"/>
      <c r="O933" s="1"/>
    </row>
    <row r="934" ht="15.75" customHeight="1">
      <c r="E934" s="1"/>
      <c r="G934" s="1"/>
      <c r="I934" s="1"/>
      <c r="K934" s="1"/>
      <c r="M934" s="1"/>
      <c r="O934" s="1"/>
    </row>
    <row r="935" ht="15.75" customHeight="1">
      <c r="E935" s="1"/>
      <c r="G935" s="1"/>
      <c r="I935" s="1"/>
      <c r="K935" s="1"/>
      <c r="M935" s="1"/>
      <c r="O935" s="1"/>
    </row>
    <row r="936" ht="15.75" customHeight="1">
      <c r="E936" s="1"/>
      <c r="G936" s="1"/>
      <c r="I936" s="1"/>
      <c r="K936" s="1"/>
      <c r="M936" s="1"/>
      <c r="O936" s="1"/>
    </row>
    <row r="937" ht="15.75" customHeight="1">
      <c r="E937" s="1"/>
      <c r="G937" s="1"/>
      <c r="I937" s="1"/>
      <c r="K937" s="1"/>
      <c r="M937" s="1"/>
      <c r="O937" s="1"/>
    </row>
    <row r="938" ht="15.75" customHeight="1">
      <c r="E938" s="1"/>
      <c r="G938" s="1"/>
      <c r="I938" s="1"/>
      <c r="K938" s="1"/>
      <c r="M938" s="1"/>
      <c r="O938" s="1"/>
    </row>
    <row r="939" ht="15.75" customHeight="1">
      <c r="E939" s="1"/>
      <c r="G939" s="1"/>
      <c r="I939" s="1"/>
      <c r="K939" s="1"/>
      <c r="M939" s="1"/>
      <c r="O939" s="1"/>
    </row>
    <row r="940" ht="15.75" customHeight="1">
      <c r="E940" s="1"/>
      <c r="G940" s="1"/>
      <c r="I940" s="1"/>
      <c r="K940" s="1"/>
      <c r="M940" s="1"/>
      <c r="O940" s="1"/>
    </row>
    <row r="941" ht="15.75" customHeight="1">
      <c r="E941" s="1"/>
      <c r="G941" s="1"/>
      <c r="I941" s="1"/>
      <c r="K941" s="1"/>
      <c r="M941" s="1"/>
      <c r="O941" s="1"/>
    </row>
    <row r="942" ht="15.75" customHeight="1">
      <c r="E942" s="1"/>
      <c r="G942" s="1"/>
      <c r="I942" s="1"/>
      <c r="K942" s="1"/>
      <c r="M942" s="1"/>
      <c r="O942" s="1"/>
    </row>
    <row r="943" ht="15.75" customHeight="1">
      <c r="E943" s="1"/>
      <c r="G943" s="1"/>
      <c r="I943" s="1"/>
      <c r="K943" s="1"/>
      <c r="M943" s="1"/>
      <c r="O943" s="1"/>
    </row>
    <row r="944" ht="15.75" customHeight="1">
      <c r="E944" s="1"/>
      <c r="G944" s="1"/>
      <c r="I944" s="1"/>
      <c r="K944" s="1"/>
      <c r="M944" s="1"/>
      <c r="O944" s="1"/>
    </row>
    <row r="945" ht="15.75" customHeight="1">
      <c r="E945" s="1"/>
      <c r="G945" s="1"/>
      <c r="I945" s="1"/>
      <c r="K945" s="1"/>
      <c r="M945" s="1"/>
      <c r="O945" s="1"/>
    </row>
    <row r="946" ht="15.75" customHeight="1">
      <c r="E946" s="1"/>
      <c r="G946" s="1"/>
      <c r="I946" s="1"/>
      <c r="K946" s="1"/>
      <c r="M946" s="1"/>
      <c r="O946" s="1"/>
    </row>
    <row r="947" ht="15.75" customHeight="1">
      <c r="E947" s="1"/>
      <c r="G947" s="1"/>
      <c r="I947" s="1"/>
      <c r="K947" s="1"/>
      <c r="M947" s="1"/>
      <c r="O947" s="1"/>
    </row>
    <row r="948" ht="15.75" customHeight="1">
      <c r="E948" s="1"/>
      <c r="G948" s="1"/>
      <c r="I948" s="1"/>
      <c r="K948" s="1"/>
      <c r="M948" s="1"/>
      <c r="O948" s="1"/>
    </row>
    <row r="949" ht="15.75" customHeight="1">
      <c r="E949" s="1"/>
      <c r="G949" s="1"/>
      <c r="I949" s="1"/>
      <c r="K949" s="1"/>
      <c r="M949" s="1"/>
      <c r="O949" s="1"/>
    </row>
    <row r="950" ht="15.75" customHeight="1">
      <c r="E950" s="1"/>
      <c r="G950" s="1"/>
      <c r="I950" s="1"/>
      <c r="K950" s="1"/>
      <c r="M950" s="1"/>
      <c r="O950" s="1"/>
    </row>
    <row r="951" ht="15.75" customHeight="1">
      <c r="E951" s="1"/>
      <c r="G951" s="1"/>
      <c r="I951" s="1"/>
      <c r="K951" s="1"/>
      <c r="M951" s="1"/>
      <c r="O951" s="1"/>
    </row>
    <row r="952" ht="15.75" customHeight="1">
      <c r="E952" s="1"/>
      <c r="G952" s="1"/>
      <c r="I952" s="1"/>
      <c r="K952" s="1"/>
      <c r="M952" s="1"/>
      <c r="O952" s="1"/>
    </row>
    <row r="953" ht="15.75" customHeight="1">
      <c r="E953" s="1"/>
      <c r="G953" s="1"/>
      <c r="I953" s="1"/>
      <c r="K953" s="1"/>
      <c r="M953" s="1"/>
      <c r="O953" s="1"/>
    </row>
    <row r="954" ht="15.75" customHeight="1">
      <c r="E954" s="1"/>
      <c r="G954" s="1"/>
      <c r="I954" s="1"/>
      <c r="K954" s="1"/>
      <c r="M954" s="1"/>
      <c r="O954" s="1"/>
    </row>
    <row r="955" ht="15.75" customHeight="1">
      <c r="E955" s="1"/>
      <c r="G955" s="1"/>
      <c r="I955" s="1"/>
      <c r="K955" s="1"/>
      <c r="M955" s="1"/>
      <c r="O955" s="1"/>
    </row>
    <row r="956" ht="15.75" customHeight="1">
      <c r="E956" s="1"/>
      <c r="G956" s="1"/>
      <c r="I956" s="1"/>
      <c r="K956" s="1"/>
      <c r="M956" s="1"/>
      <c r="O956" s="1"/>
    </row>
    <row r="957" ht="15.75" customHeight="1">
      <c r="E957" s="1"/>
      <c r="G957" s="1"/>
      <c r="I957" s="1"/>
      <c r="K957" s="1"/>
      <c r="M957" s="1"/>
      <c r="O957" s="1"/>
    </row>
    <row r="958" ht="15.75" customHeight="1">
      <c r="E958" s="1"/>
      <c r="G958" s="1"/>
      <c r="I958" s="1"/>
      <c r="K958" s="1"/>
      <c r="M958" s="1"/>
      <c r="O958" s="1"/>
    </row>
    <row r="959" ht="15.75" customHeight="1">
      <c r="E959" s="1"/>
      <c r="G959" s="1"/>
      <c r="I959" s="1"/>
      <c r="K959" s="1"/>
      <c r="M959" s="1"/>
      <c r="O959" s="1"/>
    </row>
    <row r="960" ht="15.75" customHeight="1">
      <c r="E960" s="1"/>
      <c r="G960" s="1"/>
      <c r="I960" s="1"/>
      <c r="K960" s="1"/>
      <c r="M960" s="1"/>
      <c r="O960" s="1"/>
    </row>
    <row r="961" ht="15.75" customHeight="1">
      <c r="E961" s="1"/>
      <c r="G961" s="1"/>
      <c r="I961" s="1"/>
      <c r="K961" s="1"/>
      <c r="M961" s="1"/>
      <c r="O961" s="1"/>
    </row>
    <row r="962" ht="15.75" customHeight="1">
      <c r="E962" s="1"/>
      <c r="G962" s="1"/>
      <c r="I962" s="1"/>
      <c r="K962" s="1"/>
      <c r="M962" s="1"/>
      <c r="O962" s="1"/>
    </row>
    <row r="963" ht="15.75" customHeight="1">
      <c r="E963" s="1"/>
      <c r="G963" s="1"/>
      <c r="I963" s="1"/>
      <c r="K963" s="1"/>
      <c r="M963" s="1"/>
      <c r="O963" s="1"/>
    </row>
    <row r="964" ht="15.75" customHeight="1">
      <c r="E964" s="1"/>
      <c r="G964" s="1"/>
      <c r="I964" s="1"/>
      <c r="K964" s="1"/>
      <c r="M964" s="1"/>
      <c r="O964" s="1"/>
    </row>
    <row r="965" ht="15.75" customHeight="1">
      <c r="E965" s="1"/>
      <c r="G965" s="1"/>
      <c r="I965" s="1"/>
      <c r="K965" s="1"/>
      <c r="M965" s="1"/>
      <c r="O965" s="1"/>
    </row>
    <row r="966" ht="15.75" customHeight="1">
      <c r="E966" s="1"/>
      <c r="G966" s="1"/>
      <c r="I966" s="1"/>
      <c r="K966" s="1"/>
      <c r="M966" s="1"/>
      <c r="O966" s="1"/>
    </row>
    <row r="967" ht="15.75" customHeight="1">
      <c r="E967" s="1"/>
      <c r="G967" s="1"/>
      <c r="I967" s="1"/>
      <c r="K967" s="1"/>
      <c r="M967" s="1"/>
      <c r="O967" s="1"/>
    </row>
    <row r="968" ht="15.75" customHeight="1">
      <c r="E968" s="1"/>
      <c r="G968" s="1"/>
      <c r="I968" s="1"/>
      <c r="K968" s="1"/>
      <c r="M968" s="1"/>
      <c r="O968" s="1"/>
    </row>
    <row r="969" ht="15.75" customHeight="1">
      <c r="E969" s="1"/>
      <c r="G969" s="1"/>
      <c r="I969" s="1"/>
      <c r="K969" s="1"/>
      <c r="M969" s="1"/>
      <c r="O969" s="1"/>
    </row>
    <row r="970" ht="15.75" customHeight="1">
      <c r="E970" s="1"/>
      <c r="G970" s="1"/>
      <c r="I970" s="1"/>
      <c r="K970" s="1"/>
      <c r="M970" s="1"/>
      <c r="O970" s="1"/>
    </row>
    <row r="971" ht="15.75" customHeight="1">
      <c r="E971" s="1"/>
      <c r="G971" s="1"/>
      <c r="I971" s="1"/>
      <c r="K971" s="1"/>
      <c r="M971" s="1"/>
      <c r="O971" s="1"/>
    </row>
    <row r="972" ht="15.75" customHeight="1">
      <c r="E972" s="1"/>
      <c r="G972" s="1"/>
      <c r="I972" s="1"/>
      <c r="K972" s="1"/>
      <c r="M972" s="1"/>
      <c r="O972" s="1"/>
    </row>
    <row r="973" ht="15.75" customHeight="1">
      <c r="E973" s="1"/>
      <c r="G973" s="1"/>
      <c r="I973" s="1"/>
      <c r="K973" s="1"/>
      <c r="M973" s="1"/>
      <c r="O973" s="1"/>
    </row>
    <row r="974" ht="15.75" customHeight="1">
      <c r="E974" s="1"/>
      <c r="G974" s="1"/>
      <c r="I974" s="1"/>
      <c r="K974" s="1"/>
      <c r="M974" s="1"/>
      <c r="O974" s="1"/>
    </row>
    <row r="975" ht="15.75" customHeight="1">
      <c r="E975" s="1"/>
      <c r="G975" s="1"/>
      <c r="I975" s="1"/>
      <c r="K975" s="1"/>
      <c r="M975" s="1"/>
      <c r="O975" s="1"/>
    </row>
    <row r="976" ht="15.75" customHeight="1">
      <c r="E976" s="1"/>
      <c r="G976" s="1"/>
      <c r="I976" s="1"/>
      <c r="K976" s="1"/>
      <c r="M976" s="1"/>
      <c r="O976" s="1"/>
    </row>
    <row r="977" ht="15.75" customHeight="1">
      <c r="E977" s="1"/>
      <c r="G977" s="1"/>
      <c r="I977" s="1"/>
      <c r="K977" s="1"/>
      <c r="M977" s="1"/>
      <c r="O977" s="1"/>
    </row>
    <row r="978" ht="15.75" customHeight="1">
      <c r="E978" s="1"/>
      <c r="G978" s="1"/>
      <c r="I978" s="1"/>
      <c r="K978" s="1"/>
      <c r="M978" s="1"/>
      <c r="O978" s="1"/>
    </row>
    <row r="979" ht="15.75" customHeight="1">
      <c r="E979" s="1"/>
      <c r="G979" s="1"/>
      <c r="I979" s="1"/>
      <c r="K979" s="1"/>
      <c r="M979" s="1"/>
      <c r="O979" s="1"/>
    </row>
    <row r="980" ht="15.75" customHeight="1">
      <c r="E980" s="1"/>
      <c r="G980" s="1"/>
      <c r="I980" s="1"/>
      <c r="K980" s="1"/>
      <c r="M980" s="1"/>
      <c r="O980" s="1"/>
    </row>
    <row r="981" ht="15.75" customHeight="1">
      <c r="E981" s="1"/>
      <c r="G981" s="1"/>
      <c r="I981" s="1"/>
      <c r="K981" s="1"/>
      <c r="M981" s="1"/>
      <c r="O981" s="1"/>
    </row>
    <row r="982" ht="15.75" customHeight="1">
      <c r="E982" s="1"/>
      <c r="G982" s="1"/>
      <c r="I982" s="1"/>
      <c r="K982" s="1"/>
      <c r="M982" s="1"/>
      <c r="O982" s="1"/>
    </row>
    <row r="983" ht="15.75" customHeight="1">
      <c r="E983" s="1"/>
      <c r="G983" s="1"/>
      <c r="I983" s="1"/>
      <c r="K983" s="1"/>
      <c r="M983" s="1"/>
      <c r="O983" s="1"/>
    </row>
    <row r="984" ht="15.75" customHeight="1">
      <c r="E984" s="1"/>
      <c r="G984" s="1"/>
      <c r="I984" s="1"/>
      <c r="K984" s="1"/>
      <c r="M984" s="1"/>
      <c r="O984" s="1"/>
    </row>
    <row r="985" ht="15.75" customHeight="1">
      <c r="E985" s="1"/>
      <c r="G985" s="1"/>
      <c r="I985" s="1"/>
      <c r="K985" s="1"/>
      <c r="M985" s="1"/>
      <c r="O985" s="1"/>
    </row>
    <row r="986" ht="15.75" customHeight="1">
      <c r="E986" s="1"/>
      <c r="G986" s="1"/>
      <c r="I986" s="1"/>
      <c r="K986" s="1"/>
      <c r="M986" s="1"/>
      <c r="O986" s="1"/>
    </row>
    <row r="987" ht="15.75" customHeight="1">
      <c r="E987" s="1"/>
      <c r="G987" s="1"/>
      <c r="I987" s="1"/>
      <c r="K987" s="1"/>
      <c r="M987" s="1"/>
      <c r="O987" s="1"/>
    </row>
    <row r="988" ht="15.75" customHeight="1">
      <c r="E988" s="1"/>
      <c r="G988" s="1"/>
      <c r="I988" s="1"/>
      <c r="K988" s="1"/>
      <c r="M988" s="1"/>
      <c r="O988" s="1"/>
    </row>
    <row r="989" ht="15.75" customHeight="1">
      <c r="E989" s="1"/>
      <c r="G989" s="1"/>
      <c r="I989" s="1"/>
      <c r="K989" s="1"/>
      <c r="M989" s="1"/>
      <c r="O989" s="1"/>
    </row>
    <row r="990" ht="15.75" customHeight="1">
      <c r="E990" s="1"/>
      <c r="G990" s="1"/>
      <c r="I990" s="1"/>
      <c r="K990" s="1"/>
      <c r="M990" s="1"/>
      <c r="O990" s="1"/>
    </row>
    <row r="991" ht="15.75" customHeight="1">
      <c r="E991" s="1"/>
      <c r="G991" s="1"/>
      <c r="I991" s="1"/>
      <c r="K991" s="1"/>
      <c r="M991" s="1"/>
      <c r="O991" s="1"/>
    </row>
    <row r="992" ht="15.75" customHeight="1">
      <c r="E992" s="1"/>
      <c r="G992" s="1"/>
      <c r="I992" s="1"/>
      <c r="K992" s="1"/>
      <c r="M992" s="1"/>
      <c r="O992" s="1"/>
    </row>
    <row r="993" ht="15.75" customHeight="1">
      <c r="E993" s="1"/>
      <c r="G993" s="1"/>
      <c r="I993" s="1"/>
      <c r="K993" s="1"/>
      <c r="M993" s="1"/>
      <c r="O993" s="1"/>
    </row>
    <row r="994" ht="15.75" customHeight="1">
      <c r="E994" s="1"/>
      <c r="G994" s="1"/>
      <c r="I994" s="1"/>
      <c r="K994" s="1"/>
      <c r="M994" s="1"/>
      <c r="O994" s="1"/>
    </row>
    <row r="995" ht="15.75" customHeight="1">
      <c r="E995" s="1"/>
      <c r="G995" s="1"/>
      <c r="I995" s="1"/>
      <c r="K995" s="1"/>
      <c r="M995" s="1"/>
      <c r="O995" s="1"/>
    </row>
    <row r="996" ht="15.75" customHeight="1">
      <c r="E996" s="1"/>
      <c r="G996" s="1"/>
      <c r="I996" s="1"/>
      <c r="K996" s="1"/>
      <c r="M996" s="1"/>
      <c r="O996" s="1"/>
    </row>
    <row r="997" ht="15.75" customHeight="1">
      <c r="E997" s="1"/>
      <c r="G997" s="1"/>
      <c r="I997" s="1"/>
      <c r="K997" s="1"/>
      <c r="M997" s="1"/>
      <c r="O997" s="1"/>
    </row>
    <row r="998" ht="15.75" customHeight="1">
      <c r="E998" s="1"/>
      <c r="G998" s="1"/>
      <c r="I998" s="1"/>
      <c r="K998" s="1"/>
      <c r="M998" s="1"/>
      <c r="O998" s="1"/>
    </row>
    <row r="999" ht="15.75" customHeight="1">
      <c r="E999" s="1"/>
      <c r="G999" s="1"/>
      <c r="I999" s="1"/>
      <c r="K999" s="1"/>
      <c r="M999" s="1"/>
      <c r="O999" s="1"/>
    </row>
    <row r="1000" ht="15.75" customHeight="1">
      <c r="E1000" s="1"/>
      <c r="G1000" s="1"/>
      <c r="I1000" s="1"/>
      <c r="K1000" s="1"/>
      <c r="M1000" s="1"/>
      <c r="O1000" s="1"/>
    </row>
  </sheetData>
  <mergeCells count="94">
    <mergeCell ref="B20:D20"/>
    <mergeCell ref="B21:D21"/>
    <mergeCell ref="B19:D19"/>
    <mergeCell ref="B18:D18"/>
    <mergeCell ref="B11:D11"/>
    <mergeCell ref="B12:D12"/>
    <mergeCell ref="B30:D30"/>
    <mergeCell ref="B29:D29"/>
    <mergeCell ref="B31:D31"/>
    <mergeCell ref="E30:H30"/>
    <mergeCell ref="E31:H31"/>
    <mergeCell ref="E26:H26"/>
    <mergeCell ref="B26:D26"/>
    <mergeCell ref="B32:D32"/>
    <mergeCell ref="B33:D33"/>
    <mergeCell ref="A15:D17"/>
    <mergeCell ref="E16:F16"/>
    <mergeCell ref="G16:H16"/>
    <mergeCell ref="B22:D22"/>
    <mergeCell ref="E33:H33"/>
    <mergeCell ref="E32:H32"/>
    <mergeCell ref="O32:R32"/>
    <mergeCell ref="O31:R31"/>
    <mergeCell ref="I32:N32"/>
    <mergeCell ref="I31:N31"/>
    <mergeCell ref="A4:R4"/>
    <mergeCell ref="G6:H6"/>
    <mergeCell ref="I6:J6"/>
    <mergeCell ref="K6:L6"/>
    <mergeCell ref="E6:F6"/>
    <mergeCell ref="M6:N6"/>
    <mergeCell ref="O6:P6"/>
    <mergeCell ref="E5:R5"/>
    <mergeCell ref="B8:D8"/>
    <mergeCell ref="A5:D7"/>
    <mergeCell ref="M3:R3"/>
    <mergeCell ref="R6:R7"/>
    <mergeCell ref="Q6:Q7"/>
    <mergeCell ref="A2:R2"/>
    <mergeCell ref="A3:E3"/>
    <mergeCell ref="F3:L3"/>
    <mergeCell ref="I27:N27"/>
    <mergeCell ref="A25:R25"/>
    <mergeCell ref="A13:R13"/>
    <mergeCell ref="E15:R15"/>
    <mergeCell ref="A23:R23"/>
    <mergeCell ref="B9:D9"/>
    <mergeCell ref="B10:D10"/>
    <mergeCell ref="I16:J16"/>
    <mergeCell ref="O26:R26"/>
    <mergeCell ref="I26:N26"/>
    <mergeCell ref="Q16:Q17"/>
    <mergeCell ref="K16:L16"/>
    <mergeCell ref="M16:N16"/>
    <mergeCell ref="O16:P16"/>
    <mergeCell ref="R16:R17"/>
    <mergeCell ref="I29:N29"/>
    <mergeCell ref="I30:N30"/>
    <mergeCell ref="B39:D39"/>
    <mergeCell ref="Q39:R39"/>
    <mergeCell ref="F39:P39"/>
    <mergeCell ref="E34:H34"/>
    <mergeCell ref="B34:D34"/>
    <mergeCell ref="E36:H36"/>
    <mergeCell ref="E37:H37"/>
    <mergeCell ref="B40:D40"/>
    <mergeCell ref="E29:H29"/>
    <mergeCell ref="O34:R34"/>
    <mergeCell ref="Q40:R40"/>
    <mergeCell ref="F40:P40"/>
    <mergeCell ref="I37:N37"/>
    <mergeCell ref="O37:R37"/>
    <mergeCell ref="E35:H35"/>
    <mergeCell ref="C36:D36"/>
    <mergeCell ref="I36:N36"/>
    <mergeCell ref="O35:R35"/>
    <mergeCell ref="O36:R36"/>
    <mergeCell ref="C37:D37"/>
    <mergeCell ref="A35:A37"/>
    <mergeCell ref="B35:B37"/>
    <mergeCell ref="C35:D35"/>
    <mergeCell ref="E28:H28"/>
    <mergeCell ref="B28:D28"/>
    <mergeCell ref="I28:N28"/>
    <mergeCell ref="E27:H27"/>
    <mergeCell ref="B27:D27"/>
    <mergeCell ref="O28:R28"/>
    <mergeCell ref="O27:R27"/>
    <mergeCell ref="O30:R30"/>
    <mergeCell ref="O29:R29"/>
    <mergeCell ref="O33:R33"/>
    <mergeCell ref="I33:N33"/>
    <mergeCell ref="I35:N35"/>
    <mergeCell ref="I34:N34"/>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4" width="7.0"/>
    <col customWidth="1" min="5" max="5" width="24.71"/>
    <col customWidth="1" min="6" max="6" width="30.0"/>
    <col customWidth="1" min="7" max="7" width="24.71"/>
    <col customWidth="1" min="8" max="9" width="10.29"/>
    <col customWidth="1" min="10" max="10" width="9.57"/>
    <col customWidth="1" min="11" max="11" width="7.14"/>
    <col customWidth="1" hidden="1" min="12" max="12" width="0.14"/>
    <col customWidth="1" hidden="1" min="13" max="21" width="9.14"/>
    <col customWidth="1" min="22" max="26" width="8.0"/>
  </cols>
  <sheetData>
    <row r="1" ht="36.0" customHeight="1">
      <c r="A1" s="22" t="s">
        <v>2451</v>
      </c>
      <c r="L1" s="471"/>
      <c r="M1" s="471"/>
      <c r="N1" s="471"/>
      <c r="O1" s="471"/>
      <c r="P1" s="1"/>
      <c r="Q1" s="1"/>
      <c r="R1" s="1"/>
      <c r="S1" s="1"/>
      <c r="T1" s="1"/>
      <c r="U1" s="1"/>
      <c r="V1" s="1"/>
      <c r="W1" s="1"/>
      <c r="X1" s="1"/>
      <c r="Y1" s="1"/>
      <c r="Z1" s="1"/>
    </row>
    <row r="2" ht="48.0" customHeight="1">
      <c r="A2" s="473"/>
      <c r="D2" s="13"/>
      <c r="E2" s="114" t="s">
        <v>5</v>
      </c>
      <c r="G2" s="13"/>
      <c r="H2" s="476" t="s">
        <v>2453</v>
      </c>
      <c r="K2" s="215"/>
      <c r="L2" s="478"/>
      <c r="M2" s="478"/>
      <c r="N2" s="478"/>
      <c r="O2" s="478"/>
      <c r="P2" s="1"/>
      <c r="Q2" s="1"/>
      <c r="R2" s="1"/>
      <c r="S2" s="1"/>
      <c r="T2" s="1"/>
      <c r="U2" s="1"/>
      <c r="V2" s="1"/>
      <c r="W2" s="1"/>
      <c r="X2" s="1"/>
      <c r="Y2" s="1"/>
      <c r="Z2" s="1"/>
    </row>
    <row r="3" ht="27.0" customHeight="1">
      <c r="A3" s="480"/>
      <c r="B3" s="9"/>
      <c r="C3" s="9"/>
      <c r="D3" s="9"/>
      <c r="E3" s="9"/>
      <c r="F3" s="9"/>
      <c r="G3" s="9"/>
      <c r="H3" s="9"/>
      <c r="I3" s="9"/>
      <c r="J3" s="9"/>
      <c r="K3" s="396"/>
      <c r="L3" s="482"/>
      <c r="M3" s="482"/>
      <c r="N3" s="482"/>
      <c r="O3" s="482"/>
      <c r="P3" s="1"/>
      <c r="Q3" s="1"/>
      <c r="R3" s="1"/>
      <c r="S3" s="1"/>
      <c r="T3" s="1"/>
      <c r="U3" s="1"/>
      <c r="V3" s="1"/>
      <c r="W3" s="1"/>
      <c r="X3" s="1"/>
      <c r="Y3" s="1"/>
      <c r="Z3" s="1"/>
    </row>
    <row r="4" ht="24.75" customHeight="1">
      <c r="A4" s="483" t="s">
        <v>2455</v>
      </c>
      <c r="B4" s="56" t="s">
        <v>2456</v>
      </c>
      <c r="C4" s="57"/>
      <c r="D4" s="58"/>
      <c r="E4" s="56" t="s">
        <v>2457</v>
      </c>
      <c r="F4" s="57"/>
      <c r="G4" s="58"/>
      <c r="H4" s="378" t="s">
        <v>1919</v>
      </c>
      <c r="I4" s="9"/>
      <c r="J4" s="20"/>
      <c r="K4" s="486" t="s">
        <v>2441</v>
      </c>
      <c r="L4" s="485"/>
      <c r="M4" s="485"/>
      <c r="N4" s="485"/>
      <c r="O4" s="485"/>
      <c r="P4" s="485"/>
      <c r="Q4" s="485"/>
      <c r="R4" s="485"/>
      <c r="S4" s="485"/>
      <c r="T4" s="485"/>
      <c r="U4" s="485"/>
      <c r="V4" s="485"/>
      <c r="W4" s="485"/>
      <c r="X4" s="485"/>
      <c r="Y4" s="485"/>
      <c r="Z4" s="485"/>
    </row>
    <row r="5" ht="33.0" customHeight="1">
      <c r="A5" s="327"/>
      <c r="B5" s="488" t="s">
        <v>2458</v>
      </c>
      <c r="C5" s="488" t="s">
        <v>2460</v>
      </c>
      <c r="D5" s="488" t="s">
        <v>2461</v>
      </c>
      <c r="E5" s="490" t="s">
        <v>2462</v>
      </c>
      <c r="F5" s="490" t="s">
        <v>2463</v>
      </c>
      <c r="G5" s="490" t="s">
        <v>2464</v>
      </c>
      <c r="H5" s="493"/>
      <c r="K5" s="495">
        <f>SUM(PRODUCT(B6:B7),PRODUCT(C6:C7),PRODUCT(D6:D7))</f>
        <v>0</v>
      </c>
      <c r="L5" s="482"/>
      <c r="M5" s="482"/>
      <c r="N5" s="482"/>
      <c r="O5" s="482"/>
      <c r="P5" s="1"/>
      <c r="Q5" s="1"/>
      <c r="R5" s="1"/>
      <c r="S5" s="1"/>
      <c r="T5" s="1"/>
      <c r="U5" s="1"/>
      <c r="V5" s="1"/>
      <c r="W5" s="1"/>
      <c r="X5" s="1"/>
      <c r="Y5" s="1"/>
      <c r="Z5" s="1"/>
    </row>
    <row r="6" ht="19.5" customHeight="1">
      <c r="A6" s="496" t="s">
        <v>99</v>
      </c>
      <c r="B6" s="497">
        <v>9500.0</v>
      </c>
      <c r="C6" s="497">
        <v>8500.0</v>
      </c>
      <c r="D6" s="498">
        <v>7500.0</v>
      </c>
      <c r="E6" s="499"/>
      <c r="F6" s="499"/>
      <c r="G6" s="499"/>
      <c r="H6" s="436"/>
      <c r="K6" s="499"/>
      <c r="L6" s="482"/>
      <c r="M6" s="482"/>
      <c r="N6" s="482"/>
      <c r="O6" s="482"/>
      <c r="P6" s="1"/>
      <c r="Q6" s="1"/>
      <c r="R6" s="1"/>
      <c r="S6" s="1"/>
      <c r="T6" s="1"/>
      <c r="U6" s="1"/>
      <c r="V6" s="1"/>
      <c r="W6" s="1"/>
      <c r="X6" s="1"/>
      <c r="Y6" s="1"/>
      <c r="Z6" s="1"/>
    </row>
    <row r="7" ht="46.5" customHeight="1">
      <c r="A7" s="500"/>
      <c r="B7" s="501">
        <v>0.0</v>
      </c>
      <c r="C7" s="501">
        <v>0.0</v>
      </c>
      <c r="D7" s="502">
        <v>0.0</v>
      </c>
      <c r="E7" s="499"/>
      <c r="F7" s="499"/>
      <c r="G7" s="499"/>
      <c r="H7" s="436"/>
      <c r="K7" s="503"/>
      <c r="L7" s="482"/>
      <c r="M7" s="482"/>
      <c r="N7" s="482"/>
      <c r="O7" s="482"/>
      <c r="P7" s="1"/>
      <c r="Q7" s="1"/>
      <c r="R7" s="1"/>
      <c r="S7" s="1"/>
      <c r="T7" s="1"/>
      <c r="U7" s="1"/>
      <c r="V7" s="1"/>
      <c r="W7" s="1"/>
      <c r="X7" s="1"/>
      <c r="Y7" s="1"/>
      <c r="Z7" s="1"/>
    </row>
    <row r="8" ht="19.5" customHeight="1">
      <c r="A8" s="504" t="s">
        <v>2469</v>
      </c>
      <c r="B8" s="497">
        <v>9500.0</v>
      </c>
      <c r="C8" s="497">
        <v>8500.0</v>
      </c>
      <c r="D8" s="498">
        <v>7500.0</v>
      </c>
      <c r="E8" s="499"/>
      <c r="F8" s="499"/>
      <c r="G8" s="499"/>
      <c r="H8" s="436"/>
      <c r="K8" s="505">
        <f>SUM(PRODUCT(B8:B9),PRODUCT(C8:C9),PRODUCT(D8:D9))</f>
        <v>0</v>
      </c>
      <c r="L8" s="482"/>
      <c r="M8" s="482"/>
      <c r="N8" s="482"/>
      <c r="O8" s="482"/>
      <c r="P8" s="1"/>
      <c r="Q8" s="1"/>
      <c r="R8" s="1"/>
      <c r="S8" s="1"/>
      <c r="T8" s="1"/>
      <c r="U8" s="1"/>
      <c r="V8" s="1"/>
      <c r="W8" s="1"/>
      <c r="X8" s="1"/>
      <c r="Y8" s="1"/>
      <c r="Z8" s="1"/>
    </row>
    <row r="9" ht="46.5" customHeight="1">
      <c r="A9" s="503"/>
      <c r="B9" s="506">
        <v>0.0</v>
      </c>
      <c r="C9" s="506">
        <v>0.0</v>
      </c>
      <c r="D9" s="507">
        <v>0.0</v>
      </c>
      <c r="E9" s="499"/>
      <c r="F9" s="499"/>
      <c r="G9" s="499"/>
      <c r="H9" s="436"/>
      <c r="K9" s="503"/>
      <c r="L9" s="482"/>
      <c r="M9" s="482"/>
      <c r="N9" s="482"/>
      <c r="O9" s="482"/>
      <c r="P9" s="1"/>
      <c r="Q9" s="1"/>
      <c r="R9" s="1"/>
      <c r="S9" s="1"/>
      <c r="T9" s="1"/>
      <c r="U9" s="1"/>
      <c r="V9" s="1"/>
      <c r="W9" s="1"/>
      <c r="X9" s="1"/>
      <c r="Y9" s="1"/>
      <c r="Z9" s="1"/>
    </row>
    <row r="10" ht="19.5" customHeight="1">
      <c r="A10" s="509" t="s">
        <v>101</v>
      </c>
      <c r="B10" s="511">
        <v>7500.0</v>
      </c>
      <c r="C10" s="511">
        <v>7500.0</v>
      </c>
      <c r="D10" s="498">
        <v>7000.0</v>
      </c>
      <c r="E10" s="499"/>
      <c r="F10" s="499"/>
      <c r="G10" s="499"/>
      <c r="H10" s="436"/>
      <c r="K10" s="505">
        <f>SUM(PRODUCT(B10:B11),PRODUCT(C10:C11),PRODUCT(D10:D11))</f>
        <v>0</v>
      </c>
      <c r="L10" s="482"/>
      <c r="M10" s="482"/>
      <c r="N10" s="482"/>
      <c r="O10" s="482"/>
      <c r="P10" s="1"/>
      <c r="Q10" s="1"/>
      <c r="R10" s="1"/>
      <c r="S10" s="1"/>
      <c r="T10" s="1"/>
      <c r="U10" s="1"/>
      <c r="V10" s="1"/>
      <c r="W10" s="1"/>
      <c r="X10" s="1"/>
      <c r="Y10" s="1"/>
      <c r="Z10" s="1"/>
    </row>
    <row r="11" ht="46.5" customHeight="1">
      <c r="A11" s="500"/>
      <c r="B11" s="506">
        <v>0.0</v>
      </c>
      <c r="C11" s="506">
        <v>0.0</v>
      </c>
      <c r="D11" s="514">
        <v>0.0</v>
      </c>
      <c r="E11" s="499"/>
      <c r="F11" s="499"/>
      <c r="G11" s="499"/>
      <c r="H11" s="436"/>
      <c r="K11" s="503"/>
      <c r="L11" s="482"/>
      <c r="M11" s="482"/>
      <c r="N11" s="482"/>
      <c r="O11" s="482"/>
      <c r="P11" s="1"/>
      <c r="Q11" s="1"/>
      <c r="R11" s="1"/>
      <c r="S11" s="1"/>
      <c r="T11" s="1"/>
      <c r="U11" s="1"/>
      <c r="V11" s="1"/>
      <c r="W11" s="1"/>
      <c r="X11" s="1"/>
      <c r="Y11" s="1"/>
      <c r="Z11" s="1"/>
    </row>
    <row r="12" ht="19.5" customHeight="1">
      <c r="A12" s="515" t="s">
        <v>102</v>
      </c>
      <c r="B12" s="497">
        <v>9500.0</v>
      </c>
      <c r="C12" s="497">
        <v>8500.0</v>
      </c>
      <c r="D12" s="498">
        <v>7500.0</v>
      </c>
      <c r="E12" s="499"/>
      <c r="F12" s="499"/>
      <c r="G12" s="499"/>
      <c r="H12" s="436"/>
      <c r="K12" s="505">
        <f>SUM(PRODUCT(B12:B13),PRODUCT(C12:C13),PRODUCT(D12:D13))</f>
        <v>0</v>
      </c>
      <c r="L12" s="482"/>
      <c r="M12" s="482"/>
      <c r="N12" s="482"/>
      <c r="O12" s="482"/>
      <c r="P12" s="1"/>
      <c r="Q12" s="1"/>
      <c r="R12" s="1"/>
      <c r="S12" s="1"/>
      <c r="T12" s="1"/>
      <c r="U12" s="1"/>
      <c r="V12" s="1"/>
      <c r="W12" s="1"/>
      <c r="X12" s="1"/>
      <c r="Y12" s="1"/>
      <c r="Z12" s="1"/>
    </row>
    <row r="13" ht="46.5" customHeight="1">
      <c r="A13" s="503"/>
      <c r="B13" s="506">
        <v>0.0</v>
      </c>
      <c r="C13" s="506">
        <v>0.0</v>
      </c>
      <c r="D13" s="514">
        <v>0.0</v>
      </c>
      <c r="E13" s="499"/>
      <c r="F13" s="499"/>
      <c r="G13" s="499"/>
      <c r="H13" s="436"/>
      <c r="K13" s="503"/>
      <c r="L13" s="482"/>
      <c r="M13" s="482"/>
      <c r="N13" s="482"/>
      <c r="O13" s="482"/>
      <c r="P13" s="1"/>
      <c r="Q13" s="1"/>
      <c r="R13" s="1"/>
      <c r="S13" s="1"/>
      <c r="T13" s="1"/>
      <c r="U13" s="1"/>
      <c r="V13" s="1"/>
      <c r="W13" s="1"/>
      <c r="X13" s="1"/>
      <c r="Y13" s="1"/>
      <c r="Z13" s="1"/>
    </row>
    <row r="14" ht="19.5" customHeight="1">
      <c r="A14" s="516" t="s">
        <v>2476</v>
      </c>
      <c r="B14" s="497">
        <v>10500.0</v>
      </c>
      <c r="C14" s="497">
        <v>9500.0</v>
      </c>
      <c r="D14" s="498">
        <v>8500.0</v>
      </c>
      <c r="E14" s="499"/>
      <c r="F14" s="499"/>
      <c r="G14" s="499"/>
      <c r="H14" s="436"/>
      <c r="K14" s="505">
        <f>SUM(PRODUCT(B14:B15),PRODUCT(C14:C15),PRODUCT(D14:D15))</f>
        <v>0</v>
      </c>
      <c r="L14" s="482"/>
      <c r="M14" s="482"/>
      <c r="N14" s="482"/>
      <c r="O14" s="482"/>
      <c r="P14" s="1"/>
      <c r="Q14" s="1"/>
      <c r="R14" s="1"/>
      <c r="S14" s="1"/>
      <c r="T14" s="1"/>
      <c r="U14" s="1"/>
      <c r="V14" s="1"/>
      <c r="W14" s="1"/>
      <c r="X14" s="1"/>
      <c r="Y14" s="1"/>
      <c r="Z14" s="1"/>
    </row>
    <row r="15" ht="46.5" customHeight="1">
      <c r="A15" s="503"/>
      <c r="B15" s="506">
        <v>0.0</v>
      </c>
      <c r="C15" s="506">
        <v>0.0</v>
      </c>
      <c r="D15" s="514">
        <v>0.0</v>
      </c>
      <c r="E15" s="503"/>
      <c r="F15" s="503"/>
      <c r="G15" s="503"/>
      <c r="H15" s="442"/>
      <c r="I15" s="443"/>
      <c r="J15" s="443"/>
      <c r="K15" s="503"/>
      <c r="L15" s="519"/>
      <c r="M15" s="519"/>
      <c r="N15" s="519"/>
      <c r="O15" s="519"/>
      <c r="P15" s="1"/>
      <c r="Q15" s="1"/>
      <c r="R15" s="1"/>
      <c r="S15" s="1"/>
      <c r="T15" s="1"/>
      <c r="U15" s="1"/>
      <c r="V15" s="1"/>
      <c r="W15" s="1"/>
      <c r="X15" s="1"/>
      <c r="Y15" s="1"/>
      <c r="Z15" s="1"/>
    </row>
    <row r="16" ht="18.75" customHeight="1">
      <c r="A16" s="521" t="s">
        <v>2477</v>
      </c>
      <c r="B16" s="367"/>
      <c r="C16" s="367"/>
      <c r="D16" s="367"/>
      <c r="E16" s="367"/>
      <c r="F16" s="367"/>
      <c r="G16" s="367"/>
      <c r="H16" s="523"/>
      <c r="I16" s="525">
        <f>SUM(B7,C7,D7,B9,C9,D9,B11,C11,D11,B13,C13,D13,B15,C15,D15)</f>
        <v>0</v>
      </c>
      <c r="J16" s="527"/>
      <c r="K16" s="529"/>
      <c r="L16" s="1"/>
      <c r="M16" s="1"/>
      <c r="N16" s="1"/>
      <c r="O16" s="1"/>
      <c r="P16" s="1"/>
      <c r="Q16" s="1"/>
      <c r="R16" s="1"/>
      <c r="S16" s="1"/>
      <c r="T16" s="1"/>
      <c r="U16" s="1"/>
      <c r="V16" s="1"/>
      <c r="W16" s="1"/>
      <c r="X16" s="1"/>
      <c r="Y16" s="1"/>
      <c r="Z16" s="1"/>
    </row>
    <row r="17" ht="18.75" customHeight="1">
      <c r="A17" s="531" t="s">
        <v>2479</v>
      </c>
      <c r="B17" s="9"/>
      <c r="C17" s="9"/>
      <c r="D17" s="9"/>
      <c r="E17" s="9"/>
      <c r="F17" s="9"/>
      <c r="G17" s="9"/>
      <c r="H17" s="20"/>
      <c r="I17" s="534">
        <f>SUM(K5:K15)</f>
        <v>0</v>
      </c>
      <c r="J17" s="536"/>
      <c r="K17" s="538" t="s">
        <v>2482</v>
      </c>
      <c r="L17" s="1"/>
      <c r="M17" s="1"/>
      <c r="N17" s="1"/>
      <c r="O17" s="1"/>
      <c r="P17" s="1"/>
      <c r="Q17" s="1"/>
      <c r="R17" s="1"/>
      <c r="S17" s="1"/>
      <c r="T17" s="1"/>
      <c r="U17" s="1"/>
      <c r="V17" s="1"/>
      <c r="W17" s="1"/>
      <c r="X17" s="1"/>
      <c r="Y17" s="1"/>
      <c r="Z17" s="1"/>
    </row>
    <row r="18" hidden="1">
      <c r="A18" s="539"/>
      <c r="B18" s="539"/>
      <c r="C18" s="539"/>
      <c r="D18" s="539"/>
      <c r="E18" s="3"/>
      <c r="F18" s="3"/>
      <c r="G18" s="3"/>
      <c r="H18" s="3"/>
      <c r="I18" s="3"/>
      <c r="J18" s="3"/>
      <c r="K18" s="3"/>
      <c r="L18" s="1"/>
      <c r="M18" s="1"/>
      <c r="N18" s="1"/>
      <c r="O18" s="1"/>
      <c r="P18" s="1"/>
      <c r="Q18" s="1"/>
      <c r="R18" s="1"/>
      <c r="S18" s="1"/>
      <c r="T18" s="1"/>
      <c r="U18" s="1"/>
      <c r="V18" s="1"/>
      <c r="W18" s="1"/>
      <c r="X18" s="1"/>
      <c r="Y18" s="1"/>
      <c r="Z18" s="1"/>
    </row>
    <row r="19">
      <c r="A19" s="485"/>
      <c r="B19" s="485"/>
      <c r="C19" s="485"/>
      <c r="D19" s="485"/>
      <c r="E19" s="1"/>
      <c r="F19" s="1"/>
      <c r="G19" s="1"/>
      <c r="H19" s="1"/>
      <c r="I19" s="1"/>
      <c r="J19" s="1"/>
      <c r="K19" s="1"/>
      <c r="L19" s="1"/>
      <c r="M19" s="1"/>
      <c r="N19" s="1"/>
      <c r="O19" s="1"/>
      <c r="P19" s="1"/>
      <c r="Q19" s="1"/>
      <c r="R19" s="1"/>
      <c r="S19" s="1"/>
      <c r="T19" s="1"/>
      <c r="U19" s="1"/>
      <c r="V19" s="1"/>
      <c r="W19" s="1"/>
      <c r="X19" s="1"/>
      <c r="Y19" s="1"/>
      <c r="Z19" s="1"/>
    </row>
    <row r="20">
      <c r="A20" s="485"/>
      <c r="B20" s="485"/>
      <c r="C20" s="485"/>
      <c r="D20" s="485"/>
      <c r="E20" s="1"/>
      <c r="F20" s="1"/>
      <c r="G20" s="1"/>
      <c r="H20" s="1"/>
      <c r="I20" s="1"/>
      <c r="J20" s="1"/>
      <c r="K20" s="1"/>
      <c r="L20" s="1"/>
      <c r="M20" s="1"/>
      <c r="N20" s="1"/>
      <c r="O20" s="1"/>
      <c r="P20" s="1"/>
      <c r="Q20" s="1"/>
      <c r="R20" s="1"/>
      <c r="S20" s="1"/>
      <c r="T20" s="1"/>
      <c r="U20" s="1"/>
      <c r="V20" s="1"/>
      <c r="W20" s="1"/>
      <c r="X20" s="1"/>
      <c r="Y20" s="1"/>
      <c r="Z20" s="1"/>
    </row>
    <row r="21" ht="15.75" customHeight="1">
      <c r="A21" s="485"/>
      <c r="B21" s="485"/>
      <c r="C21" s="485"/>
      <c r="D21" s="485"/>
      <c r="E21" s="1"/>
      <c r="F21" s="1"/>
      <c r="G21" s="1"/>
      <c r="H21" s="1"/>
      <c r="I21" s="1"/>
      <c r="J21" s="1"/>
      <c r="K21" s="1"/>
      <c r="L21" s="1"/>
      <c r="M21" s="1"/>
      <c r="N21" s="1"/>
      <c r="O21" s="1"/>
      <c r="P21" s="1"/>
      <c r="Q21" s="1"/>
      <c r="R21" s="1"/>
      <c r="S21" s="1"/>
      <c r="T21" s="1"/>
      <c r="U21" s="1"/>
      <c r="V21" s="1"/>
      <c r="W21" s="1"/>
      <c r="X21" s="1"/>
      <c r="Y21" s="1"/>
      <c r="Z21" s="1"/>
    </row>
    <row r="22" ht="15.75" customHeight="1">
      <c r="A22" s="485"/>
      <c r="B22" s="485"/>
      <c r="C22" s="485"/>
      <c r="D22" s="485"/>
      <c r="E22" s="1"/>
      <c r="F22" s="1"/>
      <c r="G22" s="1"/>
      <c r="H22" s="1"/>
      <c r="I22" s="1"/>
      <c r="J22" s="1"/>
      <c r="K22" s="1"/>
      <c r="L22" s="1"/>
      <c r="M22" s="1"/>
      <c r="N22" s="1"/>
      <c r="O22" s="1"/>
      <c r="P22" s="1"/>
      <c r="Q22" s="1"/>
      <c r="R22" s="1"/>
      <c r="S22" s="1"/>
      <c r="T22" s="1"/>
      <c r="U22" s="1"/>
      <c r="V22" s="1"/>
      <c r="W22" s="1"/>
      <c r="X22" s="1"/>
      <c r="Y22" s="1"/>
      <c r="Z22" s="1"/>
    </row>
    <row r="23" ht="15.75" customHeight="1">
      <c r="A23" s="485"/>
      <c r="B23" s="485"/>
      <c r="C23" s="485"/>
      <c r="D23" s="485"/>
      <c r="E23" s="1"/>
      <c r="F23" s="1"/>
      <c r="G23" s="1"/>
      <c r="H23" s="1"/>
      <c r="I23" s="1"/>
      <c r="J23" s="1"/>
      <c r="K23" s="1"/>
      <c r="L23" s="1"/>
      <c r="M23" s="1"/>
      <c r="N23" s="1"/>
      <c r="O23" s="1"/>
      <c r="P23" s="1"/>
      <c r="Q23" s="1"/>
      <c r="R23" s="1"/>
      <c r="S23" s="1"/>
      <c r="T23" s="1"/>
      <c r="U23" s="1"/>
      <c r="V23" s="1"/>
      <c r="W23" s="1"/>
      <c r="X23" s="1"/>
      <c r="Y23" s="1"/>
      <c r="Z23" s="1"/>
    </row>
    <row r="24" ht="15.75" customHeight="1">
      <c r="A24" s="485"/>
      <c r="B24" s="485"/>
      <c r="C24" s="485"/>
      <c r="D24" s="485"/>
      <c r="E24" s="1"/>
      <c r="F24" s="1"/>
      <c r="G24" s="1"/>
      <c r="H24" s="1"/>
      <c r="I24" s="1"/>
      <c r="J24" s="1"/>
      <c r="K24" s="1"/>
      <c r="L24" s="1"/>
      <c r="M24" s="1"/>
      <c r="N24" s="1"/>
      <c r="O24" s="1"/>
      <c r="P24" s="1"/>
      <c r="Q24" s="1"/>
      <c r="R24" s="1"/>
      <c r="S24" s="1"/>
      <c r="T24" s="1"/>
      <c r="U24" s="1"/>
      <c r="V24" s="1"/>
      <c r="W24" s="1"/>
      <c r="X24" s="1"/>
      <c r="Y24" s="1"/>
      <c r="Z24" s="1"/>
    </row>
    <row r="25" ht="15.75" customHeight="1">
      <c r="A25" s="485"/>
      <c r="B25" s="485"/>
      <c r="C25" s="485"/>
      <c r="D25" s="485"/>
      <c r="E25" s="1"/>
      <c r="F25" s="1"/>
      <c r="G25" s="1"/>
      <c r="H25" s="1"/>
      <c r="I25" s="1"/>
      <c r="J25" s="1"/>
      <c r="K25" s="1"/>
      <c r="L25" s="1"/>
      <c r="M25" s="1"/>
      <c r="N25" s="1"/>
      <c r="O25" s="1"/>
      <c r="P25" s="1"/>
      <c r="Q25" s="1"/>
      <c r="R25" s="1"/>
      <c r="S25" s="1"/>
      <c r="T25" s="1"/>
      <c r="U25" s="1"/>
      <c r="V25" s="1"/>
      <c r="W25" s="1"/>
      <c r="X25" s="1"/>
      <c r="Y25" s="1"/>
      <c r="Z25" s="1"/>
    </row>
    <row r="26" ht="15.75" customHeight="1">
      <c r="A26" s="485"/>
      <c r="B26" s="485"/>
      <c r="C26" s="485"/>
      <c r="D26" s="485"/>
      <c r="E26" s="1"/>
      <c r="F26" s="1"/>
      <c r="G26" s="1"/>
      <c r="H26" s="1"/>
      <c r="I26" s="1"/>
      <c r="J26" s="1"/>
      <c r="K26" s="1"/>
      <c r="L26" s="1"/>
      <c r="M26" s="1"/>
      <c r="N26" s="1"/>
      <c r="O26" s="1"/>
      <c r="P26" s="1"/>
      <c r="Q26" s="1"/>
      <c r="R26" s="1"/>
      <c r="S26" s="1"/>
      <c r="T26" s="1"/>
      <c r="U26" s="1"/>
      <c r="V26" s="1"/>
      <c r="W26" s="1"/>
      <c r="X26" s="1"/>
      <c r="Y26" s="1"/>
      <c r="Z26" s="1"/>
    </row>
    <row r="27" ht="15.75" customHeight="1">
      <c r="A27" s="485"/>
      <c r="B27" s="485"/>
      <c r="C27" s="485"/>
      <c r="D27" s="485"/>
      <c r="E27" s="1"/>
      <c r="F27" s="1"/>
      <c r="G27" s="1"/>
      <c r="H27" s="1"/>
      <c r="I27" s="1"/>
      <c r="J27" s="1"/>
      <c r="K27" s="1"/>
      <c r="L27" s="1"/>
      <c r="M27" s="1"/>
      <c r="N27" s="1"/>
      <c r="O27" s="1"/>
      <c r="P27" s="1"/>
      <c r="Q27" s="1"/>
      <c r="R27" s="1"/>
      <c r="S27" s="1"/>
      <c r="T27" s="1"/>
      <c r="U27" s="1"/>
      <c r="V27" s="1"/>
      <c r="W27" s="1"/>
      <c r="X27" s="1"/>
      <c r="Y27" s="1"/>
      <c r="Z27" s="1"/>
    </row>
    <row r="28" ht="15.75" customHeight="1">
      <c r="A28" s="485"/>
      <c r="B28" s="485"/>
      <c r="C28" s="485"/>
      <c r="D28" s="485"/>
      <c r="E28" s="1"/>
      <c r="F28" s="1"/>
      <c r="G28" s="1"/>
      <c r="H28" s="1"/>
      <c r="I28" s="1"/>
      <c r="J28" s="1"/>
      <c r="K28" s="1"/>
      <c r="L28" s="1"/>
      <c r="M28" s="1"/>
      <c r="N28" s="1"/>
      <c r="O28" s="1"/>
      <c r="P28" s="1"/>
      <c r="Q28" s="1"/>
      <c r="R28" s="1"/>
      <c r="S28" s="1"/>
      <c r="T28" s="1"/>
      <c r="U28" s="1"/>
      <c r="V28" s="1"/>
      <c r="W28" s="1"/>
      <c r="X28" s="1"/>
      <c r="Y28" s="1"/>
      <c r="Z28" s="1"/>
    </row>
    <row r="29" ht="15.75" customHeight="1">
      <c r="A29" s="485"/>
      <c r="B29" s="485"/>
      <c r="C29" s="485"/>
      <c r="D29" s="485"/>
      <c r="E29" s="1"/>
      <c r="F29" s="1"/>
      <c r="G29" s="1"/>
      <c r="H29" s="1"/>
      <c r="I29" s="1"/>
      <c r="J29" s="1"/>
      <c r="K29" s="1"/>
      <c r="L29" s="1"/>
      <c r="M29" s="1"/>
      <c r="N29" s="1"/>
      <c r="O29" s="1"/>
      <c r="P29" s="1"/>
      <c r="Q29" s="1"/>
      <c r="R29" s="1"/>
      <c r="S29" s="1"/>
      <c r="T29" s="1"/>
      <c r="U29" s="1"/>
      <c r="V29" s="1"/>
      <c r="W29" s="1"/>
      <c r="X29" s="1"/>
      <c r="Y29" s="1"/>
      <c r="Z29" s="1"/>
    </row>
    <row r="30" ht="15.75" customHeight="1">
      <c r="A30" s="485"/>
      <c r="B30" s="485"/>
      <c r="C30" s="485"/>
      <c r="D30" s="485"/>
      <c r="E30" s="1"/>
      <c r="F30" s="1"/>
      <c r="G30" s="1"/>
      <c r="H30" s="1"/>
      <c r="I30" s="1"/>
      <c r="J30" s="1"/>
      <c r="K30" s="1"/>
      <c r="L30" s="1"/>
      <c r="M30" s="1"/>
      <c r="N30" s="1"/>
      <c r="O30" s="1"/>
      <c r="P30" s="1"/>
      <c r="Q30" s="1"/>
      <c r="R30" s="1"/>
      <c r="S30" s="1"/>
      <c r="T30" s="1"/>
      <c r="U30" s="1"/>
      <c r="V30" s="1"/>
      <c r="W30" s="1"/>
      <c r="X30" s="1"/>
      <c r="Y30" s="1"/>
      <c r="Z30" s="1"/>
    </row>
    <row r="31" ht="15.75" customHeight="1">
      <c r="A31" s="485"/>
      <c r="B31" s="485"/>
      <c r="C31" s="485"/>
      <c r="D31" s="485"/>
      <c r="E31" s="1"/>
      <c r="F31" s="1"/>
      <c r="G31" s="1"/>
      <c r="H31" s="1"/>
      <c r="I31" s="1"/>
      <c r="J31" s="1"/>
      <c r="K31" s="1"/>
      <c r="L31" s="1"/>
      <c r="M31" s="1"/>
      <c r="N31" s="1"/>
      <c r="O31" s="1"/>
      <c r="P31" s="1"/>
      <c r="Q31" s="1"/>
      <c r="R31" s="1"/>
      <c r="S31" s="1"/>
      <c r="T31" s="1"/>
      <c r="U31" s="1"/>
      <c r="V31" s="1"/>
      <c r="W31" s="1"/>
      <c r="X31" s="1"/>
      <c r="Y31" s="1"/>
      <c r="Z31" s="1"/>
    </row>
    <row r="32" ht="15.75" customHeight="1">
      <c r="A32" s="485"/>
      <c r="B32" s="485"/>
      <c r="C32" s="485"/>
      <c r="D32" s="485"/>
      <c r="E32" s="1"/>
      <c r="F32" s="1"/>
      <c r="G32" s="1"/>
      <c r="H32" s="1"/>
      <c r="I32" s="1"/>
      <c r="J32" s="1"/>
      <c r="K32" s="1"/>
      <c r="L32" s="1"/>
      <c r="M32" s="1"/>
      <c r="N32" s="1"/>
      <c r="O32" s="1"/>
      <c r="P32" s="1"/>
      <c r="Q32" s="1"/>
      <c r="R32" s="1"/>
      <c r="S32" s="1"/>
      <c r="T32" s="1"/>
      <c r="U32" s="1"/>
      <c r="V32" s="1"/>
      <c r="W32" s="1"/>
      <c r="X32" s="1"/>
      <c r="Y32" s="1"/>
      <c r="Z32" s="1"/>
    </row>
    <row r="33" ht="15.75" customHeight="1">
      <c r="A33" s="485"/>
      <c r="B33" s="485"/>
      <c r="C33" s="485"/>
      <c r="D33" s="485"/>
      <c r="E33" s="1"/>
      <c r="F33" s="1"/>
      <c r="G33" s="1"/>
      <c r="H33" s="1"/>
      <c r="I33" s="1"/>
      <c r="J33" s="1"/>
      <c r="K33" s="1"/>
      <c r="L33" s="1"/>
      <c r="M33" s="1"/>
      <c r="N33" s="1"/>
      <c r="O33" s="1"/>
      <c r="P33" s="1"/>
      <c r="Q33" s="1"/>
      <c r="R33" s="1"/>
      <c r="S33" s="1"/>
      <c r="T33" s="1"/>
      <c r="U33" s="1"/>
      <c r="V33" s="1"/>
      <c r="W33" s="1"/>
      <c r="X33" s="1"/>
      <c r="Y33" s="1"/>
      <c r="Z33" s="1"/>
    </row>
    <row r="34" ht="15.75" customHeight="1">
      <c r="A34" s="485"/>
      <c r="B34" s="485"/>
      <c r="C34" s="485"/>
      <c r="D34" s="485"/>
      <c r="E34" s="1"/>
      <c r="F34" s="1"/>
      <c r="G34" s="1"/>
      <c r="H34" s="1"/>
      <c r="I34" s="1"/>
      <c r="J34" s="1"/>
      <c r="K34" s="1"/>
      <c r="L34" s="1"/>
      <c r="M34" s="1"/>
      <c r="N34" s="1"/>
      <c r="O34" s="1"/>
      <c r="P34" s="1"/>
      <c r="Q34" s="1"/>
      <c r="R34" s="1"/>
      <c r="S34" s="1"/>
      <c r="T34" s="1"/>
      <c r="U34" s="1"/>
      <c r="V34" s="1"/>
      <c r="W34" s="1"/>
      <c r="X34" s="1"/>
      <c r="Y34" s="1"/>
      <c r="Z34" s="1"/>
    </row>
    <row r="35" ht="15.75" customHeight="1">
      <c r="A35" s="485"/>
      <c r="B35" s="485"/>
      <c r="C35" s="485"/>
      <c r="D35" s="485"/>
      <c r="E35" s="1"/>
      <c r="F35" s="1"/>
      <c r="G35" s="1"/>
      <c r="H35" s="1"/>
      <c r="I35" s="1"/>
      <c r="J35" s="1"/>
      <c r="K35" s="1"/>
      <c r="L35" s="1"/>
      <c r="M35" s="1"/>
      <c r="N35" s="1"/>
      <c r="O35" s="1"/>
      <c r="P35" s="1"/>
      <c r="Q35" s="1"/>
      <c r="R35" s="1"/>
      <c r="S35" s="1"/>
      <c r="T35" s="1"/>
      <c r="U35" s="1"/>
      <c r="V35" s="1"/>
      <c r="W35" s="1"/>
      <c r="X35" s="1"/>
      <c r="Y35" s="1"/>
      <c r="Z35" s="1"/>
    </row>
    <row r="36" ht="15.75" customHeight="1">
      <c r="A36" s="485"/>
      <c r="B36" s="485"/>
      <c r="C36" s="485"/>
      <c r="D36" s="485"/>
      <c r="E36" s="1"/>
      <c r="F36" s="1"/>
      <c r="G36" s="1"/>
      <c r="H36" s="1"/>
      <c r="I36" s="1"/>
      <c r="J36" s="1"/>
      <c r="K36" s="1"/>
      <c r="L36" s="1"/>
      <c r="M36" s="1"/>
      <c r="N36" s="1"/>
      <c r="O36" s="1"/>
      <c r="P36" s="1"/>
      <c r="Q36" s="1"/>
      <c r="R36" s="1"/>
      <c r="S36" s="1"/>
      <c r="T36" s="1"/>
      <c r="U36" s="1"/>
      <c r="V36" s="1"/>
      <c r="W36" s="1"/>
      <c r="X36" s="1"/>
      <c r="Y36" s="1"/>
      <c r="Z36" s="1"/>
    </row>
    <row r="37" ht="15.75" customHeight="1">
      <c r="A37" s="485"/>
      <c r="B37" s="485"/>
      <c r="C37" s="485"/>
      <c r="D37" s="485"/>
      <c r="E37" s="1"/>
      <c r="F37" s="1"/>
      <c r="G37" s="1"/>
      <c r="H37" s="1"/>
      <c r="I37" s="1"/>
      <c r="J37" s="1"/>
      <c r="K37" s="1"/>
      <c r="L37" s="1"/>
      <c r="M37" s="1"/>
      <c r="N37" s="1"/>
      <c r="O37" s="1"/>
      <c r="P37" s="1"/>
      <c r="Q37" s="1"/>
      <c r="R37" s="1"/>
      <c r="S37" s="1"/>
      <c r="T37" s="1"/>
      <c r="U37" s="1"/>
      <c r="V37" s="1"/>
      <c r="W37" s="1"/>
      <c r="X37" s="1"/>
      <c r="Y37" s="1"/>
      <c r="Z37" s="1"/>
    </row>
    <row r="38" ht="15.75" customHeight="1">
      <c r="A38" s="485"/>
      <c r="B38" s="485"/>
      <c r="C38" s="485"/>
      <c r="D38" s="485"/>
      <c r="E38" s="1"/>
      <c r="F38" s="1"/>
      <c r="G38" s="1"/>
      <c r="H38" s="1"/>
      <c r="I38" s="1"/>
      <c r="J38" s="1"/>
      <c r="K38" s="1"/>
      <c r="L38" s="1"/>
      <c r="M38" s="1"/>
      <c r="N38" s="1"/>
      <c r="O38" s="1"/>
      <c r="P38" s="1"/>
      <c r="Q38" s="1"/>
      <c r="R38" s="1"/>
      <c r="S38" s="1"/>
      <c r="T38" s="1"/>
      <c r="U38" s="1"/>
      <c r="V38" s="1"/>
      <c r="W38" s="1"/>
      <c r="X38" s="1"/>
      <c r="Y38" s="1"/>
      <c r="Z38" s="1"/>
    </row>
    <row r="39" ht="15.75" customHeight="1">
      <c r="A39" s="485"/>
      <c r="B39" s="485"/>
      <c r="C39" s="485"/>
      <c r="D39" s="485"/>
      <c r="E39" s="1"/>
      <c r="F39" s="1"/>
      <c r="G39" s="1"/>
      <c r="H39" s="1"/>
      <c r="I39" s="1"/>
      <c r="J39" s="1"/>
      <c r="K39" s="1"/>
      <c r="L39" s="1"/>
      <c r="M39" s="1"/>
      <c r="N39" s="1"/>
      <c r="O39" s="1"/>
      <c r="P39" s="1"/>
      <c r="Q39" s="1"/>
      <c r="R39" s="1"/>
      <c r="S39" s="1"/>
      <c r="T39" s="1"/>
      <c r="U39" s="1"/>
      <c r="V39" s="1"/>
      <c r="W39" s="1"/>
      <c r="X39" s="1"/>
      <c r="Y39" s="1"/>
      <c r="Z39" s="1"/>
    </row>
    <row r="40" ht="15.75" customHeight="1">
      <c r="A40" s="485"/>
      <c r="B40" s="485"/>
      <c r="C40" s="485"/>
      <c r="D40" s="485"/>
      <c r="E40" s="1"/>
      <c r="F40" s="1"/>
      <c r="G40" s="1"/>
      <c r="H40" s="1"/>
      <c r="I40" s="1"/>
      <c r="J40" s="1"/>
      <c r="K40" s="1"/>
      <c r="L40" s="1"/>
      <c r="M40" s="1"/>
      <c r="N40" s="1"/>
      <c r="O40" s="1"/>
      <c r="P40" s="1"/>
      <c r="Q40" s="1"/>
      <c r="R40" s="1"/>
      <c r="S40" s="1"/>
      <c r="T40" s="1"/>
      <c r="U40" s="1"/>
      <c r="V40" s="1"/>
      <c r="W40" s="1"/>
      <c r="X40" s="1"/>
      <c r="Y40" s="1"/>
      <c r="Z40" s="1"/>
    </row>
    <row r="41" ht="15.75" customHeight="1">
      <c r="A41" s="485"/>
      <c r="B41" s="485"/>
      <c r="C41" s="485"/>
      <c r="D41" s="485"/>
      <c r="E41" s="1"/>
      <c r="F41" s="1"/>
      <c r="G41" s="1"/>
      <c r="H41" s="1"/>
      <c r="I41" s="1"/>
      <c r="J41" s="1"/>
      <c r="K41" s="1"/>
      <c r="L41" s="1"/>
      <c r="M41" s="1"/>
      <c r="N41" s="1"/>
      <c r="O41" s="1"/>
      <c r="P41" s="1"/>
      <c r="Q41" s="1"/>
      <c r="R41" s="1"/>
      <c r="S41" s="1"/>
      <c r="T41" s="1"/>
      <c r="U41" s="1"/>
      <c r="V41" s="1"/>
      <c r="W41" s="1"/>
      <c r="X41" s="1"/>
      <c r="Y41" s="1"/>
      <c r="Z41" s="1"/>
    </row>
    <row r="42" ht="15.75" customHeight="1">
      <c r="A42" s="485"/>
      <c r="B42" s="485"/>
      <c r="C42" s="485"/>
      <c r="D42" s="485"/>
      <c r="E42" s="1"/>
      <c r="F42" s="1"/>
      <c r="G42" s="1"/>
      <c r="H42" s="1"/>
      <c r="I42" s="1"/>
      <c r="J42" s="1"/>
      <c r="K42" s="1"/>
      <c r="L42" s="1"/>
      <c r="M42" s="1"/>
      <c r="N42" s="1"/>
      <c r="O42" s="1"/>
      <c r="P42" s="1"/>
      <c r="Q42" s="1"/>
      <c r="R42" s="1"/>
      <c r="S42" s="1"/>
      <c r="T42" s="1"/>
      <c r="U42" s="1"/>
      <c r="V42" s="1"/>
      <c r="W42" s="1"/>
      <c r="X42" s="1"/>
      <c r="Y42" s="1"/>
      <c r="Z42" s="1"/>
    </row>
    <row r="43" ht="15.75" customHeight="1">
      <c r="A43" s="485"/>
      <c r="B43" s="485"/>
      <c r="C43" s="485"/>
      <c r="D43" s="485"/>
      <c r="E43" s="1"/>
      <c r="F43" s="1"/>
      <c r="G43" s="1"/>
      <c r="H43" s="1"/>
      <c r="I43" s="1"/>
      <c r="J43" s="1"/>
      <c r="K43" s="1"/>
      <c r="L43" s="1"/>
      <c r="M43" s="1"/>
      <c r="N43" s="1"/>
      <c r="O43" s="1"/>
      <c r="P43" s="1"/>
      <c r="Q43" s="1"/>
      <c r="R43" s="1"/>
      <c r="S43" s="1"/>
      <c r="T43" s="1"/>
      <c r="U43" s="1"/>
      <c r="V43" s="1"/>
      <c r="W43" s="1"/>
      <c r="X43" s="1"/>
      <c r="Y43" s="1"/>
      <c r="Z43" s="1"/>
    </row>
    <row r="44" ht="15.75" customHeight="1">
      <c r="A44" s="485"/>
      <c r="B44" s="485"/>
      <c r="C44" s="485"/>
      <c r="D44" s="485"/>
      <c r="E44" s="1"/>
      <c r="F44" s="1"/>
      <c r="G44" s="1"/>
      <c r="H44" s="1"/>
      <c r="I44" s="1"/>
      <c r="J44" s="1"/>
      <c r="K44" s="1"/>
      <c r="L44" s="1"/>
      <c r="M44" s="1"/>
      <c r="N44" s="1"/>
      <c r="O44" s="1"/>
      <c r="P44" s="1"/>
      <c r="Q44" s="1"/>
      <c r="R44" s="1"/>
      <c r="S44" s="1"/>
      <c r="T44" s="1"/>
      <c r="U44" s="1"/>
      <c r="V44" s="1"/>
      <c r="W44" s="1"/>
      <c r="X44" s="1"/>
      <c r="Y44" s="1"/>
      <c r="Z44" s="1"/>
    </row>
    <row r="45" ht="15.75" customHeight="1">
      <c r="A45" s="485"/>
      <c r="B45" s="485"/>
      <c r="C45" s="485"/>
      <c r="D45" s="485"/>
      <c r="E45" s="1"/>
      <c r="F45" s="1"/>
      <c r="G45" s="1"/>
      <c r="H45" s="1"/>
      <c r="I45" s="1"/>
      <c r="J45" s="1"/>
      <c r="K45" s="1"/>
      <c r="L45" s="1"/>
      <c r="M45" s="1"/>
      <c r="N45" s="1"/>
      <c r="O45" s="1"/>
      <c r="P45" s="1"/>
      <c r="Q45" s="1"/>
      <c r="R45" s="1"/>
      <c r="S45" s="1"/>
      <c r="T45" s="1"/>
      <c r="U45" s="1"/>
      <c r="V45" s="1"/>
      <c r="W45" s="1"/>
      <c r="X45" s="1"/>
      <c r="Y45" s="1"/>
      <c r="Z45" s="1"/>
    </row>
    <row r="46" ht="15.75" customHeight="1">
      <c r="A46" s="485"/>
      <c r="B46" s="485"/>
      <c r="C46" s="485"/>
      <c r="D46" s="485"/>
      <c r="E46" s="1"/>
      <c r="F46" s="1"/>
      <c r="G46" s="1"/>
      <c r="H46" s="1"/>
      <c r="I46" s="1"/>
      <c r="J46" s="1"/>
      <c r="K46" s="1"/>
      <c r="L46" s="1"/>
      <c r="M46" s="1"/>
      <c r="N46" s="1"/>
      <c r="O46" s="1"/>
      <c r="P46" s="1"/>
      <c r="Q46" s="1"/>
      <c r="R46" s="1"/>
      <c r="S46" s="1"/>
      <c r="T46" s="1"/>
      <c r="U46" s="1"/>
      <c r="V46" s="1"/>
      <c r="W46" s="1"/>
      <c r="X46" s="1"/>
      <c r="Y46" s="1"/>
      <c r="Z46" s="1"/>
    </row>
    <row r="47" ht="15.75" customHeight="1">
      <c r="A47" s="485"/>
      <c r="B47" s="485"/>
      <c r="C47" s="485"/>
      <c r="D47" s="485"/>
      <c r="E47" s="1"/>
      <c r="F47" s="1"/>
      <c r="G47" s="1"/>
      <c r="H47" s="1"/>
      <c r="I47" s="1"/>
      <c r="J47" s="1"/>
      <c r="K47" s="1"/>
      <c r="L47" s="1"/>
      <c r="M47" s="1"/>
      <c r="N47" s="1"/>
      <c r="O47" s="1"/>
      <c r="P47" s="1"/>
      <c r="Q47" s="1"/>
      <c r="R47" s="1"/>
      <c r="S47" s="1"/>
      <c r="T47" s="1"/>
      <c r="U47" s="1"/>
      <c r="V47" s="1"/>
      <c r="W47" s="1"/>
      <c r="X47" s="1"/>
      <c r="Y47" s="1"/>
      <c r="Z47" s="1"/>
    </row>
    <row r="48" ht="15.75" customHeight="1">
      <c r="A48" s="485"/>
      <c r="B48" s="485"/>
      <c r="C48" s="485"/>
      <c r="D48" s="485"/>
      <c r="E48" s="1"/>
      <c r="F48" s="1"/>
      <c r="G48" s="1"/>
      <c r="H48" s="1"/>
      <c r="I48" s="1"/>
      <c r="J48" s="1"/>
      <c r="K48" s="1"/>
      <c r="L48" s="1"/>
      <c r="M48" s="1"/>
      <c r="N48" s="1"/>
      <c r="O48" s="1"/>
      <c r="P48" s="1"/>
      <c r="Q48" s="1"/>
      <c r="R48" s="1"/>
      <c r="S48" s="1"/>
      <c r="T48" s="1"/>
      <c r="U48" s="1"/>
      <c r="V48" s="1"/>
      <c r="W48" s="1"/>
      <c r="X48" s="1"/>
      <c r="Y48" s="1"/>
      <c r="Z48" s="1"/>
    </row>
    <row r="49" ht="15.75" customHeight="1">
      <c r="A49" s="485"/>
      <c r="B49" s="485"/>
      <c r="C49" s="485"/>
      <c r="D49" s="485"/>
      <c r="E49" s="1"/>
      <c r="F49" s="1"/>
      <c r="G49" s="1"/>
      <c r="H49" s="1"/>
      <c r="I49" s="1"/>
      <c r="J49" s="1"/>
      <c r="K49" s="1"/>
      <c r="L49" s="1"/>
      <c r="M49" s="1"/>
      <c r="N49" s="1"/>
      <c r="O49" s="1"/>
      <c r="P49" s="1"/>
      <c r="Q49" s="1"/>
      <c r="R49" s="1"/>
      <c r="S49" s="1"/>
      <c r="T49" s="1"/>
      <c r="U49" s="1"/>
      <c r="V49" s="1"/>
      <c r="W49" s="1"/>
      <c r="X49" s="1"/>
      <c r="Y49" s="1"/>
      <c r="Z49" s="1"/>
    </row>
    <row r="50" ht="15.75" customHeight="1">
      <c r="A50" s="485"/>
      <c r="B50" s="485"/>
      <c r="C50" s="485"/>
      <c r="D50" s="485"/>
      <c r="E50" s="1"/>
      <c r="F50" s="1"/>
      <c r="G50" s="1"/>
      <c r="H50" s="1"/>
      <c r="I50" s="1"/>
      <c r="J50" s="1"/>
      <c r="K50" s="1"/>
      <c r="L50" s="1"/>
      <c r="M50" s="1"/>
      <c r="N50" s="1"/>
      <c r="O50" s="1"/>
      <c r="P50" s="1"/>
      <c r="Q50" s="1"/>
      <c r="R50" s="1"/>
      <c r="S50" s="1"/>
      <c r="T50" s="1"/>
      <c r="U50" s="1"/>
      <c r="V50" s="1"/>
      <c r="W50" s="1"/>
      <c r="X50" s="1"/>
      <c r="Y50" s="1"/>
      <c r="Z50" s="1"/>
    </row>
    <row r="51" ht="15.75" customHeight="1">
      <c r="A51" s="485"/>
      <c r="B51" s="485"/>
      <c r="C51" s="485"/>
      <c r="D51" s="485"/>
      <c r="E51" s="1"/>
      <c r="F51" s="1"/>
      <c r="G51" s="1"/>
      <c r="H51" s="1"/>
      <c r="I51" s="1"/>
      <c r="J51" s="1"/>
      <c r="K51" s="1"/>
      <c r="L51" s="1"/>
      <c r="M51" s="1"/>
      <c r="N51" s="1"/>
      <c r="O51" s="1"/>
      <c r="P51" s="1"/>
      <c r="Q51" s="1"/>
      <c r="R51" s="1"/>
      <c r="S51" s="1"/>
      <c r="T51" s="1"/>
      <c r="U51" s="1"/>
      <c r="V51" s="1"/>
      <c r="W51" s="1"/>
      <c r="X51" s="1"/>
      <c r="Y51" s="1"/>
      <c r="Z51" s="1"/>
    </row>
    <row r="52" ht="15.75" customHeight="1">
      <c r="A52" s="485"/>
      <c r="B52" s="485"/>
      <c r="C52" s="485"/>
      <c r="D52" s="485"/>
      <c r="E52" s="1"/>
      <c r="F52" s="1"/>
      <c r="G52" s="1"/>
      <c r="H52" s="1"/>
      <c r="I52" s="1"/>
      <c r="J52" s="1"/>
      <c r="K52" s="1"/>
      <c r="L52" s="1"/>
      <c r="M52" s="1"/>
      <c r="N52" s="1"/>
      <c r="O52" s="1"/>
      <c r="P52" s="1"/>
      <c r="Q52" s="1"/>
      <c r="R52" s="1"/>
      <c r="S52" s="1"/>
      <c r="T52" s="1"/>
      <c r="U52" s="1"/>
      <c r="V52" s="1"/>
      <c r="W52" s="1"/>
      <c r="X52" s="1"/>
      <c r="Y52" s="1"/>
      <c r="Z52" s="1"/>
    </row>
    <row r="53" ht="15.75" customHeight="1">
      <c r="A53" s="485"/>
      <c r="B53" s="485"/>
      <c r="C53" s="485"/>
      <c r="D53" s="485"/>
      <c r="E53" s="1"/>
      <c r="F53" s="1"/>
      <c r="G53" s="1"/>
      <c r="H53" s="1"/>
      <c r="I53" s="1"/>
      <c r="J53" s="1"/>
      <c r="K53" s="1"/>
      <c r="L53" s="1"/>
      <c r="M53" s="1"/>
      <c r="N53" s="1"/>
      <c r="O53" s="1"/>
      <c r="P53" s="1"/>
      <c r="Q53" s="1"/>
      <c r="R53" s="1"/>
      <c r="S53" s="1"/>
      <c r="T53" s="1"/>
      <c r="U53" s="1"/>
      <c r="V53" s="1"/>
      <c r="W53" s="1"/>
      <c r="X53" s="1"/>
      <c r="Y53" s="1"/>
      <c r="Z53" s="1"/>
    </row>
    <row r="54" ht="15.75" customHeight="1">
      <c r="A54" s="485"/>
      <c r="B54" s="485"/>
      <c r="C54" s="485"/>
      <c r="D54" s="485"/>
      <c r="E54" s="1"/>
      <c r="F54" s="1"/>
      <c r="G54" s="1"/>
      <c r="H54" s="1"/>
      <c r="I54" s="1"/>
      <c r="J54" s="1"/>
      <c r="K54" s="1"/>
      <c r="L54" s="1"/>
      <c r="M54" s="1"/>
      <c r="N54" s="1"/>
      <c r="O54" s="1"/>
      <c r="P54" s="1"/>
      <c r="Q54" s="1"/>
      <c r="R54" s="1"/>
      <c r="S54" s="1"/>
      <c r="T54" s="1"/>
      <c r="U54" s="1"/>
      <c r="V54" s="1"/>
      <c r="W54" s="1"/>
      <c r="X54" s="1"/>
      <c r="Y54" s="1"/>
      <c r="Z54" s="1"/>
    </row>
    <row r="55" ht="15.75" customHeight="1">
      <c r="A55" s="485"/>
      <c r="B55" s="485"/>
      <c r="C55" s="485"/>
      <c r="D55" s="485"/>
      <c r="E55" s="1"/>
      <c r="F55" s="1"/>
      <c r="G55" s="1"/>
      <c r="H55" s="1"/>
      <c r="I55" s="1"/>
      <c r="J55" s="1"/>
      <c r="K55" s="1"/>
      <c r="L55" s="1"/>
      <c r="M55" s="1"/>
      <c r="N55" s="1"/>
      <c r="O55" s="1"/>
      <c r="P55" s="1"/>
      <c r="Q55" s="1"/>
      <c r="R55" s="1"/>
      <c r="S55" s="1"/>
      <c r="T55" s="1"/>
      <c r="U55" s="1"/>
      <c r="V55" s="1"/>
      <c r="W55" s="1"/>
      <c r="X55" s="1"/>
      <c r="Y55" s="1"/>
      <c r="Z55" s="1"/>
    </row>
    <row r="56" ht="15.75" customHeight="1">
      <c r="A56" s="485"/>
      <c r="B56" s="485"/>
      <c r="C56" s="485"/>
      <c r="D56" s="485"/>
      <c r="E56" s="1"/>
      <c r="F56" s="1"/>
      <c r="G56" s="1"/>
      <c r="H56" s="1"/>
      <c r="I56" s="1"/>
      <c r="J56" s="1"/>
      <c r="K56" s="1"/>
      <c r="L56" s="1"/>
      <c r="M56" s="1"/>
      <c r="N56" s="1"/>
      <c r="O56" s="1"/>
      <c r="P56" s="1"/>
      <c r="Q56" s="1"/>
      <c r="R56" s="1"/>
      <c r="S56" s="1"/>
      <c r="T56" s="1"/>
      <c r="U56" s="1"/>
      <c r="V56" s="1"/>
      <c r="W56" s="1"/>
      <c r="X56" s="1"/>
      <c r="Y56" s="1"/>
      <c r="Z56" s="1"/>
    </row>
    <row r="57" ht="15.75" customHeight="1">
      <c r="A57" s="485"/>
      <c r="B57" s="485"/>
      <c r="C57" s="485"/>
      <c r="D57" s="485"/>
      <c r="E57" s="1"/>
      <c r="F57" s="1"/>
      <c r="G57" s="1"/>
      <c r="H57" s="1"/>
      <c r="I57" s="1"/>
      <c r="J57" s="1"/>
      <c r="K57" s="1"/>
      <c r="L57" s="1"/>
      <c r="M57" s="1"/>
      <c r="N57" s="1"/>
      <c r="O57" s="1"/>
      <c r="P57" s="1"/>
      <c r="Q57" s="1"/>
      <c r="R57" s="1"/>
      <c r="S57" s="1"/>
      <c r="T57" s="1"/>
      <c r="U57" s="1"/>
      <c r="V57" s="1"/>
      <c r="W57" s="1"/>
      <c r="X57" s="1"/>
      <c r="Y57" s="1"/>
      <c r="Z57" s="1"/>
    </row>
    <row r="58" ht="15.75" customHeight="1">
      <c r="A58" s="485"/>
      <c r="B58" s="485"/>
      <c r="C58" s="485"/>
      <c r="D58" s="485"/>
      <c r="E58" s="1"/>
      <c r="F58" s="1"/>
      <c r="G58" s="1"/>
      <c r="H58" s="1"/>
      <c r="I58" s="1"/>
      <c r="J58" s="1"/>
      <c r="K58" s="1"/>
      <c r="L58" s="1"/>
      <c r="M58" s="1"/>
      <c r="N58" s="1"/>
      <c r="O58" s="1"/>
      <c r="P58" s="1"/>
      <c r="Q58" s="1"/>
      <c r="R58" s="1"/>
      <c r="S58" s="1"/>
      <c r="T58" s="1"/>
      <c r="U58" s="1"/>
      <c r="V58" s="1"/>
      <c r="W58" s="1"/>
      <c r="X58" s="1"/>
      <c r="Y58" s="1"/>
      <c r="Z58" s="1"/>
    </row>
    <row r="59" ht="15.75" customHeight="1">
      <c r="A59" s="485"/>
      <c r="B59" s="485"/>
      <c r="C59" s="485"/>
      <c r="D59" s="485"/>
      <c r="E59" s="1"/>
      <c r="F59" s="1"/>
      <c r="G59" s="1"/>
      <c r="H59" s="1"/>
      <c r="I59" s="1"/>
      <c r="J59" s="1"/>
      <c r="K59" s="1"/>
      <c r="L59" s="1"/>
      <c r="M59" s="1"/>
      <c r="N59" s="1"/>
      <c r="O59" s="1"/>
      <c r="P59" s="1"/>
      <c r="Q59" s="1"/>
      <c r="R59" s="1"/>
      <c r="S59" s="1"/>
      <c r="T59" s="1"/>
      <c r="U59" s="1"/>
      <c r="V59" s="1"/>
      <c r="W59" s="1"/>
      <c r="X59" s="1"/>
      <c r="Y59" s="1"/>
      <c r="Z59" s="1"/>
    </row>
    <row r="60" ht="15.75" customHeight="1">
      <c r="A60" s="485"/>
      <c r="B60" s="485"/>
      <c r="C60" s="485"/>
      <c r="D60" s="485"/>
      <c r="E60" s="1"/>
      <c r="F60" s="1"/>
      <c r="G60" s="1"/>
      <c r="H60" s="1"/>
      <c r="I60" s="1"/>
      <c r="J60" s="1"/>
      <c r="K60" s="1"/>
      <c r="L60" s="1"/>
      <c r="M60" s="1"/>
      <c r="N60" s="1"/>
      <c r="O60" s="1"/>
      <c r="P60" s="1"/>
      <c r="Q60" s="1"/>
      <c r="R60" s="1"/>
      <c r="S60" s="1"/>
      <c r="T60" s="1"/>
      <c r="U60" s="1"/>
      <c r="V60" s="1"/>
      <c r="W60" s="1"/>
      <c r="X60" s="1"/>
      <c r="Y60" s="1"/>
      <c r="Z60" s="1"/>
    </row>
    <row r="61" ht="15.75" customHeight="1">
      <c r="A61" s="485"/>
      <c r="B61" s="485"/>
      <c r="C61" s="485"/>
      <c r="D61" s="485"/>
      <c r="E61" s="1"/>
      <c r="F61" s="1"/>
      <c r="G61" s="1"/>
      <c r="H61" s="1"/>
      <c r="I61" s="1"/>
      <c r="J61" s="1"/>
      <c r="K61" s="1"/>
      <c r="L61" s="1"/>
      <c r="M61" s="1"/>
      <c r="N61" s="1"/>
      <c r="O61" s="1"/>
      <c r="P61" s="1"/>
      <c r="Q61" s="1"/>
      <c r="R61" s="1"/>
      <c r="S61" s="1"/>
      <c r="T61" s="1"/>
      <c r="U61" s="1"/>
      <c r="V61" s="1"/>
      <c r="W61" s="1"/>
      <c r="X61" s="1"/>
      <c r="Y61" s="1"/>
      <c r="Z61" s="1"/>
    </row>
    <row r="62" ht="15.75" customHeight="1">
      <c r="A62" s="485"/>
      <c r="B62" s="485"/>
      <c r="C62" s="485"/>
      <c r="D62" s="485"/>
      <c r="E62" s="1"/>
      <c r="F62" s="1"/>
      <c r="G62" s="1"/>
      <c r="H62" s="1"/>
      <c r="I62" s="1"/>
      <c r="J62" s="1"/>
      <c r="K62" s="1"/>
      <c r="L62" s="1"/>
      <c r="M62" s="1"/>
      <c r="N62" s="1"/>
      <c r="O62" s="1"/>
      <c r="P62" s="1"/>
      <c r="Q62" s="1"/>
      <c r="R62" s="1"/>
      <c r="S62" s="1"/>
      <c r="T62" s="1"/>
      <c r="U62" s="1"/>
      <c r="V62" s="1"/>
      <c r="W62" s="1"/>
      <c r="X62" s="1"/>
      <c r="Y62" s="1"/>
      <c r="Z62" s="1"/>
    </row>
    <row r="63" ht="15.75" customHeight="1">
      <c r="A63" s="485"/>
      <c r="B63" s="485"/>
      <c r="C63" s="485"/>
      <c r="D63" s="485"/>
      <c r="E63" s="1"/>
      <c r="F63" s="1"/>
      <c r="G63" s="1"/>
      <c r="H63" s="1"/>
      <c r="I63" s="1"/>
      <c r="J63" s="1"/>
      <c r="K63" s="1"/>
      <c r="L63" s="1"/>
      <c r="M63" s="1"/>
      <c r="N63" s="1"/>
      <c r="O63" s="1"/>
      <c r="P63" s="1"/>
      <c r="Q63" s="1"/>
      <c r="R63" s="1"/>
      <c r="S63" s="1"/>
      <c r="T63" s="1"/>
      <c r="U63" s="1"/>
      <c r="V63" s="1"/>
      <c r="W63" s="1"/>
      <c r="X63" s="1"/>
      <c r="Y63" s="1"/>
      <c r="Z63" s="1"/>
    </row>
    <row r="64" ht="15.75" customHeight="1">
      <c r="A64" s="485"/>
      <c r="B64" s="485"/>
      <c r="C64" s="485"/>
      <c r="D64" s="485"/>
      <c r="E64" s="1"/>
      <c r="F64" s="1"/>
      <c r="G64" s="1"/>
      <c r="H64" s="1"/>
      <c r="I64" s="1"/>
      <c r="J64" s="1"/>
      <c r="K64" s="1"/>
      <c r="L64" s="1"/>
      <c r="M64" s="1"/>
      <c r="N64" s="1"/>
      <c r="O64" s="1"/>
      <c r="P64" s="1"/>
      <c r="Q64" s="1"/>
      <c r="R64" s="1"/>
      <c r="S64" s="1"/>
      <c r="T64" s="1"/>
      <c r="U64" s="1"/>
      <c r="V64" s="1"/>
      <c r="W64" s="1"/>
      <c r="X64" s="1"/>
      <c r="Y64" s="1"/>
      <c r="Z64" s="1"/>
    </row>
    <row r="65" ht="15.75" customHeight="1">
      <c r="A65" s="485"/>
      <c r="B65" s="485"/>
      <c r="C65" s="485"/>
      <c r="D65" s="485"/>
      <c r="E65" s="1"/>
      <c r="F65" s="1"/>
      <c r="G65" s="1"/>
      <c r="H65" s="1"/>
      <c r="I65" s="1"/>
      <c r="J65" s="1"/>
      <c r="K65" s="1"/>
      <c r="L65" s="1"/>
      <c r="M65" s="1"/>
      <c r="N65" s="1"/>
      <c r="O65" s="1"/>
      <c r="P65" s="1"/>
      <c r="Q65" s="1"/>
      <c r="R65" s="1"/>
      <c r="S65" s="1"/>
      <c r="T65" s="1"/>
      <c r="U65" s="1"/>
      <c r="V65" s="1"/>
      <c r="W65" s="1"/>
      <c r="X65" s="1"/>
      <c r="Y65" s="1"/>
      <c r="Z65" s="1"/>
    </row>
    <row r="66" ht="15.75" customHeight="1">
      <c r="A66" s="485"/>
      <c r="B66" s="485"/>
      <c r="C66" s="485"/>
      <c r="D66" s="485"/>
      <c r="E66" s="1"/>
      <c r="F66" s="1"/>
      <c r="G66" s="1"/>
      <c r="H66" s="1"/>
      <c r="I66" s="1"/>
      <c r="J66" s="1"/>
      <c r="K66" s="1"/>
      <c r="L66" s="1"/>
      <c r="M66" s="1"/>
      <c r="N66" s="1"/>
      <c r="O66" s="1"/>
      <c r="P66" s="1"/>
      <c r="Q66" s="1"/>
      <c r="R66" s="1"/>
      <c r="S66" s="1"/>
      <c r="T66" s="1"/>
      <c r="U66" s="1"/>
      <c r="V66" s="1"/>
      <c r="W66" s="1"/>
      <c r="X66" s="1"/>
      <c r="Y66" s="1"/>
      <c r="Z66" s="1"/>
    </row>
    <row r="67" ht="15.75" customHeight="1">
      <c r="A67" s="485"/>
      <c r="B67" s="485"/>
      <c r="C67" s="485"/>
      <c r="D67" s="485"/>
      <c r="E67" s="1"/>
      <c r="F67" s="1"/>
      <c r="G67" s="1"/>
      <c r="H67" s="1"/>
      <c r="I67" s="1"/>
      <c r="J67" s="1"/>
      <c r="K67" s="1"/>
      <c r="L67" s="1"/>
      <c r="M67" s="1"/>
      <c r="N67" s="1"/>
      <c r="O67" s="1"/>
      <c r="P67" s="1"/>
      <c r="Q67" s="1"/>
      <c r="R67" s="1"/>
      <c r="S67" s="1"/>
      <c r="T67" s="1"/>
      <c r="U67" s="1"/>
      <c r="V67" s="1"/>
      <c r="W67" s="1"/>
      <c r="X67" s="1"/>
      <c r="Y67" s="1"/>
      <c r="Z67" s="1"/>
    </row>
    <row r="68" ht="15.75" customHeight="1">
      <c r="A68" s="485"/>
      <c r="B68" s="485"/>
      <c r="C68" s="485"/>
      <c r="D68" s="485"/>
      <c r="E68" s="1"/>
      <c r="F68" s="1"/>
      <c r="G68" s="1"/>
      <c r="H68" s="1"/>
      <c r="I68" s="1"/>
      <c r="J68" s="1"/>
      <c r="K68" s="1"/>
      <c r="L68" s="1"/>
      <c r="M68" s="1"/>
      <c r="N68" s="1"/>
      <c r="O68" s="1"/>
      <c r="P68" s="1"/>
      <c r="Q68" s="1"/>
      <c r="R68" s="1"/>
      <c r="S68" s="1"/>
      <c r="T68" s="1"/>
      <c r="U68" s="1"/>
      <c r="V68" s="1"/>
      <c r="W68" s="1"/>
      <c r="X68" s="1"/>
      <c r="Y68" s="1"/>
      <c r="Z68" s="1"/>
    </row>
    <row r="69" ht="15.75" customHeight="1">
      <c r="A69" s="485"/>
      <c r="B69" s="485"/>
      <c r="C69" s="485"/>
      <c r="D69" s="485"/>
      <c r="E69" s="1"/>
      <c r="F69" s="1"/>
      <c r="G69" s="1"/>
      <c r="H69" s="1"/>
      <c r="I69" s="1"/>
      <c r="J69" s="1"/>
      <c r="K69" s="1"/>
      <c r="L69" s="1"/>
      <c r="M69" s="1"/>
      <c r="N69" s="1"/>
      <c r="O69" s="1"/>
      <c r="P69" s="1"/>
      <c r="Q69" s="1"/>
      <c r="R69" s="1"/>
      <c r="S69" s="1"/>
      <c r="T69" s="1"/>
      <c r="U69" s="1"/>
      <c r="V69" s="1"/>
      <c r="W69" s="1"/>
      <c r="X69" s="1"/>
      <c r="Y69" s="1"/>
      <c r="Z69" s="1"/>
    </row>
    <row r="70" ht="15.75" customHeight="1">
      <c r="A70" s="485"/>
      <c r="B70" s="485"/>
      <c r="C70" s="485"/>
      <c r="D70" s="485"/>
      <c r="E70" s="1"/>
      <c r="F70" s="1"/>
      <c r="G70" s="1"/>
      <c r="H70" s="1"/>
      <c r="I70" s="1"/>
      <c r="J70" s="1"/>
      <c r="K70" s="1"/>
      <c r="L70" s="1"/>
      <c r="M70" s="1"/>
      <c r="N70" s="1"/>
      <c r="O70" s="1"/>
      <c r="P70" s="1"/>
      <c r="Q70" s="1"/>
      <c r="R70" s="1"/>
      <c r="S70" s="1"/>
      <c r="T70" s="1"/>
      <c r="U70" s="1"/>
      <c r="V70" s="1"/>
      <c r="W70" s="1"/>
      <c r="X70" s="1"/>
      <c r="Y70" s="1"/>
      <c r="Z70" s="1"/>
    </row>
    <row r="71" ht="15.75" customHeight="1">
      <c r="A71" s="485"/>
      <c r="B71" s="485"/>
      <c r="C71" s="485"/>
      <c r="D71" s="485"/>
      <c r="E71" s="1"/>
      <c r="F71" s="1"/>
      <c r="G71" s="1"/>
      <c r="H71" s="1"/>
      <c r="I71" s="1"/>
      <c r="J71" s="1"/>
      <c r="K71" s="1"/>
      <c r="L71" s="1"/>
      <c r="M71" s="1"/>
      <c r="N71" s="1"/>
      <c r="O71" s="1"/>
      <c r="P71" s="1"/>
      <c r="Q71" s="1"/>
      <c r="R71" s="1"/>
      <c r="S71" s="1"/>
      <c r="T71" s="1"/>
      <c r="U71" s="1"/>
      <c r="V71" s="1"/>
      <c r="W71" s="1"/>
      <c r="X71" s="1"/>
      <c r="Y71" s="1"/>
      <c r="Z71" s="1"/>
    </row>
    <row r="72" ht="15.75" customHeight="1">
      <c r="A72" s="485"/>
      <c r="B72" s="485"/>
      <c r="C72" s="485"/>
      <c r="D72" s="485"/>
      <c r="E72" s="1"/>
      <c r="F72" s="1"/>
      <c r="G72" s="1"/>
      <c r="H72" s="1"/>
      <c r="I72" s="1"/>
      <c r="J72" s="1"/>
      <c r="K72" s="1"/>
      <c r="L72" s="1"/>
      <c r="M72" s="1"/>
      <c r="N72" s="1"/>
      <c r="O72" s="1"/>
      <c r="P72" s="1"/>
      <c r="Q72" s="1"/>
      <c r="R72" s="1"/>
      <c r="S72" s="1"/>
      <c r="T72" s="1"/>
      <c r="U72" s="1"/>
      <c r="V72" s="1"/>
      <c r="W72" s="1"/>
      <c r="X72" s="1"/>
      <c r="Y72" s="1"/>
      <c r="Z72" s="1"/>
    </row>
    <row r="73" ht="15.75" customHeight="1">
      <c r="A73" s="485"/>
      <c r="B73" s="485"/>
      <c r="C73" s="485"/>
      <c r="D73" s="485"/>
      <c r="E73" s="1"/>
      <c r="F73" s="1"/>
      <c r="G73" s="1"/>
      <c r="H73" s="1"/>
      <c r="I73" s="1"/>
      <c r="J73" s="1"/>
      <c r="K73" s="1"/>
      <c r="L73" s="1"/>
      <c r="M73" s="1"/>
      <c r="N73" s="1"/>
      <c r="O73" s="1"/>
      <c r="P73" s="1"/>
      <c r="Q73" s="1"/>
      <c r="R73" s="1"/>
      <c r="S73" s="1"/>
      <c r="T73" s="1"/>
      <c r="U73" s="1"/>
      <c r="V73" s="1"/>
      <c r="W73" s="1"/>
      <c r="X73" s="1"/>
      <c r="Y73" s="1"/>
      <c r="Z73" s="1"/>
    </row>
    <row r="74" ht="15.75" customHeight="1">
      <c r="A74" s="485"/>
      <c r="B74" s="485"/>
      <c r="C74" s="485"/>
      <c r="D74" s="485"/>
      <c r="E74" s="1"/>
      <c r="F74" s="1"/>
      <c r="G74" s="1"/>
      <c r="H74" s="1"/>
      <c r="I74" s="1"/>
      <c r="J74" s="1"/>
      <c r="K74" s="1"/>
      <c r="L74" s="1"/>
      <c r="M74" s="1"/>
      <c r="N74" s="1"/>
      <c r="O74" s="1"/>
      <c r="P74" s="1"/>
      <c r="Q74" s="1"/>
      <c r="R74" s="1"/>
      <c r="S74" s="1"/>
      <c r="T74" s="1"/>
      <c r="U74" s="1"/>
      <c r="V74" s="1"/>
      <c r="W74" s="1"/>
      <c r="X74" s="1"/>
      <c r="Y74" s="1"/>
      <c r="Z74" s="1"/>
    </row>
    <row r="75" ht="15.75" customHeight="1">
      <c r="A75" s="485"/>
      <c r="B75" s="485"/>
      <c r="C75" s="485"/>
      <c r="D75" s="485"/>
      <c r="E75" s="1"/>
      <c r="F75" s="1"/>
      <c r="G75" s="1"/>
      <c r="H75" s="1"/>
      <c r="I75" s="1"/>
      <c r="J75" s="1"/>
      <c r="K75" s="1"/>
      <c r="L75" s="1"/>
      <c r="M75" s="1"/>
      <c r="N75" s="1"/>
      <c r="O75" s="1"/>
      <c r="P75" s="1"/>
      <c r="Q75" s="1"/>
      <c r="R75" s="1"/>
      <c r="S75" s="1"/>
      <c r="T75" s="1"/>
      <c r="U75" s="1"/>
      <c r="V75" s="1"/>
      <c r="W75" s="1"/>
      <c r="X75" s="1"/>
      <c r="Y75" s="1"/>
      <c r="Z75" s="1"/>
    </row>
    <row r="76" ht="15.75" customHeight="1">
      <c r="A76" s="485"/>
      <c r="B76" s="485"/>
      <c r="C76" s="485"/>
      <c r="D76" s="485"/>
      <c r="E76" s="1"/>
      <c r="F76" s="1"/>
      <c r="G76" s="1"/>
      <c r="H76" s="1"/>
      <c r="I76" s="1"/>
      <c r="J76" s="1"/>
      <c r="K76" s="1"/>
      <c r="L76" s="1"/>
      <c r="M76" s="1"/>
      <c r="N76" s="1"/>
      <c r="O76" s="1"/>
      <c r="P76" s="1"/>
      <c r="Q76" s="1"/>
      <c r="R76" s="1"/>
      <c r="S76" s="1"/>
      <c r="T76" s="1"/>
      <c r="U76" s="1"/>
      <c r="V76" s="1"/>
      <c r="W76" s="1"/>
      <c r="X76" s="1"/>
      <c r="Y76" s="1"/>
      <c r="Z76" s="1"/>
    </row>
    <row r="77" ht="15.75" customHeight="1">
      <c r="A77" s="485"/>
      <c r="B77" s="485"/>
      <c r="C77" s="485"/>
      <c r="D77" s="485"/>
      <c r="E77" s="1"/>
      <c r="F77" s="1"/>
      <c r="G77" s="1"/>
      <c r="H77" s="1"/>
      <c r="I77" s="1"/>
      <c r="J77" s="1"/>
      <c r="K77" s="1"/>
      <c r="L77" s="1"/>
      <c r="M77" s="1"/>
      <c r="N77" s="1"/>
      <c r="O77" s="1"/>
      <c r="P77" s="1"/>
      <c r="Q77" s="1"/>
      <c r="R77" s="1"/>
      <c r="S77" s="1"/>
      <c r="T77" s="1"/>
      <c r="U77" s="1"/>
      <c r="V77" s="1"/>
      <c r="W77" s="1"/>
      <c r="X77" s="1"/>
      <c r="Y77" s="1"/>
      <c r="Z77" s="1"/>
    </row>
    <row r="78" ht="15.75" customHeight="1">
      <c r="A78" s="485"/>
      <c r="B78" s="485"/>
      <c r="C78" s="485"/>
      <c r="D78" s="485"/>
      <c r="E78" s="1"/>
      <c r="F78" s="1"/>
      <c r="G78" s="1"/>
      <c r="H78" s="1"/>
      <c r="I78" s="1"/>
      <c r="J78" s="1"/>
      <c r="K78" s="1"/>
      <c r="L78" s="1"/>
      <c r="M78" s="1"/>
      <c r="N78" s="1"/>
      <c r="O78" s="1"/>
      <c r="P78" s="1"/>
      <c r="Q78" s="1"/>
      <c r="R78" s="1"/>
      <c r="S78" s="1"/>
      <c r="T78" s="1"/>
      <c r="U78" s="1"/>
      <c r="V78" s="1"/>
      <c r="W78" s="1"/>
      <c r="X78" s="1"/>
      <c r="Y78" s="1"/>
      <c r="Z78" s="1"/>
    </row>
    <row r="79" ht="15.75" customHeight="1">
      <c r="A79" s="485"/>
      <c r="B79" s="485"/>
      <c r="C79" s="485"/>
      <c r="D79" s="485"/>
      <c r="E79" s="1"/>
      <c r="F79" s="1"/>
      <c r="G79" s="1"/>
      <c r="H79" s="1"/>
      <c r="I79" s="1"/>
      <c r="J79" s="1"/>
      <c r="K79" s="1"/>
      <c r="L79" s="1"/>
      <c r="M79" s="1"/>
      <c r="N79" s="1"/>
      <c r="O79" s="1"/>
      <c r="P79" s="1"/>
      <c r="Q79" s="1"/>
      <c r="R79" s="1"/>
      <c r="S79" s="1"/>
      <c r="T79" s="1"/>
      <c r="U79" s="1"/>
      <c r="V79" s="1"/>
      <c r="W79" s="1"/>
      <c r="X79" s="1"/>
      <c r="Y79" s="1"/>
      <c r="Z79" s="1"/>
    </row>
    <row r="80" ht="15.75" customHeight="1">
      <c r="A80" s="485"/>
      <c r="B80" s="485"/>
      <c r="C80" s="485"/>
      <c r="D80" s="485"/>
      <c r="E80" s="1"/>
      <c r="F80" s="1"/>
      <c r="G80" s="1"/>
      <c r="H80" s="1"/>
      <c r="I80" s="1"/>
      <c r="J80" s="1"/>
      <c r="K80" s="1"/>
      <c r="L80" s="1"/>
      <c r="M80" s="1"/>
      <c r="N80" s="1"/>
      <c r="O80" s="1"/>
      <c r="P80" s="1"/>
      <c r="Q80" s="1"/>
      <c r="R80" s="1"/>
      <c r="S80" s="1"/>
      <c r="T80" s="1"/>
      <c r="U80" s="1"/>
      <c r="V80" s="1"/>
      <c r="W80" s="1"/>
      <c r="X80" s="1"/>
      <c r="Y80" s="1"/>
      <c r="Z80" s="1"/>
    </row>
    <row r="81" ht="15.75" customHeight="1">
      <c r="A81" s="485"/>
      <c r="B81" s="485"/>
      <c r="C81" s="485"/>
      <c r="D81" s="485"/>
      <c r="E81" s="1"/>
      <c r="F81" s="1"/>
      <c r="G81" s="1"/>
      <c r="H81" s="1"/>
      <c r="I81" s="1"/>
      <c r="J81" s="1"/>
      <c r="K81" s="1"/>
      <c r="L81" s="1"/>
      <c r="M81" s="1"/>
      <c r="N81" s="1"/>
      <c r="O81" s="1"/>
      <c r="P81" s="1"/>
      <c r="Q81" s="1"/>
      <c r="R81" s="1"/>
      <c r="S81" s="1"/>
      <c r="T81" s="1"/>
      <c r="U81" s="1"/>
      <c r="V81" s="1"/>
      <c r="W81" s="1"/>
      <c r="X81" s="1"/>
      <c r="Y81" s="1"/>
      <c r="Z81" s="1"/>
    </row>
    <row r="82" ht="15.75" customHeight="1">
      <c r="A82" s="485"/>
      <c r="B82" s="485"/>
      <c r="C82" s="485"/>
      <c r="D82" s="485"/>
      <c r="E82" s="1"/>
      <c r="F82" s="1"/>
      <c r="G82" s="1"/>
      <c r="H82" s="1"/>
      <c r="I82" s="1"/>
      <c r="J82" s="1"/>
      <c r="K82" s="1"/>
      <c r="L82" s="1"/>
      <c r="M82" s="1"/>
      <c r="N82" s="1"/>
      <c r="O82" s="1"/>
      <c r="P82" s="1"/>
      <c r="Q82" s="1"/>
      <c r="R82" s="1"/>
      <c r="S82" s="1"/>
      <c r="T82" s="1"/>
      <c r="U82" s="1"/>
      <c r="V82" s="1"/>
      <c r="W82" s="1"/>
      <c r="X82" s="1"/>
      <c r="Y82" s="1"/>
      <c r="Z82" s="1"/>
    </row>
    <row r="83" ht="15.75" customHeight="1">
      <c r="A83" s="485"/>
      <c r="B83" s="485"/>
      <c r="C83" s="485"/>
      <c r="D83" s="485"/>
      <c r="E83" s="1"/>
      <c r="F83" s="1"/>
      <c r="G83" s="1"/>
      <c r="H83" s="1"/>
      <c r="I83" s="1"/>
      <c r="J83" s="1"/>
      <c r="K83" s="1"/>
      <c r="L83" s="1"/>
      <c r="M83" s="1"/>
      <c r="N83" s="1"/>
      <c r="O83" s="1"/>
      <c r="P83" s="1"/>
      <c r="Q83" s="1"/>
      <c r="R83" s="1"/>
      <c r="S83" s="1"/>
      <c r="T83" s="1"/>
      <c r="U83" s="1"/>
      <c r="V83" s="1"/>
      <c r="W83" s="1"/>
      <c r="X83" s="1"/>
      <c r="Y83" s="1"/>
      <c r="Z83" s="1"/>
    </row>
    <row r="84" ht="15.75" customHeight="1">
      <c r="A84" s="485"/>
      <c r="B84" s="485"/>
      <c r="C84" s="485"/>
      <c r="D84" s="485"/>
      <c r="E84" s="1"/>
      <c r="F84" s="1"/>
      <c r="G84" s="1"/>
      <c r="H84" s="1"/>
      <c r="I84" s="1"/>
      <c r="J84" s="1"/>
      <c r="K84" s="1"/>
      <c r="L84" s="1"/>
      <c r="M84" s="1"/>
      <c r="N84" s="1"/>
      <c r="O84" s="1"/>
      <c r="P84" s="1"/>
      <c r="Q84" s="1"/>
      <c r="R84" s="1"/>
      <c r="S84" s="1"/>
      <c r="T84" s="1"/>
      <c r="U84" s="1"/>
      <c r="V84" s="1"/>
      <c r="W84" s="1"/>
      <c r="X84" s="1"/>
      <c r="Y84" s="1"/>
      <c r="Z84" s="1"/>
    </row>
    <row r="85" ht="15.75" customHeight="1">
      <c r="A85" s="485"/>
      <c r="B85" s="485"/>
      <c r="C85" s="485"/>
      <c r="D85" s="485"/>
      <c r="E85" s="1"/>
      <c r="F85" s="1"/>
      <c r="G85" s="1"/>
      <c r="H85" s="1"/>
      <c r="I85" s="1"/>
      <c r="J85" s="1"/>
      <c r="K85" s="1"/>
      <c r="L85" s="1"/>
      <c r="M85" s="1"/>
      <c r="N85" s="1"/>
      <c r="O85" s="1"/>
      <c r="P85" s="1"/>
      <c r="Q85" s="1"/>
      <c r="R85" s="1"/>
      <c r="S85" s="1"/>
      <c r="T85" s="1"/>
      <c r="U85" s="1"/>
      <c r="V85" s="1"/>
      <c r="W85" s="1"/>
      <c r="X85" s="1"/>
      <c r="Y85" s="1"/>
      <c r="Z85" s="1"/>
    </row>
    <row r="86" ht="15.75" customHeight="1">
      <c r="A86" s="485"/>
      <c r="B86" s="485"/>
      <c r="C86" s="485"/>
      <c r="D86" s="485"/>
      <c r="E86" s="1"/>
      <c r="F86" s="1"/>
      <c r="G86" s="1"/>
      <c r="H86" s="1"/>
      <c r="I86" s="1"/>
      <c r="J86" s="1"/>
      <c r="K86" s="1"/>
      <c r="L86" s="1"/>
      <c r="M86" s="1"/>
      <c r="N86" s="1"/>
      <c r="O86" s="1"/>
      <c r="P86" s="1"/>
      <c r="Q86" s="1"/>
      <c r="R86" s="1"/>
      <c r="S86" s="1"/>
      <c r="T86" s="1"/>
      <c r="U86" s="1"/>
      <c r="V86" s="1"/>
      <c r="W86" s="1"/>
      <c r="X86" s="1"/>
      <c r="Y86" s="1"/>
      <c r="Z86" s="1"/>
    </row>
    <row r="87" ht="15.75" customHeight="1">
      <c r="A87" s="485"/>
      <c r="B87" s="485"/>
      <c r="C87" s="485"/>
      <c r="D87" s="485"/>
      <c r="E87" s="1"/>
      <c r="F87" s="1"/>
      <c r="G87" s="1"/>
      <c r="H87" s="1"/>
      <c r="I87" s="1"/>
      <c r="J87" s="1"/>
      <c r="K87" s="1"/>
      <c r="L87" s="1"/>
      <c r="M87" s="1"/>
      <c r="N87" s="1"/>
      <c r="O87" s="1"/>
      <c r="P87" s="1"/>
      <c r="Q87" s="1"/>
      <c r="R87" s="1"/>
      <c r="S87" s="1"/>
      <c r="T87" s="1"/>
      <c r="U87" s="1"/>
      <c r="V87" s="1"/>
      <c r="W87" s="1"/>
      <c r="X87" s="1"/>
      <c r="Y87" s="1"/>
      <c r="Z87" s="1"/>
    </row>
    <row r="88" ht="15.75" customHeight="1">
      <c r="A88" s="485"/>
      <c r="B88" s="485"/>
      <c r="C88" s="485"/>
      <c r="D88" s="485"/>
      <c r="E88" s="1"/>
      <c r="F88" s="1"/>
      <c r="G88" s="1"/>
      <c r="H88" s="1"/>
      <c r="I88" s="1"/>
      <c r="J88" s="1"/>
      <c r="K88" s="1"/>
      <c r="L88" s="1"/>
      <c r="M88" s="1"/>
      <c r="N88" s="1"/>
      <c r="O88" s="1"/>
      <c r="P88" s="1"/>
      <c r="Q88" s="1"/>
      <c r="R88" s="1"/>
      <c r="S88" s="1"/>
      <c r="T88" s="1"/>
      <c r="U88" s="1"/>
      <c r="V88" s="1"/>
      <c r="W88" s="1"/>
      <c r="X88" s="1"/>
      <c r="Y88" s="1"/>
      <c r="Z88" s="1"/>
    </row>
    <row r="89" ht="15.75" customHeight="1">
      <c r="A89" s="485"/>
      <c r="B89" s="485"/>
      <c r="C89" s="485"/>
      <c r="D89" s="485"/>
      <c r="E89" s="1"/>
      <c r="F89" s="1"/>
      <c r="G89" s="1"/>
      <c r="H89" s="1"/>
      <c r="I89" s="1"/>
      <c r="J89" s="1"/>
      <c r="K89" s="1"/>
      <c r="L89" s="1"/>
      <c r="M89" s="1"/>
      <c r="N89" s="1"/>
      <c r="O89" s="1"/>
      <c r="P89" s="1"/>
      <c r="Q89" s="1"/>
      <c r="R89" s="1"/>
      <c r="S89" s="1"/>
      <c r="T89" s="1"/>
      <c r="U89" s="1"/>
      <c r="V89" s="1"/>
      <c r="W89" s="1"/>
      <c r="X89" s="1"/>
      <c r="Y89" s="1"/>
      <c r="Z89" s="1"/>
    </row>
    <row r="90" ht="15.75" customHeight="1">
      <c r="A90" s="485"/>
      <c r="B90" s="485"/>
      <c r="C90" s="485"/>
      <c r="D90" s="485"/>
      <c r="E90" s="1"/>
      <c r="F90" s="1"/>
      <c r="G90" s="1"/>
      <c r="H90" s="1"/>
      <c r="I90" s="1"/>
      <c r="J90" s="1"/>
      <c r="K90" s="1"/>
      <c r="L90" s="1"/>
      <c r="M90" s="1"/>
      <c r="N90" s="1"/>
      <c r="O90" s="1"/>
      <c r="P90" s="1"/>
      <c r="Q90" s="1"/>
      <c r="R90" s="1"/>
      <c r="S90" s="1"/>
      <c r="T90" s="1"/>
      <c r="U90" s="1"/>
      <c r="V90" s="1"/>
      <c r="W90" s="1"/>
      <c r="X90" s="1"/>
      <c r="Y90" s="1"/>
      <c r="Z90" s="1"/>
    </row>
    <row r="91" ht="15.75" customHeight="1">
      <c r="A91" s="485"/>
      <c r="B91" s="485"/>
      <c r="C91" s="485"/>
      <c r="D91" s="485"/>
      <c r="E91" s="1"/>
      <c r="F91" s="1"/>
      <c r="G91" s="1"/>
      <c r="H91" s="1"/>
      <c r="I91" s="1"/>
      <c r="J91" s="1"/>
      <c r="K91" s="1"/>
      <c r="L91" s="1"/>
      <c r="M91" s="1"/>
      <c r="N91" s="1"/>
      <c r="O91" s="1"/>
      <c r="P91" s="1"/>
      <c r="Q91" s="1"/>
      <c r="R91" s="1"/>
      <c r="S91" s="1"/>
      <c r="T91" s="1"/>
      <c r="U91" s="1"/>
      <c r="V91" s="1"/>
      <c r="W91" s="1"/>
      <c r="X91" s="1"/>
      <c r="Y91" s="1"/>
      <c r="Z91" s="1"/>
    </row>
    <row r="92" ht="15.75" customHeight="1">
      <c r="A92" s="485"/>
      <c r="B92" s="485"/>
      <c r="C92" s="485"/>
      <c r="D92" s="485"/>
      <c r="E92" s="1"/>
      <c r="F92" s="1"/>
      <c r="G92" s="1"/>
      <c r="H92" s="1"/>
      <c r="I92" s="1"/>
      <c r="J92" s="1"/>
      <c r="K92" s="1"/>
      <c r="L92" s="1"/>
      <c r="M92" s="1"/>
      <c r="N92" s="1"/>
      <c r="O92" s="1"/>
      <c r="P92" s="1"/>
      <c r="Q92" s="1"/>
      <c r="R92" s="1"/>
      <c r="S92" s="1"/>
      <c r="T92" s="1"/>
      <c r="U92" s="1"/>
      <c r="V92" s="1"/>
      <c r="W92" s="1"/>
      <c r="X92" s="1"/>
      <c r="Y92" s="1"/>
      <c r="Z92" s="1"/>
    </row>
    <row r="93" ht="15.75" customHeight="1">
      <c r="A93" s="485"/>
      <c r="B93" s="485"/>
      <c r="C93" s="485"/>
      <c r="D93" s="485"/>
      <c r="E93" s="1"/>
      <c r="F93" s="1"/>
      <c r="G93" s="1"/>
      <c r="H93" s="1"/>
      <c r="I93" s="1"/>
      <c r="J93" s="1"/>
      <c r="K93" s="1"/>
      <c r="L93" s="1"/>
      <c r="M93" s="1"/>
      <c r="N93" s="1"/>
      <c r="O93" s="1"/>
      <c r="P93" s="1"/>
      <c r="Q93" s="1"/>
      <c r="R93" s="1"/>
      <c r="S93" s="1"/>
      <c r="T93" s="1"/>
      <c r="U93" s="1"/>
      <c r="V93" s="1"/>
      <c r="W93" s="1"/>
      <c r="X93" s="1"/>
      <c r="Y93" s="1"/>
      <c r="Z93" s="1"/>
    </row>
    <row r="94" ht="15.75" customHeight="1">
      <c r="A94" s="485"/>
      <c r="B94" s="485"/>
      <c r="C94" s="485"/>
      <c r="D94" s="485"/>
      <c r="E94" s="1"/>
      <c r="F94" s="1"/>
      <c r="G94" s="1"/>
      <c r="H94" s="1"/>
      <c r="I94" s="1"/>
      <c r="J94" s="1"/>
      <c r="K94" s="1"/>
      <c r="L94" s="1"/>
      <c r="M94" s="1"/>
      <c r="N94" s="1"/>
      <c r="O94" s="1"/>
      <c r="P94" s="1"/>
      <c r="Q94" s="1"/>
      <c r="R94" s="1"/>
      <c r="S94" s="1"/>
      <c r="T94" s="1"/>
      <c r="U94" s="1"/>
      <c r="V94" s="1"/>
      <c r="W94" s="1"/>
      <c r="X94" s="1"/>
      <c r="Y94" s="1"/>
      <c r="Z94" s="1"/>
    </row>
    <row r="95" ht="15.75" customHeight="1">
      <c r="A95" s="485"/>
      <c r="B95" s="485"/>
      <c r="C95" s="485"/>
      <c r="D95" s="485"/>
      <c r="E95" s="1"/>
      <c r="F95" s="1"/>
      <c r="G95" s="1"/>
      <c r="H95" s="1"/>
      <c r="I95" s="1"/>
      <c r="J95" s="1"/>
      <c r="K95" s="1"/>
      <c r="L95" s="1"/>
      <c r="M95" s="1"/>
      <c r="N95" s="1"/>
      <c r="O95" s="1"/>
      <c r="P95" s="1"/>
      <c r="Q95" s="1"/>
      <c r="R95" s="1"/>
      <c r="S95" s="1"/>
      <c r="T95" s="1"/>
      <c r="U95" s="1"/>
      <c r="V95" s="1"/>
      <c r="W95" s="1"/>
      <c r="X95" s="1"/>
      <c r="Y95" s="1"/>
      <c r="Z95" s="1"/>
    </row>
    <row r="96" ht="15.75" customHeight="1">
      <c r="A96" s="485"/>
      <c r="B96" s="485"/>
      <c r="C96" s="485"/>
      <c r="D96" s="485"/>
      <c r="E96" s="1"/>
      <c r="F96" s="1"/>
      <c r="G96" s="1"/>
      <c r="H96" s="1"/>
      <c r="I96" s="1"/>
      <c r="J96" s="1"/>
      <c r="K96" s="1"/>
      <c r="L96" s="1"/>
      <c r="M96" s="1"/>
      <c r="N96" s="1"/>
      <c r="O96" s="1"/>
      <c r="P96" s="1"/>
      <c r="Q96" s="1"/>
      <c r="R96" s="1"/>
      <c r="S96" s="1"/>
      <c r="T96" s="1"/>
      <c r="U96" s="1"/>
      <c r="V96" s="1"/>
      <c r="W96" s="1"/>
      <c r="X96" s="1"/>
      <c r="Y96" s="1"/>
      <c r="Z96" s="1"/>
    </row>
    <row r="97" ht="15.75" customHeight="1">
      <c r="A97" s="485"/>
      <c r="B97" s="485"/>
      <c r="C97" s="485"/>
      <c r="D97" s="485"/>
      <c r="E97" s="1"/>
      <c r="F97" s="1"/>
      <c r="G97" s="1"/>
      <c r="H97" s="1"/>
      <c r="I97" s="1"/>
      <c r="J97" s="1"/>
      <c r="K97" s="1"/>
      <c r="L97" s="1"/>
      <c r="M97" s="1"/>
      <c r="N97" s="1"/>
      <c r="O97" s="1"/>
      <c r="P97" s="1"/>
      <c r="Q97" s="1"/>
      <c r="R97" s="1"/>
      <c r="S97" s="1"/>
      <c r="T97" s="1"/>
      <c r="U97" s="1"/>
      <c r="V97" s="1"/>
      <c r="W97" s="1"/>
      <c r="X97" s="1"/>
      <c r="Y97" s="1"/>
      <c r="Z97" s="1"/>
    </row>
    <row r="98" ht="15.75" customHeight="1">
      <c r="A98" s="485"/>
      <c r="B98" s="485"/>
      <c r="C98" s="485"/>
      <c r="D98" s="485"/>
      <c r="E98" s="1"/>
      <c r="F98" s="1"/>
      <c r="G98" s="1"/>
      <c r="H98" s="1"/>
      <c r="I98" s="1"/>
      <c r="J98" s="1"/>
      <c r="K98" s="1"/>
      <c r="L98" s="1"/>
      <c r="M98" s="1"/>
      <c r="N98" s="1"/>
      <c r="O98" s="1"/>
      <c r="P98" s="1"/>
      <c r="Q98" s="1"/>
      <c r="R98" s="1"/>
      <c r="S98" s="1"/>
      <c r="T98" s="1"/>
      <c r="U98" s="1"/>
      <c r="V98" s="1"/>
      <c r="W98" s="1"/>
      <c r="X98" s="1"/>
      <c r="Y98" s="1"/>
      <c r="Z98" s="1"/>
    </row>
    <row r="99" ht="15.75" customHeight="1">
      <c r="A99" s="485"/>
      <c r="B99" s="485"/>
      <c r="C99" s="485"/>
      <c r="D99" s="485"/>
      <c r="E99" s="1"/>
      <c r="F99" s="1"/>
      <c r="G99" s="1"/>
      <c r="H99" s="1"/>
      <c r="I99" s="1"/>
      <c r="J99" s="1"/>
      <c r="K99" s="1"/>
      <c r="L99" s="1"/>
      <c r="M99" s="1"/>
      <c r="N99" s="1"/>
      <c r="O99" s="1"/>
      <c r="P99" s="1"/>
      <c r="Q99" s="1"/>
      <c r="R99" s="1"/>
      <c r="S99" s="1"/>
      <c r="T99" s="1"/>
      <c r="U99" s="1"/>
      <c r="V99" s="1"/>
      <c r="W99" s="1"/>
      <c r="X99" s="1"/>
      <c r="Y99" s="1"/>
      <c r="Z99" s="1"/>
    </row>
    <row r="100" ht="15.75" customHeight="1">
      <c r="A100" s="485"/>
      <c r="B100" s="485"/>
      <c r="C100" s="485"/>
      <c r="D100" s="485"/>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485"/>
      <c r="B101" s="485"/>
      <c r="C101" s="485"/>
      <c r="D101" s="485"/>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485"/>
      <c r="B102" s="485"/>
      <c r="C102" s="485"/>
      <c r="D102" s="485"/>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485"/>
      <c r="B103" s="485"/>
      <c r="C103" s="485"/>
      <c r="D103" s="485"/>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485"/>
      <c r="B104" s="485"/>
      <c r="C104" s="485"/>
      <c r="D104" s="485"/>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485"/>
      <c r="B105" s="485"/>
      <c r="C105" s="485"/>
      <c r="D105" s="485"/>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485"/>
      <c r="B106" s="485"/>
      <c r="C106" s="485"/>
      <c r="D106" s="485"/>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485"/>
      <c r="B107" s="485"/>
      <c r="C107" s="485"/>
      <c r="D107" s="485"/>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485"/>
      <c r="B108" s="485"/>
      <c r="C108" s="485"/>
      <c r="D108" s="485"/>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485"/>
      <c r="B109" s="485"/>
      <c r="C109" s="485"/>
      <c r="D109" s="485"/>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485"/>
      <c r="B110" s="485"/>
      <c r="C110" s="485"/>
      <c r="D110" s="485"/>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485"/>
      <c r="B111" s="485"/>
      <c r="C111" s="485"/>
      <c r="D111" s="485"/>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485"/>
      <c r="B112" s="485"/>
      <c r="C112" s="485"/>
      <c r="D112" s="485"/>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485"/>
      <c r="B113" s="485"/>
      <c r="C113" s="485"/>
      <c r="D113" s="485"/>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485"/>
      <c r="B114" s="485"/>
      <c r="C114" s="485"/>
      <c r="D114" s="485"/>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485"/>
      <c r="B115" s="485"/>
      <c r="C115" s="485"/>
      <c r="D115" s="485"/>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485"/>
      <c r="B116" s="485"/>
      <c r="C116" s="485"/>
      <c r="D116" s="485"/>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485"/>
      <c r="B117" s="485"/>
      <c r="C117" s="485"/>
      <c r="D117" s="485"/>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485"/>
      <c r="B118" s="485"/>
      <c r="C118" s="485"/>
      <c r="D118" s="485"/>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485"/>
      <c r="B119" s="485"/>
      <c r="C119" s="485"/>
      <c r="D119" s="485"/>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485"/>
      <c r="B120" s="485"/>
      <c r="C120" s="485"/>
      <c r="D120" s="485"/>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485"/>
      <c r="B121" s="485"/>
      <c r="C121" s="485"/>
      <c r="D121" s="485"/>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485"/>
      <c r="B122" s="485"/>
      <c r="C122" s="485"/>
      <c r="D122" s="485"/>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485"/>
      <c r="B123" s="485"/>
      <c r="C123" s="485"/>
      <c r="D123" s="485"/>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485"/>
      <c r="B124" s="485"/>
      <c r="C124" s="485"/>
      <c r="D124" s="485"/>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485"/>
      <c r="B125" s="485"/>
      <c r="C125" s="485"/>
      <c r="D125" s="485"/>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485"/>
      <c r="B126" s="485"/>
      <c r="C126" s="485"/>
      <c r="D126" s="485"/>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485"/>
      <c r="B127" s="485"/>
      <c r="C127" s="485"/>
      <c r="D127" s="485"/>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485"/>
      <c r="B128" s="485"/>
      <c r="C128" s="485"/>
      <c r="D128" s="485"/>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485"/>
      <c r="B129" s="485"/>
      <c r="C129" s="485"/>
      <c r="D129" s="485"/>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485"/>
      <c r="B130" s="485"/>
      <c r="C130" s="485"/>
      <c r="D130" s="485"/>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485"/>
      <c r="B131" s="485"/>
      <c r="C131" s="485"/>
      <c r="D131" s="485"/>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485"/>
      <c r="B132" s="485"/>
      <c r="C132" s="485"/>
      <c r="D132" s="485"/>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485"/>
      <c r="B133" s="485"/>
      <c r="C133" s="485"/>
      <c r="D133" s="485"/>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485"/>
      <c r="B134" s="485"/>
      <c r="C134" s="485"/>
      <c r="D134" s="485"/>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485"/>
      <c r="B135" s="485"/>
      <c r="C135" s="485"/>
      <c r="D135" s="485"/>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485"/>
      <c r="B136" s="485"/>
      <c r="C136" s="485"/>
      <c r="D136" s="485"/>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485"/>
      <c r="B137" s="485"/>
      <c r="C137" s="485"/>
      <c r="D137" s="485"/>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485"/>
      <c r="B138" s="485"/>
      <c r="C138" s="485"/>
      <c r="D138" s="485"/>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485"/>
      <c r="B139" s="485"/>
      <c r="C139" s="485"/>
      <c r="D139" s="485"/>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485"/>
      <c r="B140" s="485"/>
      <c r="C140" s="485"/>
      <c r="D140" s="485"/>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485"/>
      <c r="B141" s="485"/>
      <c r="C141" s="485"/>
      <c r="D141" s="485"/>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485"/>
      <c r="B142" s="485"/>
      <c r="C142" s="485"/>
      <c r="D142" s="485"/>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485"/>
      <c r="B143" s="485"/>
      <c r="C143" s="485"/>
      <c r="D143" s="485"/>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485"/>
      <c r="B144" s="485"/>
      <c r="C144" s="485"/>
      <c r="D144" s="485"/>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485"/>
      <c r="B145" s="485"/>
      <c r="C145" s="485"/>
      <c r="D145" s="485"/>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485"/>
      <c r="B146" s="485"/>
      <c r="C146" s="485"/>
      <c r="D146" s="485"/>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485"/>
      <c r="B147" s="485"/>
      <c r="C147" s="485"/>
      <c r="D147" s="485"/>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485"/>
      <c r="B148" s="485"/>
      <c r="C148" s="485"/>
      <c r="D148" s="485"/>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485"/>
      <c r="B149" s="485"/>
      <c r="C149" s="485"/>
      <c r="D149" s="485"/>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485"/>
      <c r="B150" s="485"/>
      <c r="C150" s="485"/>
      <c r="D150" s="485"/>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485"/>
      <c r="B151" s="485"/>
      <c r="C151" s="485"/>
      <c r="D151" s="485"/>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485"/>
      <c r="B152" s="485"/>
      <c r="C152" s="485"/>
      <c r="D152" s="485"/>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485"/>
      <c r="B153" s="485"/>
      <c r="C153" s="485"/>
      <c r="D153" s="485"/>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485"/>
      <c r="B154" s="485"/>
      <c r="C154" s="485"/>
      <c r="D154" s="485"/>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485"/>
      <c r="B155" s="485"/>
      <c r="C155" s="485"/>
      <c r="D155" s="485"/>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485"/>
      <c r="B156" s="485"/>
      <c r="C156" s="485"/>
      <c r="D156" s="485"/>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485"/>
      <c r="B157" s="485"/>
      <c r="C157" s="485"/>
      <c r="D157" s="485"/>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485"/>
      <c r="B158" s="485"/>
      <c r="C158" s="485"/>
      <c r="D158" s="485"/>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485"/>
      <c r="B159" s="485"/>
      <c r="C159" s="485"/>
      <c r="D159" s="485"/>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485"/>
      <c r="B160" s="485"/>
      <c r="C160" s="485"/>
      <c r="D160" s="485"/>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485"/>
      <c r="B161" s="485"/>
      <c r="C161" s="485"/>
      <c r="D161" s="485"/>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485"/>
      <c r="B162" s="485"/>
      <c r="C162" s="485"/>
      <c r="D162" s="485"/>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485"/>
      <c r="B163" s="485"/>
      <c r="C163" s="485"/>
      <c r="D163" s="485"/>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485"/>
      <c r="B164" s="485"/>
      <c r="C164" s="485"/>
      <c r="D164" s="485"/>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485"/>
      <c r="B165" s="485"/>
      <c r="C165" s="485"/>
      <c r="D165" s="485"/>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485"/>
      <c r="B166" s="485"/>
      <c r="C166" s="485"/>
      <c r="D166" s="485"/>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485"/>
      <c r="B167" s="485"/>
      <c r="C167" s="485"/>
      <c r="D167" s="485"/>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485"/>
      <c r="B168" s="485"/>
      <c r="C168" s="485"/>
      <c r="D168" s="485"/>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485"/>
      <c r="B169" s="485"/>
      <c r="C169" s="485"/>
      <c r="D169" s="485"/>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485"/>
      <c r="B170" s="485"/>
      <c r="C170" s="485"/>
      <c r="D170" s="485"/>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485"/>
      <c r="B171" s="485"/>
      <c r="C171" s="485"/>
      <c r="D171" s="485"/>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485"/>
      <c r="B172" s="485"/>
      <c r="C172" s="485"/>
      <c r="D172" s="485"/>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485"/>
      <c r="B173" s="485"/>
      <c r="C173" s="485"/>
      <c r="D173" s="485"/>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485"/>
      <c r="B174" s="485"/>
      <c r="C174" s="485"/>
      <c r="D174" s="485"/>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485"/>
      <c r="B175" s="485"/>
      <c r="C175" s="485"/>
      <c r="D175" s="485"/>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485"/>
      <c r="B176" s="485"/>
      <c r="C176" s="485"/>
      <c r="D176" s="485"/>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485"/>
      <c r="B177" s="485"/>
      <c r="C177" s="485"/>
      <c r="D177" s="485"/>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485"/>
      <c r="B178" s="485"/>
      <c r="C178" s="485"/>
      <c r="D178" s="485"/>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485"/>
      <c r="B179" s="485"/>
      <c r="C179" s="485"/>
      <c r="D179" s="485"/>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485"/>
      <c r="B180" s="485"/>
      <c r="C180" s="485"/>
      <c r="D180" s="485"/>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485"/>
      <c r="B181" s="485"/>
      <c r="C181" s="485"/>
      <c r="D181" s="485"/>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485"/>
      <c r="B182" s="485"/>
      <c r="C182" s="485"/>
      <c r="D182" s="485"/>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485"/>
      <c r="B183" s="485"/>
      <c r="C183" s="485"/>
      <c r="D183" s="485"/>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485"/>
      <c r="B184" s="485"/>
      <c r="C184" s="485"/>
      <c r="D184" s="485"/>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485"/>
      <c r="B185" s="485"/>
      <c r="C185" s="485"/>
      <c r="D185" s="485"/>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485"/>
      <c r="B186" s="485"/>
      <c r="C186" s="485"/>
      <c r="D186" s="485"/>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485"/>
      <c r="B187" s="485"/>
      <c r="C187" s="485"/>
      <c r="D187" s="485"/>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485"/>
      <c r="B188" s="485"/>
      <c r="C188" s="485"/>
      <c r="D188" s="485"/>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485"/>
      <c r="B189" s="485"/>
      <c r="C189" s="485"/>
      <c r="D189" s="485"/>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485"/>
      <c r="B190" s="485"/>
      <c r="C190" s="485"/>
      <c r="D190" s="485"/>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485"/>
      <c r="B191" s="485"/>
      <c r="C191" s="485"/>
      <c r="D191" s="485"/>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485"/>
      <c r="B192" s="485"/>
      <c r="C192" s="485"/>
      <c r="D192" s="485"/>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485"/>
      <c r="B193" s="485"/>
      <c r="C193" s="485"/>
      <c r="D193" s="485"/>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485"/>
      <c r="B194" s="485"/>
      <c r="C194" s="485"/>
      <c r="D194" s="485"/>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485"/>
      <c r="B195" s="485"/>
      <c r="C195" s="485"/>
      <c r="D195" s="485"/>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485"/>
      <c r="B196" s="485"/>
      <c r="C196" s="485"/>
      <c r="D196" s="485"/>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485"/>
      <c r="B197" s="485"/>
      <c r="C197" s="485"/>
      <c r="D197" s="485"/>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485"/>
      <c r="B198" s="485"/>
      <c r="C198" s="485"/>
      <c r="D198" s="485"/>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485"/>
      <c r="B199" s="485"/>
      <c r="C199" s="485"/>
      <c r="D199" s="485"/>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485"/>
      <c r="B200" s="485"/>
      <c r="C200" s="485"/>
      <c r="D200" s="485"/>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485"/>
      <c r="B201" s="485"/>
      <c r="C201" s="485"/>
      <c r="D201" s="485"/>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485"/>
      <c r="B202" s="485"/>
      <c r="C202" s="485"/>
      <c r="D202" s="485"/>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485"/>
      <c r="B203" s="485"/>
      <c r="C203" s="485"/>
      <c r="D203" s="485"/>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485"/>
      <c r="B204" s="485"/>
      <c r="C204" s="485"/>
      <c r="D204" s="485"/>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485"/>
      <c r="B205" s="485"/>
      <c r="C205" s="485"/>
      <c r="D205" s="485"/>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485"/>
      <c r="B206" s="485"/>
      <c r="C206" s="485"/>
      <c r="D206" s="485"/>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485"/>
      <c r="B207" s="485"/>
      <c r="C207" s="485"/>
      <c r="D207" s="485"/>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485"/>
      <c r="B208" s="485"/>
      <c r="C208" s="485"/>
      <c r="D208" s="485"/>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485"/>
      <c r="B209" s="485"/>
      <c r="C209" s="485"/>
      <c r="D209" s="485"/>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485"/>
      <c r="B210" s="485"/>
      <c r="C210" s="485"/>
      <c r="D210" s="485"/>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485"/>
      <c r="B211" s="485"/>
      <c r="C211" s="485"/>
      <c r="D211" s="485"/>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485"/>
      <c r="B212" s="485"/>
      <c r="C212" s="485"/>
      <c r="D212" s="485"/>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485"/>
      <c r="B213" s="485"/>
      <c r="C213" s="485"/>
      <c r="D213" s="485"/>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485"/>
      <c r="B214" s="485"/>
      <c r="C214" s="485"/>
      <c r="D214" s="485"/>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485"/>
      <c r="B215" s="485"/>
      <c r="C215" s="485"/>
      <c r="D215" s="485"/>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485"/>
      <c r="B216" s="485"/>
      <c r="C216" s="485"/>
      <c r="D216" s="485"/>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485"/>
      <c r="B217" s="485"/>
      <c r="C217" s="485"/>
      <c r="D217" s="485"/>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485"/>
      <c r="B218" s="485"/>
      <c r="C218" s="485"/>
      <c r="D218" s="485"/>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485"/>
      <c r="B219" s="485"/>
      <c r="C219" s="485"/>
      <c r="D219" s="485"/>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485"/>
      <c r="B220" s="485"/>
      <c r="C220" s="485"/>
      <c r="D220" s="485"/>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485"/>
      <c r="B221" s="485"/>
      <c r="C221" s="485"/>
      <c r="D221" s="485"/>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485"/>
      <c r="B222" s="485"/>
      <c r="C222" s="485"/>
      <c r="D222" s="485"/>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485"/>
      <c r="B223" s="485"/>
      <c r="C223" s="485"/>
      <c r="D223" s="485"/>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485"/>
      <c r="B224" s="485"/>
      <c r="C224" s="485"/>
      <c r="D224" s="485"/>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485"/>
      <c r="B225" s="485"/>
      <c r="C225" s="485"/>
      <c r="D225" s="485"/>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485"/>
      <c r="B226" s="485"/>
      <c r="C226" s="485"/>
      <c r="D226" s="485"/>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485"/>
      <c r="B227" s="485"/>
      <c r="C227" s="485"/>
      <c r="D227" s="485"/>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485"/>
      <c r="B228" s="485"/>
      <c r="C228" s="485"/>
      <c r="D228" s="485"/>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485"/>
      <c r="B229" s="485"/>
      <c r="C229" s="485"/>
      <c r="D229" s="485"/>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485"/>
      <c r="B230" s="485"/>
      <c r="C230" s="485"/>
      <c r="D230" s="485"/>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485"/>
      <c r="B231" s="485"/>
      <c r="C231" s="485"/>
      <c r="D231" s="485"/>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485"/>
      <c r="B232" s="485"/>
      <c r="C232" s="485"/>
      <c r="D232" s="485"/>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485"/>
      <c r="B233" s="485"/>
      <c r="C233" s="485"/>
      <c r="D233" s="485"/>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485"/>
      <c r="B234" s="485"/>
      <c r="C234" s="485"/>
      <c r="D234" s="485"/>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485"/>
      <c r="B235" s="485"/>
      <c r="C235" s="485"/>
      <c r="D235" s="485"/>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485"/>
      <c r="B236" s="485"/>
      <c r="C236" s="485"/>
      <c r="D236" s="485"/>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485"/>
      <c r="B237" s="485"/>
      <c r="C237" s="485"/>
      <c r="D237" s="485"/>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485"/>
      <c r="B238" s="485"/>
      <c r="C238" s="485"/>
      <c r="D238" s="485"/>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485"/>
      <c r="B239" s="485"/>
      <c r="C239" s="485"/>
      <c r="D239" s="485"/>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485"/>
      <c r="B240" s="485"/>
      <c r="C240" s="485"/>
      <c r="D240" s="485"/>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485"/>
      <c r="B241" s="485"/>
      <c r="C241" s="485"/>
      <c r="D241" s="485"/>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485"/>
      <c r="B242" s="485"/>
      <c r="C242" s="485"/>
      <c r="D242" s="485"/>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485"/>
      <c r="B243" s="485"/>
      <c r="C243" s="485"/>
      <c r="D243" s="485"/>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485"/>
      <c r="B244" s="485"/>
      <c r="C244" s="485"/>
      <c r="D244" s="485"/>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485"/>
      <c r="B245" s="485"/>
      <c r="C245" s="485"/>
      <c r="D245" s="485"/>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485"/>
      <c r="B246" s="485"/>
      <c r="C246" s="485"/>
      <c r="D246" s="485"/>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485"/>
      <c r="B247" s="485"/>
      <c r="C247" s="485"/>
      <c r="D247" s="485"/>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485"/>
      <c r="B248" s="485"/>
      <c r="C248" s="485"/>
      <c r="D248" s="485"/>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485"/>
      <c r="B249" s="485"/>
      <c r="C249" s="485"/>
      <c r="D249" s="485"/>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485"/>
      <c r="B250" s="485"/>
      <c r="C250" s="485"/>
      <c r="D250" s="485"/>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485"/>
      <c r="B251" s="485"/>
      <c r="C251" s="485"/>
      <c r="D251" s="485"/>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485"/>
      <c r="B252" s="485"/>
      <c r="C252" s="485"/>
      <c r="D252" s="485"/>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485"/>
      <c r="B253" s="485"/>
      <c r="C253" s="485"/>
      <c r="D253" s="485"/>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485"/>
      <c r="B254" s="485"/>
      <c r="C254" s="485"/>
      <c r="D254" s="485"/>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485"/>
      <c r="B255" s="485"/>
      <c r="C255" s="485"/>
      <c r="D255" s="485"/>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485"/>
      <c r="B256" s="485"/>
      <c r="C256" s="485"/>
      <c r="D256" s="485"/>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485"/>
      <c r="B257" s="485"/>
      <c r="C257" s="485"/>
      <c r="D257" s="485"/>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485"/>
      <c r="B258" s="485"/>
      <c r="C258" s="485"/>
      <c r="D258" s="485"/>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485"/>
      <c r="B259" s="485"/>
      <c r="C259" s="485"/>
      <c r="D259" s="485"/>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485"/>
      <c r="B260" s="485"/>
      <c r="C260" s="485"/>
      <c r="D260" s="485"/>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485"/>
      <c r="B261" s="485"/>
      <c r="C261" s="485"/>
      <c r="D261" s="485"/>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485"/>
      <c r="B262" s="485"/>
      <c r="C262" s="485"/>
      <c r="D262" s="485"/>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485"/>
      <c r="B263" s="485"/>
      <c r="C263" s="485"/>
      <c r="D263" s="485"/>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485"/>
      <c r="B264" s="485"/>
      <c r="C264" s="485"/>
      <c r="D264" s="485"/>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485"/>
      <c r="B265" s="485"/>
      <c r="C265" s="485"/>
      <c r="D265" s="485"/>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485"/>
      <c r="B266" s="485"/>
      <c r="C266" s="485"/>
      <c r="D266" s="485"/>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485"/>
      <c r="B267" s="485"/>
      <c r="C267" s="485"/>
      <c r="D267" s="485"/>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485"/>
      <c r="B268" s="485"/>
      <c r="C268" s="485"/>
      <c r="D268" s="485"/>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485"/>
      <c r="B269" s="485"/>
      <c r="C269" s="485"/>
      <c r="D269" s="485"/>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485"/>
      <c r="B270" s="485"/>
      <c r="C270" s="485"/>
      <c r="D270" s="485"/>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485"/>
      <c r="B271" s="485"/>
      <c r="C271" s="485"/>
      <c r="D271" s="485"/>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485"/>
      <c r="B272" s="485"/>
      <c r="C272" s="485"/>
      <c r="D272" s="485"/>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485"/>
      <c r="B273" s="485"/>
      <c r="C273" s="485"/>
      <c r="D273" s="485"/>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485"/>
      <c r="B274" s="485"/>
      <c r="C274" s="485"/>
      <c r="D274" s="485"/>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485"/>
      <c r="B275" s="485"/>
      <c r="C275" s="485"/>
      <c r="D275" s="485"/>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485"/>
      <c r="B276" s="485"/>
      <c r="C276" s="485"/>
      <c r="D276" s="485"/>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485"/>
      <c r="B277" s="485"/>
      <c r="C277" s="485"/>
      <c r="D277" s="485"/>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485"/>
      <c r="B278" s="485"/>
      <c r="C278" s="485"/>
      <c r="D278" s="485"/>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485"/>
      <c r="B279" s="485"/>
      <c r="C279" s="485"/>
      <c r="D279" s="485"/>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485"/>
      <c r="B280" s="485"/>
      <c r="C280" s="485"/>
      <c r="D280" s="485"/>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485"/>
      <c r="B281" s="485"/>
      <c r="C281" s="485"/>
      <c r="D281" s="485"/>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485"/>
      <c r="B282" s="485"/>
      <c r="C282" s="485"/>
      <c r="D282" s="485"/>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485"/>
      <c r="B283" s="485"/>
      <c r="C283" s="485"/>
      <c r="D283" s="485"/>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485"/>
      <c r="B284" s="485"/>
      <c r="C284" s="485"/>
      <c r="D284" s="485"/>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485"/>
      <c r="B285" s="485"/>
      <c r="C285" s="485"/>
      <c r="D285" s="485"/>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485"/>
      <c r="B286" s="485"/>
      <c r="C286" s="485"/>
      <c r="D286" s="485"/>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485"/>
      <c r="B287" s="485"/>
      <c r="C287" s="485"/>
      <c r="D287" s="485"/>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485"/>
      <c r="B288" s="485"/>
      <c r="C288" s="485"/>
      <c r="D288" s="485"/>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485"/>
      <c r="B289" s="485"/>
      <c r="C289" s="485"/>
      <c r="D289" s="485"/>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485"/>
      <c r="B290" s="485"/>
      <c r="C290" s="485"/>
      <c r="D290" s="485"/>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485"/>
      <c r="B291" s="485"/>
      <c r="C291" s="485"/>
      <c r="D291" s="485"/>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485"/>
      <c r="B292" s="485"/>
      <c r="C292" s="485"/>
      <c r="D292" s="485"/>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485"/>
      <c r="B293" s="485"/>
      <c r="C293" s="485"/>
      <c r="D293" s="485"/>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485"/>
      <c r="B294" s="485"/>
      <c r="C294" s="485"/>
      <c r="D294" s="485"/>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485"/>
      <c r="B295" s="485"/>
      <c r="C295" s="485"/>
      <c r="D295" s="485"/>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485"/>
      <c r="B296" s="485"/>
      <c r="C296" s="485"/>
      <c r="D296" s="485"/>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485"/>
      <c r="B297" s="485"/>
      <c r="C297" s="485"/>
      <c r="D297" s="485"/>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485"/>
      <c r="B298" s="485"/>
      <c r="C298" s="485"/>
      <c r="D298" s="485"/>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485"/>
      <c r="B299" s="485"/>
      <c r="C299" s="485"/>
      <c r="D299" s="485"/>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485"/>
      <c r="B300" s="485"/>
      <c r="C300" s="485"/>
      <c r="D300" s="485"/>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485"/>
      <c r="B301" s="485"/>
      <c r="C301" s="485"/>
      <c r="D301" s="485"/>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485"/>
      <c r="B302" s="485"/>
      <c r="C302" s="485"/>
      <c r="D302" s="485"/>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485"/>
      <c r="B303" s="485"/>
      <c r="C303" s="485"/>
      <c r="D303" s="485"/>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485"/>
      <c r="B304" s="485"/>
      <c r="C304" s="485"/>
      <c r="D304" s="485"/>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485"/>
      <c r="B305" s="485"/>
      <c r="C305" s="485"/>
      <c r="D305" s="485"/>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485"/>
      <c r="B306" s="485"/>
      <c r="C306" s="485"/>
      <c r="D306" s="485"/>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485"/>
      <c r="B307" s="485"/>
      <c r="C307" s="485"/>
      <c r="D307" s="485"/>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485"/>
      <c r="B308" s="485"/>
      <c r="C308" s="485"/>
      <c r="D308" s="485"/>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485"/>
      <c r="B309" s="485"/>
      <c r="C309" s="485"/>
      <c r="D309" s="485"/>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485"/>
      <c r="B310" s="485"/>
      <c r="C310" s="485"/>
      <c r="D310" s="485"/>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485"/>
      <c r="B311" s="485"/>
      <c r="C311" s="485"/>
      <c r="D311" s="485"/>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485"/>
      <c r="B312" s="485"/>
      <c r="C312" s="485"/>
      <c r="D312" s="485"/>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485"/>
      <c r="B313" s="485"/>
      <c r="C313" s="485"/>
      <c r="D313" s="485"/>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485"/>
      <c r="B314" s="485"/>
      <c r="C314" s="485"/>
      <c r="D314" s="485"/>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485"/>
      <c r="B315" s="485"/>
      <c r="C315" s="485"/>
      <c r="D315" s="485"/>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485"/>
      <c r="B316" s="485"/>
      <c r="C316" s="485"/>
      <c r="D316" s="485"/>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485"/>
      <c r="B317" s="485"/>
      <c r="C317" s="485"/>
      <c r="D317" s="485"/>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485"/>
      <c r="B318" s="485"/>
      <c r="C318" s="485"/>
      <c r="D318" s="485"/>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485"/>
      <c r="B319" s="485"/>
      <c r="C319" s="485"/>
      <c r="D319" s="485"/>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485"/>
      <c r="B320" s="485"/>
      <c r="C320" s="485"/>
      <c r="D320" s="485"/>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485"/>
      <c r="B321" s="485"/>
      <c r="C321" s="485"/>
      <c r="D321" s="485"/>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485"/>
      <c r="B322" s="485"/>
      <c r="C322" s="485"/>
      <c r="D322" s="485"/>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485"/>
      <c r="B323" s="485"/>
      <c r="C323" s="485"/>
      <c r="D323" s="485"/>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485"/>
      <c r="B324" s="485"/>
      <c r="C324" s="485"/>
      <c r="D324" s="485"/>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485"/>
      <c r="B325" s="485"/>
      <c r="C325" s="485"/>
      <c r="D325" s="485"/>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485"/>
      <c r="B326" s="485"/>
      <c r="C326" s="485"/>
      <c r="D326" s="485"/>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485"/>
      <c r="B327" s="485"/>
      <c r="C327" s="485"/>
      <c r="D327" s="485"/>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485"/>
      <c r="B328" s="485"/>
      <c r="C328" s="485"/>
      <c r="D328" s="485"/>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485"/>
      <c r="B329" s="485"/>
      <c r="C329" s="485"/>
      <c r="D329" s="485"/>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485"/>
      <c r="B330" s="485"/>
      <c r="C330" s="485"/>
      <c r="D330" s="485"/>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485"/>
      <c r="B331" s="485"/>
      <c r="C331" s="485"/>
      <c r="D331" s="485"/>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485"/>
      <c r="B332" s="485"/>
      <c r="C332" s="485"/>
      <c r="D332" s="485"/>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485"/>
      <c r="B333" s="485"/>
      <c r="C333" s="485"/>
      <c r="D333" s="485"/>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485"/>
      <c r="B334" s="485"/>
      <c r="C334" s="485"/>
      <c r="D334" s="485"/>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485"/>
      <c r="B335" s="485"/>
      <c r="C335" s="485"/>
      <c r="D335" s="485"/>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485"/>
      <c r="B336" s="485"/>
      <c r="C336" s="485"/>
      <c r="D336" s="485"/>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485"/>
      <c r="B337" s="485"/>
      <c r="C337" s="485"/>
      <c r="D337" s="485"/>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485"/>
      <c r="B338" s="485"/>
      <c r="C338" s="485"/>
      <c r="D338" s="485"/>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485"/>
      <c r="B339" s="485"/>
      <c r="C339" s="485"/>
      <c r="D339" s="485"/>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485"/>
      <c r="B340" s="485"/>
      <c r="C340" s="485"/>
      <c r="D340" s="485"/>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485"/>
      <c r="B341" s="485"/>
      <c r="C341" s="485"/>
      <c r="D341" s="485"/>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485"/>
      <c r="B342" s="485"/>
      <c r="C342" s="485"/>
      <c r="D342" s="485"/>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485"/>
      <c r="B343" s="485"/>
      <c r="C343" s="485"/>
      <c r="D343" s="485"/>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485"/>
      <c r="B344" s="485"/>
      <c r="C344" s="485"/>
      <c r="D344" s="485"/>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485"/>
      <c r="B345" s="485"/>
      <c r="C345" s="485"/>
      <c r="D345" s="485"/>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485"/>
      <c r="B346" s="485"/>
      <c r="C346" s="485"/>
      <c r="D346" s="485"/>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485"/>
      <c r="B347" s="485"/>
      <c r="C347" s="485"/>
      <c r="D347" s="485"/>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485"/>
      <c r="B348" s="485"/>
      <c r="C348" s="485"/>
      <c r="D348" s="485"/>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485"/>
      <c r="B349" s="485"/>
      <c r="C349" s="485"/>
      <c r="D349" s="485"/>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485"/>
      <c r="B350" s="485"/>
      <c r="C350" s="485"/>
      <c r="D350" s="485"/>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485"/>
      <c r="B351" s="485"/>
      <c r="C351" s="485"/>
      <c r="D351" s="485"/>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485"/>
      <c r="B352" s="485"/>
      <c r="C352" s="485"/>
      <c r="D352" s="485"/>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485"/>
      <c r="B353" s="485"/>
      <c r="C353" s="485"/>
      <c r="D353" s="485"/>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485"/>
      <c r="B354" s="485"/>
      <c r="C354" s="485"/>
      <c r="D354" s="485"/>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485"/>
      <c r="B355" s="485"/>
      <c r="C355" s="485"/>
      <c r="D355" s="485"/>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485"/>
      <c r="B356" s="485"/>
      <c r="C356" s="485"/>
      <c r="D356" s="485"/>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485"/>
      <c r="B357" s="485"/>
      <c r="C357" s="485"/>
      <c r="D357" s="485"/>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485"/>
      <c r="B358" s="485"/>
      <c r="C358" s="485"/>
      <c r="D358" s="485"/>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485"/>
      <c r="B359" s="485"/>
      <c r="C359" s="485"/>
      <c r="D359" s="485"/>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485"/>
      <c r="B360" s="485"/>
      <c r="C360" s="485"/>
      <c r="D360" s="485"/>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485"/>
      <c r="B361" s="485"/>
      <c r="C361" s="485"/>
      <c r="D361" s="485"/>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485"/>
      <c r="B362" s="485"/>
      <c r="C362" s="485"/>
      <c r="D362" s="485"/>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485"/>
      <c r="B363" s="485"/>
      <c r="C363" s="485"/>
      <c r="D363" s="485"/>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485"/>
      <c r="B364" s="485"/>
      <c r="C364" s="485"/>
      <c r="D364" s="485"/>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485"/>
      <c r="B365" s="485"/>
      <c r="C365" s="485"/>
      <c r="D365" s="485"/>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485"/>
      <c r="B366" s="485"/>
      <c r="C366" s="485"/>
      <c r="D366" s="485"/>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485"/>
      <c r="B367" s="485"/>
      <c r="C367" s="485"/>
      <c r="D367" s="485"/>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485"/>
      <c r="B368" s="485"/>
      <c r="C368" s="485"/>
      <c r="D368" s="485"/>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485"/>
      <c r="B369" s="485"/>
      <c r="C369" s="485"/>
      <c r="D369" s="485"/>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485"/>
      <c r="B370" s="485"/>
      <c r="C370" s="485"/>
      <c r="D370" s="485"/>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485"/>
      <c r="B371" s="485"/>
      <c r="C371" s="485"/>
      <c r="D371" s="485"/>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485"/>
      <c r="B372" s="485"/>
      <c r="C372" s="485"/>
      <c r="D372" s="485"/>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485"/>
      <c r="B373" s="485"/>
      <c r="C373" s="485"/>
      <c r="D373" s="485"/>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485"/>
      <c r="B374" s="485"/>
      <c r="C374" s="485"/>
      <c r="D374" s="485"/>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485"/>
      <c r="B375" s="485"/>
      <c r="C375" s="485"/>
      <c r="D375" s="485"/>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485"/>
      <c r="B376" s="485"/>
      <c r="C376" s="485"/>
      <c r="D376" s="485"/>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485"/>
      <c r="B377" s="485"/>
      <c r="C377" s="485"/>
      <c r="D377" s="485"/>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485"/>
      <c r="B378" s="485"/>
      <c r="C378" s="485"/>
      <c r="D378" s="485"/>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485"/>
      <c r="B379" s="485"/>
      <c r="C379" s="485"/>
      <c r="D379" s="485"/>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485"/>
      <c r="B380" s="485"/>
      <c r="C380" s="485"/>
      <c r="D380" s="485"/>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485"/>
      <c r="B381" s="485"/>
      <c r="C381" s="485"/>
      <c r="D381" s="485"/>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485"/>
      <c r="B382" s="485"/>
      <c r="C382" s="485"/>
      <c r="D382" s="485"/>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485"/>
      <c r="B383" s="485"/>
      <c r="C383" s="485"/>
      <c r="D383" s="485"/>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485"/>
      <c r="B384" s="485"/>
      <c r="C384" s="485"/>
      <c r="D384" s="485"/>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485"/>
      <c r="B385" s="485"/>
      <c r="C385" s="485"/>
      <c r="D385" s="485"/>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485"/>
      <c r="B386" s="485"/>
      <c r="C386" s="485"/>
      <c r="D386" s="485"/>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485"/>
      <c r="B387" s="485"/>
      <c r="C387" s="485"/>
      <c r="D387" s="485"/>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485"/>
      <c r="B388" s="485"/>
      <c r="C388" s="485"/>
      <c r="D388" s="485"/>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485"/>
      <c r="B389" s="485"/>
      <c r="C389" s="485"/>
      <c r="D389" s="485"/>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485"/>
      <c r="B390" s="485"/>
      <c r="C390" s="485"/>
      <c r="D390" s="485"/>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485"/>
      <c r="B391" s="485"/>
      <c r="C391" s="485"/>
      <c r="D391" s="485"/>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485"/>
      <c r="B392" s="485"/>
      <c r="C392" s="485"/>
      <c r="D392" s="485"/>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485"/>
      <c r="B393" s="485"/>
      <c r="C393" s="485"/>
      <c r="D393" s="485"/>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485"/>
      <c r="B394" s="485"/>
      <c r="C394" s="485"/>
      <c r="D394" s="485"/>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485"/>
      <c r="B395" s="485"/>
      <c r="C395" s="485"/>
      <c r="D395" s="485"/>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485"/>
      <c r="B396" s="485"/>
      <c r="C396" s="485"/>
      <c r="D396" s="485"/>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485"/>
      <c r="B397" s="485"/>
      <c r="C397" s="485"/>
      <c r="D397" s="485"/>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485"/>
      <c r="B398" s="485"/>
      <c r="C398" s="485"/>
      <c r="D398" s="485"/>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485"/>
      <c r="B399" s="485"/>
      <c r="C399" s="485"/>
      <c r="D399" s="485"/>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485"/>
      <c r="B400" s="485"/>
      <c r="C400" s="485"/>
      <c r="D400" s="485"/>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485"/>
      <c r="B401" s="485"/>
      <c r="C401" s="485"/>
      <c r="D401" s="485"/>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485"/>
      <c r="B402" s="485"/>
      <c r="C402" s="485"/>
      <c r="D402" s="485"/>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485"/>
      <c r="B403" s="485"/>
      <c r="C403" s="485"/>
      <c r="D403" s="485"/>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485"/>
      <c r="B404" s="485"/>
      <c r="C404" s="485"/>
      <c r="D404" s="485"/>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485"/>
      <c r="B405" s="485"/>
      <c r="C405" s="485"/>
      <c r="D405" s="485"/>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485"/>
      <c r="B406" s="485"/>
      <c r="C406" s="485"/>
      <c r="D406" s="485"/>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485"/>
      <c r="B407" s="485"/>
      <c r="C407" s="485"/>
      <c r="D407" s="485"/>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485"/>
      <c r="B408" s="485"/>
      <c r="C408" s="485"/>
      <c r="D408" s="485"/>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485"/>
      <c r="B409" s="485"/>
      <c r="C409" s="485"/>
      <c r="D409" s="485"/>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485"/>
      <c r="B410" s="485"/>
      <c r="C410" s="485"/>
      <c r="D410" s="485"/>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485"/>
      <c r="B411" s="485"/>
      <c r="C411" s="485"/>
      <c r="D411" s="485"/>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485"/>
      <c r="B412" s="485"/>
      <c r="C412" s="485"/>
      <c r="D412" s="485"/>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485"/>
      <c r="B413" s="485"/>
      <c r="C413" s="485"/>
      <c r="D413" s="485"/>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485"/>
      <c r="B414" s="485"/>
      <c r="C414" s="485"/>
      <c r="D414" s="485"/>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485"/>
      <c r="B415" s="485"/>
      <c r="C415" s="485"/>
      <c r="D415" s="485"/>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485"/>
      <c r="B416" s="485"/>
      <c r="C416" s="485"/>
      <c r="D416" s="485"/>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485"/>
      <c r="B417" s="485"/>
      <c r="C417" s="485"/>
      <c r="D417" s="485"/>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485"/>
      <c r="B418" s="485"/>
      <c r="C418" s="485"/>
      <c r="D418" s="485"/>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485"/>
      <c r="B419" s="485"/>
      <c r="C419" s="485"/>
      <c r="D419" s="485"/>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485"/>
      <c r="B420" s="485"/>
      <c r="C420" s="485"/>
      <c r="D420" s="485"/>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485"/>
      <c r="B421" s="485"/>
      <c r="C421" s="485"/>
      <c r="D421" s="485"/>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485"/>
      <c r="B422" s="485"/>
      <c r="C422" s="485"/>
      <c r="D422" s="485"/>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485"/>
      <c r="B423" s="485"/>
      <c r="C423" s="485"/>
      <c r="D423" s="485"/>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485"/>
      <c r="B424" s="485"/>
      <c r="C424" s="485"/>
      <c r="D424" s="485"/>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485"/>
      <c r="B425" s="485"/>
      <c r="C425" s="485"/>
      <c r="D425" s="485"/>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485"/>
      <c r="B426" s="485"/>
      <c r="C426" s="485"/>
      <c r="D426" s="485"/>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485"/>
      <c r="B427" s="485"/>
      <c r="C427" s="485"/>
      <c r="D427" s="485"/>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485"/>
      <c r="B428" s="485"/>
      <c r="C428" s="485"/>
      <c r="D428" s="485"/>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485"/>
      <c r="B429" s="485"/>
      <c r="C429" s="485"/>
      <c r="D429" s="485"/>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485"/>
      <c r="B430" s="485"/>
      <c r="C430" s="485"/>
      <c r="D430" s="485"/>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485"/>
      <c r="B431" s="485"/>
      <c r="C431" s="485"/>
      <c r="D431" s="485"/>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485"/>
      <c r="B432" s="485"/>
      <c r="C432" s="485"/>
      <c r="D432" s="485"/>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485"/>
      <c r="B433" s="485"/>
      <c r="C433" s="485"/>
      <c r="D433" s="485"/>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485"/>
      <c r="B434" s="485"/>
      <c r="C434" s="485"/>
      <c r="D434" s="485"/>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485"/>
      <c r="B435" s="485"/>
      <c r="C435" s="485"/>
      <c r="D435" s="485"/>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485"/>
      <c r="B436" s="485"/>
      <c r="C436" s="485"/>
      <c r="D436" s="485"/>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485"/>
      <c r="B437" s="485"/>
      <c r="C437" s="485"/>
      <c r="D437" s="485"/>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485"/>
      <c r="B438" s="485"/>
      <c r="C438" s="485"/>
      <c r="D438" s="485"/>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485"/>
      <c r="B439" s="485"/>
      <c r="C439" s="485"/>
      <c r="D439" s="485"/>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485"/>
      <c r="B440" s="485"/>
      <c r="C440" s="485"/>
      <c r="D440" s="485"/>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485"/>
      <c r="B441" s="485"/>
      <c r="C441" s="485"/>
      <c r="D441" s="485"/>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485"/>
      <c r="B442" s="485"/>
      <c r="C442" s="485"/>
      <c r="D442" s="485"/>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485"/>
      <c r="B443" s="485"/>
      <c r="C443" s="485"/>
      <c r="D443" s="485"/>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485"/>
      <c r="B444" s="485"/>
      <c r="C444" s="485"/>
      <c r="D444" s="485"/>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485"/>
      <c r="B445" s="485"/>
      <c r="C445" s="485"/>
      <c r="D445" s="485"/>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485"/>
      <c r="B446" s="485"/>
      <c r="C446" s="485"/>
      <c r="D446" s="485"/>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485"/>
      <c r="B447" s="485"/>
      <c r="C447" s="485"/>
      <c r="D447" s="485"/>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485"/>
      <c r="B448" s="485"/>
      <c r="C448" s="485"/>
      <c r="D448" s="485"/>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485"/>
      <c r="B449" s="485"/>
      <c r="C449" s="485"/>
      <c r="D449" s="485"/>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485"/>
      <c r="B450" s="485"/>
      <c r="C450" s="485"/>
      <c r="D450" s="485"/>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485"/>
      <c r="B451" s="485"/>
      <c r="C451" s="485"/>
      <c r="D451" s="485"/>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485"/>
      <c r="B452" s="485"/>
      <c r="C452" s="485"/>
      <c r="D452" s="485"/>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485"/>
      <c r="B453" s="485"/>
      <c r="C453" s="485"/>
      <c r="D453" s="485"/>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485"/>
      <c r="B454" s="485"/>
      <c r="C454" s="485"/>
      <c r="D454" s="485"/>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485"/>
      <c r="B455" s="485"/>
      <c r="C455" s="485"/>
      <c r="D455" s="485"/>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485"/>
      <c r="B456" s="485"/>
      <c r="C456" s="485"/>
      <c r="D456" s="485"/>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485"/>
      <c r="B457" s="485"/>
      <c r="C457" s="485"/>
      <c r="D457" s="485"/>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485"/>
      <c r="B458" s="485"/>
      <c r="C458" s="485"/>
      <c r="D458" s="485"/>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485"/>
      <c r="B459" s="485"/>
      <c r="C459" s="485"/>
      <c r="D459" s="485"/>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485"/>
      <c r="B460" s="485"/>
      <c r="C460" s="485"/>
      <c r="D460" s="485"/>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485"/>
      <c r="B461" s="485"/>
      <c r="C461" s="485"/>
      <c r="D461" s="485"/>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485"/>
      <c r="B462" s="485"/>
      <c r="C462" s="485"/>
      <c r="D462" s="485"/>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485"/>
      <c r="B463" s="485"/>
      <c r="C463" s="485"/>
      <c r="D463" s="485"/>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485"/>
      <c r="B464" s="485"/>
      <c r="C464" s="485"/>
      <c r="D464" s="485"/>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485"/>
      <c r="B465" s="485"/>
      <c r="C465" s="485"/>
      <c r="D465" s="485"/>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485"/>
      <c r="B466" s="485"/>
      <c r="C466" s="485"/>
      <c r="D466" s="485"/>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485"/>
      <c r="B467" s="485"/>
      <c r="C467" s="485"/>
      <c r="D467" s="485"/>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485"/>
      <c r="B468" s="485"/>
      <c r="C468" s="485"/>
      <c r="D468" s="485"/>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485"/>
      <c r="B469" s="485"/>
      <c r="C469" s="485"/>
      <c r="D469" s="485"/>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485"/>
      <c r="B470" s="485"/>
      <c r="C470" s="485"/>
      <c r="D470" s="485"/>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485"/>
      <c r="B471" s="485"/>
      <c r="C471" s="485"/>
      <c r="D471" s="485"/>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485"/>
      <c r="B472" s="485"/>
      <c r="C472" s="485"/>
      <c r="D472" s="485"/>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485"/>
      <c r="B473" s="485"/>
      <c r="C473" s="485"/>
      <c r="D473" s="485"/>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485"/>
      <c r="B474" s="485"/>
      <c r="C474" s="485"/>
      <c r="D474" s="485"/>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485"/>
      <c r="B475" s="485"/>
      <c r="C475" s="485"/>
      <c r="D475" s="485"/>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485"/>
      <c r="B476" s="485"/>
      <c r="C476" s="485"/>
      <c r="D476" s="485"/>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485"/>
      <c r="B477" s="485"/>
      <c r="C477" s="485"/>
      <c r="D477" s="485"/>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485"/>
      <c r="B478" s="485"/>
      <c r="C478" s="485"/>
      <c r="D478" s="485"/>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485"/>
      <c r="B479" s="485"/>
      <c r="C479" s="485"/>
      <c r="D479" s="485"/>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485"/>
      <c r="B480" s="485"/>
      <c r="C480" s="485"/>
      <c r="D480" s="485"/>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485"/>
      <c r="B481" s="485"/>
      <c r="C481" s="485"/>
      <c r="D481" s="485"/>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485"/>
      <c r="B482" s="485"/>
      <c r="C482" s="485"/>
      <c r="D482" s="485"/>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485"/>
      <c r="B483" s="485"/>
      <c r="C483" s="485"/>
      <c r="D483" s="485"/>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485"/>
      <c r="B484" s="485"/>
      <c r="C484" s="485"/>
      <c r="D484" s="485"/>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485"/>
      <c r="B485" s="485"/>
      <c r="C485" s="485"/>
      <c r="D485" s="485"/>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485"/>
      <c r="B486" s="485"/>
      <c r="C486" s="485"/>
      <c r="D486" s="485"/>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485"/>
      <c r="B487" s="485"/>
      <c r="C487" s="485"/>
      <c r="D487" s="485"/>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485"/>
      <c r="B488" s="485"/>
      <c r="C488" s="485"/>
      <c r="D488" s="485"/>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485"/>
      <c r="B489" s="485"/>
      <c r="C489" s="485"/>
      <c r="D489" s="485"/>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485"/>
      <c r="B490" s="485"/>
      <c r="C490" s="485"/>
      <c r="D490" s="485"/>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485"/>
      <c r="B491" s="485"/>
      <c r="C491" s="485"/>
      <c r="D491" s="485"/>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485"/>
      <c r="B492" s="485"/>
      <c r="C492" s="485"/>
      <c r="D492" s="485"/>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485"/>
      <c r="B493" s="485"/>
      <c r="C493" s="485"/>
      <c r="D493" s="485"/>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485"/>
      <c r="B494" s="485"/>
      <c r="C494" s="485"/>
      <c r="D494" s="485"/>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485"/>
      <c r="B495" s="485"/>
      <c r="C495" s="485"/>
      <c r="D495" s="485"/>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485"/>
      <c r="B496" s="485"/>
      <c r="C496" s="485"/>
      <c r="D496" s="485"/>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485"/>
      <c r="B497" s="485"/>
      <c r="C497" s="485"/>
      <c r="D497" s="485"/>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485"/>
      <c r="B498" s="485"/>
      <c r="C498" s="485"/>
      <c r="D498" s="485"/>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485"/>
      <c r="B499" s="485"/>
      <c r="C499" s="485"/>
      <c r="D499" s="485"/>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485"/>
      <c r="B500" s="485"/>
      <c r="C500" s="485"/>
      <c r="D500" s="485"/>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485"/>
      <c r="B501" s="485"/>
      <c r="C501" s="485"/>
      <c r="D501" s="485"/>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485"/>
      <c r="B502" s="485"/>
      <c r="C502" s="485"/>
      <c r="D502" s="485"/>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485"/>
      <c r="B503" s="485"/>
      <c r="C503" s="485"/>
      <c r="D503" s="485"/>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485"/>
      <c r="B504" s="485"/>
      <c r="C504" s="485"/>
      <c r="D504" s="485"/>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485"/>
      <c r="B505" s="485"/>
      <c r="C505" s="485"/>
      <c r="D505" s="485"/>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485"/>
      <c r="B506" s="485"/>
      <c r="C506" s="485"/>
      <c r="D506" s="485"/>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485"/>
      <c r="B507" s="485"/>
      <c r="C507" s="485"/>
      <c r="D507" s="485"/>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485"/>
      <c r="B508" s="485"/>
      <c r="C508" s="485"/>
      <c r="D508" s="485"/>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485"/>
      <c r="B509" s="485"/>
      <c r="C509" s="485"/>
      <c r="D509" s="485"/>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485"/>
      <c r="B510" s="485"/>
      <c r="C510" s="485"/>
      <c r="D510" s="485"/>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485"/>
      <c r="B511" s="485"/>
      <c r="C511" s="485"/>
      <c r="D511" s="485"/>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485"/>
      <c r="B512" s="485"/>
      <c r="C512" s="485"/>
      <c r="D512" s="485"/>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485"/>
      <c r="B513" s="485"/>
      <c r="C513" s="485"/>
      <c r="D513" s="485"/>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485"/>
      <c r="B514" s="485"/>
      <c r="C514" s="485"/>
      <c r="D514" s="485"/>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485"/>
      <c r="B515" s="485"/>
      <c r="C515" s="485"/>
      <c r="D515" s="485"/>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485"/>
      <c r="B516" s="485"/>
      <c r="C516" s="485"/>
      <c r="D516" s="485"/>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485"/>
      <c r="B517" s="485"/>
      <c r="C517" s="485"/>
      <c r="D517" s="485"/>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485"/>
      <c r="B518" s="485"/>
      <c r="C518" s="485"/>
      <c r="D518" s="485"/>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485"/>
      <c r="B519" s="485"/>
      <c r="C519" s="485"/>
      <c r="D519" s="485"/>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485"/>
      <c r="B520" s="485"/>
      <c r="C520" s="485"/>
      <c r="D520" s="485"/>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485"/>
      <c r="B521" s="485"/>
      <c r="C521" s="485"/>
      <c r="D521" s="485"/>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485"/>
      <c r="B522" s="485"/>
      <c r="C522" s="485"/>
      <c r="D522" s="485"/>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485"/>
      <c r="B523" s="485"/>
      <c r="C523" s="485"/>
      <c r="D523" s="485"/>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485"/>
      <c r="B524" s="485"/>
      <c r="C524" s="485"/>
      <c r="D524" s="485"/>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485"/>
      <c r="B525" s="485"/>
      <c r="C525" s="485"/>
      <c r="D525" s="485"/>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485"/>
      <c r="B526" s="485"/>
      <c r="C526" s="485"/>
      <c r="D526" s="485"/>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485"/>
      <c r="B527" s="485"/>
      <c r="C527" s="485"/>
      <c r="D527" s="485"/>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485"/>
      <c r="B528" s="485"/>
      <c r="C528" s="485"/>
      <c r="D528" s="485"/>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485"/>
      <c r="B529" s="485"/>
      <c r="C529" s="485"/>
      <c r="D529" s="485"/>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485"/>
      <c r="B530" s="485"/>
      <c r="C530" s="485"/>
      <c r="D530" s="485"/>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485"/>
      <c r="B531" s="485"/>
      <c r="C531" s="485"/>
      <c r="D531" s="485"/>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485"/>
      <c r="B532" s="485"/>
      <c r="C532" s="485"/>
      <c r="D532" s="485"/>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485"/>
      <c r="B533" s="485"/>
      <c r="C533" s="485"/>
      <c r="D533" s="485"/>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485"/>
      <c r="B534" s="485"/>
      <c r="C534" s="485"/>
      <c r="D534" s="485"/>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485"/>
      <c r="B535" s="485"/>
      <c r="C535" s="485"/>
      <c r="D535" s="485"/>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485"/>
      <c r="B536" s="485"/>
      <c r="C536" s="485"/>
      <c r="D536" s="485"/>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485"/>
      <c r="B537" s="485"/>
      <c r="C537" s="485"/>
      <c r="D537" s="485"/>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485"/>
      <c r="B538" s="485"/>
      <c r="C538" s="485"/>
      <c r="D538" s="485"/>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485"/>
      <c r="B539" s="485"/>
      <c r="C539" s="485"/>
      <c r="D539" s="485"/>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485"/>
      <c r="B540" s="485"/>
      <c r="C540" s="485"/>
      <c r="D540" s="485"/>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485"/>
      <c r="B541" s="485"/>
      <c r="C541" s="485"/>
      <c r="D541" s="485"/>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485"/>
      <c r="B542" s="485"/>
      <c r="C542" s="485"/>
      <c r="D542" s="485"/>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485"/>
      <c r="B543" s="485"/>
      <c r="C543" s="485"/>
      <c r="D543" s="485"/>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485"/>
      <c r="B544" s="485"/>
      <c r="C544" s="485"/>
      <c r="D544" s="485"/>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485"/>
      <c r="B545" s="485"/>
      <c r="C545" s="485"/>
      <c r="D545" s="485"/>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485"/>
      <c r="B546" s="485"/>
      <c r="C546" s="485"/>
      <c r="D546" s="485"/>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485"/>
      <c r="B547" s="485"/>
      <c r="C547" s="485"/>
      <c r="D547" s="485"/>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485"/>
      <c r="B548" s="485"/>
      <c r="C548" s="485"/>
      <c r="D548" s="485"/>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485"/>
      <c r="B549" s="485"/>
      <c r="C549" s="485"/>
      <c r="D549" s="485"/>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485"/>
      <c r="B550" s="485"/>
      <c r="C550" s="485"/>
      <c r="D550" s="485"/>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485"/>
      <c r="B551" s="485"/>
      <c r="C551" s="485"/>
      <c r="D551" s="485"/>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485"/>
      <c r="B552" s="485"/>
      <c r="C552" s="485"/>
      <c r="D552" s="485"/>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485"/>
      <c r="B553" s="485"/>
      <c r="C553" s="485"/>
      <c r="D553" s="485"/>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485"/>
      <c r="B554" s="485"/>
      <c r="C554" s="485"/>
      <c r="D554" s="485"/>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485"/>
      <c r="B555" s="485"/>
      <c r="C555" s="485"/>
      <c r="D555" s="485"/>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485"/>
      <c r="B556" s="485"/>
      <c r="C556" s="485"/>
      <c r="D556" s="485"/>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485"/>
      <c r="B557" s="485"/>
      <c r="C557" s="485"/>
      <c r="D557" s="485"/>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485"/>
      <c r="B558" s="485"/>
      <c r="C558" s="485"/>
      <c r="D558" s="485"/>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485"/>
      <c r="B559" s="485"/>
      <c r="C559" s="485"/>
      <c r="D559" s="485"/>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485"/>
      <c r="B560" s="485"/>
      <c r="C560" s="485"/>
      <c r="D560" s="485"/>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485"/>
      <c r="B561" s="485"/>
      <c r="C561" s="485"/>
      <c r="D561" s="485"/>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485"/>
      <c r="B562" s="485"/>
      <c r="C562" s="485"/>
      <c r="D562" s="485"/>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485"/>
      <c r="B563" s="485"/>
      <c r="C563" s="485"/>
      <c r="D563" s="485"/>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485"/>
      <c r="B564" s="485"/>
      <c r="C564" s="485"/>
      <c r="D564" s="485"/>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485"/>
      <c r="B565" s="485"/>
      <c r="C565" s="485"/>
      <c r="D565" s="485"/>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485"/>
      <c r="B566" s="485"/>
      <c r="C566" s="485"/>
      <c r="D566" s="485"/>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485"/>
      <c r="B567" s="485"/>
      <c r="C567" s="485"/>
      <c r="D567" s="485"/>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485"/>
      <c r="B568" s="485"/>
      <c r="C568" s="485"/>
      <c r="D568" s="485"/>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485"/>
      <c r="B569" s="485"/>
      <c r="C569" s="485"/>
      <c r="D569" s="485"/>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485"/>
      <c r="B570" s="485"/>
      <c r="C570" s="485"/>
      <c r="D570" s="485"/>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485"/>
      <c r="B571" s="485"/>
      <c r="C571" s="485"/>
      <c r="D571" s="485"/>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485"/>
      <c r="B572" s="485"/>
      <c r="C572" s="485"/>
      <c r="D572" s="485"/>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485"/>
      <c r="B573" s="485"/>
      <c r="C573" s="485"/>
      <c r="D573" s="485"/>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485"/>
      <c r="B574" s="485"/>
      <c r="C574" s="485"/>
      <c r="D574" s="485"/>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485"/>
      <c r="B575" s="485"/>
      <c r="C575" s="485"/>
      <c r="D575" s="485"/>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485"/>
      <c r="B576" s="485"/>
      <c r="C576" s="485"/>
      <c r="D576" s="485"/>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485"/>
      <c r="B577" s="485"/>
      <c r="C577" s="485"/>
      <c r="D577" s="485"/>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485"/>
      <c r="B578" s="485"/>
      <c r="C578" s="485"/>
      <c r="D578" s="485"/>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485"/>
      <c r="B579" s="485"/>
      <c r="C579" s="485"/>
      <c r="D579" s="485"/>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485"/>
      <c r="B580" s="485"/>
      <c r="C580" s="485"/>
      <c r="D580" s="485"/>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485"/>
      <c r="B581" s="485"/>
      <c r="C581" s="485"/>
      <c r="D581" s="485"/>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485"/>
      <c r="B582" s="485"/>
      <c r="C582" s="485"/>
      <c r="D582" s="485"/>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485"/>
      <c r="B583" s="485"/>
      <c r="C583" s="485"/>
      <c r="D583" s="485"/>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485"/>
      <c r="B584" s="485"/>
      <c r="C584" s="485"/>
      <c r="D584" s="485"/>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485"/>
      <c r="B585" s="485"/>
      <c r="C585" s="485"/>
      <c r="D585" s="485"/>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485"/>
      <c r="B586" s="485"/>
      <c r="C586" s="485"/>
      <c r="D586" s="485"/>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485"/>
      <c r="B587" s="485"/>
      <c r="C587" s="485"/>
      <c r="D587" s="485"/>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485"/>
      <c r="B588" s="485"/>
      <c r="C588" s="485"/>
      <c r="D588" s="485"/>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485"/>
      <c r="B589" s="485"/>
      <c r="C589" s="485"/>
      <c r="D589" s="485"/>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485"/>
      <c r="B590" s="485"/>
      <c r="C590" s="485"/>
      <c r="D590" s="485"/>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485"/>
      <c r="B591" s="485"/>
      <c r="C591" s="485"/>
      <c r="D591" s="485"/>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485"/>
      <c r="B592" s="485"/>
      <c r="C592" s="485"/>
      <c r="D592" s="485"/>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485"/>
      <c r="B593" s="485"/>
      <c r="C593" s="485"/>
      <c r="D593" s="485"/>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485"/>
      <c r="B594" s="485"/>
      <c r="C594" s="485"/>
      <c r="D594" s="485"/>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485"/>
      <c r="B595" s="485"/>
      <c r="C595" s="485"/>
      <c r="D595" s="485"/>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485"/>
      <c r="B596" s="485"/>
      <c r="C596" s="485"/>
      <c r="D596" s="485"/>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485"/>
      <c r="B597" s="485"/>
      <c r="C597" s="485"/>
      <c r="D597" s="485"/>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485"/>
      <c r="B598" s="485"/>
      <c r="C598" s="485"/>
      <c r="D598" s="485"/>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485"/>
      <c r="B599" s="485"/>
      <c r="C599" s="485"/>
      <c r="D599" s="485"/>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485"/>
      <c r="B600" s="485"/>
      <c r="C600" s="485"/>
      <c r="D600" s="485"/>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485"/>
      <c r="B601" s="485"/>
      <c r="C601" s="485"/>
      <c r="D601" s="485"/>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485"/>
      <c r="B602" s="485"/>
      <c r="C602" s="485"/>
      <c r="D602" s="485"/>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485"/>
      <c r="B603" s="485"/>
      <c r="C603" s="485"/>
      <c r="D603" s="485"/>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485"/>
      <c r="B604" s="485"/>
      <c r="C604" s="485"/>
      <c r="D604" s="485"/>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485"/>
      <c r="B605" s="485"/>
      <c r="C605" s="485"/>
      <c r="D605" s="485"/>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485"/>
      <c r="B606" s="485"/>
      <c r="C606" s="485"/>
      <c r="D606" s="485"/>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485"/>
      <c r="B607" s="485"/>
      <c r="C607" s="485"/>
      <c r="D607" s="485"/>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485"/>
      <c r="B608" s="485"/>
      <c r="C608" s="485"/>
      <c r="D608" s="485"/>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485"/>
      <c r="B609" s="485"/>
      <c r="C609" s="485"/>
      <c r="D609" s="485"/>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485"/>
      <c r="B610" s="485"/>
      <c r="C610" s="485"/>
      <c r="D610" s="485"/>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485"/>
      <c r="B611" s="485"/>
      <c r="C611" s="485"/>
      <c r="D611" s="485"/>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485"/>
      <c r="B612" s="485"/>
      <c r="C612" s="485"/>
      <c r="D612" s="485"/>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485"/>
      <c r="B613" s="485"/>
      <c r="C613" s="485"/>
      <c r="D613" s="485"/>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485"/>
      <c r="B614" s="485"/>
      <c r="C614" s="485"/>
      <c r="D614" s="485"/>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485"/>
      <c r="B615" s="485"/>
      <c r="C615" s="485"/>
      <c r="D615" s="485"/>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485"/>
      <c r="B616" s="485"/>
      <c r="C616" s="485"/>
      <c r="D616" s="485"/>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485"/>
      <c r="B617" s="485"/>
      <c r="C617" s="485"/>
      <c r="D617" s="485"/>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485"/>
      <c r="B618" s="485"/>
      <c r="C618" s="485"/>
      <c r="D618" s="485"/>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485"/>
      <c r="B619" s="485"/>
      <c r="C619" s="485"/>
      <c r="D619" s="485"/>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485"/>
      <c r="B620" s="485"/>
      <c r="C620" s="485"/>
      <c r="D620" s="485"/>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485"/>
      <c r="B621" s="485"/>
      <c r="C621" s="485"/>
      <c r="D621" s="485"/>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485"/>
      <c r="B622" s="485"/>
      <c r="C622" s="485"/>
      <c r="D622" s="485"/>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485"/>
      <c r="B623" s="485"/>
      <c r="C623" s="485"/>
      <c r="D623" s="485"/>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485"/>
      <c r="B624" s="485"/>
      <c r="C624" s="485"/>
      <c r="D624" s="485"/>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485"/>
      <c r="B625" s="485"/>
      <c r="C625" s="485"/>
      <c r="D625" s="485"/>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485"/>
      <c r="B626" s="485"/>
      <c r="C626" s="485"/>
      <c r="D626" s="485"/>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485"/>
      <c r="B627" s="485"/>
      <c r="C627" s="485"/>
      <c r="D627" s="485"/>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485"/>
      <c r="B628" s="485"/>
      <c r="C628" s="485"/>
      <c r="D628" s="485"/>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485"/>
      <c r="B629" s="485"/>
      <c r="C629" s="485"/>
      <c r="D629" s="485"/>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485"/>
      <c r="B630" s="485"/>
      <c r="C630" s="485"/>
      <c r="D630" s="485"/>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485"/>
      <c r="B631" s="485"/>
      <c r="C631" s="485"/>
      <c r="D631" s="485"/>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485"/>
      <c r="B632" s="485"/>
      <c r="C632" s="485"/>
      <c r="D632" s="485"/>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485"/>
      <c r="B633" s="485"/>
      <c r="C633" s="485"/>
      <c r="D633" s="485"/>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485"/>
      <c r="B634" s="485"/>
      <c r="C634" s="485"/>
      <c r="D634" s="485"/>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485"/>
      <c r="B635" s="485"/>
      <c r="C635" s="485"/>
      <c r="D635" s="485"/>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485"/>
      <c r="B636" s="485"/>
      <c r="C636" s="485"/>
      <c r="D636" s="485"/>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485"/>
      <c r="B637" s="485"/>
      <c r="C637" s="485"/>
      <c r="D637" s="485"/>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485"/>
      <c r="B638" s="485"/>
      <c r="C638" s="485"/>
      <c r="D638" s="485"/>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485"/>
      <c r="B639" s="485"/>
      <c r="C639" s="485"/>
      <c r="D639" s="485"/>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485"/>
      <c r="B640" s="485"/>
      <c r="C640" s="485"/>
      <c r="D640" s="485"/>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485"/>
      <c r="B641" s="485"/>
      <c r="C641" s="485"/>
      <c r="D641" s="485"/>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485"/>
      <c r="B642" s="485"/>
      <c r="C642" s="485"/>
      <c r="D642" s="485"/>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485"/>
      <c r="B643" s="485"/>
      <c r="C643" s="485"/>
      <c r="D643" s="485"/>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485"/>
      <c r="B644" s="485"/>
      <c r="C644" s="485"/>
      <c r="D644" s="485"/>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485"/>
      <c r="B645" s="485"/>
      <c r="C645" s="485"/>
      <c r="D645" s="485"/>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485"/>
      <c r="B646" s="485"/>
      <c r="C646" s="485"/>
      <c r="D646" s="485"/>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485"/>
      <c r="B647" s="485"/>
      <c r="C647" s="485"/>
      <c r="D647" s="485"/>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485"/>
      <c r="B648" s="485"/>
      <c r="C648" s="485"/>
      <c r="D648" s="485"/>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485"/>
      <c r="B649" s="485"/>
      <c r="C649" s="485"/>
      <c r="D649" s="485"/>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485"/>
      <c r="B650" s="485"/>
      <c r="C650" s="485"/>
      <c r="D650" s="485"/>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485"/>
      <c r="B651" s="485"/>
      <c r="C651" s="485"/>
      <c r="D651" s="485"/>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485"/>
      <c r="B652" s="485"/>
      <c r="C652" s="485"/>
      <c r="D652" s="485"/>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485"/>
      <c r="B653" s="485"/>
      <c r="C653" s="485"/>
      <c r="D653" s="485"/>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485"/>
      <c r="B654" s="485"/>
      <c r="C654" s="485"/>
      <c r="D654" s="485"/>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485"/>
      <c r="B655" s="485"/>
      <c r="C655" s="485"/>
      <c r="D655" s="485"/>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485"/>
      <c r="B656" s="485"/>
      <c r="C656" s="485"/>
      <c r="D656" s="485"/>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485"/>
      <c r="B657" s="485"/>
      <c r="C657" s="485"/>
      <c r="D657" s="485"/>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485"/>
      <c r="B658" s="485"/>
      <c r="C658" s="485"/>
      <c r="D658" s="485"/>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485"/>
      <c r="B659" s="485"/>
      <c r="C659" s="485"/>
      <c r="D659" s="485"/>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485"/>
      <c r="B660" s="485"/>
      <c r="C660" s="485"/>
      <c r="D660" s="485"/>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485"/>
      <c r="B661" s="485"/>
      <c r="C661" s="485"/>
      <c r="D661" s="485"/>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485"/>
      <c r="B662" s="485"/>
      <c r="C662" s="485"/>
      <c r="D662" s="485"/>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485"/>
      <c r="B663" s="485"/>
      <c r="C663" s="485"/>
      <c r="D663" s="485"/>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485"/>
      <c r="B664" s="485"/>
      <c r="C664" s="485"/>
      <c r="D664" s="485"/>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485"/>
      <c r="B665" s="485"/>
      <c r="C665" s="485"/>
      <c r="D665" s="485"/>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485"/>
      <c r="B666" s="485"/>
      <c r="C666" s="485"/>
      <c r="D666" s="485"/>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485"/>
      <c r="B667" s="485"/>
      <c r="C667" s="485"/>
      <c r="D667" s="485"/>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485"/>
      <c r="B668" s="485"/>
      <c r="C668" s="485"/>
      <c r="D668" s="485"/>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485"/>
      <c r="B669" s="485"/>
      <c r="C669" s="485"/>
      <c r="D669" s="485"/>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485"/>
      <c r="B670" s="485"/>
      <c r="C670" s="485"/>
      <c r="D670" s="485"/>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485"/>
      <c r="B671" s="485"/>
      <c r="C671" s="485"/>
      <c r="D671" s="485"/>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485"/>
      <c r="B672" s="485"/>
      <c r="C672" s="485"/>
      <c r="D672" s="485"/>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485"/>
      <c r="B673" s="485"/>
      <c r="C673" s="485"/>
      <c r="D673" s="485"/>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485"/>
      <c r="B674" s="485"/>
      <c r="C674" s="485"/>
      <c r="D674" s="485"/>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485"/>
      <c r="B675" s="485"/>
      <c r="C675" s="485"/>
      <c r="D675" s="485"/>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485"/>
      <c r="B676" s="485"/>
      <c r="C676" s="485"/>
      <c r="D676" s="485"/>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485"/>
      <c r="B677" s="485"/>
      <c r="C677" s="485"/>
      <c r="D677" s="485"/>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485"/>
      <c r="B678" s="485"/>
      <c r="C678" s="485"/>
      <c r="D678" s="485"/>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485"/>
      <c r="B679" s="485"/>
      <c r="C679" s="485"/>
      <c r="D679" s="485"/>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485"/>
      <c r="B680" s="485"/>
      <c r="C680" s="485"/>
      <c r="D680" s="485"/>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485"/>
      <c r="B681" s="485"/>
      <c r="C681" s="485"/>
      <c r="D681" s="485"/>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485"/>
      <c r="B682" s="485"/>
      <c r="C682" s="485"/>
      <c r="D682" s="485"/>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485"/>
      <c r="B683" s="485"/>
      <c r="C683" s="485"/>
      <c r="D683" s="485"/>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485"/>
      <c r="B684" s="485"/>
      <c r="C684" s="485"/>
      <c r="D684" s="485"/>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485"/>
      <c r="B685" s="485"/>
      <c r="C685" s="485"/>
      <c r="D685" s="485"/>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485"/>
      <c r="B686" s="485"/>
      <c r="C686" s="485"/>
      <c r="D686" s="485"/>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485"/>
      <c r="B687" s="485"/>
      <c r="C687" s="485"/>
      <c r="D687" s="485"/>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485"/>
      <c r="B688" s="485"/>
      <c r="C688" s="485"/>
      <c r="D688" s="485"/>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485"/>
      <c r="B689" s="485"/>
      <c r="C689" s="485"/>
      <c r="D689" s="485"/>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485"/>
      <c r="B690" s="485"/>
      <c r="C690" s="485"/>
      <c r="D690" s="485"/>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485"/>
      <c r="B691" s="485"/>
      <c r="C691" s="485"/>
      <c r="D691" s="485"/>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485"/>
      <c r="B692" s="485"/>
      <c r="C692" s="485"/>
      <c r="D692" s="485"/>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485"/>
      <c r="B693" s="485"/>
      <c r="C693" s="485"/>
      <c r="D693" s="485"/>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485"/>
      <c r="B694" s="485"/>
      <c r="C694" s="485"/>
      <c r="D694" s="485"/>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485"/>
      <c r="B695" s="485"/>
      <c r="C695" s="485"/>
      <c r="D695" s="485"/>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485"/>
      <c r="B696" s="485"/>
      <c r="C696" s="485"/>
      <c r="D696" s="485"/>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485"/>
      <c r="B697" s="485"/>
      <c r="C697" s="485"/>
      <c r="D697" s="485"/>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485"/>
      <c r="B698" s="485"/>
      <c r="C698" s="485"/>
      <c r="D698" s="485"/>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485"/>
      <c r="B699" s="485"/>
      <c r="C699" s="485"/>
      <c r="D699" s="485"/>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485"/>
      <c r="B700" s="485"/>
      <c r="C700" s="485"/>
      <c r="D700" s="485"/>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485"/>
      <c r="B701" s="485"/>
      <c r="C701" s="485"/>
      <c r="D701" s="485"/>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485"/>
      <c r="B702" s="485"/>
      <c r="C702" s="485"/>
      <c r="D702" s="485"/>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485"/>
      <c r="B703" s="485"/>
      <c r="C703" s="485"/>
      <c r="D703" s="485"/>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485"/>
      <c r="B704" s="485"/>
      <c r="C704" s="485"/>
      <c r="D704" s="485"/>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485"/>
      <c r="B705" s="485"/>
      <c r="C705" s="485"/>
      <c r="D705" s="485"/>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485"/>
      <c r="B706" s="485"/>
      <c r="C706" s="485"/>
      <c r="D706" s="485"/>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485"/>
      <c r="B707" s="485"/>
      <c r="C707" s="485"/>
      <c r="D707" s="485"/>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485"/>
      <c r="B708" s="485"/>
      <c r="C708" s="485"/>
      <c r="D708" s="485"/>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485"/>
      <c r="B709" s="485"/>
      <c r="C709" s="485"/>
      <c r="D709" s="485"/>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485"/>
      <c r="B710" s="485"/>
      <c r="C710" s="485"/>
      <c r="D710" s="485"/>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485"/>
      <c r="B711" s="485"/>
      <c r="C711" s="485"/>
      <c r="D711" s="485"/>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485"/>
      <c r="B712" s="485"/>
      <c r="C712" s="485"/>
      <c r="D712" s="485"/>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485"/>
      <c r="B713" s="485"/>
      <c r="C713" s="485"/>
      <c r="D713" s="485"/>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485"/>
      <c r="B714" s="485"/>
      <c r="C714" s="485"/>
      <c r="D714" s="485"/>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485"/>
      <c r="B715" s="485"/>
      <c r="C715" s="485"/>
      <c r="D715" s="485"/>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485"/>
      <c r="B716" s="485"/>
      <c r="C716" s="485"/>
      <c r="D716" s="485"/>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485"/>
      <c r="B717" s="485"/>
      <c r="C717" s="485"/>
      <c r="D717" s="485"/>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485"/>
      <c r="B718" s="485"/>
      <c r="C718" s="485"/>
      <c r="D718" s="485"/>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485"/>
      <c r="B719" s="485"/>
      <c r="C719" s="485"/>
      <c r="D719" s="485"/>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485"/>
      <c r="B720" s="485"/>
      <c r="C720" s="485"/>
      <c r="D720" s="485"/>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485"/>
      <c r="B721" s="485"/>
      <c r="C721" s="485"/>
      <c r="D721" s="485"/>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485"/>
      <c r="B722" s="485"/>
      <c r="C722" s="485"/>
      <c r="D722" s="485"/>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485"/>
      <c r="B723" s="485"/>
      <c r="C723" s="485"/>
      <c r="D723" s="485"/>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485"/>
      <c r="B724" s="485"/>
      <c r="C724" s="485"/>
      <c r="D724" s="485"/>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485"/>
      <c r="B725" s="485"/>
      <c r="C725" s="485"/>
      <c r="D725" s="485"/>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485"/>
      <c r="B726" s="485"/>
      <c r="C726" s="485"/>
      <c r="D726" s="485"/>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485"/>
      <c r="B727" s="485"/>
      <c r="C727" s="485"/>
      <c r="D727" s="485"/>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485"/>
      <c r="B728" s="485"/>
      <c r="C728" s="485"/>
      <c r="D728" s="485"/>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485"/>
      <c r="B729" s="485"/>
      <c r="C729" s="485"/>
      <c r="D729" s="485"/>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485"/>
      <c r="B730" s="485"/>
      <c r="C730" s="485"/>
      <c r="D730" s="485"/>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485"/>
      <c r="B731" s="485"/>
      <c r="C731" s="485"/>
      <c r="D731" s="485"/>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485"/>
      <c r="B732" s="485"/>
      <c r="C732" s="485"/>
      <c r="D732" s="485"/>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485"/>
      <c r="B733" s="485"/>
      <c r="C733" s="485"/>
      <c r="D733" s="485"/>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485"/>
      <c r="B734" s="485"/>
      <c r="C734" s="485"/>
      <c r="D734" s="485"/>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485"/>
      <c r="B735" s="485"/>
      <c r="C735" s="485"/>
      <c r="D735" s="485"/>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485"/>
      <c r="B736" s="485"/>
      <c r="C736" s="485"/>
      <c r="D736" s="485"/>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485"/>
      <c r="B737" s="485"/>
      <c r="C737" s="485"/>
      <c r="D737" s="485"/>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485"/>
      <c r="B738" s="485"/>
      <c r="C738" s="485"/>
      <c r="D738" s="485"/>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485"/>
      <c r="B739" s="485"/>
      <c r="C739" s="485"/>
      <c r="D739" s="485"/>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485"/>
      <c r="B740" s="485"/>
      <c r="C740" s="485"/>
      <c r="D740" s="485"/>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485"/>
      <c r="B741" s="485"/>
      <c r="C741" s="485"/>
      <c r="D741" s="485"/>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485"/>
      <c r="B742" s="485"/>
      <c r="C742" s="485"/>
      <c r="D742" s="485"/>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485"/>
      <c r="B743" s="485"/>
      <c r="C743" s="485"/>
      <c r="D743" s="485"/>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485"/>
      <c r="B744" s="485"/>
      <c r="C744" s="485"/>
      <c r="D744" s="485"/>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485"/>
      <c r="B745" s="485"/>
      <c r="C745" s="485"/>
      <c r="D745" s="485"/>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485"/>
      <c r="B746" s="485"/>
      <c r="C746" s="485"/>
      <c r="D746" s="485"/>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485"/>
      <c r="B747" s="485"/>
      <c r="C747" s="485"/>
      <c r="D747" s="485"/>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485"/>
      <c r="B748" s="485"/>
      <c r="C748" s="485"/>
      <c r="D748" s="485"/>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485"/>
      <c r="B749" s="485"/>
      <c r="C749" s="485"/>
      <c r="D749" s="485"/>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485"/>
      <c r="B750" s="485"/>
      <c r="C750" s="485"/>
      <c r="D750" s="485"/>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485"/>
      <c r="B751" s="485"/>
      <c r="C751" s="485"/>
      <c r="D751" s="485"/>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485"/>
      <c r="B752" s="485"/>
      <c r="C752" s="485"/>
      <c r="D752" s="485"/>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485"/>
      <c r="B753" s="485"/>
      <c r="C753" s="485"/>
      <c r="D753" s="485"/>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485"/>
      <c r="B754" s="485"/>
      <c r="C754" s="485"/>
      <c r="D754" s="485"/>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485"/>
      <c r="B755" s="485"/>
      <c r="C755" s="485"/>
      <c r="D755" s="485"/>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485"/>
      <c r="B756" s="485"/>
      <c r="C756" s="485"/>
      <c r="D756" s="485"/>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485"/>
      <c r="B757" s="485"/>
      <c r="C757" s="485"/>
      <c r="D757" s="485"/>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485"/>
      <c r="B758" s="485"/>
      <c r="C758" s="485"/>
      <c r="D758" s="485"/>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485"/>
      <c r="B759" s="485"/>
      <c r="C759" s="485"/>
      <c r="D759" s="485"/>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485"/>
      <c r="B760" s="485"/>
      <c r="C760" s="485"/>
      <c r="D760" s="485"/>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485"/>
      <c r="B761" s="485"/>
      <c r="C761" s="485"/>
      <c r="D761" s="485"/>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485"/>
      <c r="B762" s="485"/>
      <c r="C762" s="485"/>
      <c r="D762" s="485"/>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485"/>
      <c r="B763" s="485"/>
      <c r="C763" s="485"/>
      <c r="D763" s="485"/>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485"/>
      <c r="B764" s="485"/>
      <c r="C764" s="485"/>
      <c r="D764" s="485"/>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485"/>
      <c r="B765" s="485"/>
      <c r="C765" s="485"/>
      <c r="D765" s="485"/>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485"/>
      <c r="B766" s="485"/>
      <c r="C766" s="485"/>
      <c r="D766" s="485"/>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485"/>
      <c r="B767" s="485"/>
      <c r="C767" s="485"/>
      <c r="D767" s="485"/>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485"/>
      <c r="B768" s="485"/>
      <c r="C768" s="485"/>
      <c r="D768" s="485"/>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485"/>
      <c r="B769" s="485"/>
      <c r="C769" s="485"/>
      <c r="D769" s="485"/>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485"/>
      <c r="B770" s="485"/>
      <c r="C770" s="485"/>
      <c r="D770" s="485"/>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485"/>
      <c r="B771" s="485"/>
      <c r="C771" s="485"/>
      <c r="D771" s="485"/>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485"/>
      <c r="B772" s="485"/>
      <c r="C772" s="485"/>
      <c r="D772" s="485"/>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485"/>
      <c r="B773" s="485"/>
      <c r="C773" s="485"/>
      <c r="D773" s="485"/>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485"/>
      <c r="B774" s="485"/>
      <c r="C774" s="485"/>
      <c r="D774" s="485"/>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485"/>
      <c r="B775" s="485"/>
      <c r="C775" s="485"/>
      <c r="D775" s="485"/>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485"/>
      <c r="B776" s="485"/>
      <c r="C776" s="485"/>
      <c r="D776" s="485"/>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485"/>
      <c r="B777" s="485"/>
      <c r="C777" s="485"/>
      <c r="D777" s="485"/>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485"/>
      <c r="B778" s="485"/>
      <c r="C778" s="485"/>
      <c r="D778" s="485"/>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485"/>
      <c r="B779" s="485"/>
      <c r="C779" s="485"/>
      <c r="D779" s="485"/>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485"/>
      <c r="B780" s="485"/>
      <c r="C780" s="485"/>
      <c r="D780" s="485"/>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485"/>
      <c r="B781" s="485"/>
      <c r="C781" s="485"/>
      <c r="D781" s="485"/>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485"/>
      <c r="B782" s="485"/>
      <c r="C782" s="485"/>
      <c r="D782" s="485"/>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485"/>
      <c r="B783" s="485"/>
      <c r="C783" s="485"/>
      <c r="D783" s="485"/>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485"/>
      <c r="B784" s="485"/>
      <c r="C784" s="485"/>
      <c r="D784" s="485"/>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485"/>
      <c r="B785" s="485"/>
      <c r="C785" s="485"/>
      <c r="D785" s="485"/>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485"/>
      <c r="B786" s="485"/>
      <c r="C786" s="485"/>
      <c r="D786" s="485"/>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485"/>
      <c r="B787" s="485"/>
      <c r="C787" s="485"/>
      <c r="D787" s="485"/>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485"/>
      <c r="B788" s="485"/>
      <c r="C788" s="485"/>
      <c r="D788" s="485"/>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485"/>
      <c r="B789" s="485"/>
      <c r="C789" s="485"/>
      <c r="D789" s="485"/>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485"/>
      <c r="B790" s="485"/>
      <c r="C790" s="485"/>
      <c r="D790" s="485"/>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485"/>
      <c r="B791" s="485"/>
      <c r="C791" s="485"/>
      <c r="D791" s="485"/>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485"/>
      <c r="B792" s="485"/>
      <c r="C792" s="485"/>
      <c r="D792" s="485"/>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485"/>
      <c r="B793" s="485"/>
      <c r="C793" s="485"/>
      <c r="D793" s="485"/>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485"/>
      <c r="B794" s="485"/>
      <c r="C794" s="485"/>
      <c r="D794" s="485"/>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485"/>
      <c r="B795" s="485"/>
      <c r="C795" s="485"/>
      <c r="D795" s="485"/>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485"/>
      <c r="B796" s="485"/>
      <c r="C796" s="485"/>
      <c r="D796" s="485"/>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485"/>
      <c r="B797" s="485"/>
      <c r="C797" s="485"/>
      <c r="D797" s="485"/>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485"/>
      <c r="B798" s="485"/>
      <c r="C798" s="485"/>
      <c r="D798" s="485"/>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485"/>
      <c r="B799" s="485"/>
      <c r="C799" s="485"/>
      <c r="D799" s="485"/>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485"/>
      <c r="B800" s="485"/>
      <c r="C800" s="485"/>
      <c r="D800" s="485"/>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485"/>
      <c r="B801" s="485"/>
      <c r="C801" s="485"/>
      <c r="D801" s="485"/>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485"/>
      <c r="B802" s="485"/>
      <c r="C802" s="485"/>
      <c r="D802" s="485"/>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485"/>
      <c r="B803" s="485"/>
      <c r="C803" s="485"/>
      <c r="D803" s="485"/>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485"/>
      <c r="B804" s="485"/>
      <c r="C804" s="485"/>
      <c r="D804" s="485"/>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485"/>
      <c r="B805" s="485"/>
      <c r="C805" s="485"/>
      <c r="D805" s="485"/>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485"/>
      <c r="B806" s="485"/>
      <c r="C806" s="485"/>
      <c r="D806" s="485"/>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485"/>
      <c r="B807" s="485"/>
      <c r="C807" s="485"/>
      <c r="D807" s="485"/>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485"/>
      <c r="B808" s="485"/>
      <c r="C808" s="485"/>
      <c r="D808" s="485"/>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485"/>
      <c r="B809" s="485"/>
      <c r="C809" s="485"/>
      <c r="D809" s="485"/>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485"/>
      <c r="B810" s="485"/>
      <c r="C810" s="485"/>
      <c r="D810" s="485"/>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485"/>
      <c r="B811" s="485"/>
      <c r="C811" s="485"/>
      <c r="D811" s="485"/>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485"/>
      <c r="B812" s="485"/>
      <c r="C812" s="485"/>
      <c r="D812" s="485"/>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485"/>
      <c r="B813" s="485"/>
      <c r="C813" s="485"/>
      <c r="D813" s="485"/>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485"/>
      <c r="B814" s="485"/>
      <c r="C814" s="485"/>
      <c r="D814" s="485"/>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485"/>
      <c r="B815" s="485"/>
      <c r="C815" s="485"/>
      <c r="D815" s="485"/>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485"/>
      <c r="B816" s="485"/>
      <c r="C816" s="485"/>
      <c r="D816" s="485"/>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485"/>
      <c r="B817" s="485"/>
      <c r="C817" s="485"/>
      <c r="D817" s="485"/>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485"/>
      <c r="B818" s="485"/>
      <c r="C818" s="485"/>
      <c r="D818" s="485"/>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485"/>
      <c r="B819" s="485"/>
      <c r="C819" s="485"/>
      <c r="D819" s="485"/>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485"/>
      <c r="B820" s="485"/>
      <c r="C820" s="485"/>
      <c r="D820" s="485"/>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485"/>
      <c r="B821" s="485"/>
      <c r="C821" s="485"/>
      <c r="D821" s="485"/>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485"/>
      <c r="B822" s="485"/>
      <c r="C822" s="485"/>
      <c r="D822" s="485"/>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485"/>
      <c r="B823" s="485"/>
      <c r="C823" s="485"/>
      <c r="D823" s="485"/>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485"/>
      <c r="B824" s="485"/>
      <c r="C824" s="485"/>
      <c r="D824" s="485"/>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485"/>
      <c r="B825" s="485"/>
      <c r="C825" s="485"/>
      <c r="D825" s="485"/>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485"/>
      <c r="B826" s="485"/>
      <c r="C826" s="485"/>
      <c r="D826" s="485"/>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485"/>
      <c r="B827" s="485"/>
      <c r="C827" s="485"/>
      <c r="D827" s="485"/>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485"/>
      <c r="B828" s="485"/>
      <c r="C828" s="485"/>
      <c r="D828" s="485"/>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485"/>
      <c r="B829" s="485"/>
      <c r="C829" s="485"/>
      <c r="D829" s="485"/>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485"/>
      <c r="B830" s="485"/>
      <c r="C830" s="485"/>
      <c r="D830" s="485"/>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485"/>
      <c r="B831" s="485"/>
      <c r="C831" s="485"/>
      <c r="D831" s="485"/>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485"/>
      <c r="B832" s="485"/>
      <c r="C832" s="485"/>
      <c r="D832" s="485"/>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485"/>
      <c r="B833" s="485"/>
      <c r="C833" s="485"/>
      <c r="D833" s="485"/>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485"/>
      <c r="B834" s="485"/>
      <c r="C834" s="485"/>
      <c r="D834" s="485"/>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485"/>
      <c r="B835" s="485"/>
      <c r="C835" s="485"/>
      <c r="D835" s="485"/>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485"/>
      <c r="B836" s="485"/>
      <c r="C836" s="485"/>
      <c r="D836" s="485"/>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485"/>
      <c r="B837" s="485"/>
      <c r="C837" s="485"/>
      <c r="D837" s="485"/>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485"/>
      <c r="B838" s="485"/>
      <c r="C838" s="485"/>
      <c r="D838" s="485"/>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485"/>
      <c r="B839" s="485"/>
      <c r="C839" s="485"/>
      <c r="D839" s="485"/>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485"/>
      <c r="B840" s="485"/>
      <c r="C840" s="485"/>
      <c r="D840" s="485"/>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485"/>
      <c r="B841" s="485"/>
      <c r="C841" s="485"/>
      <c r="D841" s="485"/>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485"/>
      <c r="B842" s="485"/>
      <c r="C842" s="485"/>
      <c r="D842" s="485"/>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485"/>
      <c r="B843" s="485"/>
      <c r="C843" s="485"/>
      <c r="D843" s="485"/>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485"/>
      <c r="B844" s="485"/>
      <c r="C844" s="485"/>
      <c r="D844" s="485"/>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485"/>
      <c r="B845" s="485"/>
      <c r="C845" s="485"/>
      <c r="D845" s="485"/>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485"/>
      <c r="B846" s="485"/>
      <c r="C846" s="485"/>
      <c r="D846" s="485"/>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485"/>
      <c r="B847" s="485"/>
      <c r="C847" s="485"/>
      <c r="D847" s="485"/>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485"/>
      <c r="B848" s="485"/>
      <c r="C848" s="485"/>
      <c r="D848" s="485"/>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485"/>
      <c r="B849" s="485"/>
      <c r="C849" s="485"/>
      <c r="D849" s="485"/>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485"/>
      <c r="B850" s="485"/>
      <c r="C850" s="485"/>
      <c r="D850" s="485"/>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485"/>
      <c r="B851" s="485"/>
      <c r="C851" s="485"/>
      <c r="D851" s="485"/>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485"/>
      <c r="B852" s="485"/>
      <c r="C852" s="485"/>
      <c r="D852" s="485"/>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485"/>
      <c r="B853" s="485"/>
      <c r="C853" s="485"/>
      <c r="D853" s="485"/>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485"/>
      <c r="B854" s="485"/>
      <c r="C854" s="485"/>
      <c r="D854" s="485"/>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485"/>
      <c r="B855" s="485"/>
      <c r="C855" s="485"/>
      <c r="D855" s="485"/>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485"/>
      <c r="B856" s="485"/>
      <c r="C856" s="485"/>
      <c r="D856" s="485"/>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485"/>
      <c r="B857" s="485"/>
      <c r="C857" s="485"/>
      <c r="D857" s="485"/>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485"/>
      <c r="B858" s="485"/>
      <c r="C858" s="485"/>
      <c r="D858" s="485"/>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485"/>
      <c r="B859" s="485"/>
      <c r="C859" s="485"/>
      <c r="D859" s="485"/>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485"/>
      <c r="B860" s="485"/>
      <c r="C860" s="485"/>
      <c r="D860" s="485"/>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485"/>
      <c r="B861" s="485"/>
      <c r="C861" s="485"/>
      <c r="D861" s="485"/>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485"/>
      <c r="B862" s="485"/>
      <c r="C862" s="485"/>
      <c r="D862" s="485"/>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485"/>
      <c r="B863" s="485"/>
      <c r="C863" s="485"/>
      <c r="D863" s="485"/>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485"/>
      <c r="B864" s="485"/>
      <c r="C864" s="485"/>
      <c r="D864" s="485"/>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485"/>
      <c r="B865" s="485"/>
      <c r="C865" s="485"/>
      <c r="D865" s="485"/>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485"/>
      <c r="B866" s="485"/>
      <c r="C866" s="485"/>
      <c r="D866" s="485"/>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485"/>
      <c r="B867" s="485"/>
      <c r="C867" s="485"/>
      <c r="D867" s="485"/>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485"/>
      <c r="B868" s="485"/>
      <c r="C868" s="485"/>
      <c r="D868" s="485"/>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485"/>
      <c r="B869" s="485"/>
      <c r="C869" s="485"/>
      <c r="D869" s="485"/>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485"/>
      <c r="B870" s="485"/>
      <c r="C870" s="485"/>
      <c r="D870" s="485"/>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485"/>
      <c r="B871" s="485"/>
      <c r="C871" s="485"/>
      <c r="D871" s="485"/>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485"/>
      <c r="B872" s="485"/>
      <c r="C872" s="485"/>
      <c r="D872" s="485"/>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485"/>
      <c r="B873" s="485"/>
      <c r="C873" s="485"/>
      <c r="D873" s="485"/>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485"/>
      <c r="B874" s="485"/>
      <c r="C874" s="485"/>
      <c r="D874" s="485"/>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485"/>
      <c r="B875" s="485"/>
      <c r="C875" s="485"/>
      <c r="D875" s="485"/>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485"/>
      <c r="B876" s="485"/>
      <c r="C876" s="485"/>
      <c r="D876" s="485"/>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485"/>
      <c r="B877" s="485"/>
      <c r="C877" s="485"/>
      <c r="D877" s="485"/>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485"/>
      <c r="B878" s="485"/>
      <c r="C878" s="485"/>
      <c r="D878" s="485"/>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485"/>
      <c r="B879" s="485"/>
      <c r="C879" s="485"/>
      <c r="D879" s="485"/>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485"/>
      <c r="B880" s="485"/>
      <c r="C880" s="485"/>
      <c r="D880" s="485"/>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485"/>
      <c r="B881" s="485"/>
      <c r="C881" s="485"/>
      <c r="D881" s="485"/>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485"/>
      <c r="B882" s="485"/>
      <c r="C882" s="485"/>
      <c r="D882" s="485"/>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485"/>
      <c r="B883" s="485"/>
      <c r="C883" s="485"/>
      <c r="D883" s="485"/>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485"/>
      <c r="B884" s="485"/>
      <c r="C884" s="485"/>
      <c r="D884" s="485"/>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485"/>
      <c r="B885" s="485"/>
      <c r="C885" s="485"/>
      <c r="D885" s="485"/>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485"/>
      <c r="B886" s="485"/>
      <c r="C886" s="485"/>
      <c r="D886" s="485"/>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485"/>
      <c r="B887" s="485"/>
      <c r="C887" s="485"/>
      <c r="D887" s="485"/>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485"/>
      <c r="B888" s="485"/>
      <c r="C888" s="485"/>
      <c r="D888" s="485"/>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485"/>
      <c r="B889" s="485"/>
      <c r="C889" s="485"/>
      <c r="D889" s="485"/>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485"/>
      <c r="B890" s="485"/>
      <c r="C890" s="485"/>
      <c r="D890" s="485"/>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485"/>
      <c r="B891" s="485"/>
      <c r="C891" s="485"/>
      <c r="D891" s="485"/>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485"/>
      <c r="B892" s="485"/>
      <c r="C892" s="485"/>
      <c r="D892" s="485"/>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485"/>
      <c r="B893" s="485"/>
      <c r="C893" s="485"/>
      <c r="D893" s="485"/>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485"/>
      <c r="B894" s="485"/>
      <c r="C894" s="485"/>
      <c r="D894" s="485"/>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485"/>
      <c r="B895" s="485"/>
      <c r="C895" s="485"/>
      <c r="D895" s="485"/>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485"/>
      <c r="B896" s="485"/>
      <c r="C896" s="485"/>
      <c r="D896" s="485"/>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485"/>
      <c r="B897" s="485"/>
      <c r="C897" s="485"/>
      <c r="D897" s="485"/>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485"/>
      <c r="B898" s="485"/>
      <c r="C898" s="485"/>
      <c r="D898" s="485"/>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485"/>
      <c r="B899" s="485"/>
      <c r="C899" s="485"/>
      <c r="D899" s="485"/>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485"/>
      <c r="B900" s="485"/>
      <c r="C900" s="485"/>
      <c r="D900" s="485"/>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485"/>
      <c r="B901" s="485"/>
      <c r="C901" s="485"/>
      <c r="D901" s="485"/>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485"/>
      <c r="B902" s="485"/>
      <c r="C902" s="485"/>
      <c r="D902" s="485"/>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485"/>
      <c r="B903" s="485"/>
      <c r="C903" s="485"/>
      <c r="D903" s="485"/>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485"/>
      <c r="B904" s="485"/>
      <c r="C904" s="485"/>
      <c r="D904" s="485"/>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485"/>
      <c r="B905" s="485"/>
      <c r="C905" s="485"/>
      <c r="D905" s="485"/>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485"/>
      <c r="B906" s="485"/>
      <c r="C906" s="485"/>
      <c r="D906" s="485"/>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485"/>
      <c r="B907" s="485"/>
      <c r="C907" s="485"/>
      <c r="D907" s="485"/>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485"/>
      <c r="B908" s="485"/>
      <c r="C908" s="485"/>
      <c r="D908" s="485"/>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485"/>
      <c r="B909" s="485"/>
      <c r="C909" s="485"/>
      <c r="D909" s="485"/>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485"/>
      <c r="B910" s="485"/>
      <c r="C910" s="485"/>
      <c r="D910" s="485"/>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485"/>
      <c r="B911" s="485"/>
      <c r="C911" s="485"/>
      <c r="D911" s="485"/>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485"/>
      <c r="B912" s="485"/>
      <c r="C912" s="485"/>
      <c r="D912" s="485"/>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485"/>
      <c r="B913" s="485"/>
      <c r="C913" s="485"/>
      <c r="D913" s="485"/>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485"/>
      <c r="B914" s="485"/>
      <c r="C914" s="485"/>
      <c r="D914" s="485"/>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485"/>
      <c r="B915" s="485"/>
      <c r="C915" s="485"/>
      <c r="D915" s="485"/>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485"/>
      <c r="B916" s="485"/>
      <c r="C916" s="485"/>
      <c r="D916" s="485"/>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485"/>
      <c r="B917" s="485"/>
      <c r="C917" s="485"/>
      <c r="D917" s="485"/>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485"/>
      <c r="B918" s="485"/>
      <c r="C918" s="485"/>
      <c r="D918" s="485"/>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485"/>
      <c r="B919" s="485"/>
      <c r="C919" s="485"/>
      <c r="D919" s="485"/>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485"/>
      <c r="B920" s="485"/>
      <c r="C920" s="485"/>
      <c r="D920" s="485"/>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485"/>
      <c r="B921" s="485"/>
      <c r="C921" s="485"/>
      <c r="D921" s="485"/>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485"/>
      <c r="B922" s="485"/>
      <c r="C922" s="485"/>
      <c r="D922" s="485"/>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485"/>
      <c r="B923" s="485"/>
      <c r="C923" s="485"/>
      <c r="D923" s="485"/>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485"/>
      <c r="B924" s="485"/>
      <c r="C924" s="485"/>
      <c r="D924" s="485"/>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485"/>
      <c r="B925" s="485"/>
      <c r="C925" s="485"/>
      <c r="D925" s="485"/>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485"/>
      <c r="B926" s="485"/>
      <c r="C926" s="485"/>
      <c r="D926" s="485"/>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485"/>
      <c r="B927" s="485"/>
      <c r="C927" s="485"/>
      <c r="D927" s="485"/>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485"/>
      <c r="B928" s="485"/>
      <c r="C928" s="485"/>
      <c r="D928" s="485"/>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485"/>
      <c r="B929" s="485"/>
      <c r="C929" s="485"/>
      <c r="D929" s="485"/>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485"/>
      <c r="B930" s="485"/>
      <c r="C930" s="485"/>
      <c r="D930" s="485"/>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485"/>
      <c r="B931" s="485"/>
      <c r="C931" s="485"/>
      <c r="D931" s="485"/>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485"/>
      <c r="B932" s="485"/>
      <c r="C932" s="485"/>
      <c r="D932" s="485"/>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485"/>
      <c r="B933" s="485"/>
      <c r="C933" s="485"/>
      <c r="D933" s="485"/>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485"/>
      <c r="B934" s="485"/>
      <c r="C934" s="485"/>
      <c r="D934" s="485"/>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485"/>
      <c r="B935" s="485"/>
      <c r="C935" s="485"/>
      <c r="D935" s="485"/>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485"/>
      <c r="B936" s="485"/>
      <c r="C936" s="485"/>
      <c r="D936" s="485"/>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485"/>
      <c r="B937" s="485"/>
      <c r="C937" s="485"/>
      <c r="D937" s="485"/>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485"/>
      <c r="B938" s="485"/>
      <c r="C938" s="485"/>
      <c r="D938" s="485"/>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485"/>
      <c r="B939" s="485"/>
      <c r="C939" s="485"/>
      <c r="D939" s="485"/>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485"/>
      <c r="B940" s="485"/>
      <c r="C940" s="485"/>
      <c r="D940" s="485"/>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485"/>
      <c r="B941" s="485"/>
      <c r="C941" s="485"/>
      <c r="D941" s="485"/>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485"/>
      <c r="B942" s="485"/>
      <c r="C942" s="485"/>
      <c r="D942" s="485"/>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485"/>
      <c r="B943" s="485"/>
      <c r="C943" s="485"/>
      <c r="D943" s="485"/>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485"/>
      <c r="B944" s="485"/>
      <c r="C944" s="485"/>
      <c r="D944" s="485"/>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485"/>
      <c r="B945" s="485"/>
      <c r="C945" s="485"/>
      <c r="D945" s="485"/>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485"/>
      <c r="B946" s="485"/>
      <c r="C946" s="485"/>
      <c r="D946" s="485"/>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485"/>
      <c r="B947" s="485"/>
      <c r="C947" s="485"/>
      <c r="D947" s="485"/>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485"/>
      <c r="B948" s="485"/>
      <c r="C948" s="485"/>
      <c r="D948" s="485"/>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485"/>
      <c r="B949" s="485"/>
      <c r="C949" s="485"/>
      <c r="D949" s="485"/>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485"/>
      <c r="B950" s="485"/>
      <c r="C950" s="485"/>
      <c r="D950" s="485"/>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485"/>
      <c r="B951" s="485"/>
      <c r="C951" s="485"/>
      <c r="D951" s="485"/>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485"/>
      <c r="B952" s="485"/>
      <c r="C952" s="485"/>
      <c r="D952" s="485"/>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485"/>
      <c r="B953" s="485"/>
      <c r="C953" s="485"/>
      <c r="D953" s="485"/>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485"/>
      <c r="B954" s="485"/>
      <c r="C954" s="485"/>
      <c r="D954" s="485"/>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485"/>
      <c r="B955" s="485"/>
      <c r="C955" s="485"/>
      <c r="D955" s="485"/>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485"/>
      <c r="B956" s="485"/>
      <c r="C956" s="485"/>
      <c r="D956" s="485"/>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485"/>
      <c r="B957" s="485"/>
      <c r="C957" s="485"/>
      <c r="D957" s="485"/>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485"/>
      <c r="B958" s="485"/>
      <c r="C958" s="485"/>
      <c r="D958" s="485"/>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485"/>
      <c r="B959" s="485"/>
      <c r="C959" s="485"/>
      <c r="D959" s="485"/>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485"/>
      <c r="B960" s="485"/>
      <c r="C960" s="485"/>
      <c r="D960" s="485"/>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485"/>
      <c r="B961" s="485"/>
      <c r="C961" s="485"/>
      <c r="D961" s="485"/>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485"/>
      <c r="B962" s="485"/>
      <c r="C962" s="485"/>
      <c r="D962" s="485"/>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485"/>
      <c r="B963" s="485"/>
      <c r="C963" s="485"/>
      <c r="D963" s="485"/>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485"/>
      <c r="B964" s="485"/>
      <c r="C964" s="485"/>
      <c r="D964" s="485"/>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485"/>
      <c r="B965" s="485"/>
      <c r="C965" s="485"/>
      <c r="D965" s="485"/>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485"/>
      <c r="B966" s="485"/>
      <c r="C966" s="485"/>
      <c r="D966" s="485"/>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485"/>
      <c r="B967" s="485"/>
      <c r="C967" s="485"/>
      <c r="D967" s="485"/>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485"/>
      <c r="B968" s="485"/>
      <c r="C968" s="485"/>
      <c r="D968" s="485"/>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485"/>
      <c r="B969" s="485"/>
      <c r="C969" s="485"/>
      <c r="D969" s="485"/>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485"/>
      <c r="B970" s="485"/>
      <c r="C970" s="485"/>
      <c r="D970" s="485"/>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485"/>
      <c r="B971" s="485"/>
      <c r="C971" s="485"/>
      <c r="D971" s="485"/>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485"/>
      <c r="B972" s="485"/>
      <c r="C972" s="485"/>
      <c r="D972" s="485"/>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485"/>
      <c r="B973" s="485"/>
      <c r="C973" s="485"/>
      <c r="D973" s="485"/>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485"/>
      <c r="B974" s="485"/>
      <c r="C974" s="485"/>
      <c r="D974" s="485"/>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485"/>
      <c r="B975" s="485"/>
      <c r="C975" s="485"/>
      <c r="D975" s="485"/>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485"/>
      <c r="B976" s="485"/>
      <c r="C976" s="485"/>
      <c r="D976" s="485"/>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485"/>
      <c r="B977" s="485"/>
      <c r="C977" s="485"/>
      <c r="D977" s="485"/>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485"/>
      <c r="B978" s="485"/>
      <c r="C978" s="485"/>
      <c r="D978" s="485"/>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485"/>
      <c r="B979" s="485"/>
      <c r="C979" s="485"/>
      <c r="D979" s="485"/>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485"/>
      <c r="B980" s="485"/>
      <c r="C980" s="485"/>
      <c r="D980" s="485"/>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485"/>
      <c r="B981" s="485"/>
      <c r="C981" s="485"/>
      <c r="D981" s="485"/>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485"/>
      <c r="B982" s="485"/>
      <c r="C982" s="485"/>
      <c r="D982" s="485"/>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485"/>
      <c r="B983" s="485"/>
      <c r="C983" s="485"/>
      <c r="D983" s="485"/>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485"/>
      <c r="B984" s="485"/>
      <c r="C984" s="485"/>
      <c r="D984" s="485"/>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485"/>
      <c r="B985" s="485"/>
      <c r="C985" s="485"/>
      <c r="D985" s="485"/>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485"/>
      <c r="B986" s="485"/>
      <c r="C986" s="485"/>
      <c r="D986" s="485"/>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485"/>
      <c r="B987" s="485"/>
      <c r="C987" s="485"/>
      <c r="D987" s="485"/>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485"/>
      <c r="B988" s="485"/>
      <c r="C988" s="485"/>
      <c r="D988" s="485"/>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485"/>
      <c r="B989" s="485"/>
      <c r="C989" s="485"/>
      <c r="D989" s="485"/>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485"/>
      <c r="B990" s="485"/>
      <c r="C990" s="485"/>
      <c r="D990" s="485"/>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485"/>
      <c r="B991" s="485"/>
      <c r="C991" s="485"/>
      <c r="D991" s="485"/>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485"/>
      <c r="B992" s="485"/>
      <c r="C992" s="485"/>
      <c r="D992" s="485"/>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485"/>
      <c r="B993" s="485"/>
      <c r="C993" s="485"/>
      <c r="D993" s="485"/>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485"/>
      <c r="B994" s="485"/>
      <c r="C994" s="485"/>
      <c r="D994" s="485"/>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485"/>
      <c r="B995" s="485"/>
      <c r="C995" s="485"/>
      <c r="D995" s="485"/>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485"/>
      <c r="B996" s="485"/>
      <c r="C996" s="485"/>
      <c r="D996" s="485"/>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485"/>
      <c r="B997" s="485"/>
      <c r="C997" s="485"/>
      <c r="D997" s="485"/>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485"/>
      <c r="B998" s="485"/>
      <c r="C998" s="485"/>
      <c r="D998" s="485"/>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485"/>
      <c r="B999" s="485"/>
      <c r="C999" s="485"/>
      <c r="D999" s="485"/>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485"/>
      <c r="B1000" s="485"/>
      <c r="C1000" s="485"/>
      <c r="D1000" s="485"/>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7">
    <mergeCell ref="K8:K9"/>
    <mergeCell ref="K12:K13"/>
    <mergeCell ref="K10:K11"/>
    <mergeCell ref="K5:K7"/>
    <mergeCell ref="K14:K15"/>
    <mergeCell ref="A16:H16"/>
    <mergeCell ref="I16:J16"/>
    <mergeCell ref="A12:A13"/>
    <mergeCell ref="A10:A11"/>
    <mergeCell ref="E4:G4"/>
    <mergeCell ref="H4:J4"/>
    <mergeCell ref="E2:G2"/>
    <mergeCell ref="H2:K2"/>
    <mergeCell ref="A1:K1"/>
    <mergeCell ref="A2:D2"/>
    <mergeCell ref="B4:D4"/>
    <mergeCell ref="A3:K3"/>
    <mergeCell ref="A6:A7"/>
    <mergeCell ref="A8:A9"/>
    <mergeCell ref="A4:A5"/>
    <mergeCell ref="A17:H17"/>
    <mergeCell ref="I17:J17"/>
    <mergeCell ref="F5:F15"/>
    <mergeCell ref="G5:G15"/>
    <mergeCell ref="H5:J15"/>
    <mergeCell ref="E5:E15"/>
    <mergeCell ref="A14:A15"/>
  </mergeCell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FFCC99"/>
    <pageSetUpPr/>
  </sheetPr>
  <sheetViews>
    <sheetView workbookViewId="0"/>
  </sheetViews>
  <sheetFormatPr customHeight="1" defaultColWidth="14.43" defaultRowHeight="15.0"/>
  <cols>
    <col customWidth="1" min="1" max="1" width="16.14"/>
    <col customWidth="1" min="2" max="2" width="11.57"/>
    <col customWidth="1" min="3" max="3" width="11.29"/>
    <col customWidth="1" min="4" max="4" width="11.57"/>
    <col customWidth="1" min="5" max="5" width="14.14"/>
    <col customWidth="1" min="6" max="6" width="16.0"/>
    <col customWidth="1" min="7" max="7" width="10.43"/>
    <col customWidth="1" min="8" max="8" width="9.14"/>
    <col customWidth="1" min="9" max="14" width="6.14"/>
    <col customWidth="1" min="15" max="15" width="2.14"/>
    <col customWidth="1" hidden="1" min="16" max="23" width="9.14"/>
    <col customWidth="1" min="24" max="26" width="8.0"/>
  </cols>
  <sheetData>
    <row r="1" ht="36.0" customHeight="1">
      <c r="A1" s="22" t="s">
        <v>2485</v>
      </c>
      <c r="O1" s="1"/>
      <c r="P1" s="1"/>
      <c r="Q1" s="3"/>
      <c r="R1" s="3"/>
      <c r="S1" s="3"/>
      <c r="T1" s="3"/>
      <c r="U1" s="3"/>
      <c r="V1" s="3"/>
      <c r="W1" s="3"/>
      <c r="X1" s="3"/>
      <c r="Y1" s="3"/>
      <c r="Z1" s="3"/>
    </row>
    <row r="2" ht="40.5" customHeight="1">
      <c r="A2" s="540"/>
      <c r="B2" s="13"/>
      <c r="C2" s="217" t="s">
        <v>5</v>
      </c>
      <c r="H2" s="13"/>
      <c r="I2" s="217" t="s">
        <v>2486</v>
      </c>
      <c r="N2" s="13"/>
      <c r="O2" s="1"/>
      <c r="P2" s="1"/>
      <c r="Q2" s="3"/>
      <c r="R2" s="3"/>
      <c r="S2" s="3"/>
      <c r="T2" s="3"/>
      <c r="U2" s="3"/>
      <c r="V2" s="3"/>
      <c r="W2" s="3"/>
      <c r="X2" s="3"/>
      <c r="Y2" s="3"/>
      <c r="Z2" s="3"/>
    </row>
    <row r="3" ht="6.0" customHeight="1">
      <c r="A3" s="1"/>
      <c r="B3" s="1"/>
      <c r="C3" s="1"/>
      <c r="D3" s="1"/>
      <c r="E3" s="1"/>
      <c r="F3" s="1"/>
      <c r="G3" s="1"/>
      <c r="H3" s="1"/>
      <c r="I3" s="541"/>
      <c r="J3" s="541"/>
      <c r="K3" s="541"/>
      <c r="L3" s="541"/>
      <c r="M3" s="541"/>
      <c r="N3" s="541"/>
      <c r="O3" s="1"/>
      <c r="P3" s="1"/>
      <c r="Q3" s="3"/>
      <c r="R3" s="3"/>
      <c r="S3" s="3"/>
      <c r="T3" s="3"/>
      <c r="U3" s="3"/>
      <c r="V3" s="3"/>
      <c r="W3" s="3"/>
      <c r="X3" s="3"/>
      <c r="Y3" s="3"/>
      <c r="Z3" s="3"/>
    </row>
    <row r="4" ht="24.75" customHeight="1">
      <c r="A4" s="542" t="s">
        <v>2487</v>
      </c>
      <c r="B4" s="34"/>
      <c r="C4" s="34"/>
      <c r="D4" s="34"/>
      <c r="E4" s="34"/>
      <c r="F4" s="34"/>
      <c r="G4" s="34"/>
      <c r="H4" s="34"/>
      <c r="I4" s="34"/>
      <c r="J4" s="39"/>
      <c r="K4" s="543">
        <f>SUM('1. Комплексы'!E143:F143,'2. Монопрепараты картон'!Q1321:U1321,'3. Тройчатки (заказ)'!G210,'4. Нозоды'!C90:H90,'5. Лактис'!B44:H44,'6. Мази'!E60,'7. Гели'!E65,'8. Оподельдоки'!D40,'9. Спиртовые р-ры'!I220:J220,'10.  Изгот.на заказ. Прописи '!F40:P40,'10. Аптечка Гомеопатическая'!I17:J17)</f>
        <v>0</v>
      </c>
      <c r="L4" s="39"/>
      <c r="M4" s="544" t="s">
        <v>479</v>
      </c>
      <c r="N4" s="39"/>
      <c r="O4" s="485"/>
      <c r="P4" s="485"/>
      <c r="Q4" s="545"/>
      <c r="R4" s="545"/>
      <c r="S4" s="545"/>
      <c r="T4" s="545"/>
      <c r="U4" s="545"/>
      <c r="V4" s="545"/>
      <c r="W4" s="545"/>
      <c r="X4" s="545"/>
      <c r="Y4" s="545"/>
      <c r="Z4" s="545"/>
    </row>
    <row r="5" ht="24.75" customHeight="1">
      <c r="A5" s="546" t="s">
        <v>2488</v>
      </c>
      <c r="B5" s="547">
        <v>5.0</v>
      </c>
      <c r="C5" s="39"/>
      <c r="D5" s="548" t="s">
        <v>2489</v>
      </c>
      <c r="E5" s="34"/>
      <c r="F5" s="34"/>
      <c r="G5" s="34"/>
      <c r="H5" s="34"/>
      <c r="I5" s="34"/>
      <c r="J5" s="39"/>
      <c r="K5" s="547">
        <f>K4-(K4*B5/100)</f>
        <v>0</v>
      </c>
      <c r="L5" s="39"/>
      <c r="M5" s="548" t="s">
        <v>479</v>
      </c>
      <c r="N5" s="39"/>
      <c r="O5" s="485"/>
      <c r="P5" s="485"/>
      <c r="Q5" s="550"/>
      <c r="R5" s="550"/>
      <c r="S5" s="550"/>
      <c r="T5" s="550"/>
      <c r="U5" s="550"/>
      <c r="V5" s="550"/>
      <c r="W5" s="550"/>
      <c r="X5" s="550"/>
      <c r="Y5" s="550"/>
      <c r="Z5" s="550"/>
    </row>
    <row r="6" ht="24.75" customHeight="1">
      <c r="A6" s="546" t="s">
        <v>2491</v>
      </c>
      <c r="B6" s="547">
        <v>10.0</v>
      </c>
      <c r="C6" s="39"/>
      <c r="D6" s="548" t="s">
        <v>2492</v>
      </c>
      <c r="E6" s="34"/>
      <c r="F6" s="34"/>
      <c r="G6" s="34"/>
      <c r="H6" s="34"/>
      <c r="I6" s="34"/>
      <c r="J6" s="39"/>
      <c r="K6" s="547">
        <f>K5+(K5*B6/100)</f>
        <v>0</v>
      </c>
      <c r="L6" s="39"/>
      <c r="M6" s="548" t="s">
        <v>479</v>
      </c>
      <c r="N6" s="39"/>
      <c r="O6" s="485"/>
      <c r="P6" s="485"/>
      <c r="Q6" s="550"/>
      <c r="R6" s="550"/>
      <c r="S6" s="550"/>
      <c r="T6" s="550"/>
      <c r="U6" s="550"/>
      <c r="V6" s="550"/>
      <c r="W6" s="550"/>
      <c r="X6" s="550"/>
      <c r="Y6" s="550"/>
      <c r="Z6" s="550"/>
    </row>
    <row r="7" ht="28.5" customHeight="1">
      <c r="A7" s="554" t="s">
        <v>2494</v>
      </c>
      <c r="B7" s="9"/>
      <c r="C7" s="9"/>
      <c r="D7" s="9"/>
      <c r="E7" s="9"/>
      <c r="F7" s="9"/>
      <c r="G7" s="9"/>
      <c r="H7" s="9"/>
      <c r="I7" s="9"/>
      <c r="J7" s="9"/>
      <c r="K7" s="9"/>
      <c r="L7" s="9"/>
      <c r="M7" s="9"/>
      <c r="N7" s="20"/>
      <c r="O7" s="3"/>
      <c r="Q7" s="3"/>
      <c r="R7" s="3"/>
      <c r="S7" s="3"/>
      <c r="T7" s="3"/>
      <c r="U7" s="3"/>
      <c r="V7" s="3"/>
      <c r="W7" s="3"/>
      <c r="X7" s="3"/>
      <c r="Y7" s="3"/>
      <c r="Z7" s="3"/>
    </row>
    <row r="8" ht="21.75" customHeight="1">
      <c r="A8" s="555" t="s">
        <v>2495</v>
      </c>
      <c r="B8" s="9"/>
      <c r="C8" s="9"/>
      <c r="D8" s="9"/>
      <c r="E8" s="9"/>
      <c r="F8" s="9"/>
      <c r="G8" s="9"/>
      <c r="H8" s="9"/>
      <c r="I8" s="9"/>
      <c r="J8" s="9"/>
      <c r="K8" s="9"/>
      <c r="L8" s="9"/>
      <c r="M8" s="9"/>
      <c r="N8" s="20"/>
      <c r="O8" s="3"/>
      <c r="Q8" s="3"/>
      <c r="R8" s="3"/>
      <c r="S8" s="3"/>
      <c r="T8" s="3"/>
      <c r="U8" s="3"/>
      <c r="V8" s="3"/>
      <c r="W8" s="3"/>
      <c r="X8" s="3"/>
      <c r="Y8" s="3"/>
      <c r="Z8" s="3"/>
    </row>
    <row r="9" ht="16.5" customHeight="1">
      <c r="A9" s="556" t="s">
        <v>2496</v>
      </c>
      <c r="B9" s="9"/>
      <c r="C9" s="9"/>
      <c r="D9" s="9"/>
      <c r="E9" s="9"/>
      <c r="F9" s="9"/>
      <c r="G9" s="9"/>
      <c r="H9" s="9"/>
      <c r="I9" s="9"/>
      <c r="J9" s="9"/>
      <c r="K9" s="9"/>
      <c r="L9" s="9"/>
      <c r="M9" s="9"/>
      <c r="N9" s="20"/>
      <c r="O9" s="557"/>
      <c r="P9" s="558"/>
      <c r="Q9" s="557"/>
      <c r="R9" s="557"/>
      <c r="S9" s="557"/>
      <c r="T9" s="557"/>
      <c r="U9" s="557"/>
      <c r="V9" s="557"/>
      <c r="W9" s="557"/>
      <c r="X9" s="557"/>
      <c r="Y9" s="557"/>
      <c r="Z9" s="557"/>
    </row>
    <row r="10" ht="16.5" customHeight="1">
      <c r="A10" s="560" t="s">
        <v>2497</v>
      </c>
      <c r="B10" s="9"/>
      <c r="C10" s="9"/>
      <c r="D10" s="9"/>
      <c r="E10" s="9"/>
      <c r="F10" s="9"/>
      <c r="G10" s="9"/>
      <c r="H10" s="9"/>
      <c r="I10" s="9"/>
      <c r="J10" s="9"/>
      <c r="K10" s="9"/>
      <c r="L10" s="9"/>
      <c r="M10" s="9"/>
      <c r="N10" s="20"/>
      <c r="O10" s="557"/>
      <c r="P10" s="558"/>
      <c r="Q10" s="557"/>
      <c r="R10" s="557"/>
      <c r="S10" s="557"/>
      <c r="T10" s="557"/>
      <c r="U10" s="557"/>
      <c r="V10" s="557"/>
      <c r="W10" s="557"/>
      <c r="X10" s="557"/>
      <c r="Y10" s="557"/>
      <c r="Z10" s="557"/>
    </row>
    <row r="11" ht="16.5" customHeight="1">
      <c r="A11" s="560" t="s">
        <v>2499</v>
      </c>
      <c r="B11" s="9"/>
      <c r="C11" s="9"/>
      <c r="D11" s="9"/>
      <c r="E11" s="9"/>
      <c r="F11" s="9"/>
      <c r="G11" s="9"/>
      <c r="H11" s="9"/>
      <c r="I11" s="9"/>
      <c r="J11" s="9"/>
      <c r="K11" s="9"/>
      <c r="L11" s="9"/>
      <c r="M11" s="9"/>
      <c r="N11" s="20"/>
      <c r="O11" s="557"/>
      <c r="P11" s="558"/>
      <c r="Q11" s="557"/>
      <c r="R11" s="557"/>
      <c r="S11" s="557"/>
      <c r="T11" s="557"/>
      <c r="U11" s="557"/>
      <c r="V11" s="557"/>
      <c r="W11" s="557"/>
      <c r="X11" s="557"/>
      <c r="Y11" s="557"/>
      <c r="Z11" s="557"/>
    </row>
    <row r="12" ht="16.5" customHeight="1">
      <c r="A12" s="561" t="s">
        <v>2500</v>
      </c>
      <c r="B12" s="9"/>
      <c r="C12" s="9"/>
      <c r="D12" s="9"/>
      <c r="E12" s="9"/>
      <c r="F12" s="9"/>
      <c r="G12" s="9"/>
      <c r="H12" s="9"/>
      <c r="I12" s="9"/>
      <c r="J12" s="9"/>
      <c r="K12" s="9"/>
      <c r="L12" s="9"/>
      <c r="M12" s="9"/>
      <c r="N12" s="20"/>
      <c r="O12" s="557"/>
      <c r="P12" s="558"/>
      <c r="Q12" s="557"/>
      <c r="R12" s="557"/>
      <c r="S12" s="557"/>
      <c r="T12" s="557"/>
      <c r="U12" s="557"/>
      <c r="V12" s="557"/>
      <c r="W12" s="557"/>
      <c r="X12" s="557"/>
      <c r="Y12" s="557"/>
      <c r="Z12" s="557"/>
    </row>
    <row r="13" ht="16.5" customHeight="1">
      <c r="A13" s="561" t="s">
        <v>2501</v>
      </c>
      <c r="B13" s="9"/>
      <c r="C13" s="9"/>
      <c r="D13" s="9"/>
      <c r="E13" s="9"/>
      <c r="F13" s="9"/>
      <c r="G13" s="9"/>
      <c r="H13" s="9"/>
      <c r="I13" s="9"/>
      <c r="J13" s="9"/>
      <c r="K13" s="9"/>
      <c r="L13" s="9"/>
      <c r="M13" s="9"/>
      <c r="N13" s="20"/>
      <c r="O13" s="557"/>
      <c r="P13" s="558"/>
      <c r="Q13" s="557"/>
      <c r="R13" s="557"/>
      <c r="S13" s="557"/>
      <c r="T13" s="557"/>
      <c r="U13" s="557"/>
      <c r="V13" s="557"/>
      <c r="W13" s="557"/>
      <c r="X13" s="557"/>
      <c r="Y13" s="557"/>
      <c r="Z13" s="557"/>
    </row>
    <row r="14" ht="16.5" customHeight="1">
      <c r="A14" s="561" t="s">
        <v>2502</v>
      </c>
      <c r="B14" s="9"/>
      <c r="C14" s="9"/>
      <c r="D14" s="9"/>
      <c r="E14" s="9"/>
      <c r="F14" s="9"/>
      <c r="G14" s="9"/>
      <c r="H14" s="9"/>
      <c r="I14" s="9"/>
      <c r="J14" s="9"/>
      <c r="K14" s="9"/>
      <c r="L14" s="9"/>
      <c r="M14" s="9"/>
      <c r="N14" s="20"/>
      <c r="O14" s="557"/>
      <c r="P14" s="558"/>
      <c r="Q14" s="557"/>
      <c r="R14" s="557"/>
      <c r="S14" s="557"/>
      <c r="T14" s="557"/>
      <c r="U14" s="557"/>
      <c r="V14" s="557"/>
      <c r="W14" s="557"/>
      <c r="X14" s="557"/>
      <c r="Y14" s="557"/>
      <c r="Z14" s="557"/>
    </row>
    <row r="15" ht="16.5" customHeight="1">
      <c r="A15" s="561" t="s">
        <v>2503</v>
      </c>
      <c r="B15" s="9"/>
      <c r="C15" s="9"/>
      <c r="D15" s="9"/>
      <c r="E15" s="9"/>
      <c r="F15" s="9"/>
      <c r="G15" s="9"/>
      <c r="H15" s="9"/>
      <c r="I15" s="9"/>
      <c r="J15" s="9"/>
      <c r="K15" s="9"/>
      <c r="L15" s="9"/>
      <c r="M15" s="9"/>
      <c r="N15" s="20"/>
      <c r="O15" s="557"/>
      <c r="P15" s="558"/>
      <c r="Q15" s="557"/>
      <c r="R15" s="557"/>
      <c r="S15" s="557"/>
      <c r="T15" s="557"/>
      <c r="U15" s="557"/>
      <c r="V15" s="557"/>
      <c r="W15" s="557"/>
      <c r="X15" s="557"/>
      <c r="Y15" s="557"/>
      <c r="Z15" s="557"/>
    </row>
    <row r="16" ht="16.5" customHeight="1">
      <c r="A16" s="562" t="s">
        <v>2504</v>
      </c>
      <c r="B16" s="9"/>
      <c r="C16" s="9"/>
      <c r="D16" s="9"/>
      <c r="E16" s="9"/>
      <c r="F16" s="9"/>
      <c r="G16" s="9"/>
      <c r="H16" s="9"/>
      <c r="I16" s="9"/>
      <c r="J16" s="9"/>
      <c r="K16" s="9"/>
      <c r="L16" s="9"/>
      <c r="M16" s="9"/>
      <c r="N16" s="20"/>
      <c r="O16" s="557"/>
      <c r="P16" s="558"/>
      <c r="Q16" s="557"/>
      <c r="R16" s="557"/>
      <c r="S16" s="557"/>
      <c r="T16" s="557"/>
      <c r="U16" s="557"/>
      <c r="V16" s="557"/>
      <c r="W16" s="557"/>
      <c r="X16" s="557"/>
      <c r="Y16" s="557"/>
      <c r="Z16" s="557"/>
    </row>
    <row r="17" ht="16.5" customHeight="1">
      <c r="A17" s="563" t="s">
        <v>2505</v>
      </c>
      <c r="B17" s="557"/>
      <c r="C17" s="557"/>
      <c r="D17" s="557"/>
      <c r="E17" s="557"/>
      <c r="F17" s="557"/>
      <c r="G17" s="557"/>
      <c r="H17" s="557"/>
      <c r="I17" s="557"/>
      <c r="J17" s="557"/>
      <c r="K17" s="557"/>
      <c r="L17" s="557"/>
      <c r="M17" s="557"/>
      <c r="N17" s="557"/>
      <c r="O17" s="557"/>
      <c r="P17" s="558"/>
      <c r="Q17" s="557"/>
      <c r="R17" s="557"/>
      <c r="S17" s="557"/>
      <c r="T17" s="557"/>
      <c r="U17" s="557"/>
      <c r="V17" s="557"/>
      <c r="W17" s="557"/>
      <c r="X17" s="557"/>
      <c r="Y17" s="557"/>
      <c r="Z17" s="557"/>
    </row>
    <row r="18" ht="16.5" customHeight="1">
      <c r="A18" s="564"/>
      <c r="B18" s="565" t="s">
        <v>2506</v>
      </c>
      <c r="C18" s="34"/>
      <c r="D18" s="34"/>
      <c r="E18" s="34"/>
      <c r="F18" s="34"/>
      <c r="G18" s="34"/>
      <c r="H18" s="34"/>
      <c r="I18" s="34"/>
      <c r="J18" s="34"/>
      <c r="K18" s="34"/>
      <c r="L18" s="34"/>
      <c r="M18" s="34"/>
      <c r="N18" s="36"/>
      <c r="O18" s="557"/>
      <c r="P18" s="558"/>
      <c r="Q18" s="557"/>
      <c r="R18" s="557"/>
      <c r="S18" s="557"/>
      <c r="T18" s="557"/>
      <c r="U18" s="557"/>
      <c r="V18" s="557"/>
      <c r="W18" s="557"/>
      <c r="X18" s="557"/>
      <c r="Y18" s="557"/>
      <c r="Z18" s="557"/>
    </row>
    <row r="19" ht="16.5" customHeight="1">
      <c r="A19" s="564"/>
      <c r="B19" s="565" t="s">
        <v>2507</v>
      </c>
      <c r="C19" s="34"/>
      <c r="D19" s="34"/>
      <c r="E19" s="34"/>
      <c r="F19" s="34"/>
      <c r="G19" s="34"/>
      <c r="H19" s="34"/>
      <c r="I19" s="34"/>
      <c r="J19" s="34"/>
      <c r="K19" s="34"/>
      <c r="L19" s="34"/>
      <c r="M19" s="34"/>
      <c r="N19" s="36"/>
      <c r="O19" s="557"/>
      <c r="P19" s="558"/>
      <c r="Q19" s="557"/>
      <c r="R19" s="557"/>
      <c r="S19" s="557"/>
      <c r="T19" s="557"/>
      <c r="U19" s="557"/>
      <c r="V19" s="557"/>
      <c r="W19" s="557"/>
      <c r="X19" s="557"/>
      <c r="Y19" s="557"/>
      <c r="Z19" s="557"/>
    </row>
    <row r="20" ht="16.5" customHeight="1">
      <c r="A20" s="564"/>
      <c r="B20" s="565" t="s">
        <v>2508</v>
      </c>
      <c r="C20" s="34"/>
      <c r="D20" s="34"/>
      <c r="E20" s="34"/>
      <c r="F20" s="34"/>
      <c r="G20" s="34"/>
      <c r="H20" s="34"/>
      <c r="I20" s="34"/>
      <c r="J20" s="34"/>
      <c r="K20" s="34"/>
      <c r="L20" s="34"/>
      <c r="M20" s="34"/>
      <c r="N20" s="36"/>
      <c r="O20" s="557"/>
      <c r="P20" s="558"/>
      <c r="Q20" s="557"/>
      <c r="R20" s="557"/>
      <c r="S20" s="557"/>
      <c r="T20" s="557"/>
      <c r="U20" s="557"/>
      <c r="V20" s="557"/>
      <c r="W20" s="557"/>
      <c r="X20" s="557"/>
      <c r="Y20" s="557"/>
      <c r="Z20" s="557"/>
    </row>
    <row r="21" ht="16.5" customHeight="1">
      <c r="A21" s="564"/>
      <c r="B21" s="565" t="s">
        <v>2509</v>
      </c>
      <c r="C21" s="34"/>
      <c r="D21" s="34"/>
      <c r="E21" s="34"/>
      <c r="F21" s="34"/>
      <c r="G21" s="34"/>
      <c r="H21" s="34"/>
      <c r="I21" s="34"/>
      <c r="J21" s="34"/>
      <c r="K21" s="34"/>
      <c r="L21" s="34"/>
      <c r="M21" s="34"/>
      <c r="N21" s="36"/>
      <c r="O21" s="557"/>
      <c r="P21" s="558"/>
      <c r="Q21" s="557"/>
      <c r="R21" s="557"/>
      <c r="S21" s="557"/>
      <c r="T21" s="557"/>
      <c r="U21" s="557"/>
      <c r="V21" s="557"/>
      <c r="W21" s="557"/>
      <c r="X21" s="557"/>
      <c r="Y21" s="557"/>
      <c r="Z21" s="557"/>
    </row>
    <row r="22" ht="16.5" customHeight="1">
      <c r="A22" s="564"/>
      <c r="B22" s="565" t="s">
        <v>2510</v>
      </c>
      <c r="C22" s="34"/>
      <c r="D22" s="34"/>
      <c r="E22" s="34"/>
      <c r="F22" s="34"/>
      <c r="G22" s="34"/>
      <c r="H22" s="34"/>
      <c r="I22" s="34"/>
      <c r="J22" s="34"/>
      <c r="K22" s="34"/>
      <c r="L22" s="34"/>
      <c r="M22" s="34"/>
      <c r="N22" s="36"/>
      <c r="O22" s="557"/>
      <c r="P22" s="558"/>
      <c r="Q22" s="557"/>
      <c r="R22" s="557"/>
      <c r="S22" s="557"/>
      <c r="T22" s="557"/>
      <c r="U22" s="557"/>
      <c r="V22" s="557"/>
      <c r="W22" s="557"/>
      <c r="X22" s="557"/>
      <c r="Y22" s="557"/>
      <c r="Z22" s="557"/>
    </row>
    <row r="23" ht="16.5" customHeight="1">
      <c r="A23" s="564"/>
      <c r="B23" s="565" t="s">
        <v>38</v>
      </c>
      <c r="C23" s="34"/>
      <c r="D23" s="34"/>
      <c r="E23" s="34"/>
      <c r="F23" s="34"/>
      <c r="G23" s="34"/>
      <c r="H23" s="34"/>
      <c r="I23" s="34"/>
      <c r="J23" s="34"/>
      <c r="K23" s="34"/>
      <c r="L23" s="34"/>
      <c r="M23" s="34"/>
      <c r="N23" s="36"/>
      <c r="O23" s="557"/>
      <c r="P23" s="558"/>
      <c r="Q23" s="557"/>
      <c r="R23" s="557"/>
      <c r="S23" s="557"/>
      <c r="T23" s="557"/>
      <c r="U23" s="557"/>
      <c r="V23" s="557"/>
      <c r="W23" s="557"/>
      <c r="X23" s="557"/>
      <c r="Y23" s="557"/>
      <c r="Z23" s="557"/>
    </row>
    <row r="24" ht="16.5" customHeight="1">
      <c r="A24" s="564"/>
      <c r="B24" s="565" t="s">
        <v>42</v>
      </c>
      <c r="C24" s="34"/>
      <c r="D24" s="34"/>
      <c r="E24" s="34"/>
      <c r="F24" s="34"/>
      <c r="G24" s="34"/>
      <c r="H24" s="34"/>
      <c r="I24" s="34"/>
      <c r="J24" s="34"/>
      <c r="K24" s="34"/>
      <c r="L24" s="34"/>
      <c r="M24" s="34"/>
      <c r="N24" s="36"/>
      <c r="O24" s="557"/>
      <c r="P24" s="558"/>
      <c r="Q24" s="557"/>
      <c r="R24" s="557"/>
      <c r="S24" s="557"/>
      <c r="T24" s="557"/>
      <c r="U24" s="557"/>
      <c r="V24" s="557"/>
      <c r="W24" s="557"/>
      <c r="X24" s="557"/>
      <c r="Y24" s="557"/>
      <c r="Z24" s="557"/>
    </row>
    <row r="25" ht="16.5" customHeight="1">
      <c r="A25" s="564"/>
      <c r="B25" s="565" t="s">
        <v>44</v>
      </c>
      <c r="C25" s="34"/>
      <c r="D25" s="34"/>
      <c r="E25" s="34"/>
      <c r="F25" s="34"/>
      <c r="G25" s="34"/>
      <c r="H25" s="34"/>
      <c r="I25" s="34"/>
      <c r="J25" s="34"/>
      <c r="K25" s="34"/>
      <c r="L25" s="34"/>
      <c r="M25" s="34"/>
      <c r="N25" s="36"/>
      <c r="O25" s="557"/>
      <c r="P25" s="558"/>
      <c r="Q25" s="557"/>
      <c r="R25" s="557"/>
      <c r="S25" s="557"/>
      <c r="T25" s="557"/>
      <c r="U25" s="557"/>
      <c r="V25" s="557"/>
      <c r="W25" s="557"/>
      <c r="X25" s="557"/>
      <c r="Y25" s="557"/>
      <c r="Z25" s="557"/>
    </row>
    <row r="26" ht="16.5" customHeight="1">
      <c r="A26" s="564"/>
      <c r="B26" s="565" t="s">
        <v>2511</v>
      </c>
      <c r="C26" s="34"/>
      <c r="D26" s="34"/>
      <c r="E26" s="34"/>
      <c r="F26" s="34"/>
      <c r="G26" s="34"/>
      <c r="H26" s="34"/>
      <c r="I26" s="34"/>
      <c r="J26" s="34"/>
      <c r="K26" s="34"/>
      <c r="L26" s="34"/>
      <c r="M26" s="34"/>
      <c r="N26" s="36"/>
      <c r="O26" s="557"/>
      <c r="P26" s="558"/>
      <c r="Q26" s="557"/>
      <c r="R26" s="557"/>
      <c r="S26" s="557"/>
      <c r="T26" s="557"/>
      <c r="U26" s="557"/>
      <c r="V26" s="557"/>
      <c r="W26" s="557"/>
      <c r="X26" s="557"/>
      <c r="Y26" s="557"/>
      <c r="Z26" s="557"/>
    </row>
    <row r="27" ht="16.5" customHeight="1">
      <c r="A27" s="564"/>
      <c r="B27" s="565" t="s">
        <v>2512</v>
      </c>
      <c r="C27" s="34"/>
      <c r="D27" s="34"/>
      <c r="E27" s="34"/>
      <c r="F27" s="34"/>
      <c r="G27" s="34"/>
      <c r="H27" s="34"/>
      <c r="I27" s="34"/>
      <c r="J27" s="34"/>
      <c r="K27" s="34"/>
      <c r="L27" s="34"/>
      <c r="M27" s="34"/>
      <c r="N27" s="36"/>
      <c r="O27" s="557"/>
      <c r="P27" s="558"/>
      <c r="Q27" s="557"/>
      <c r="R27" s="557"/>
      <c r="S27" s="557"/>
      <c r="T27" s="557"/>
      <c r="U27" s="557"/>
      <c r="V27" s="557"/>
      <c r="W27" s="557"/>
      <c r="X27" s="557"/>
      <c r="Y27" s="557"/>
      <c r="Z27" s="557"/>
    </row>
    <row r="28" ht="16.5" customHeight="1">
      <c r="A28" s="557"/>
      <c r="B28" s="557"/>
      <c r="C28" s="557"/>
      <c r="D28" s="557"/>
      <c r="E28" s="557"/>
      <c r="F28" s="557"/>
      <c r="G28" s="557"/>
      <c r="H28" s="557"/>
      <c r="I28" s="557"/>
      <c r="J28" s="557"/>
      <c r="K28" s="557"/>
      <c r="L28" s="557"/>
      <c r="M28" s="557"/>
      <c r="N28" s="557"/>
      <c r="O28" s="557"/>
      <c r="P28" s="558"/>
      <c r="Q28" s="557"/>
      <c r="R28" s="557"/>
      <c r="S28" s="557"/>
      <c r="T28" s="557"/>
      <c r="U28" s="557"/>
      <c r="V28" s="557"/>
      <c r="W28" s="557"/>
      <c r="X28" s="557"/>
      <c r="Y28" s="557"/>
      <c r="Z28" s="557"/>
    </row>
    <row r="29" ht="16.5" customHeight="1">
      <c r="A29" s="566" t="s">
        <v>2513</v>
      </c>
      <c r="B29" s="557"/>
      <c r="C29" s="557"/>
      <c r="D29" s="557"/>
      <c r="E29" s="557"/>
      <c r="F29" s="557"/>
      <c r="G29" s="557"/>
      <c r="H29" s="557"/>
      <c r="I29" s="557"/>
      <c r="J29" s="557"/>
      <c r="K29" s="557"/>
      <c r="L29" s="557"/>
      <c r="M29" s="557"/>
      <c r="N29" s="557"/>
      <c r="O29" s="557"/>
      <c r="P29" s="558"/>
      <c r="Q29" s="557"/>
      <c r="R29" s="557"/>
      <c r="S29" s="557"/>
      <c r="T29" s="557"/>
      <c r="U29" s="557"/>
      <c r="V29" s="557"/>
      <c r="W29" s="557"/>
      <c r="X29" s="557"/>
      <c r="Y29" s="557"/>
      <c r="Z29" s="557"/>
    </row>
    <row r="30" ht="16.5" customHeight="1">
      <c r="A30" s="54" t="s">
        <v>2514</v>
      </c>
      <c r="B30" s="557"/>
      <c r="C30" s="557"/>
      <c r="D30" s="557"/>
      <c r="E30" s="557"/>
      <c r="F30" s="557"/>
      <c r="G30" s="557"/>
      <c r="H30" s="557"/>
      <c r="I30" s="557"/>
      <c r="J30" s="557"/>
      <c r="K30" s="557"/>
      <c r="L30" s="557"/>
      <c r="M30" s="557"/>
      <c r="N30" s="557"/>
      <c r="O30" s="557"/>
      <c r="P30" s="558"/>
      <c r="Q30" s="557"/>
      <c r="R30" s="557"/>
      <c r="S30" s="557"/>
      <c r="T30" s="557"/>
      <c r="U30" s="557"/>
      <c r="V30" s="557"/>
      <c r="W30" s="557"/>
      <c r="X30" s="557"/>
      <c r="Y30" s="557"/>
      <c r="Z30" s="557"/>
    </row>
    <row r="31" ht="16.5" customHeight="1">
      <c r="A31" s="559" t="s">
        <v>2515</v>
      </c>
      <c r="B31" s="3"/>
      <c r="C31" s="3"/>
      <c r="D31" s="3"/>
      <c r="E31" s="3"/>
      <c r="F31" s="3"/>
      <c r="G31" s="3"/>
      <c r="H31" s="3"/>
      <c r="I31" s="559"/>
      <c r="J31" s="3"/>
      <c r="K31" s="3"/>
      <c r="L31" s="3"/>
      <c r="M31" s="3"/>
      <c r="N31" s="3"/>
      <c r="O31" s="3"/>
      <c r="P31" s="482"/>
      <c r="Q31" s="3"/>
      <c r="R31" s="3"/>
      <c r="S31" s="3"/>
      <c r="T31" s="3"/>
      <c r="U31" s="3"/>
      <c r="V31" s="3"/>
      <c r="W31" s="3"/>
      <c r="X31" s="3"/>
      <c r="Y31" s="3"/>
      <c r="Z31" s="3"/>
    </row>
    <row r="32" ht="15.75" customHeight="1">
      <c r="A32" s="559"/>
      <c r="B32" s="3"/>
      <c r="C32" s="3"/>
      <c r="D32" s="3"/>
      <c r="E32" s="3"/>
      <c r="F32" s="3"/>
      <c r="G32" s="3"/>
      <c r="H32" s="3"/>
      <c r="I32" s="559"/>
      <c r="J32" s="3"/>
      <c r="K32" s="3"/>
      <c r="L32" s="3"/>
      <c r="M32" s="3"/>
      <c r="N32" s="3"/>
      <c r="Q32" s="3"/>
      <c r="R32" s="3"/>
      <c r="S32" s="3"/>
      <c r="T32" s="3"/>
      <c r="U32" s="3"/>
      <c r="V32" s="3"/>
      <c r="W32" s="3"/>
      <c r="X32" s="3"/>
      <c r="Y32" s="3"/>
      <c r="Z32" s="3"/>
    </row>
    <row r="33" ht="15.75" hidden="1" customHeight="1">
      <c r="A33" s="482"/>
      <c r="B33" s="482"/>
      <c r="C33" s="482"/>
      <c r="D33" s="482"/>
      <c r="E33" s="482"/>
      <c r="F33" s="482"/>
      <c r="G33" s="482"/>
      <c r="H33" s="1"/>
      <c r="I33" s="1"/>
      <c r="J33" s="1"/>
      <c r="K33" s="1"/>
      <c r="L33" s="1"/>
      <c r="M33" s="1"/>
      <c r="N33" s="1"/>
      <c r="Q33" s="3"/>
      <c r="R33" s="3"/>
      <c r="S33" s="3"/>
      <c r="T33" s="3"/>
      <c r="U33" s="3"/>
      <c r="V33" s="3"/>
      <c r="W33" s="3"/>
      <c r="X33" s="3"/>
      <c r="Y33" s="3"/>
      <c r="Z33" s="3"/>
    </row>
    <row r="34" ht="15.75" customHeight="1">
      <c r="Q34" s="3"/>
      <c r="R34" s="3"/>
      <c r="S34" s="3"/>
      <c r="T34" s="3"/>
      <c r="U34" s="3"/>
      <c r="V34" s="3"/>
      <c r="W34" s="3"/>
      <c r="X34" s="3"/>
      <c r="Y34" s="3"/>
      <c r="Z34" s="3"/>
    </row>
    <row r="35" ht="15.75" customHeight="1">
      <c r="Q35" s="3"/>
      <c r="R35" s="3"/>
      <c r="S35" s="3"/>
      <c r="T35" s="3"/>
      <c r="U35" s="3"/>
      <c r="V35" s="3"/>
      <c r="W35" s="3"/>
      <c r="X35" s="3"/>
      <c r="Y35" s="3"/>
      <c r="Z35" s="3"/>
    </row>
    <row r="36" ht="15.75" customHeight="1">
      <c r="Q36" s="3"/>
      <c r="R36" s="3"/>
      <c r="S36" s="3"/>
      <c r="T36" s="3"/>
      <c r="U36" s="3"/>
      <c r="V36" s="3"/>
      <c r="W36" s="3"/>
      <c r="X36" s="3"/>
      <c r="Y36" s="3"/>
      <c r="Z36" s="3"/>
    </row>
    <row r="37" ht="15.75" customHeight="1">
      <c r="Q37" s="3"/>
      <c r="R37" s="3"/>
      <c r="S37" s="3"/>
      <c r="T37" s="3"/>
      <c r="U37" s="3"/>
      <c r="V37" s="3"/>
      <c r="W37" s="3"/>
      <c r="X37" s="3"/>
      <c r="Y37" s="3"/>
      <c r="Z37" s="3"/>
    </row>
    <row r="38" ht="15.75" customHeight="1">
      <c r="Q38" s="3"/>
      <c r="R38" s="3"/>
      <c r="S38" s="3"/>
      <c r="T38" s="3"/>
      <c r="U38" s="3"/>
      <c r="V38" s="3"/>
      <c r="W38" s="3"/>
      <c r="X38" s="3"/>
      <c r="Y38" s="3"/>
      <c r="Z38" s="3"/>
    </row>
    <row r="39" ht="15.75" customHeight="1">
      <c r="Q39" s="3"/>
      <c r="R39" s="3"/>
      <c r="S39" s="3"/>
      <c r="T39" s="3"/>
      <c r="U39" s="3"/>
      <c r="V39" s="3"/>
      <c r="W39" s="3"/>
      <c r="X39" s="3"/>
      <c r="Y39" s="3"/>
      <c r="Z39" s="3"/>
    </row>
    <row r="40" ht="15.75" customHeight="1">
      <c r="Q40" s="3"/>
      <c r="R40" s="3"/>
      <c r="S40" s="3"/>
      <c r="T40" s="3"/>
      <c r="U40" s="3"/>
      <c r="V40" s="3"/>
      <c r="W40" s="3"/>
      <c r="X40" s="3"/>
      <c r="Y40" s="3"/>
      <c r="Z40" s="3"/>
    </row>
    <row r="41" ht="15.75" customHeight="1">
      <c r="Q41" s="3"/>
      <c r="R41" s="3"/>
      <c r="S41" s="3"/>
      <c r="T41" s="3"/>
      <c r="U41" s="3"/>
      <c r="V41" s="3"/>
      <c r="W41" s="3"/>
      <c r="X41" s="3"/>
      <c r="Y41" s="3"/>
      <c r="Z41" s="3"/>
    </row>
    <row r="42" ht="15.75" customHeight="1">
      <c r="Q42" s="3"/>
      <c r="R42" s="3"/>
      <c r="S42" s="3"/>
      <c r="T42" s="3"/>
      <c r="U42" s="3"/>
      <c r="V42" s="3"/>
      <c r="W42" s="3"/>
      <c r="X42" s="3"/>
      <c r="Y42" s="3"/>
      <c r="Z42" s="3"/>
    </row>
    <row r="43" ht="15.75" customHeight="1">
      <c r="Q43" s="3"/>
      <c r="R43" s="3"/>
      <c r="S43" s="3"/>
      <c r="T43" s="3"/>
      <c r="U43" s="3"/>
      <c r="V43" s="3"/>
      <c r="W43" s="3"/>
      <c r="X43" s="3"/>
      <c r="Y43" s="3"/>
      <c r="Z43" s="3"/>
    </row>
    <row r="44" ht="15.75" customHeight="1">
      <c r="Q44" s="3"/>
      <c r="R44" s="3"/>
      <c r="S44" s="3"/>
      <c r="T44" s="3"/>
      <c r="U44" s="3"/>
      <c r="V44" s="3"/>
      <c r="W44" s="3"/>
      <c r="X44" s="3"/>
      <c r="Y44" s="3"/>
      <c r="Z44" s="3"/>
    </row>
    <row r="45" ht="15.75" customHeight="1">
      <c r="Q45" s="3"/>
      <c r="R45" s="3"/>
      <c r="S45" s="3"/>
      <c r="T45" s="3"/>
      <c r="U45" s="3"/>
      <c r="V45" s="3"/>
      <c r="W45" s="3"/>
      <c r="X45" s="3"/>
      <c r="Y45" s="3"/>
      <c r="Z45" s="3"/>
    </row>
    <row r="46" ht="15.75" customHeight="1">
      <c r="Q46" s="3"/>
      <c r="R46" s="3"/>
      <c r="S46" s="3"/>
      <c r="T46" s="3"/>
      <c r="U46" s="3"/>
      <c r="V46" s="3"/>
      <c r="W46" s="3"/>
      <c r="X46" s="3"/>
      <c r="Y46" s="3"/>
      <c r="Z46" s="3"/>
    </row>
    <row r="47" ht="15.75" customHeight="1">
      <c r="Q47" s="3"/>
      <c r="R47" s="3"/>
      <c r="S47" s="3"/>
      <c r="T47" s="3"/>
      <c r="U47" s="3"/>
      <c r="V47" s="3"/>
      <c r="W47" s="3"/>
      <c r="X47" s="3"/>
      <c r="Y47" s="3"/>
      <c r="Z47" s="3"/>
    </row>
    <row r="48" ht="15.75" customHeight="1">
      <c r="Q48" s="3"/>
      <c r="R48" s="3"/>
      <c r="S48" s="3"/>
      <c r="T48" s="3"/>
      <c r="U48" s="3"/>
      <c r="V48" s="3"/>
      <c r="W48" s="3"/>
      <c r="X48" s="3"/>
      <c r="Y48" s="3"/>
      <c r="Z48" s="3"/>
    </row>
    <row r="49" ht="15.75" customHeight="1">
      <c r="Q49" s="3"/>
      <c r="R49" s="3"/>
      <c r="S49" s="3"/>
      <c r="T49" s="3"/>
      <c r="U49" s="3"/>
      <c r="V49" s="3"/>
      <c r="W49" s="3"/>
      <c r="X49" s="3"/>
      <c r="Y49" s="3"/>
      <c r="Z49" s="3"/>
    </row>
    <row r="50" ht="15.75" customHeight="1">
      <c r="Q50" s="3"/>
      <c r="R50" s="3"/>
      <c r="S50" s="3"/>
      <c r="T50" s="3"/>
      <c r="U50" s="3"/>
      <c r="V50" s="3"/>
      <c r="W50" s="3"/>
      <c r="X50" s="3"/>
      <c r="Y50" s="3"/>
      <c r="Z50" s="3"/>
    </row>
    <row r="51" ht="15.75" customHeight="1">
      <c r="Q51" s="3"/>
      <c r="R51" s="3"/>
      <c r="S51" s="3"/>
      <c r="T51" s="3"/>
      <c r="U51" s="3"/>
      <c r="V51" s="3"/>
      <c r="W51" s="3"/>
      <c r="X51" s="3"/>
      <c r="Y51" s="3"/>
      <c r="Z51" s="3"/>
    </row>
    <row r="52" ht="15.75" customHeight="1">
      <c r="Q52" s="3"/>
      <c r="R52" s="3"/>
      <c r="S52" s="3"/>
      <c r="T52" s="3"/>
      <c r="U52" s="3"/>
      <c r="V52" s="3"/>
      <c r="W52" s="3"/>
      <c r="X52" s="3"/>
      <c r="Y52" s="3"/>
      <c r="Z52" s="3"/>
    </row>
    <row r="53" ht="15.75" customHeight="1">
      <c r="Q53" s="3"/>
      <c r="R53" s="3"/>
      <c r="S53" s="3"/>
      <c r="T53" s="3"/>
      <c r="U53" s="3"/>
      <c r="V53" s="3"/>
      <c r="W53" s="3"/>
      <c r="X53" s="3"/>
      <c r="Y53" s="3"/>
      <c r="Z53" s="3"/>
    </row>
    <row r="54" ht="15.75" customHeight="1">
      <c r="Q54" s="3"/>
      <c r="R54" s="3"/>
      <c r="S54" s="3"/>
      <c r="T54" s="3"/>
      <c r="U54" s="3"/>
      <c r="V54" s="3"/>
      <c r="W54" s="3"/>
      <c r="X54" s="3"/>
      <c r="Y54" s="3"/>
      <c r="Z54" s="3"/>
    </row>
    <row r="55" ht="15.75" customHeight="1">
      <c r="Q55" s="3"/>
      <c r="R55" s="3"/>
      <c r="S55" s="3"/>
      <c r="T55" s="3"/>
      <c r="U55" s="3"/>
      <c r="V55" s="3"/>
      <c r="W55" s="3"/>
      <c r="X55" s="3"/>
      <c r="Y55" s="3"/>
      <c r="Z55" s="3"/>
    </row>
    <row r="56" ht="15.75" customHeight="1">
      <c r="Q56" s="3"/>
      <c r="R56" s="3"/>
      <c r="S56" s="3"/>
      <c r="T56" s="3"/>
      <c r="U56" s="3"/>
      <c r="V56" s="3"/>
      <c r="W56" s="3"/>
      <c r="X56" s="3"/>
      <c r="Y56" s="3"/>
      <c r="Z56" s="3"/>
    </row>
    <row r="57" ht="15.75" customHeight="1">
      <c r="Q57" s="3"/>
      <c r="R57" s="3"/>
      <c r="S57" s="3"/>
      <c r="T57" s="3"/>
      <c r="U57" s="3"/>
      <c r="V57" s="3"/>
      <c r="W57" s="3"/>
      <c r="X57" s="3"/>
      <c r="Y57" s="3"/>
      <c r="Z57" s="3"/>
    </row>
    <row r="58" ht="15.75" customHeight="1">
      <c r="Q58" s="3"/>
      <c r="R58" s="3"/>
      <c r="S58" s="3"/>
      <c r="T58" s="3"/>
      <c r="U58" s="3"/>
      <c r="V58" s="3"/>
      <c r="W58" s="3"/>
      <c r="X58" s="3"/>
      <c r="Y58" s="3"/>
      <c r="Z58" s="3"/>
    </row>
    <row r="59" ht="15.75" customHeight="1">
      <c r="Q59" s="3"/>
      <c r="R59" s="3"/>
      <c r="S59" s="3"/>
      <c r="T59" s="3"/>
      <c r="U59" s="3"/>
      <c r="V59" s="3"/>
      <c r="W59" s="3"/>
      <c r="X59" s="3"/>
      <c r="Y59" s="3"/>
      <c r="Z59" s="3"/>
    </row>
    <row r="60" ht="15.75" customHeight="1">
      <c r="Q60" s="3"/>
      <c r="R60" s="3"/>
      <c r="S60" s="3"/>
      <c r="T60" s="3"/>
      <c r="U60" s="3"/>
      <c r="V60" s="3"/>
      <c r="W60" s="3"/>
      <c r="X60" s="3"/>
      <c r="Y60" s="3"/>
      <c r="Z60" s="3"/>
    </row>
    <row r="61" ht="15.75" customHeight="1">
      <c r="Q61" s="3"/>
      <c r="R61" s="3"/>
      <c r="S61" s="3"/>
      <c r="T61" s="3"/>
      <c r="U61" s="3"/>
      <c r="V61" s="3"/>
      <c r="W61" s="3"/>
      <c r="X61" s="3"/>
      <c r="Y61" s="3"/>
      <c r="Z61" s="3"/>
    </row>
    <row r="62" ht="15.75" customHeight="1">
      <c r="Q62" s="3"/>
      <c r="R62" s="3"/>
      <c r="S62" s="3"/>
      <c r="T62" s="3"/>
      <c r="U62" s="3"/>
      <c r="V62" s="3"/>
      <c r="W62" s="3"/>
      <c r="X62" s="3"/>
      <c r="Y62" s="3"/>
      <c r="Z62" s="3"/>
    </row>
    <row r="63" ht="15.75" customHeight="1">
      <c r="Q63" s="3"/>
      <c r="R63" s="3"/>
      <c r="S63" s="3"/>
      <c r="T63" s="3"/>
      <c r="U63" s="3"/>
      <c r="V63" s="3"/>
      <c r="W63" s="3"/>
      <c r="X63" s="3"/>
      <c r="Y63" s="3"/>
      <c r="Z63" s="3"/>
    </row>
    <row r="64" ht="15.75" customHeight="1">
      <c r="Q64" s="3"/>
      <c r="R64" s="3"/>
      <c r="S64" s="3"/>
      <c r="T64" s="3"/>
      <c r="U64" s="3"/>
      <c r="V64" s="3"/>
      <c r="W64" s="3"/>
      <c r="X64" s="3"/>
      <c r="Y64" s="3"/>
      <c r="Z64" s="3"/>
    </row>
    <row r="65" ht="15.75" customHeight="1">
      <c r="Q65" s="3"/>
      <c r="R65" s="3"/>
      <c r="S65" s="3"/>
      <c r="T65" s="3"/>
      <c r="U65" s="3"/>
      <c r="V65" s="3"/>
      <c r="W65" s="3"/>
      <c r="X65" s="3"/>
      <c r="Y65" s="3"/>
      <c r="Z65" s="3"/>
    </row>
    <row r="66" ht="15.75" customHeight="1">
      <c r="Q66" s="3"/>
      <c r="R66" s="3"/>
      <c r="S66" s="3"/>
      <c r="T66" s="3"/>
      <c r="U66" s="3"/>
      <c r="V66" s="3"/>
      <c r="W66" s="3"/>
      <c r="X66" s="3"/>
      <c r="Y66" s="3"/>
      <c r="Z66" s="3"/>
    </row>
    <row r="67" ht="15.75" customHeight="1">
      <c r="Q67" s="3"/>
      <c r="R67" s="3"/>
      <c r="S67" s="3"/>
      <c r="T67" s="3"/>
      <c r="U67" s="3"/>
      <c r="V67" s="3"/>
      <c r="W67" s="3"/>
      <c r="X67" s="3"/>
      <c r="Y67" s="3"/>
      <c r="Z67" s="3"/>
    </row>
    <row r="68" ht="15.75" customHeight="1">
      <c r="Q68" s="3"/>
      <c r="R68" s="3"/>
      <c r="S68" s="3"/>
      <c r="T68" s="3"/>
      <c r="U68" s="3"/>
      <c r="V68" s="3"/>
      <c r="W68" s="3"/>
      <c r="X68" s="3"/>
      <c r="Y68" s="3"/>
      <c r="Z68" s="3"/>
    </row>
    <row r="69" ht="15.75" customHeight="1">
      <c r="Q69" s="3"/>
      <c r="R69" s="3"/>
      <c r="S69" s="3"/>
      <c r="T69" s="3"/>
      <c r="U69" s="3"/>
      <c r="V69" s="3"/>
      <c r="W69" s="3"/>
      <c r="X69" s="3"/>
      <c r="Y69" s="3"/>
      <c r="Z69" s="3"/>
    </row>
    <row r="70" ht="15.75" customHeight="1">
      <c r="Q70" s="3"/>
      <c r="R70" s="3"/>
      <c r="S70" s="3"/>
      <c r="T70" s="3"/>
      <c r="U70" s="3"/>
      <c r="V70" s="3"/>
      <c r="W70" s="3"/>
      <c r="X70" s="3"/>
      <c r="Y70" s="3"/>
      <c r="Z70" s="3"/>
    </row>
    <row r="71" ht="15.75" customHeight="1">
      <c r="Q71" s="3"/>
      <c r="R71" s="3"/>
      <c r="S71" s="3"/>
      <c r="T71" s="3"/>
      <c r="U71" s="3"/>
      <c r="V71" s="3"/>
      <c r="W71" s="3"/>
      <c r="X71" s="3"/>
      <c r="Y71" s="3"/>
      <c r="Z71" s="3"/>
    </row>
    <row r="72" ht="15.75" customHeight="1">
      <c r="Q72" s="3"/>
      <c r="R72" s="3"/>
      <c r="S72" s="3"/>
      <c r="T72" s="3"/>
      <c r="U72" s="3"/>
      <c r="V72" s="3"/>
      <c r="W72" s="3"/>
      <c r="X72" s="3"/>
      <c r="Y72" s="3"/>
      <c r="Z72" s="3"/>
    </row>
    <row r="73" ht="15.75" customHeight="1">
      <c r="Q73" s="3"/>
      <c r="R73" s="3"/>
      <c r="S73" s="3"/>
      <c r="T73" s="3"/>
      <c r="U73" s="3"/>
      <c r="V73" s="3"/>
      <c r="W73" s="3"/>
      <c r="X73" s="3"/>
      <c r="Y73" s="3"/>
      <c r="Z73" s="3"/>
    </row>
    <row r="74" ht="15.75" customHeight="1">
      <c r="Q74" s="3"/>
      <c r="R74" s="3"/>
      <c r="S74" s="3"/>
      <c r="T74" s="3"/>
      <c r="U74" s="3"/>
      <c r="V74" s="3"/>
      <c r="W74" s="3"/>
      <c r="X74" s="3"/>
      <c r="Y74" s="3"/>
      <c r="Z74" s="3"/>
    </row>
    <row r="75" ht="15.75" customHeight="1">
      <c r="Q75" s="3"/>
      <c r="R75" s="3"/>
      <c r="S75" s="3"/>
      <c r="T75" s="3"/>
      <c r="U75" s="3"/>
      <c r="V75" s="3"/>
      <c r="W75" s="3"/>
      <c r="X75" s="3"/>
      <c r="Y75" s="3"/>
      <c r="Z75" s="3"/>
    </row>
    <row r="76" ht="15.75" customHeight="1">
      <c r="Q76" s="3"/>
      <c r="R76" s="3"/>
      <c r="S76" s="3"/>
      <c r="T76" s="3"/>
      <c r="U76" s="3"/>
      <c r="V76" s="3"/>
      <c r="W76" s="3"/>
      <c r="X76" s="3"/>
      <c r="Y76" s="3"/>
      <c r="Z76" s="3"/>
    </row>
    <row r="77" ht="15.75" customHeight="1">
      <c r="Q77" s="3"/>
      <c r="R77" s="3"/>
      <c r="S77" s="3"/>
      <c r="T77" s="3"/>
      <c r="U77" s="3"/>
      <c r="V77" s="3"/>
      <c r="W77" s="3"/>
      <c r="X77" s="3"/>
      <c r="Y77" s="3"/>
      <c r="Z77" s="3"/>
    </row>
    <row r="78" ht="15.75" customHeight="1">
      <c r="Q78" s="3"/>
      <c r="R78" s="3"/>
      <c r="S78" s="3"/>
      <c r="T78" s="3"/>
      <c r="U78" s="3"/>
      <c r="V78" s="3"/>
      <c r="W78" s="3"/>
      <c r="X78" s="3"/>
      <c r="Y78" s="3"/>
      <c r="Z78" s="3"/>
    </row>
    <row r="79" ht="15.75" customHeight="1">
      <c r="Q79" s="3"/>
      <c r="R79" s="3"/>
      <c r="S79" s="3"/>
      <c r="T79" s="3"/>
      <c r="U79" s="3"/>
      <c r="V79" s="3"/>
      <c r="W79" s="3"/>
      <c r="X79" s="3"/>
      <c r="Y79" s="3"/>
      <c r="Z79" s="3"/>
    </row>
    <row r="80" ht="15.75" customHeight="1">
      <c r="Q80" s="3"/>
      <c r="R80" s="3"/>
      <c r="S80" s="3"/>
      <c r="T80" s="3"/>
      <c r="U80" s="3"/>
      <c r="V80" s="3"/>
      <c r="W80" s="3"/>
      <c r="X80" s="3"/>
      <c r="Y80" s="3"/>
      <c r="Z80" s="3"/>
    </row>
    <row r="81" ht="15.75" customHeight="1">
      <c r="Q81" s="3"/>
      <c r="R81" s="3"/>
      <c r="S81" s="3"/>
      <c r="T81" s="3"/>
      <c r="U81" s="3"/>
      <c r="V81" s="3"/>
      <c r="W81" s="3"/>
      <c r="X81" s="3"/>
      <c r="Y81" s="3"/>
      <c r="Z81" s="3"/>
    </row>
    <row r="82" ht="15.75" customHeight="1">
      <c r="Q82" s="3"/>
      <c r="R82" s="3"/>
      <c r="S82" s="3"/>
      <c r="T82" s="3"/>
      <c r="U82" s="3"/>
      <c r="V82" s="3"/>
      <c r="W82" s="3"/>
      <c r="X82" s="3"/>
      <c r="Y82" s="3"/>
      <c r="Z82" s="3"/>
    </row>
    <row r="83" ht="15.75" customHeight="1">
      <c r="Q83" s="3"/>
      <c r="R83" s="3"/>
      <c r="S83" s="3"/>
      <c r="T83" s="3"/>
      <c r="U83" s="3"/>
      <c r="V83" s="3"/>
      <c r="W83" s="3"/>
      <c r="X83" s="3"/>
      <c r="Y83" s="3"/>
      <c r="Z83" s="3"/>
    </row>
    <row r="84" ht="15.75" customHeight="1">
      <c r="Q84" s="3"/>
      <c r="R84" s="3"/>
      <c r="S84" s="3"/>
      <c r="T84" s="3"/>
      <c r="U84" s="3"/>
      <c r="V84" s="3"/>
      <c r="W84" s="3"/>
      <c r="X84" s="3"/>
      <c r="Y84" s="3"/>
      <c r="Z84" s="3"/>
    </row>
    <row r="85" ht="15.75" customHeight="1">
      <c r="Q85" s="3"/>
      <c r="R85" s="3"/>
      <c r="S85" s="3"/>
      <c r="T85" s="3"/>
      <c r="U85" s="3"/>
      <c r="V85" s="3"/>
      <c r="W85" s="3"/>
      <c r="X85" s="3"/>
      <c r="Y85" s="3"/>
      <c r="Z85" s="3"/>
    </row>
    <row r="86" ht="15.75" customHeight="1">
      <c r="Q86" s="3"/>
      <c r="R86" s="3"/>
      <c r="S86" s="3"/>
      <c r="T86" s="3"/>
      <c r="U86" s="3"/>
      <c r="V86" s="3"/>
      <c r="W86" s="3"/>
      <c r="X86" s="3"/>
      <c r="Y86" s="3"/>
      <c r="Z86" s="3"/>
    </row>
    <row r="87" ht="15.75" customHeight="1">
      <c r="Q87" s="3"/>
      <c r="R87" s="3"/>
      <c r="S87" s="3"/>
      <c r="T87" s="3"/>
      <c r="U87" s="3"/>
      <c r="V87" s="3"/>
      <c r="W87" s="3"/>
      <c r="X87" s="3"/>
      <c r="Y87" s="3"/>
      <c r="Z87" s="3"/>
    </row>
    <row r="88" ht="15.75" customHeight="1">
      <c r="Q88" s="3"/>
      <c r="R88" s="3"/>
      <c r="S88" s="3"/>
      <c r="T88" s="3"/>
      <c r="U88" s="3"/>
      <c r="V88" s="3"/>
      <c r="W88" s="3"/>
      <c r="X88" s="3"/>
      <c r="Y88" s="3"/>
      <c r="Z88" s="3"/>
    </row>
    <row r="89" ht="15.75" customHeight="1">
      <c r="Q89" s="3"/>
      <c r="R89" s="3"/>
      <c r="S89" s="3"/>
      <c r="T89" s="3"/>
      <c r="U89" s="3"/>
      <c r="V89" s="3"/>
      <c r="W89" s="3"/>
      <c r="X89" s="3"/>
      <c r="Y89" s="3"/>
      <c r="Z89" s="3"/>
    </row>
    <row r="90" ht="15.75" customHeight="1">
      <c r="Q90" s="3"/>
      <c r="R90" s="3"/>
      <c r="S90" s="3"/>
      <c r="T90" s="3"/>
      <c r="U90" s="3"/>
      <c r="V90" s="3"/>
      <c r="W90" s="3"/>
      <c r="X90" s="3"/>
      <c r="Y90" s="3"/>
      <c r="Z90" s="3"/>
    </row>
    <row r="91" ht="15.75" customHeight="1">
      <c r="Q91" s="3"/>
      <c r="R91" s="3"/>
      <c r="S91" s="3"/>
      <c r="T91" s="3"/>
      <c r="U91" s="3"/>
      <c r="V91" s="3"/>
      <c r="W91" s="3"/>
      <c r="X91" s="3"/>
      <c r="Y91" s="3"/>
      <c r="Z91" s="3"/>
    </row>
    <row r="92" ht="15.75" customHeight="1">
      <c r="Q92" s="3"/>
      <c r="R92" s="3"/>
      <c r="S92" s="3"/>
      <c r="T92" s="3"/>
      <c r="U92" s="3"/>
      <c r="V92" s="3"/>
      <c r="W92" s="3"/>
      <c r="X92" s="3"/>
      <c r="Y92" s="3"/>
      <c r="Z92" s="3"/>
    </row>
    <row r="93" ht="15.75" customHeight="1">
      <c r="Q93" s="3"/>
      <c r="R93" s="3"/>
      <c r="S93" s="3"/>
      <c r="T93" s="3"/>
      <c r="U93" s="3"/>
      <c r="V93" s="3"/>
      <c r="W93" s="3"/>
      <c r="X93" s="3"/>
      <c r="Y93" s="3"/>
      <c r="Z93" s="3"/>
    </row>
    <row r="94" ht="15.75" customHeight="1">
      <c r="Q94" s="3"/>
      <c r="R94" s="3"/>
      <c r="S94" s="3"/>
      <c r="T94" s="3"/>
      <c r="U94" s="3"/>
      <c r="V94" s="3"/>
      <c r="W94" s="3"/>
      <c r="X94" s="3"/>
      <c r="Y94" s="3"/>
      <c r="Z94" s="3"/>
    </row>
    <row r="95" ht="15.75" customHeight="1">
      <c r="Q95" s="3"/>
      <c r="R95" s="3"/>
      <c r="S95" s="3"/>
      <c r="T95" s="3"/>
      <c r="U95" s="3"/>
      <c r="V95" s="3"/>
      <c r="W95" s="3"/>
      <c r="X95" s="3"/>
      <c r="Y95" s="3"/>
      <c r="Z95" s="3"/>
    </row>
    <row r="96" ht="15.75" customHeight="1">
      <c r="Q96" s="3"/>
      <c r="R96" s="3"/>
      <c r="S96" s="3"/>
      <c r="T96" s="3"/>
      <c r="U96" s="3"/>
      <c r="V96" s="3"/>
      <c r="W96" s="3"/>
      <c r="X96" s="3"/>
      <c r="Y96" s="3"/>
      <c r="Z96" s="3"/>
    </row>
    <row r="97" ht="15.75" customHeight="1">
      <c r="Q97" s="3"/>
      <c r="R97" s="3"/>
      <c r="S97" s="3"/>
      <c r="T97" s="3"/>
      <c r="U97" s="3"/>
      <c r="V97" s="3"/>
      <c r="W97" s="3"/>
      <c r="X97" s="3"/>
      <c r="Y97" s="3"/>
      <c r="Z97" s="3"/>
    </row>
    <row r="98" ht="15.75" customHeight="1">
      <c r="Q98" s="3"/>
      <c r="R98" s="3"/>
      <c r="S98" s="3"/>
      <c r="T98" s="3"/>
      <c r="U98" s="3"/>
      <c r="V98" s="3"/>
      <c r="W98" s="3"/>
      <c r="X98" s="3"/>
      <c r="Y98" s="3"/>
      <c r="Z98" s="3"/>
    </row>
    <row r="99" ht="15.75" customHeight="1">
      <c r="Q99" s="3"/>
      <c r="R99" s="3"/>
      <c r="S99" s="3"/>
      <c r="T99" s="3"/>
      <c r="U99" s="3"/>
      <c r="V99" s="3"/>
      <c r="W99" s="3"/>
      <c r="X99" s="3"/>
      <c r="Y99" s="3"/>
      <c r="Z99" s="3"/>
    </row>
    <row r="100" ht="15.75" customHeight="1">
      <c r="Q100" s="3"/>
      <c r="R100" s="3"/>
      <c r="S100" s="3"/>
      <c r="T100" s="3"/>
      <c r="U100" s="3"/>
      <c r="V100" s="3"/>
      <c r="W100" s="3"/>
      <c r="X100" s="3"/>
      <c r="Y100" s="3"/>
      <c r="Z100" s="3"/>
    </row>
    <row r="101" ht="15.75" customHeight="1">
      <c r="Q101" s="3"/>
      <c r="R101" s="3"/>
      <c r="S101" s="3"/>
      <c r="T101" s="3"/>
      <c r="U101" s="3"/>
      <c r="V101" s="3"/>
      <c r="W101" s="3"/>
      <c r="X101" s="3"/>
      <c r="Y101" s="3"/>
      <c r="Z101" s="3"/>
    </row>
    <row r="102" ht="15.75" customHeight="1">
      <c r="Q102" s="3"/>
      <c r="R102" s="3"/>
      <c r="S102" s="3"/>
      <c r="T102" s="3"/>
      <c r="U102" s="3"/>
      <c r="V102" s="3"/>
      <c r="W102" s="3"/>
      <c r="X102" s="3"/>
      <c r="Y102" s="3"/>
      <c r="Z102" s="3"/>
    </row>
    <row r="103" ht="15.75" customHeight="1">
      <c r="Q103" s="3"/>
      <c r="R103" s="3"/>
      <c r="S103" s="3"/>
      <c r="T103" s="3"/>
      <c r="U103" s="3"/>
      <c r="V103" s="3"/>
      <c r="W103" s="3"/>
      <c r="X103" s="3"/>
      <c r="Y103" s="3"/>
      <c r="Z103" s="3"/>
    </row>
    <row r="104" ht="15.75" customHeight="1">
      <c r="Q104" s="3"/>
      <c r="R104" s="3"/>
      <c r="S104" s="3"/>
      <c r="T104" s="3"/>
      <c r="U104" s="3"/>
      <c r="V104" s="3"/>
      <c r="W104" s="3"/>
      <c r="X104" s="3"/>
      <c r="Y104" s="3"/>
      <c r="Z104" s="3"/>
    </row>
    <row r="105" ht="15.75" customHeight="1">
      <c r="Q105" s="3"/>
      <c r="R105" s="3"/>
      <c r="S105" s="3"/>
      <c r="T105" s="3"/>
      <c r="U105" s="3"/>
      <c r="V105" s="3"/>
      <c r="W105" s="3"/>
      <c r="X105" s="3"/>
      <c r="Y105" s="3"/>
      <c r="Z105" s="3"/>
    </row>
    <row r="106" ht="15.75" customHeight="1">
      <c r="Q106" s="3"/>
      <c r="R106" s="3"/>
      <c r="S106" s="3"/>
      <c r="T106" s="3"/>
      <c r="U106" s="3"/>
      <c r="V106" s="3"/>
      <c r="W106" s="3"/>
      <c r="X106" s="3"/>
      <c r="Y106" s="3"/>
      <c r="Z106" s="3"/>
    </row>
    <row r="107" ht="15.75" customHeight="1">
      <c r="Q107" s="3"/>
      <c r="R107" s="3"/>
      <c r="S107" s="3"/>
      <c r="T107" s="3"/>
      <c r="U107" s="3"/>
      <c r="V107" s="3"/>
      <c r="W107" s="3"/>
      <c r="X107" s="3"/>
      <c r="Y107" s="3"/>
      <c r="Z107" s="3"/>
    </row>
    <row r="108" ht="15.75" customHeight="1">
      <c r="Q108" s="3"/>
      <c r="R108" s="3"/>
      <c r="S108" s="3"/>
      <c r="T108" s="3"/>
      <c r="U108" s="3"/>
      <c r="V108" s="3"/>
      <c r="W108" s="3"/>
      <c r="X108" s="3"/>
      <c r="Y108" s="3"/>
      <c r="Z108" s="3"/>
    </row>
    <row r="109" ht="15.75" customHeight="1">
      <c r="Q109" s="3"/>
      <c r="R109" s="3"/>
      <c r="S109" s="3"/>
      <c r="T109" s="3"/>
      <c r="U109" s="3"/>
      <c r="V109" s="3"/>
      <c r="W109" s="3"/>
      <c r="X109" s="3"/>
      <c r="Y109" s="3"/>
      <c r="Z109" s="3"/>
    </row>
    <row r="110" ht="15.75" customHeight="1">
      <c r="Q110" s="3"/>
      <c r="R110" s="3"/>
      <c r="S110" s="3"/>
      <c r="T110" s="3"/>
      <c r="U110" s="3"/>
      <c r="V110" s="3"/>
      <c r="W110" s="3"/>
      <c r="X110" s="3"/>
      <c r="Y110" s="3"/>
      <c r="Z110" s="3"/>
    </row>
    <row r="111" ht="15.75" customHeight="1">
      <c r="Q111" s="3"/>
      <c r="R111" s="3"/>
      <c r="S111" s="3"/>
      <c r="T111" s="3"/>
      <c r="U111" s="3"/>
      <c r="V111" s="3"/>
      <c r="W111" s="3"/>
      <c r="X111" s="3"/>
      <c r="Y111" s="3"/>
      <c r="Z111" s="3"/>
    </row>
    <row r="112" ht="15.75" customHeight="1">
      <c r="Q112" s="3"/>
      <c r="R112" s="3"/>
      <c r="S112" s="3"/>
      <c r="T112" s="3"/>
      <c r="U112" s="3"/>
      <c r="V112" s="3"/>
      <c r="W112" s="3"/>
      <c r="X112" s="3"/>
      <c r="Y112" s="3"/>
      <c r="Z112" s="3"/>
    </row>
    <row r="113" ht="15.75" customHeight="1">
      <c r="Q113" s="3"/>
      <c r="R113" s="3"/>
      <c r="S113" s="3"/>
      <c r="T113" s="3"/>
      <c r="U113" s="3"/>
      <c r="V113" s="3"/>
      <c r="W113" s="3"/>
      <c r="X113" s="3"/>
      <c r="Y113" s="3"/>
      <c r="Z113" s="3"/>
    </row>
    <row r="114" ht="15.75" customHeight="1">
      <c r="Q114" s="3"/>
      <c r="R114" s="3"/>
      <c r="S114" s="3"/>
      <c r="T114" s="3"/>
      <c r="U114" s="3"/>
      <c r="V114" s="3"/>
      <c r="W114" s="3"/>
      <c r="X114" s="3"/>
      <c r="Y114" s="3"/>
      <c r="Z114" s="3"/>
    </row>
    <row r="115" ht="15.75" customHeight="1">
      <c r="Q115" s="3"/>
      <c r="R115" s="3"/>
      <c r="S115" s="3"/>
      <c r="T115" s="3"/>
      <c r="U115" s="3"/>
      <c r="V115" s="3"/>
      <c r="W115" s="3"/>
      <c r="X115" s="3"/>
      <c r="Y115" s="3"/>
      <c r="Z115" s="3"/>
    </row>
    <row r="116" ht="15.75" customHeight="1">
      <c r="Q116" s="3"/>
      <c r="R116" s="3"/>
      <c r="S116" s="3"/>
      <c r="T116" s="3"/>
      <c r="U116" s="3"/>
      <c r="V116" s="3"/>
      <c r="W116" s="3"/>
      <c r="X116" s="3"/>
      <c r="Y116" s="3"/>
      <c r="Z116" s="3"/>
    </row>
    <row r="117" ht="15.75" customHeight="1">
      <c r="Q117" s="3"/>
      <c r="R117" s="3"/>
      <c r="S117" s="3"/>
      <c r="T117" s="3"/>
      <c r="U117" s="3"/>
      <c r="V117" s="3"/>
      <c r="W117" s="3"/>
      <c r="X117" s="3"/>
      <c r="Y117" s="3"/>
      <c r="Z117" s="3"/>
    </row>
    <row r="118" ht="15.75" customHeight="1">
      <c r="Q118" s="3"/>
      <c r="R118" s="3"/>
      <c r="S118" s="3"/>
      <c r="T118" s="3"/>
      <c r="U118" s="3"/>
      <c r="V118" s="3"/>
      <c r="W118" s="3"/>
      <c r="X118" s="3"/>
      <c r="Y118" s="3"/>
      <c r="Z118" s="3"/>
    </row>
    <row r="119" ht="15.75" customHeight="1">
      <c r="Q119" s="3"/>
      <c r="R119" s="3"/>
      <c r="S119" s="3"/>
      <c r="T119" s="3"/>
      <c r="U119" s="3"/>
      <c r="V119" s="3"/>
      <c r="W119" s="3"/>
      <c r="X119" s="3"/>
      <c r="Y119" s="3"/>
      <c r="Z119" s="3"/>
    </row>
    <row r="120" ht="15.75" customHeight="1">
      <c r="Q120" s="3"/>
      <c r="R120" s="3"/>
      <c r="S120" s="3"/>
      <c r="T120" s="3"/>
      <c r="U120" s="3"/>
      <c r="V120" s="3"/>
      <c r="W120" s="3"/>
      <c r="X120" s="3"/>
      <c r="Y120" s="3"/>
      <c r="Z120" s="3"/>
    </row>
    <row r="121" ht="15.75" customHeight="1">
      <c r="Q121" s="3"/>
      <c r="R121" s="3"/>
      <c r="S121" s="3"/>
      <c r="T121" s="3"/>
      <c r="U121" s="3"/>
      <c r="V121" s="3"/>
      <c r="W121" s="3"/>
      <c r="X121" s="3"/>
      <c r="Y121" s="3"/>
      <c r="Z121" s="3"/>
    </row>
    <row r="122" ht="15.75" customHeight="1">
      <c r="Q122" s="3"/>
      <c r="R122" s="3"/>
      <c r="S122" s="3"/>
      <c r="T122" s="3"/>
      <c r="U122" s="3"/>
      <c r="V122" s="3"/>
      <c r="W122" s="3"/>
      <c r="X122" s="3"/>
      <c r="Y122" s="3"/>
      <c r="Z122" s="3"/>
    </row>
    <row r="123" ht="15.75" customHeight="1">
      <c r="Q123" s="3"/>
      <c r="R123" s="3"/>
      <c r="S123" s="3"/>
      <c r="T123" s="3"/>
      <c r="U123" s="3"/>
      <c r="V123" s="3"/>
      <c r="W123" s="3"/>
      <c r="X123" s="3"/>
      <c r="Y123" s="3"/>
      <c r="Z123" s="3"/>
    </row>
    <row r="124" ht="15.75" customHeight="1">
      <c r="Q124" s="3"/>
      <c r="R124" s="3"/>
      <c r="S124" s="3"/>
      <c r="T124" s="3"/>
      <c r="U124" s="3"/>
      <c r="V124" s="3"/>
      <c r="W124" s="3"/>
      <c r="X124" s="3"/>
      <c r="Y124" s="3"/>
      <c r="Z124" s="3"/>
    </row>
    <row r="125" ht="15.75" customHeight="1">
      <c r="Q125" s="3"/>
      <c r="R125" s="3"/>
      <c r="S125" s="3"/>
      <c r="T125" s="3"/>
      <c r="U125" s="3"/>
      <c r="V125" s="3"/>
      <c r="W125" s="3"/>
      <c r="X125" s="3"/>
      <c r="Y125" s="3"/>
      <c r="Z125" s="3"/>
    </row>
    <row r="126" ht="15.75" customHeight="1">
      <c r="Q126" s="3"/>
      <c r="R126" s="3"/>
      <c r="S126" s="3"/>
      <c r="T126" s="3"/>
      <c r="U126" s="3"/>
      <c r="V126" s="3"/>
      <c r="W126" s="3"/>
      <c r="X126" s="3"/>
      <c r="Y126" s="3"/>
      <c r="Z126" s="3"/>
    </row>
    <row r="127" ht="15.75" customHeight="1">
      <c r="Q127" s="3"/>
      <c r="R127" s="3"/>
      <c r="S127" s="3"/>
      <c r="T127" s="3"/>
      <c r="U127" s="3"/>
      <c r="V127" s="3"/>
      <c r="W127" s="3"/>
      <c r="X127" s="3"/>
      <c r="Y127" s="3"/>
      <c r="Z127" s="3"/>
    </row>
    <row r="128" ht="15.75" customHeight="1">
      <c r="Q128" s="3"/>
      <c r="R128" s="3"/>
      <c r="S128" s="3"/>
      <c r="T128" s="3"/>
      <c r="U128" s="3"/>
      <c r="V128" s="3"/>
      <c r="W128" s="3"/>
      <c r="X128" s="3"/>
      <c r="Y128" s="3"/>
      <c r="Z128" s="3"/>
    </row>
    <row r="129" ht="15.75" customHeight="1">
      <c r="Q129" s="3"/>
      <c r="R129" s="3"/>
      <c r="S129" s="3"/>
      <c r="T129" s="3"/>
      <c r="U129" s="3"/>
      <c r="V129" s="3"/>
      <c r="W129" s="3"/>
      <c r="X129" s="3"/>
      <c r="Y129" s="3"/>
      <c r="Z129" s="3"/>
    </row>
    <row r="130" ht="15.75" customHeight="1">
      <c r="Q130" s="3"/>
      <c r="R130" s="3"/>
      <c r="S130" s="3"/>
      <c r="T130" s="3"/>
      <c r="U130" s="3"/>
      <c r="V130" s="3"/>
      <c r="W130" s="3"/>
      <c r="X130" s="3"/>
      <c r="Y130" s="3"/>
      <c r="Z130" s="3"/>
    </row>
    <row r="131" ht="15.75" customHeight="1">
      <c r="Q131" s="3"/>
      <c r="R131" s="3"/>
      <c r="S131" s="3"/>
      <c r="T131" s="3"/>
      <c r="U131" s="3"/>
      <c r="V131" s="3"/>
      <c r="W131" s="3"/>
      <c r="X131" s="3"/>
      <c r="Y131" s="3"/>
      <c r="Z131" s="3"/>
    </row>
    <row r="132" ht="15.75" customHeight="1">
      <c r="Q132" s="3"/>
      <c r="R132" s="3"/>
      <c r="S132" s="3"/>
      <c r="T132" s="3"/>
      <c r="U132" s="3"/>
      <c r="V132" s="3"/>
      <c r="W132" s="3"/>
      <c r="X132" s="3"/>
      <c r="Y132" s="3"/>
      <c r="Z132" s="3"/>
    </row>
    <row r="133" ht="15.75" customHeight="1">
      <c r="Q133" s="3"/>
      <c r="R133" s="3"/>
      <c r="S133" s="3"/>
      <c r="T133" s="3"/>
      <c r="U133" s="3"/>
      <c r="V133" s="3"/>
      <c r="W133" s="3"/>
      <c r="X133" s="3"/>
      <c r="Y133" s="3"/>
      <c r="Z133" s="3"/>
    </row>
    <row r="134" ht="15.75" customHeight="1">
      <c r="Q134" s="3"/>
      <c r="R134" s="3"/>
      <c r="S134" s="3"/>
      <c r="T134" s="3"/>
      <c r="U134" s="3"/>
      <c r="V134" s="3"/>
      <c r="W134" s="3"/>
      <c r="X134" s="3"/>
      <c r="Y134" s="3"/>
      <c r="Z134" s="3"/>
    </row>
    <row r="135" ht="15.75" customHeight="1">
      <c r="Q135" s="3"/>
      <c r="R135" s="3"/>
      <c r="S135" s="3"/>
      <c r="T135" s="3"/>
      <c r="U135" s="3"/>
      <c r="V135" s="3"/>
      <c r="W135" s="3"/>
      <c r="X135" s="3"/>
      <c r="Y135" s="3"/>
      <c r="Z135" s="3"/>
    </row>
    <row r="136" ht="15.75" customHeight="1">
      <c r="Q136" s="3"/>
      <c r="R136" s="3"/>
      <c r="S136" s="3"/>
      <c r="T136" s="3"/>
      <c r="U136" s="3"/>
      <c r="V136" s="3"/>
      <c r="W136" s="3"/>
      <c r="X136" s="3"/>
      <c r="Y136" s="3"/>
      <c r="Z136" s="3"/>
    </row>
    <row r="137" ht="15.75" customHeight="1">
      <c r="Q137" s="3"/>
      <c r="R137" s="3"/>
      <c r="S137" s="3"/>
      <c r="T137" s="3"/>
      <c r="U137" s="3"/>
      <c r="V137" s="3"/>
      <c r="W137" s="3"/>
      <c r="X137" s="3"/>
      <c r="Y137" s="3"/>
      <c r="Z137" s="3"/>
    </row>
    <row r="138" ht="15.75" customHeight="1">
      <c r="Q138" s="3"/>
      <c r="R138" s="3"/>
      <c r="S138" s="3"/>
      <c r="T138" s="3"/>
      <c r="U138" s="3"/>
      <c r="V138" s="3"/>
      <c r="W138" s="3"/>
      <c r="X138" s="3"/>
      <c r="Y138" s="3"/>
      <c r="Z138" s="3"/>
    </row>
    <row r="139" ht="15.75" customHeight="1">
      <c r="Q139" s="3"/>
      <c r="R139" s="3"/>
      <c r="S139" s="3"/>
      <c r="T139" s="3"/>
      <c r="U139" s="3"/>
      <c r="V139" s="3"/>
      <c r="W139" s="3"/>
      <c r="X139" s="3"/>
      <c r="Y139" s="3"/>
      <c r="Z139" s="3"/>
    </row>
    <row r="140" ht="15.75" customHeight="1">
      <c r="Q140" s="3"/>
      <c r="R140" s="3"/>
      <c r="S140" s="3"/>
      <c r="T140" s="3"/>
      <c r="U140" s="3"/>
      <c r="V140" s="3"/>
      <c r="W140" s="3"/>
      <c r="X140" s="3"/>
      <c r="Y140" s="3"/>
      <c r="Z140" s="3"/>
    </row>
    <row r="141" ht="15.75" customHeight="1">
      <c r="Q141" s="3"/>
      <c r="R141" s="3"/>
      <c r="S141" s="3"/>
      <c r="T141" s="3"/>
      <c r="U141" s="3"/>
      <c r="V141" s="3"/>
      <c r="W141" s="3"/>
      <c r="X141" s="3"/>
      <c r="Y141" s="3"/>
      <c r="Z141" s="3"/>
    </row>
    <row r="142" ht="15.75" customHeight="1">
      <c r="Q142" s="3"/>
      <c r="R142" s="3"/>
      <c r="S142" s="3"/>
      <c r="T142" s="3"/>
      <c r="U142" s="3"/>
      <c r="V142" s="3"/>
      <c r="W142" s="3"/>
      <c r="X142" s="3"/>
      <c r="Y142" s="3"/>
      <c r="Z142" s="3"/>
    </row>
    <row r="143" ht="15.75" customHeight="1">
      <c r="Q143" s="3"/>
      <c r="R143" s="3"/>
      <c r="S143" s="3"/>
      <c r="T143" s="3"/>
      <c r="U143" s="3"/>
      <c r="V143" s="3"/>
      <c r="W143" s="3"/>
      <c r="X143" s="3"/>
      <c r="Y143" s="3"/>
      <c r="Z143" s="3"/>
    </row>
    <row r="144" ht="15.75" customHeight="1">
      <c r="Q144" s="3"/>
      <c r="R144" s="3"/>
      <c r="S144" s="3"/>
      <c r="T144" s="3"/>
      <c r="U144" s="3"/>
      <c r="V144" s="3"/>
      <c r="W144" s="3"/>
      <c r="X144" s="3"/>
      <c r="Y144" s="3"/>
      <c r="Z144" s="3"/>
    </row>
    <row r="145" ht="15.75" customHeight="1">
      <c r="Q145" s="3"/>
      <c r="R145" s="3"/>
      <c r="S145" s="3"/>
      <c r="T145" s="3"/>
      <c r="U145" s="3"/>
      <c r="V145" s="3"/>
      <c r="W145" s="3"/>
      <c r="X145" s="3"/>
      <c r="Y145" s="3"/>
      <c r="Z145" s="3"/>
    </row>
    <row r="146" ht="15.75" customHeight="1">
      <c r="Q146" s="3"/>
      <c r="R146" s="3"/>
      <c r="S146" s="3"/>
      <c r="T146" s="3"/>
      <c r="U146" s="3"/>
      <c r="V146" s="3"/>
      <c r="W146" s="3"/>
      <c r="X146" s="3"/>
      <c r="Y146" s="3"/>
      <c r="Z146" s="3"/>
    </row>
    <row r="147" ht="15.75" customHeight="1">
      <c r="Q147" s="3"/>
      <c r="R147" s="3"/>
      <c r="S147" s="3"/>
      <c r="T147" s="3"/>
      <c r="U147" s="3"/>
      <c r="V147" s="3"/>
      <c r="W147" s="3"/>
      <c r="X147" s="3"/>
      <c r="Y147" s="3"/>
      <c r="Z147" s="3"/>
    </row>
    <row r="148" ht="15.75" customHeight="1">
      <c r="Q148" s="3"/>
      <c r="R148" s="3"/>
      <c r="S148" s="3"/>
      <c r="T148" s="3"/>
      <c r="U148" s="3"/>
      <c r="V148" s="3"/>
      <c r="W148" s="3"/>
      <c r="X148" s="3"/>
      <c r="Y148" s="3"/>
      <c r="Z148" s="3"/>
    </row>
    <row r="149" ht="15.75" customHeight="1">
      <c r="Q149" s="3"/>
      <c r="R149" s="3"/>
      <c r="S149" s="3"/>
      <c r="T149" s="3"/>
      <c r="U149" s="3"/>
      <c r="V149" s="3"/>
      <c r="W149" s="3"/>
      <c r="X149" s="3"/>
      <c r="Y149" s="3"/>
      <c r="Z149" s="3"/>
    </row>
    <row r="150" ht="15.75" customHeight="1">
      <c r="Q150" s="3"/>
      <c r="R150" s="3"/>
      <c r="S150" s="3"/>
      <c r="T150" s="3"/>
      <c r="U150" s="3"/>
      <c r="V150" s="3"/>
      <c r="W150" s="3"/>
      <c r="X150" s="3"/>
      <c r="Y150" s="3"/>
      <c r="Z150" s="3"/>
    </row>
    <row r="151" ht="15.75" customHeight="1">
      <c r="Q151" s="3"/>
      <c r="R151" s="3"/>
      <c r="S151" s="3"/>
      <c r="T151" s="3"/>
      <c r="U151" s="3"/>
      <c r="V151" s="3"/>
      <c r="W151" s="3"/>
      <c r="X151" s="3"/>
      <c r="Y151" s="3"/>
      <c r="Z151" s="3"/>
    </row>
    <row r="152" ht="15.75" customHeight="1">
      <c r="Q152" s="3"/>
      <c r="R152" s="3"/>
      <c r="S152" s="3"/>
      <c r="T152" s="3"/>
      <c r="U152" s="3"/>
      <c r="V152" s="3"/>
      <c r="W152" s="3"/>
      <c r="X152" s="3"/>
      <c r="Y152" s="3"/>
      <c r="Z152" s="3"/>
    </row>
    <row r="153" ht="15.75" customHeight="1">
      <c r="Q153" s="3"/>
      <c r="R153" s="3"/>
      <c r="S153" s="3"/>
      <c r="T153" s="3"/>
      <c r="U153" s="3"/>
      <c r="V153" s="3"/>
      <c r="W153" s="3"/>
      <c r="X153" s="3"/>
      <c r="Y153" s="3"/>
      <c r="Z153" s="3"/>
    </row>
    <row r="154" ht="15.75" customHeight="1">
      <c r="Q154" s="3"/>
      <c r="R154" s="3"/>
      <c r="S154" s="3"/>
      <c r="T154" s="3"/>
      <c r="U154" s="3"/>
      <c r="V154" s="3"/>
      <c r="W154" s="3"/>
      <c r="X154" s="3"/>
      <c r="Y154" s="3"/>
      <c r="Z154" s="3"/>
    </row>
    <row r="155" ht="15.75" customHeight="1">
      <c r="Q155" s="3"/>
      <c r="R155" s="3"/>
      <c r="S155" s="3"/>
      <c r="T155" s="3"/>
      <c r="U155" s="3"/>
      <c r="V155" s="3"/>
      <c r="W155" s="3"/>
      <c r="X155" s="3"/>
      <c r="Y155" s="3"/>
      <c r="Z155" s="3"/>
    </row>
    <row r="156" ht="15.75" customHeight="1">
      <c r="Q156" s="3"/>
      <c r="R156" s="3"/>
      <c r="S156" s="3"/>
      <c r="T156" s="3"/>
      <c r="U156" s="3"/>
      <c r="V156" s="3"/>
      <c r="W156" s="3"/>
      <c r="X156" s="3"/>
      <c r="Y156" s="3"/>
      <c r="Z156" s="3"/>
    </row>
    <row r="157" ht="15.75" customHeight="1">
      <c r="Q157" s="3"/>
      <c r="R157" s="3"/>
      <c r="S157" s="3"/>
      <c r="T157" s="3"/>
      <c r="U157" s="3"/>
      <c r="V157" s="3"/>
      <c r="W157" s="3"/>
      <c r="X157" s="3"/>
      <c r="Y157" s="3"/>
      <c r="Z157" s="3"/>
    </row>
    <row r="158" ht="15.75" customHeight="1">
      <c r="Q158" s="3"/>
      <c r="R158" s="3"/>
      <c r="S158" s="3"/>
      <c r="T158" s="3"/>
      <c r="U158" s="3"/>
      <c r="V158" s="3"/>
      <c r="W158" s="3"/>
      <c r="X158" s="3"/>
      <c r="Y158" s="3"/>
      <c r="Z158" s="3"/>
    </row>
    <row r="159" ht="15.75" customHeight="1">
      <c r="Q159" s="3"/>
      <c r="R159" s="3"/>
      <c r="S159" s="3"/>
      <c r="T159" s="3"/>
      <c r="U159" s="3"/>
      <c r="V159" s="3"/>
      <c r="W159" s="3"/>
      <c r="X159" s="3"/>
      <c r="Y159" s="3"/>
      <c r="Z159" s="3"/>
    </row>
    <row r="160" ht="15.75" customHeight="1">
      <c r="Q160" s="3"/>
      <c r="R160" s="3"/>
      <c r="S160" s="3"/>
      <c r="T160" s="3"/>
      <c r="U160" s="3"/>
      <c r="V160" s="3"/>
      <c r="W160" s="3"/>
      <c r="X160" s="3"/>
      <c r="Y160" s="3"/>
      <c r="Z160" s="3"/>
    </row>
    <row r="161" ht="15.75" customHeight="1">
      <c r="Q161" s="3"/>
      <c r="R161" s="3"/>
      <c r="S161" s="3"/>
      <c r="T161" s="3"/>
      <c r="U161" s="3"/>
      <c r="V161" s="3"/>
      <c r="W161" s="3"/>
      <c r="X161" s="3"/>
      <c r="Y161" s="3"/>
      <c r="Z161" s="3"/>
    </row>
    <row r="162" ht="15.75" customHeight="1">
      <c r="Q162" s="3"/>
      <c r="R162" s="3"/>
      <c r="S162" s="3"/>
      <c r="T162" s="3"/>
      <c r="U162" s="3"/>
      <c r="V162" s="3"/>
      <c r="W162" s="3"/>
      <c r="X162" s="3"/>
      <c r="Y162" s="3"/>
      <c r="Z162" s="3"/>
    </row>
    <row r="163" ht="15.75" customHeight="1">
      <c r="Q163" s="3"/>
      <c r="R163" s="3"/>
      <c r="S163" s="3"/>
      <c r="T163" s="3"/>
      <c r="U163" s="3"/>
      <c r="V163" s="3"/>
      <c r="W163" s="3"/>
      <c r="X163" s="3"/>
      <c r="Y163" s="3"/>
      <c r="Z163" s="3"/>
    </row>
    <row r="164" ht="15.75" customHeight="1">
      <c r="Q164" s="3"/>
      <c r="R164" s="3"/>
      <c r="S164" s="3"/>
      <c r="T164" s="3"/>
      <c r="U164" s="3"/>
      <c r="V164" s="3"/>
      <c r="W164" s="3"/>
      <c r="X164" s="3"/>
      <c r="Y164" s="3"/>
      <c r="Z164" s="3"/>
    </row>
    <row r="165" ht="15.75" customHeight="1">
      <c r="Q165" s="3"/>
      <c r="R165" s="3"/>
      <c r="S165" s="3"/>
      <c r="T165" s="3"/>
      <c r="U165" s="3"/>
      <c r="V165" s="3"/>
      <c r="W165" s="3"/>
      <c r="X165" s="3"/>
      <c r="Y165" s="3"/>
      <c r="Z165" s="3"/>
    </row>
    <row r="166" ht="15.75" customHeight="1">
      <c r="Q166" s="3"/>
      <c r="R166" s="3"/>
      <c r="S166" s="3"/>
      <c r="T166" s="3"/>
      <c r="U166" s="3"/>
      <c r="V166" s="3"/>
      <c r="W166" s="3"/>
      <c r="X166" s="3"/>
      <c r="Y166" s="3"/>
      <c r="Z166" s="3"/>
    </row>
    <row r="167" ht="15.75" customHeight="1">
      <c r="Q167" s="3"/>
      <c r="R167" s="3"/>
      <c r="S167" s="3"/>
      <c r="T167" s="3"/>
      <c r="U167" s="3"/>
      <c r="V167" s="3"/>
      <c r="W167" s="3"/>
      <c r="X167" s="3"/>
      <c r="Y167" s="3"/>
      <c r="Z167" s="3"/>
    </row>
    <row r="168" ht="15.75" customHeight="1">
      <c r="Q168" s="3"/>
      <c r="R168" s="3"/>
      <c r="S168" s="3"/>
      <c r="T168" s="3"/>
      <c r="U168" s="3"/>
      <c r="V168" s="3"/>
      <c r="W168" s="3"/>
      <c r="X168" s="3"/>
      <c r="Y168" s="3"/>
      <c r="Z168" s="3"/>
    </row>
    <row r="169" ht="15.75" customHeight="1">
      <c r="Q169" s="3"/>
      <c r="R169" s="3"/>
      <c r="S169" s="3"/>
      <c r="T169" s="3"/>
      <c r="U169" s="3"/>
      <c r="V169" s="3"/>
      <c r="W169" s="3"/>
      <c r="X169" s="3"/>
      <c r="Y169" s="3"/>
      <c r="Z169" s="3"/>
    </row>
    <row r="170" ht="15.75" customHeight="1">
      <c r="Q170" s="3"/>
      <c r="R170" s="3"/>
      <c r="S170" s="3"/>
      <c r="T170" s="3"/>
      <c r="U170" s="3"/>
      <c r="V170" s="3"/>
      <c r="W170" s="3"/>
      <c r="X170" s="3"/>
      <c r="Y170" s="3"/>
      <c r="Z170" s="3"/>
    </row>
    <row r="171" ht="15.75" customHeight="1">
      <c r="Q171" s="3"/>
      <c r="R171" s="3"/>
      <c r="S171" s="3"/>
      <c r="T171" s="3"/>
      <c r="U171" s="3"/>
      <c r="V171" s="3"/>
      <c r="W171" s="3"/>
      <c r="X171" s="3"/>
      <c r="Y171" s="3"/>
      <c r="Z171" s="3"/>
    </row>
    <row r="172" ht="15.75" customHeight="1">
      <c r="Q172" s="3"/>
      <c r="R172" s="3"/>
      <c r="S172" s="3"/>
      <c r="T172" s="3"/>
      <c r="U172" s="3"/>
      <c r="V172" s="3"/>
      <c r="W172" s="3"/>
      <c r="X172" s="3"/>
      <c r="Y172" s="3"/>
      <c r="Z172" s="3"/>
    </row>
    <row r="173" ht="15.75" customHeight="1">
      <c r="Q173" s="3"/>
      <c r="R173" s="3"/>
      <c r="S173" s="3"/>
      <c r="T173" s="3"/>
      <c r="U173" s="3"/>
      <c r="V173" s="3"/>
      <c r="W173" s="3"/>
      <c r="X173" s="3"/>
      <c r="Y173" s="3"/>
      <c r="Z173" s="3"/>
    </row>
    <row r="174" ht="15.75" customHeight="1">
      <c r="Q174" s="3"/>
      <c r="R174" s="3"/>
      <c r="S174" s="3"/>
      <c r="T174" s="3"/>
      <c r="U174" s="3"/>
      <c r="V174" s="3"/>
      <c r="W174" s="3"/>
      <c r="X174" s="3"/>
      <c r="Y174" s="3"/>
      <c r="Z174" s="3"/>
    </row>
    <row r="175" ht="15.75" customHeight="1">
      <c r="Q175" s="3"/>
      <c r="R175" s="3"/>
      <c r="S175" s="3"/>
      <c r="T175" s="3"/>
      <c r="U175" s="3"/>
      <c r="V175" s="3"/>
      <c r="W175" s="3"/>
      <c r="X175" s="3"/>
      <c r="Y175" s="3"/>
      <c r="Z175" s="3"/>
    </row>
    <row r="176" ht="15.75" customHeight="1">
      <c r="Q176" s="3"/>
      <c r="R176" s="3"/>
      <c r="S176" s="3"/>
      <c r="T176" s="3"/>
      <c r="U176" s="3"/>
      <c r="V176" s="3"/>
      <c r="W176" s="3"/>
      <c r="X176" s="3"/>
      <c r="Y176" s="3"/>
      <c r="Z176" s="3"/>
    </row>
    <row r="177" ht="15.75" customHeight="1">
      <c r="Q177" s="3"/>
      <c r="R177" s="3"/>
      <c r="S177" s="3"/>
      <c r="T177" s="3"/>
      <c r="U177" s="3"/>
      <c r="V177" s="3"/>
      <c r="W177" s="3"/>
      <c r="X177" s="3"/>
      <c r="Y177" s="3"/>
      <c r="Z177" s="3"/>
    </row>
    <row r="178" ht="15.75" customHeight="1">
      <c r="Q178" s="3"/>
      <c r="R178" s="3"/>
      <c r="S178" s="3"/>
      <c r="T178" s="3"/>
      <c r="U178" s="3"/>
      <c r="V178" s="3"/>
      <c r="W178" s="3"/>
      <c r="X178" s="3"/>
      <c r="Y178" s="3"/>
      <c r="Z178" s="3"/>
    </row>
    <row r="179" ht="15.75" customHeight="1">
      <c r="Q179" s="3"/>
      <c r="R179" s="3"/>
      <c r="S179" s="3"/>
      <c r="T179" s="3"/>
      <c r="U179" s="3"/>
      <c r="V179" s="3"/>
      <c r="W179" s="3"/>
      <c r="X179" s="3"/>
      <c r="Y179" s="3"/>
      <c r="Z179" s="3"/>
    </row>
    <row r="180" ht="15.75" customHeight="1">
      <c r="Q180" s="3"/>
      <c r="R180" s="3"/>
      <c r="S180" s="3"/>
      <c r="T180" s="3"/>
      <c r="U180" s="3"/>
      <c r="V180" s="3"/>
      <c r="W180" s="3"/>
      <c r="X180" s="3"/>
      <c r="Y180" s="3"/>
      <c r="Z180" s="3"/>
    </row>
    <row r="181" ht="15.75" customHeight="1">
      <c r="Q181" s="3"/>
      <c r="R181" s="3"/>
      <c r="S181" s="3"/>
      <c r="T181" s="3"/>
      <c r="U181" s="3"/>
      <c r="V181" s="3"/>
      <c r="W181" s="3"/>
      <c r="X181" s="3"/>
      <c r="Y181" s="3"/>
      <c r="Z181" s="3"/>
    </row>
    <row r="182" ht="15.75" customHeight="1">
      <c r="Q182" s="3"/>
      <c r="R182" s="3"/>
      <c r="S182" s="3"/>
      <c r="T182" s="3"/>
      <c r="U182" s="3"/>
      <c r="V182" s="3"/>
      <c r="W182" s="3"/>
      <c r="X182" s="3"/>
      <c r="Y182" s="3"/>
      <c r="Z182" s="3"/>
    </row>
    <row r="183" ht="15.75" customHeight="1">
      <c r="Q183" s="3"/>
      <c r="R183" s="3"/>
      <c r="S183" s="3"/>
      <c r="T183" s="3"/>
      <c r="U183" s="3"/>
      <c r="V183" s="3"/>
      <c r="W183" s="3"/>
      <c r="X183" s="3"/>
      <c r="Y183" s="3"/>
      <c r="Z183" s="3"/>
    </row>
    <row r="184" ht="15.75" customHeight="1">
      <c r="Q184" s="3"/>
      <c r="R184" s="3"/>
      <c r="S184" s="3"/>
      <c r="T184" s="3"/>
      <c r="U184" s="3"/>
      <c r="V184" s="3"/>
      <c r="W184" s="3"/>
      <c r="X184" s="3"/>
      <c r="Y184" s="3"/>
      <c r="Z184" s="3"/>
    </row>
    <row r="185" ht="15.75" customHeight="1">
      <c r="Q185" s="3"/>
      <c r="R185" s="3"/>
      <c r="S185" s="3"/>
      <c r="T185" s="3"/>
      <c r="U185" s="3"/>
      <c r="V185" s="3"/>
      <c r="W185" s="3"/>
      <c r="X185" s="3"/>
      <c r="Y185" s="3"/>
      <c r="Z185" s="3"/>
    </row>
    <row r="186" ht="15.75" customHeight="1">
      <c r="Q186" s="3"/>
      <c r="R186" s="3"/>
      <c r="S186" s="3"/>
      <c r="T186" s="3"/>
      <c r="U186" s="3"/>
      <c r="V186" s="3"/>
      <c r="W186" s="3"/>
      <c r="X186" s="3"/>
      <c r="Y186" s="3"/>
      <c r="Z186" s="3"/>
    </row>
    <row r="187" ht="15.75" customHeight="1">
      <c r="Q187" s="3"/>
      <c r="R187" s="3"/>
      <c r="S187" s="3"/>
      <c r="T187" s="3"/>
      <c r="U187" s="3"/>
      <c r="V187" s="3"/>
      <c r="W187" s="3"/>
      <c r="X187" s="3"/>
      <c r="Y187" s="3"/>
      <c r="Z187" s="3"/>
    </row>
    <row r="188" ht="15.75" customHeight="1">
      <c r="Q188" s="3"/>
      <c r="R188" s="3"/>
      <c r="S188" s="3"/>
      <c r="T188" s="3"/>
      <c r="U188" s="3"/>
      <c r="V188" s="3"/>
      <c r="W188" s="3"/>
      <c r="X188" s="3"/>
      <c r="Y188" s="3"/>
      <c r="Z188" s="3"/>
    </row>
    <row r="189" ht="15.75" customHeight="1">
      <c r="Q189" s="3"/>
      <c r="R189" s="3"/>
      <c r="S189" s="3"/>
      <c r="T189" s="3"/>
      <c r="U189" s="3"/>
      <c r="V189" s="3"/>
      <c r="W189" s="3"/>
      <c r="X189" s="3"/>
      <c r="Y189" s="3"/>
      <c r="Z189" s="3"/>
    </row>
    <row r="190" ht="15.75" customHeight="1">
      <c r="Q190" s="3"/>
      <c r="R190" s="3"/>
      <c r="S190" s="3"/>
      <c r="T190" s="3"/>
      <c r="U190" s="3"/>
      <c r="V190" s="3"/>
      <c r="W190" s="3"/>
      <c r="X190" s="3"/>
      <c r="Y190" s="3"/>
      <c r="Z190" s="3"/>
    </row>
    <row r="191" ht="15.75" customHeight="1">
      <c r="Q191" s="3"/>
      <c r="R191" s="3"/>
      <c r="S191" s="3"/>
      <c r="T191" s="3"/>
      <c r="U191" s="3"/>
      <c r="V191" s="3"/>
      <c r="W191" s="3"/>
      <c r="X191" s="3"/>
      <c r="Y191" s="3"/>
      <c r="Z191" s="3"/>
    </row>
    <row r="192" ht="15.75" customHeight="1">
      <c r="Q192" s="3"/>
      <c r="R192" s="3"/>
      <c r="S192" s="3"/>
      <c r="T192" s="3"/>
      <c r="U192" s="3"/>
      <c r="V192" s="3"/>
      <c r="W192" s="3"/>
      <c r="X192" s="3"/>
      <c r="Y192" s="3"/>
      <c r="Z192" s="3"/>
    </row>
    <row r="193" ht="15.75" customHeight="1">
      <c r="Q193" s="3"/>
      <c r="R193" s="3"/>
      <c r="S193" s="3"/>
      <c r="T193" s="3"/>
      <c r="U193" s="3"/>
      <c r="V193" s="3"/>
      <c r="W193" s="3"/>
      <c r="X193" s="3"/>
      <c r="Y193" s="3"/>
      <c r="Z193" s="3"/>
    </row>
    <row r="194" ht="15.75" customHeight="1">
      <c r="Q194" s="3"/>
      <c r="R194" s="3"/>
      <c r="S194" s="3"/>
      <c r="T194" s="3"/>
      <c r="U194" s="3"/>
      <c r="V194" s="3"/>
      <c r="W194" s="3"/>
      <c r="X194" s="3"/>
      <c r="Y194" s="3"/>
      <c r="Z194" s="3"/>
    </row>
    <row r="195" ht="15.75" customHeight="1">
      <c r="Q195" s="3"/>
      <c r="R195" s="3"/>
      <c r="S195" s="3"/>
      <c r="T195" s="3"/>
      <c r="U195" s="3"/>
      <c r="V195" s="3"/>
      <c r="W195" s="3"/>
      <c r="X195" s="3"/>
      <c r="Y195" s="3"/>
      <c r="Z195" s="3"/>
    </row>
    <row r="196" ht="15.75" customHeight="1">
      <c r="Q196" s="3"/>
      <c r="R196" s="3"/>
      <c r="S196" s="3"/>
      <c r="T196" s="3"/>
      <c r="U196" s="3"/>
      <c r="V196" s="3"/>
      <c r="W196" s="3"/>
      <c r="X196" s="3"/>
      <c r="Y196" s="3"/>
      <c r="Z196" s="3"/>
    </row>
    <row r="197" ht="15.75" customHeight="1">
      <c r="Q197" s="3"/>
      <c r="R197" s="3"/>
      <c r="S197" s="3"/>
      <c r="T197" s="3"/>
      <c r="U197" s="3"/>
      <c r="V197" s="3"/>
      <c r="W197" s="3"/>
      <c r="X197" s="3"/>
      <c r="Y197" s="3"/>
      <c r="Z197" s="3"/>
    </row>
    <row r="198" ht="15.75" customHeight="1">
      <c r="Q198" s="3"/>
      <c r="R198" s="3"/>
      <c r="S198" s="3"/>
      <c r="T198" s="3"/>
      <c r="U198" s="3"/>
      <c r="V198" s="3"/>
      <c r="W198" s="3"/>
      <c r="X198" s="3"/>
      <c r="Y198" s="3"/>
      <c r="Z198" s="3"/>
    </row>
    <row r="199" ht="15.75" customHeight="1">
      <c r="Q199" s="3"/>
      <c r="R199" s="3"/>
      <c r="S199" s="3"/>
      <c r="T199" s="3"/>
      <c r="U199" s="3"/>
      <c r="V199" s="3"/>
      <c r="W199" s="3"/>
      <c r="X199" s="3"/>
      <c r="Y199" s="3"/>
      <c r="Z199" s="3"/>
    </row>
    <row r="200" ht="15.75" customHeight="1">
      <c r="Q200" s="3"/>
      <c r="R200" s="3"/>
      <c r="S200" s="3"/>
      <c r="T200" s="3"/>
      <c r="U200" s="3"/>
      <c r="V200" s="3"/>
      <c r="W200" s="3"/>
      <c r="X200" s="3"/>
      <c r="Y200" s="3"/>
      <c r="Z200" s="3"/>
    </row>
    <row r="201" ht="15.75" customHeight="1">
      <c r="Q201" s="3"/>
      <c r="R201" s="3"/>
      <c r="S201" s="3"/>
      <c r="T201" s="3"/>
      <c r="U201" s="3"/>
      <c r="V201" s="3"/>
      <c r="W201" s="3"/>
      <c r="X201" s="3"/>
      <c r="Y201" s="3"/>
      <c r="Z201" s="3"/>
    </row>
    <row r="202" ht="15.75" customHeight="1">
      <c r="Q202" s="3"/>
      <c r="R202" s="3"/>
      <c r="S202" s="3"/>
      <c r="T202" s="3"/>
      <c r="U202" s="3"/>
      <c r="V202" s="3"/>
      <c r="W202" s="3"/>
      <c r="X202" s="3"/>
      <c r="Y202" s="3"/>
      <c r="Z202" s="3"/>
    </row>
    <row r="203" ht="15.75" customHeight="1">
      <c r="Q203" s="3"/>
      <c r="R203" s="3"/>
      <c r="S203" s="3"/>
      <c r="T203" s="3"/>
      <c r="U203" s="3"/>
      <c r="V203" s="3"/>
      <c r="W203" s="3"/>
      <c r="X203" s="3"/>
      <c r="Y203" s="3"/>
      <c r="Z203" s="3"/>
    </row>
    <row r="204" ht="15.75" customHeight="1">
      <c r="Q204" s="3"/>
      <c r="R204" s="3"/>
      <c r="S204" s="3"/>
      <c r="T204" s="3"/>
      <c r="U204" s="3"/>
      <c r="V204" s="3"/>
      <c r="W204" s="3"/>
      <c r="X204" s="3"/>
      <c r="Y204" s="3"/>
      <c r="Z204" s="3"/>
    </row>
    <row r="205" ht="15.75" customHeight="1">
      <c r="Q205" s="3"/>
      <c r="R205" s="3"/>
      <c r="S205" s="3"/>
      <c r="T205" s="3"/>
      <c r="U205" s="3"/>
      <c r="V205" s="3"/>
      <c r="W205" s="3"/>
      <c r="X205" s="3"/>
      <c r="Y205" s="3"/>
      <c r="Z205" s="3"/>
    </row>
    <row r="206" ht="15.75" customHeight="1">
      <c r="Q206" s="3"/>
      <c r="R206" s="3"/>
      <c r="S206" s="3"/>
      <c r="T206" s="3"/>
      <c r="U206" s="3"/>
      <c r="V206" s="3"/>
      <c r="W206" s="3"/>
      <c r="X206" s="3"/>
      <c r="Y206" s="3"/>
      <c r="Z206" s="3"/>
    </row>
    <row r="207" ht="15.75" customHeight="1">
      <c r="Q207" s="3"/>
      <c r="R207" s="3"/>
      <c r="S207" s="3"/>
      <c r="T207" s="3"/>
      <c r="U207" s="3"/>
      <c r="V207" s="3"/>
      <c r="W207" s="3"/>
      <c r="X207" s="3"/>
      <c r="Y207" s="3"/>
      <c r="Z207" s="3"/>
    </row>
    <row r="208" ht="15.75" customHeight="1">
      <c r="Q208" s="3"/>
      <c r="R208" s="3"/>
      <c r="S208" s="3"/>
      <c r="T208" s="3"/>
      <c r="U208" s="3"/>
      <c r="V208" s="3"/>
      <c r="W208" s="3"/>
      <c r="X208" s="3"/>
      <c r="Y208" s="3"/>
      <c r="Z208" s="3"/>
    </row>
    <row r="209" ht="15.75" customHeight="1">
      <c r="Q209" s="3"/>
      <c r="R209" s="3"/>
      <c r="S209" s="3"/>
      <c r="T209" s="3"/>
      <c r="U209" s="3"/>
      <c r="V209" s="3"/>
      <c r="W209" s="3"/>
      <c r="X209" s="3"/>
      <c r="Y209" s="3"/>
      <c r="Z209" s="3"/>
    </row>
    <row r="210" ht="15.75" customHeight="1">
      <c r="Q210" s="3"/>
      <c r="R210" s="3"/>
      <c r="S210" s="3"/>
      <c r="T210" s="3"/>
      <c r="U210" s="3"/>
      <c r="V210" s="3"/>
      <c r="W210" s="3"/>
      <c r="X210" s="3"/>
      <c r="Y210" s="3"/>
      <c r="Z210" s="3"/>
    </row>
    <row r="211" ht="15.75" customHeight="1">
      <c r="Q211" s="3"/>
      <c r="R211" s="3"/>
      <c r="S211" s="3"/>
      <c r="T211" s="3"/>
      <c r="U211" s="3"/>
      <c r="V211" s="3"/>
      <c r="W211" s="3"/>
      <c r="X211" s="3"/>
      <c r="Y211" s="3"/>
      <c r="Z211" s="3"/>
    </row>
    <row r="212" ht="15.75" customHeight="1">
      <c r="Q212" s="3"/>
      <c r="R212" s="3"/>
      <c r="S212" s="3"/>
      <c r="T212" s="3"/>
      <c r="U212" s="3"/>
      <c r="V212" s="3"/>
      <c r="W212" s="3"/>
      <c r="X212" s="3"/>
      <c r="Y212" s="3"/>
      <c r="Z212" s="3"/>
    </row>
    <row r="213" ht="15.75" customHeight="1">
      <c r="Q213" s="3"/>
      <c r="R213" s="3"/>
      <c r="S213" s="3"/>
      <c r="T213" s="3"/>
      <c r="U213" s="3"/>
      <c r="V213" s="3"/>
      <c r="W213" s="3"/>
      <c r="X213" s="3"/>
      <c r="Y213" s="3"/>
      <c r="Z213" s="3"/>
    </row>
    <row r="214" ht="15.75" customHeight="1">
      <c r="Q214" s="3"/>
      <c r="R214" s="3"/>
      <c r="S214" s="3"/>
      <c r="T214" s="3"/>
      <c r="U214" s="3"/>
      <c r="V214" s="3"/>
      <c r="W214" s="3"/>
      <c r="X214" s="3"/>
      <c r="Y214" s="3"/>
      <c r="Z214" s="3"/>
    </row>
    <row r="215" ht="15.75" customHeight="1">
      <c r="Q215" s="3"/>
      <c r="R215" s="3"/>
      <c r="S215" s="3"/>
      <c r="T215" s="3"/>
      <c r="U215" s="3"/>
      <c r="V215" s="3"/>
      <c r="W215" s="3"/>
      <c r="X215" s="3"/>
      <c r="Y215" s="3"/>
      <c r="Z215" s="3"/>
    </row>
    <row r="216" ht="15.75" customHeight="1">
      <c r="Q216" s="3"/>
      <c r="R216" s="3"/>
      <c r="S216" s="3"/>
      <c r="T216" s="3"/>
      <c r="U216" s="3"/>
      <c r="V216" s="3"/>
      <c r="W216" s="3"/>
      <c r="X216" s="3"/>
      <c r="Y216" s="3"/>
      <c r="Z216" s="3"/>
    </row>
    <row r="217" ht="15.75" customHeight="1">
      <c r="Q217" s="3"/>
      <c r="R217" s="3"/>
      <c r="S217" s="3"/>
      <c r="T217" s="3"/>
      <c r="U217" s="3"/>
      <c r="V217" s="3"/>
      <c r="W217" s="3"/>
      <c r="X217" s="3"/>
      <c r="Y217" s="3"/>
      <c r="Z217" s="3"/>
    </row>
    <row r="218" ht="15.75" customHeight="1">
      <c r="Q218" s="3"/>
      <c r="R218" s="3"/>
      <c r="S218" s="3"/>
      <c r="T218" s="3"/>
      <c r="U218" s="3"/>
      <c r="V218" s="3"/>
      <c r="W218" s="3"/>
      <c r="X218" s="3"/>
      <c r="Y218" s="3"/>
      <c r="Z218" s="3"/>
    </row>
    <row r="219" ht="15.75" customHeight="1">
      <c r="Q219" s="3"/>
      <c r="R219" s="3"/>
      <c r="S219" s="3"/>
      <c r="T219" s="3"/>
      <c r="U219" s="3"/>
      <c r="V219" s="3"/>
      <c r="W219" s="3"/>
      <c r="X219" s="3"/>
      <c r="Y219" s="3"/>
      <c r="Z219" s="3"/>
    </row>
    <row r="220" ht="15.75" customHeight="1">
      <c r="Q220" s="3"/>
      <c r="R220" s="3"/>
      <c r="S220" s="3"/>
      <c r="T220" s="3"/>
      <c r="U220" s="3"/>
      <c r="V220" s="3"/>
      <c r="W220" s="3"/>
      <c r="X220" s="3"/>
      <c r="Y220" s="3"/>
      <c r="Z220" s="3"/>
    </row>
    <row r="221" ht="15.75" customHeight="1">
      <c r="Q221" s="3"/>
      <c r="R221" s="3"/>
      <c r="S221" s="3"/>
      <c r="T221" s="3"/>
      <c r="U221" s="3"/>
      <c r="V221" s="3"/>
      <c r="W221" s="3"/>
      <c r="X221" s="3"/>
      <c r="Y221" s="3"/>
      <c r="Z221" s="3"/>
    </row>
    <row r="222" ht="15.75" customHeight="1">
      <c r="Q222" s="3"/>
      <c r="R222" s="3"/>
      <c r="S222" s="3"/>
      <c r="T222" s="3"/>
      <c r="U222" s="3"/>
      <c r="V222" s="3"/>
      <c r="W222" s="3"/>
      <c r="X222" s="3"/>
      <c r="Y222" s="3"/>
      <c r="Z222" s="3"/>
    </row>
    <row r="223" ht="15.75" customHeight="1">
      <c r="Q223" s="3"/>
      <c r="R223" s="3"/>
      <c r="S223" s="3"/>
      <c r="T223" s="3"/>
      <c r="U223" s="3"/>
      <c r="V223" s="3"/>
      <c r="W223" s="3"/>
      <c r="X223" s="3"/>
      <c r="Y223" s="3"/>
      <c r="Z223" s="3"/>
    </row>
    <row r="224" ht="15.75" customHeight="1">
      <c r="Q224" s="3"/>
      <c r="R224" s="3"/>
      <c r="S224" s="3"/>
      <c r="T224" s="3"/>
      <c r="U224" s="3"/>
      <c r="V224" s="3"/>
      <c r="W224" s="3"/>
      <c r="X224" s="3"/>
      <c r="Y224" s="3"/>
      <c r="Z224" s="3"/>
    </row>
    <row r="225" ht="15.75" customHeight="1">
      <c r="Q225" s="3"/>
      <c r="R225" s="3"/>
      <c r="S225" s="3"/>
      <c r="T225" s="3"/>
      <c r="U225" s="3"/>
      <c r="V225" s="3"/>
      <c r="W225" s="3"/>
      <c r="X225" s="3"/>
      <c r="Y225" s="3"/>
      <c r="Z225" s="3"/>
    </row>
    <row r="226" ht="15.75" customHeight="1">
      <c r="Q226" s="3"/>
      <c r="R226" s="3"/>
      <c r="S226" s="3"/>
      <c r="T226" s="3"/>
      <c r="U226" s="3"/>
      <c r="V226" s="3"/>
      <c r="W226" s="3"/>
      <c r="X226" s="3"/>
      <c r="Y226" s="3"/>
      <c r="Z226" s="3"/>
    </row>
    <row r="227" ht="15.75" customHeight="1">
      <c r="Q227" s="3"/>
      <c r="R227" s="3"/>
      <c r="S227" s="3"/>
      <c r="T227" s="3"/>
      <c r="U227" s="3"/>
      <c r="V227" s="3"/>
      <c r="W227" s="3"/>
      <c r="X227" s="3"/>
      <c r="Y227" s="3"/>
      <c r="Z227" s="3"/>
    </row>
    <row r="228" ht="15.75" customHeight="1">
      <c r="Q228" s="3"/>
      <c r="R228" s="3"/>
      <c r="S228" s="3"/>
      <c r="T228" s="3"/>
      <c r="U228" s="3"/>
      <c r="V228" s="3"/>
      <c r="W228" s="3"/>
      <c r="X228" s="3"/>
      <c r="Y228" s="3"/>
      <c r="Z228" s="3"/>
    </row>
    <row r="229" ht="15.75" customHeight="1">
      <c r="Q229" s="3"/>
      <c r="R229" s="3"/>
      <c r="S229" s="3"/>
      <c r="T229" s="3"/>
      <c r="U229" s="3"/>
      <c r="V229" s="3"/>
      <c r="W229" s="3"/>
      <c r="X229" s="3"/>
      <c r="Y229" s="3"/>
      <c r="Z229" s="3"/>
    </row>
    <row r="230" ht="15.75" customHeight="1">
      <c r="Q230" s="3"/>
      <c r="R230" s="3"/>
      <c r="S230" s="3"/>
      <c r="T230" s="3"/>
      <c r="U230" s="3"/>
      <c r="V230" s="3"/>
      <c r="W230" s="3"/>
      <c r="X230" s="3"/>
      <c r="Y230" s="3"/>
      <c r="Z230" s="3"/>
    </row>
    <row r="231" ht="15.75" customHeight="1">
      <c r="Q231" s="3"/>
      <c r="R231" s="3"/>
      <c r="S231" s="3"/>
      <c r="T231" s="3"/>
      <c r="U231" s="3"/>
      <c r="V231" s="3"/>
      <c r="W231" s="3"/>
      <c r="X231" s="3"/>
      <c r="Y231" s="3"/>
      <c r="Z231" s="3"/>
    </row>
    <row r="232" ht="15.75" customHeight="1">
      <c r="Q232" s="3"/>
      <c r="R232" s="3"/>
      <c r="S232" s="3"/>
      <c r="T232" s="3"/>
      <c r="U232" s="3"/>
      <c r="V232" s="3"/>
      <c r="W232" s="3"/>
      <c r="X232" s="3"/>
      <c r="Y232" s="3"/>
      <c r="Z232" s="3"/>
    </row>
    <row r="233" ht="15.75" customHeight="1">
      <c r="Q233" s="3"/>
      <c r="R233" s="3"/>
      <c r="S233" s="3"/>
      <c r="T233" s="3"/>
      <c r="U233" s="3"/>
      <c r="V233" s="3"/>
      <c r="W233" s="3"/>
      <c r="X233" s="3"/>
      <c r="Y233" s="3"/>
      <c r="Z233" s="3"/>
    </row>
    <row r="234" ht="15.75" customHeight="1">
      <c r="Q234" s="3"/>
      <c r="R234" s="3"/>
      <c r="S234" s="3"/>
      <c r="T234" s="3"/>
      <c r="U234" s="3"/>
      <c r="V234" s="3"/>
      <c r="W234" s="3"/>
      <c r="X234" s="3"/>
      <c r="Y234" s="3"/>
      <c r="Z234" s="3"/>
    </row>
    <row r="235" ht="15.75" customHeight="1">
      <c r="Q235" s="3"/>
      <c r="R235" s="3"/>
      <c r="S235" s="3"/>
      <c r="T235" s="3"/>
      <c r="U235" s="3"/>
      <c r="V235" s="3"/>
      <c r="W235" s="3"/>
      <c r="X235" s="3"/>
      <c r="Y235" s="3"/>
      <c r="Z235" s="3"/>
    </row>
    <row r="236" ht="15.75" customHeight="1">
      <c r="Q236" s="3"/>
      <c r="R236" s="3"/>
      <c r="S236" s="3"/>
      <c r="T236" s="3"/>
      <c r="U236" s="3"/>
      <c r="V236" s="3"/>
      <c r="W236" s="3"/>
      <c r="X236" s="3"/>
      <c r="Y236" s="3"/>
      <c r="Z236" s="3"/>
    </row>
    <row r="237" ht="15.75" customHeight="1">
      <c r="Q237" s="3"/>
      <c r="R237" s="3"/>
      <c r="S237" s="3"/>
      <c r="T237" s="3"/>
      <c r="U237" s="3"/>
      <c r="V237" s="3"/>
      <c r="W237" s="3"/>
      <c r="X237" s="3"/>
      <c r="Y237" s="3"/>
      <c r="Z237" s="3"/>
    </row>
    <row r="238" ht="15.75" customHeight="1">
      <c r="Q238" s="3"/>
      <c r="R238" s="3"/>
      <c r="S238" s="3"/>
      <c r="T238" s="3"/>
      <c r="U238" s="3"/>
      <c r="V238" s="3"/>
      <c r="W238" s="3"/>
      <c r="X238" s="3"/>
      <c r="Y238" s="3"/>
      <c r="Z238" s="3"/>
    </row>
    <row r="239" ht="15.75" customHeight="1">
      <c r="Q239" s="3"/>
      <c r="R239" s="3"/>
      <c r="S239" s="3"/>
      <c r="T239" s="3"/>
      <c r="U239" s="3"/>
      <c r="V239" s="3"/>
      <c r="W239" s="3"/>
      <c r="X239" s="3"/>
      <c r="Y239" s="3"/>
      <c r="Z239" s="3"/>
    </row>
    <row r="240" ht="15.75" customHeight="1">
      <c r="Q240" s="3"/>
      <c r="R240" s="3"/>
      <c r="S240" s="3"/>
      <c r="T240" s="3"/>
      <c r="U240" s="3"/>
      <c r="V240" s="3"/>
      <c r="W240" s="3"/>
      <c r="X240" s="3"/>
      <c r="Y240" s="3"/>
      <c r="Z240" s="3"/>
    </row>
    <row r="241" ht="15.75" customHeight="1">
      <c r="Q241" s="3"/>
      <c r="R241" s="3"/>
      <c r="S241" s="3"/>
      <c r="T241" s="3"/>
      <c r="U241" s="3"/>
      <c r="V241" s="3"/>
      <c r="W241" s="3"/>
      <c r="X241" s="3"/>
      <c r="Y241" s="3"/>
      <c r="Z241" s="3"/>
    </row>
    <row r="242" ht="15.75" customHeight="1">
      <c r="Q242" s="3"/>
      <c r="R242" s="3"/>
      <c r="S242" s="3"/>
      <c r="T242" s="3"/>
      <c r="U242" s="3"/>
      <c r="V242" s="3"/>
      <c r="W242" s="3"/>
      <c r="X242" s="3"/>
      <c r="Y242" s="3"/>
      <c r="Z242" s="3"/>
    </row>
    <row r="243" ht="15.75" customHeight="1">
      <c r="Q243" s="3"/>
      <c r="R243" s="3"/>
      <c r="S243" s="3"/>
      <c r="T243" s="3"/>
      <c r="U243" s="3"/>
      <c r="V243" s="3"/>
      <c r="W243" s="3"/>
      <c r="X243" s="3"/>
      <c r="Y243" s="3"/>
      <c r="Z243" s="3"/>
    </row>
    <row r="244" ht="15.75" customHeight="1">
      <c r="Q244" s="3"/>
      <c r="R244" s="3"/>
      <c r="S244" s="3"/>
      <c r="T244" s="3"/>
      <c r="U244" s="3"/>
      <c r="V244" s="3"/>
      <c r="W244" s="3"/>
      <c r="X244" s="3"/>
      <c r="Y244" s="3"/>
      <c r="Z244" s="3"/>
    </row>
    <row r="245" ht="15.75" customHeight="1">
      <c r="Q245" s="3"/>
      <c r="R245" s="3"/>
      <c r="S245" s="3"/>
      <c r="T245" s="3"/>
      <c r="U245" s="3"/>
      <c r="V245" s="3"/>
      <c r="W245" s="3"/>
      <c r="X245" s="3"/>
      <c r="Y245" s="3"/>
      <c r="Z245" s="3"/>
    </row>
    <row r="246" ht="15.75" customHeight="1">
      <c r="Q246" s="3"/>
      <c r="R246" s="3"/>
      <c r="S246" s="3"/>
      <c r="T246" s="3"/>
      <c r="U246" s="3"/>
      <c r="V246" s="3"/>
      <c r="W246" s="3"/>
      <c r="X246" s="3"/>
      <c r="Y246" s="3"/>
      <c r="Z246" s="3"/>
    </row>
    <row r="247" ht="15.75" customHeight="1">
      <c r="Q247" s="3"/>
      <c r="R247" s="3"/>
      <c r="S247" s="3"/>
      <c r="T247" s="3"/>
      <c r="U247" s="3"/>
      <c r="V247" s="3"/>
      <c r="W247" s="3"/>
      <c r="X247" s="3"/>
      <c r="Y247" s="3"/>
      <c r="Z247" s="3"/>
    </row>
    <row r="248" ht="15.75" customHeight="1">
      <c r="Q248" s="3"/>
      <c r="R248" s="3"/>
      <c r="S248" s="3"/>
      <c r="T248" s="3"/>
      <c r="U248" s="3"/>
      <c r="V248" s="3"/>
      <c r="W248" s="3"/>
      <c r="X248" s="3"/>
      <c r="Y248" s="3"/>
      <c r="Z248" s="3"/>
    </row>
    <row r="249" ht="15.75" customHeight="1">
      <c r="Q249" s="3"/>
      <c r="R249" s="3"/>
      <c r="S249" s="3"/>
      <c r="T249" s="3"/>
      <c r="U249" s="3"/>
      <c r="V249" s="3"/>
      <c r="W249" s="3"/>
      <c r="X249" s="3"/>
      <c r="Y249" s="3"/>
      <c r="Z249" s="3"/>
    </row>
    <row r="250" ht="15.75" customHeight="1">
      <c r="Q250" s="3"/>
      <c r="R250" s="3"/>
      <c r="S250" s="3"/>
      <c r="T250" s="3"/>
      <c r="U250" s="3"/>
      <c r="V250" s="3"/>
      <c r="W250" s="3"/>
      <c r="X250" s="3"/>
      <c r="Y250" s="3"/>
      <c r="Z250" s="3"/>
    </row>
    <row r="251" ht="15.75" customHeight="1">
      <c r="Q251" s="3"/>
      <c r="R251" s="3"/>
      <c r="S251" s="3"/>
      <c r="T251" s="3"/>
      <c r="U251" s="3"/>
      <c r="V251" s="3"/>
      <c r="W251" s="3"/>
      <c r="X251" s="3"/>
      <c r="Y251" s="3"/>
      <c r="Z251" s="3"/>
    </row>
    <row r="252" ht="15.75" customHeight="1">
      <c r="Q252" s="3"/>
      <c r="R252" s="3"/>
      <c r="S252" s="3"/>
      <c r="T252" s="3"/>
      <c r="U252" s="3"/>
      <c r="V252" s="3"/>
      <c r="W252" s="3"/>
      <c r="X252" s="3"/>
      <c r="Y252" s="3"/>
      <c r="Z252" s="3"/>
    </row>
    <row r="253" ht="15.75" customHeight="1">
      <c r="Q253" s="3"/>
      <c r="R253" s="3"/>
      <c r="S253" s="3"/>
      <c r="T253" s="3"/>
      <c r="U253" s="3"/>
      <c r="V253" s="3"/>
      <c r="W253" s="3"/>
      <c r="X253" s="3"/>
      <c r="Y253" s="3"/>
      <c r="Z253" s="3"/>
    </row>
    <row r="254" ht="15.75" customHeight="1">
      <c r="Q254" s="3"/>
      <c r="R254" s="3"/>
      <c r="S254" s="3"/>
      <c r="T254" s="3"/>
      <c r="U254" s="3"/>
      <c r="V254" s="3"/>
      <c r="W254" s="3"/>
      <c r="X254" s="3"/>
      <c r="Y254" s="3"/>
      <c r="Z254" s="3"/>
    </row>
    <row r="255" ht="15.75" customHeight="1">
      <c r="Q255" s="3"/>
      <c r="R255" s="3"/>
      <c r="S255" s="3"/>
      <c r="T255" s="3"/>
      <c r="U255" s="3"/>
      <c r="V255" s="3"/>
      <c r="W255" s="3"/>
      <c r="X255" s="3"/>
      <c r="Y255" s="3"/>
      <c r="Z255" s="3"/>
    </row>
    <row r="256" ht="15.75" customHeight="1">
      <c r="Q256" s="3"/>
      <c r="R256" s="3"/>
      <c r="S256" s="3"/>
      <c r="T256" s="3"/>
      <c r="U256" s="3"/>
      <c r="V256" s="3"/>
      <c r="W256" s="3"/>
      <c r="X256" s="3"/>
      <c r="Y256" s="3"/>
      <c r="Z256" s="3"/>
    </row>
    <row r="257" ht="15.75" customHeight="1">
      <c r="Q257" s="3"/>
      <c r="R257" s="3"/>
      <c r="S257" s="3"/>
      <c r="T257" s="3"/>
      <c r="U257" s="3"/>
      <c r="V257" s="3"/>
      <c r="W257" s="3"/>
      <c r="X257" s="3"/>
      <c r="Y257" s="3"/>
      <c r="Z257" s="3"/>
    </row>
    <row r="258" ht="15.75" customHeight="1">
      <c r="Q258" s="3"/>
      <c r="R258" s="3"/>
      <c r="S258" s="3"/>
      <c r="T258" s="3"/>
      <c r="U258" s="3"/>
      <c r="V258" s="3"/>
      <c r="W258" s="3"/>
      <c r="X258" s="3"/>
      <c r="Y258" s="3"/>
      <c r="Z258" s="3"/>
    </row>
    <row r="259" ht="15.75" customHeight="1">
      <c r="Q259" s="3"/>
      <c r="R259" s="3"/>
      <c r="S259" s="3"/>
      <c r="T259" s="3"/>
      <c r="U259" s="3"/>
      <c r="V259" s="3"/>
      <c r="W259" s="3"/>
      <c r="X259" s="3"/>
      <c r="Y259" s="3"/>
      <c r="Z259" s="3"/>
    </row>
    <row r="260" ht="15.75" customHeight="1">
      <c r="Q260" s="3"/>
      <c r="R260" s="3"/>
      <c r="S260" s="3"/>
      <c r="T260" s="3"/>
      <c r="U260" s="3"/>
      <c r="V260" s="3"/>
      <c r="W260" s="3"/>
      <c r="X260" s="3"/>
      <c r="Y260" s="3"/>
      <c r="Z260" s="3"/>
    </row>
    <row r="261" ht="15.75" customHeight="1">
      <c r="Q261" s="3"/>
      <c r="R261" s="3"/>
      <c r="S261" s="3"/>
      <c r="T261" s="3"/>
      <c r="U261" s="3"/>
      <c r="V261" s="3"/>
      <c r="W261" s="3"/>
      <c r="X261" s="3"/>
      <c r="Y261" s="3"/>
      <c r="Z261" s="3"/>
    </row>
    <row r="262" ht="15.75" customHeight="1">
      <c r="Q262" s="3"/>
      <c r="R262" s="3"/>
      <c r="S262" s="3"/>
      <c r="T262" s="3"/>
      <c r="U262" s="3"/>
      <c r="V262" s="3"/>
      <c r="W262" s="3"/>
      <c r="X262" s="3"/>
      <c r="Y262" s="3"/>
      <c r="Z262" s="3"/>
    </row>
    <row r="263" ht="15.75" customHeight="1">
      <c r="Q263" s="3"/>
      <c r="R263" s="3"/>
      <c r="S263" s="3"/>
      <c r="T263" s="3"/>
      <c r="U263" s="3"/>
      <c r="V263" s="3"/>
      <c r="W263" s="3"/>
      <c r="X263" s="3"/>
      <c r="Y263" s="3"/>
      <c r="Z263" s="3"/>
    </row>
    <row r="264" ht="15.75" customHeight="1">
      <c r="Q264" s="3"/>
      <c r="R264" s="3"/>
      <c r="S264" s="3"/>
      <c r="T264" s="3"/>
      <c r="U264" s="3"/>
      <c r="V264" s="3"/>
      <c r="W264" s="3"/>
      <c r="X264" s="3"/>
      <c r="Y264" s="3"/>
      <c r="Z264" s="3"/>
    </row>
    <row r="265" ht="15.75" customHeight="1">
      <c r="Q265" s="3"/>
      <c r="R265" s="3"/>
      <c r="S265" s="3"/>
      <c r="T265" s="3"/>
      <c r="U265" s="3"/>
      <c r="V265" s="3"/>
      <c r="W265" s="3"/>
      <c r="X265" s="3"/>
      <c r="Y265" s="3"/>
      <c r="Z265" s="3"/>
    </row>
    <row r="266" ht="15.75" customHeight="1">
      <c r="Q266" s="3"/>
      <c r="R266" s="3"/>
      <c r="S266" s="3"/>
      <c r="T266" s="3"/>
      <c r="U266" s="3"/>
      <c r="V266" s="3"/>
      <c r="W266" s="3"/>
      <c r="X266" s="3"/>
      <c r="Y266" s="3"/>
      <c r="Z266" s="3"/>
    </row>
    <row r="267" ht="15.75" customHeight="1">
      <c r="Q267" s="3"/>
      <c r="R267" s="3"/>
      <c r="S267" s="3"/>
      <c r="T267" s="3"/>
      <c r="U267" s="3"/>
      <c r="V267" s="3"/>
      <c r="W267" s="3"/>
      <c r="X267" s="3"/>
      <c r="Y267" s="3"/>
      <c r="Z267" s="3"/>
    </row>
    <row r="268" ht="15.75" customHeight="1">
      <c r="Q268" s="3"/>
      <c r="R268" s="3"/>
      <c r="S268" s="3"/>
      <c r="T268" s="3"/>
      <c r="U268" s="3"/>
      <c r="V268" s="3"/>
      <c r="W268" s="3"/>
      <c r="X268" s="3"/>
      <c r="Y268" s="3"/>
      <c r="Z268" s="3"/>
    </row>
    <row r="269" ht="15.75" customHeight="1">
      <c r="Q269" s="3"/>
      <c r="R269" s="3"/>
      <c r="S269" s="3"/>
      <c r="T269" s="3"/>
      <c r="U269" s="3"/>
      <c r="V269" s="3"/>
      <c r="W269" s="3"/>
      <c r="X269" s="3"/>
      <c r="Y269" s="3"/>
      <c r="Z269" s="3"/>
    </row>
    <row r="270" ht="15.75" customHeight="1">
      <c r="Q270" s="3"/>
      <c r="R270" s="3"/>
      <c r="S270" s="3"/>
      <c r="T270" s="3"/>
      <c r="U270" s="3"/>
      <c r="V270" s="3"/>
      <c r="W270" s="3"/>
      <c r="X270" s="3"/>
      <c r="Y270" s="3"/>
      <c r="Z270" s="3"/>
    </row>
    <row r="271" ht="15.75" customHeight="1">
      <c r="Q271" s="3"/>
      <c r="R271" s="3"/>
      <c r="S271" s="3"/>
      <c r="T271" s="3"/>
      <c r="U271" s="3"/>
      <c r="V271" s="3"/>
      <c r="W271" s="3"/>
      <c r="X271" s="3"/>
      <c r="Y271" s="3"/>
      <c r="Z271" s="3"/>
    </row>
    <row r="272" ht="15.75" customHeight="1">
      <c r="Q272" s="3"/>
      <c r="R272" s="3"/>
      <c r="S272" s="3"/>
      <c r="T272" s="3"/>
      <c r="U272" s="3"/>
      <c r="V272" s="3"/>
      <c r="W272" s="3"/>
      <c r="X272" s="3"/>
      <c r="Y272" s="3"/>
      <c r="Z272" s="3"/>
    </row>
    <row r="273" ht="15.75" customHeight="1">
      <c r="Q273" s="3"/>
      <c r="R273" s="3"/>
      <c r="S273" s="3"/>
      <c r="T273" s="3"/>
      <c r="U273" s="3"/>
      <c r="V273" s="3"/>
      <c r="W273" s="3"/>
      <c r="X273" s="3"/>
      <c r="Y273" s="3"/>
      <c r="Z273" s="3"/>
    </row>
    <row r="274" ht="15.75" customHeight="1">
      <c r="Q274" s="3"/>
      <c r="R274" s="3"/>
      <c r="S274" s="3"/>
      <c r="T274" s="3"/>
      <c r="U274" s="3"/>
      <c r="V274" s="3"/>
      <c r="W274" s="3"/>
      <c r="X274" s="3"/>
      <c r="Y274" s="3"/>
      <c r="Z274" s="3"/>
    </row>
    <row r="275" ht="15.75" customHeight="1">
      <c r="Q275" s="3"/>
      <c r="R275" s="3"/>
      <c r="S275" s="3"/>
      <c r="T275" s="3"/>
      <c r="U275" s="3"/>
      <c r="V275" s="3"/>
      <c r="W275" s="3"/>
      <c r="X275" s="3"/>
      <c r="Y275" s="3"/>
      <c r="Z275" s="3"/>
    </row>
    <row r="276" ht="15.75" customHeight="1">
      <c r="Q276" s="3"/>
      <c r="R276" s="3"/>
      <c r="S276" s="3"/>
      <c r="T276" s="3"/>
      <c r="U276" s="3"/>
      <c r="V276" s="3"/>
      <c r="W276" s="3"/>
      <c r="X276" s="3"/>
      <c r="Y276" s="3"/>
      <c r="Z276" s="3"/>
    </row>
    <row r="277" ht="15.75" customHeight="1">
      <c r="Q277" s="3"/>
      <c r="R277" s="3"/>
      <c r="S277" s="3"/>
      <c r="T277" s="3"/>
      <c r="U277" s="3"/>
      <c r="V277" s="3"/>
      <c r="W277" s="3"/>
      <c r="X277" s="3"/>
      <c r="Y277" s="3"/>
      <c r="Z277" s="3"/>
    </row>
    <row r="278" ht="15.75" customHeight="1">
      <c r="Q278" s="3"/>
      <c r="R278" s="3"/>
      <c r="S278" s="3"/>
      <c r="T278" s="3"/>
      <c r="U278" s="3"/>
      <c r="V278" s="3"/>
      <c r="W278" s="3"/>
      <c r="X278" s="3"/>
      <c r="Y278" s="3"/>
      <c r="Z278" s="3"/>
    </row>
    <row r="279" ht="15.75" customHeight="1">
      <c r="Q279" s="3"/>
      <c r="R279" s="3"/>
      <c r="S279" s="3"/>
      <c r="T279" s="3"/>
      <c r="U279" s="3"/>
      <c r="V279" s="3"/>
      <c r="W279" s="3"/>
      <c r="X279" s="3"/>
      <c r="Y279" s="3"/>
      <c r="Z279" s="3"/>
    </row>
    <row r="280" ht="15.75" customHeight="1">
      <c r="Q280" s="3"/>
      <c r="R280" s="3"/>
      <c r="S280" s="3"/>
      <c r="T280" s="3"/>
      <c r="U280" s="3"/>
      <c r="V280" s="3"/>
      <c r="W280" s="3"/>
      <c r="X280" s="3"/>
      <c r="Y280" s="3"/>
      <c r="Z280" s="3"/>
    </row>
    <row r="281" ht="15.75" customHeight="1">
      <c r="Q281" s="3"/>
      <c r="R281" s="3"/>
      <c r="S281" s="3"/>
      <c r="T281" s="3"/>
      <c r="U281" s="3"/>
      <c r="V281" s="3"/>
      <c r="W281" s="3"/>
      <c r="X281" s="3"/>
      <c r="Y281" s="3"/>
      <c r="Z281" s="3"/>
    </row>
    <row r="282" ht="15.75" customHeight="1">
      <c r="Q282" s="3"/>
      <c r="R282" s="3"/>
      <c r="S282" s="3"/>
      <c r="T282" s="3"/>
      <c r="U282" s="3"/>
      <c r="V282" s="3"/>
      <c r="W282" s="3"/>
      <c r="X282" s="3"/>
      <c r="Y282" s="3"/>
      <c r="Z282" s="3"/>
    </row>
    <row r="283" ht="15.75" customHeight="1">
      <c r="Q283" s="3"/>
      <c r="R283" s="3"/>
      <c r="S283" s="3"/>
      <c r="T283" s="3"/>
      <c r="U283" s="3"/>
      <c r="V283" s="3"/>
      <c r="W283" s="3"/>
      <c r="X283" s="3"/>
      <c r="Y283" s="3"/>
      <c r="Z283" s="3"/>
    </row>
    <row r="284" ht="15.75" customHeight="1">
      <c r="Q284" s="3"/>
      <c r="R284" s="3"/>
      <c r="S284" s="3"/>
      <c r="T284" s="3"/>
      <c r="U284" s="3"/>
      <c r="V284" s="3"/>
      <c r="W284" s="3"/>
      <c r="X284" s="3"/>
      <c r="Y284" s="3"/>
      <c r="Z284" s="3"/>
    </row>
    <row r="285" ht="15.75" customHeight="1">
      <c r="Q285" s="3"/>
      <c r="R285" s="3"/>
      <c r="S285" s="3"/>
      <c r="T285" s="3"/>
      <c r="U285" s="3"/>
      <c r="V285" s="3"/>
      <c r="W285" s="3"/>
      <c r="X285" s="3"/>
      <c r="Y285" s="3"/>
      <c r="Z285" s="3"/>
    </row>
    <row r="286" ht="15.75" customHeight="1">
      <c r="Q286" s="3"/>
      <c r="R286" s="3"/>
      <c r="S286" s="3"/>
      <c r="T286" s="3"/>
      <c r="U286" s="3"/>
      <c r="V286" s="3"/>
      <c r="W286" s="3"/>
      <c r="X286" s="3"/>
      <c r="Y286" s="3"/>
      <c r="Z286" s="3"/>
    </row>
    <row r="287" ht="15.75" customHeight="1">
      <c r="Q287" s="3"/>
      <c r="R287" s="3"/>
      <c r="S287" s="3"/>
      <c r="T287" s="3"/>
      <c r="U287" s="3"/>
      <c r="V287" s="3"/>
      <c r="W287" s="3"/>
      <c r="X287" s="3"/>
      <c r="Y287" s="3"/>
      <c r="Z287" s="3"/>
    </row>
    <row r="288" ht="15.75" customHeight="1">
      <c r="Q288" s="3"/>
      <c r="R288" s="3"/>
      <c r="S288" s="3"/>
      <c r="T288" s="3"/>
      <c r="U288" s="3"/>
      <c r="V288" s="3"/>
      <c r="W288" s="3"/>
      <c r="X288" s="3"/>
      <c r="Y288" s="3"/>
      <c r="Z288" s="3"/>
    </row>
    <row r="289" ht="15.75" customHeight="1">
      <c r="Q289" s="3"/>
      <c r="R289" s="3"/>
      <c r="S289" s="3"/>
      <c r="T289" s="3"/>
      <c r="U289" s="3"/>
      <c r="V289" s="3"/>
      <c r="W289" s="3"/>
      <c r="X289" s="3"/>
      <c r="Y289" s="3"/>
      <c r="Z289" s="3"/>
    </row>
    <row r="290" ht="15.75" customHeight="1">
      <c r="Q290" s="3"/>
      <c r="R290" s="3"/>
      <c r="S290" s="3"/>
      <c r="T290" s="3"/>
      <c r="U290" s="3"/>
      <c r="V290" s="3"/>
      <c r="W290" s="3"/>
      <c r="X290" s="3"/>
      <c r="Y290" s="3"/>
      <c r="Z290" s="3"/>
    </row>
    <row r="291" ht="15.75" customHeight="1">
      <c r="Q291" s="3"/>
      <c r="R291" s="3"/>
      <c r="S291" s="3"/>
      <c r="T291" s="3"/>
      <c r="U291" s="3"/>
      <c r="V291" s="3"/>
      <c r="W291" s="3"/>
      <c r="X291" s="3"/>
      <c r="Y291" s="3"/>
      <c r="Z291" s="3"/>
    </row>
    <row r="292" ht="15.75" customHeight="1">
      <c r="Q292" s="3"/>
      <c r="R292" s="3"/>
      <c r="S292" s="3"/>
      <c r="T292" s="3"/>
      <c r="U292" s="3"/>
      <c r="V292" s="3"/>
      <c r="W292" s="3"/>
      <c r="X292" s="3"/>
      <c r="Y292" s="3"/>
      <c r="Z292" s="3"/>
    </row>
    <row r="293" ht="15.75" customHeight="1">
      <c r="Q293" s="3"/>
      <c r="R293" s="3"/>
      <c r="S293" s="3"/>
      <c r="T293" s="3"/>
      <c r="U293" s="3"/>
      <c r="V293" s="3"/>
      <c r="W293" s="3"/>
      <c r="X293" s="3"/>
      <c r="Y293" s="3"/>
      <c r="Z293" s="3"/>
    </row>
    <row r="294" ht="15.75" customHeight="1">
      <c r="Q294" s="3"/>
      <c r="R294" s="3"/>
      <c r="S294" s="3"/>
      <c r="T294" s="3"/>
      <c r="U294" s="3"/>
      <c r="V294" s="3"/>
      <c r="W294" s="3"/>
      <c r="X294" s="3"/>
      <c r="Y294" s="3"/>
      <c r="Z294" s="3"/>
    </row>
    <row r="295" ht="15.75" customHeight="1">
      <c r="Q295" s="3"/>
      <c r="R295" s="3"/>
      <c r="S295" s="3"/>
      <c r="T295" s="3"/>
      <c r="U295" s="3"/>
      <c r="V295" s="3"/>
      <c r="W295" s="3"/>
      <c r="X295" s="3"/>
      <c r="Y295" s="3"/>
      <c r="Z295" s="3"/>
    </row>
    <row r="296" ht="15.75" customHeight="1">
      <c r="Q296" s="3"/>
      <c r="R296" s="3"/>
      <c r="S296" s="3"/>
      <c r="T296" s="3"/>
      <c r="U296" s="3"/>
      <c r="V296" s="3"/>
      <c r="W296" s="3"/>
      <c r="X296" s="3"/>
      <c r="Y296" s="3"/>
      <c r="Z296" s="3"/>
    </row>
    <row r="297" ht="15.75" customHeight="1">
      <c r="Q297" s="3"/>
      <c r="R297" s="3"/>
      <c r="S297" s="3"/>
      <c r="T297" s="3"/>
      <c r="U297" s="3"/>
      <c r="V297" s="3"/>
      <c r="W297" s="3"/>
      <c r="X297" s="3"/>
      <c r="Y297" s="3"/>
      <c r="Z297" s="3"/>
    </row>
    <row r="298" ht="15.75" customHeight="1">
      <c r="Q298" s="3"/>
      <c r="R298" s="3"/>
      <c r="S298" s="3"/>
      <c r="T298" s="3"/>
      <c r="U298" s="3"/>
      <c r="V298" s="3"/>
      <c r="W298" s="3"/>
      <c r="X298" s="3"/>
      <c r="Y298" s="3"/>
      <c r="Z298" s="3"/>
    </row>
    <row r="299" ht="15.75" customHeight="1">
      <c r="Q299" s="3"/>
      <c r="R299" s="3"/>
      <c r="S299" s="3"/>
      <c r="T299" s="3"/>
      <c r="U299" s="3"/>
      <c r="V299" s="3"/>
      <c r="W299" s="3"/>
      <c r="X299" s="3"/>
      <c r="Y299" s="3"/>
      <c r="Z299" s="3"/>
    </row>
    <row r="300" ht="15.75" customHeight="1">
      <c r="Q300" s="3"/>
      <c r="R300" s="3"/>
      <c r="S300" s="3"/>
      <c r="T300" s="3"/>
      <c r="U300" s="3"/>
      <c r="V300" s="3"/>
      <c r="W300" s="3"/>
      <c r="X300" s="3"/>
      <c r="Y300" s="3"/>
      <c r="Z300" s="3"/>
    </row>
    <row r="301" ht="15.75" customHeight="1">
      <c r="Q301" s="3"/>
      <c r="R301" s="3"/>
      <c r="S301" s="3"/>
      <c r="T301" s="3"/>
      <c r="U301" s="3"/>
      <c r="V301" s="3"/>
      <c r="W301" s="3"/>
      <c r="X301" s="3"/>
      <c r="Y301" s="3"/>
      <c r="Z301" s="3"/>
    </row>
    <row r="302" ht="15.75" customHeight="1">
      <c r="Q302" s="3"/>
      <c r="R302" s="3"/>
      <c r="S302" s="3"/>
      <c r="T302" s="3"/>
      <c r="U302" s="3"/>
      <c r="V302" s="3"/>
      <c r="W302" s="3"/>
      <c r="X302" s="3"/>
      <c r="Y302" s="3"/>
      <c r="Z302" s="3"/>
    </row>
    <row r="303" ht="15.75" customHeight="1">
      <c r="Q303" s="3"/>
      <c r="R303" s="3"/>
      <c r="S303" s="3"/>
      <c r="T303" s="3"/>
      <c r="U303" s="3"/>
      <c r="V303" s="3"/>
      <c r="W303" s="3"/>
      <c r="X303" s="3"/>
      <c r="Y303" s="3"/>
      <c r="Z303" s="3"/>
    </row>
    <row r="304" ht="15.75" customHeight="1">
      <c r="Q304" s="3"/>
      <c r="R304" s="3"/>
      <c r="S304" s="3"/>
      <c r="T304" s="3"/>
      <c r="U304" s="3"/>
      <c r="V304" s="3"/>
      <c r="W304" s="3"/>
      <c r="X304" s="3"/>
      <c r="Y304" s="3"/>
      <c r="Z304" s="3"/>
    </row>
    <row r="305" ht="15.75" customHeight="1">
      <c r="Q305" s="3"/>
      <c r="R305" s="3"/>
      <c r="S305" s="3"/>
      <c r="T305" s="3"/>
      <c r="U305" s="3"/>
      <c r="V305" s="3"/>
      <c r="W305" s="3"/>
      <c r="X305" s="3"/>
      <c r="Y305" s="3"/>
      <c r="Z305" s="3"/>
    </row>
    <row r="306" ht="15.75" customHeight="1">
      <c r="Q306" s="3"/>
      <c r="R306" s="3"/>
      <c r="S306" s="3"/>
      <c r="T306" s="3"/>
      <c r="U306" s="3"/>
      <c r="V306" s="3"/>
      <c r="W306" s="3"/>
      <c r="X306" s="3"/>
      <c r="Y306" s="3"/>
      <c r="Z306" s="3"/>
    </row>
    <row r="307" ht="15.75" customHeight="1">
      <c r="Q307" s="3"/>
      <c r="R307" s="3"/>
      <c r="S307" s="3"/>
      <c r="T307" s="3"/>
      <c r="U307" s="3"/>
      <c r="V307" s="3"/>
      <c r="W307" s="3"/>
      <c r="X307" s="3"/>
      <c r="Y307" s="3"/>
      <c r="Z307" s="3"/>
    </row>
    <row r="308" ht="15.75" customHeight="1">
      <c r="Q308" s="3"/>
      <c r="R308" s="3"/>
      <c r="S308" s="3"/>
      <c r="T308" s="3"/>
      <c r="U308" s="3"/>
      <c r="V308" s="3"/>
      <c r="W308" s="3"/>
      <c r="X308" s="3"/>
      <c r="Y308" s="3"/>
      <c r="Z308" s="3"/>
    </row>
    <row r="309" ht="15.75" customHeight="1">
      <c r="Q309" s="3"/>
      <c r="R309" s="3"/>
      <c r="S309" s="3"/>
      <c r="T309" s="3"/>
      <c r="U309" s="3"/>
      <c r="V309" s="3"/>
      <c r="W309" s="3"/>
      <c r="X309" s="3"/>
      <c r="Y309" s="3"/>
      <c r="Z309" s="3"/>
    </row>
    <row r="310" ht="15.75" customHeight="1">
      <c r="Q310" s="3"/>
      <c r="R310" s="3"/>
      <c r="S310" s="3"/>
      <c r="T310" s="3"/>
      <c r="U310" s="3"/>
      <c r="V310" s="3"/>
      <c r="W310" s="3"/>
      <c r="X310" s="3"/>
      <c r="Y310" s="3"/>
      <c r="Z310" s="3"/>
    </row>
    <row r="311" ht="15.75" customHeight="1">
      <c r="Q311" s="3"/>
      <c r="R311" s="3"/>
      <c r="S311" s="3"/>
      <c r="T311" s="3"/>
      <c r="U311" s="3"/>
      <c r="V311" s="3"/>
      <c r="W311" s="3"/>
      <c r="X311" s="3"/>
      <c r="Y311" s="3"/>
      <c r="Z311" s="3"/>
    </row>
    <row r="312" ht="15.75" customHeight="1">
      <c r="Q312" s="3"/>
      <c r="R312" s="3"/>
      <c r="S312" s="3"/>
      <c r="T312" s="3"/>
      <c r="U312" s="3"/>
      <c r="V312" s="3"/>
      <c r="W312" s="3"/>
      <c r="X312" s="3"/>
      <c r="Y312" s="3"/>
      <c r="Z312" s="3"/>
    </row>
    <row r="313" ht="15.75" customHeight="1">
      <c r="Q313" s="3"/>
      <c r="R313" s="3"/>
      <c r="S313" s="3"/>
      <c r="T313" s="3"/>
      <c r="U313" s="3"/>
      <c r="V313" s="3"/>
      <c r="W313" s="3"/>
      <c r="X313" s="3"/>
      <c r="Y313" s="3"/>
      <c r="Z313" s="3"/>
    </row>
    <row r="314" ht="15.75" customHeight="1">
      <c r="Q314" s="3"/>
      <c r="R314" s="3"/>
      <c r="S314" s="3"/>
      <c r="T314" s="3"/>
      <c r="U314" s="3"/>
      <c r="V314" s="3"/>
      <c r="W314" s="3"/>
      <c r="X314" s="3"/>
      <c r="Y314" s="3"/>
      <c r="Z314" s="3"/>
    </row>
    <row r="315" ht="15.75" customHeight="1">
      <c r="Q315" s="3"/>
      <c r="R315" s="3"/>
      <c r="S315" s="3"/>
      <c r="T315" s="3"/>
      <c r="U315" s="3"/>
      <c r="V315" s="3"/>
      <c r="W315" s="3"/>
      <c r="X315" s="3"/>
      <c r="Y315" s="3"/>
      <c r="Z315" s="3"/>
    </row>
    <row r="316" ht="15.75" customHeight="1">
      <c r="Q316" s="3"/>
      <c r="R316" s="3"/>
      <c r="S316" s="3"/>
      <c r="T316" s="3"/>
      <c r="U316" s="3"/>
      <c r="V316" s="3"/>
      <c r="W316" s="3"/>
      <c r="X316" s="3"/>
      <c r="Y316" s="3"/>
      <c r="Z316" s="3"/>
    </row>
    <row r="317" ht="15.75" customHeight="1">
      <c r="Q317" s="3"/>
      <c r="R317" s="3"/>
      <c r="S317" s="3"/>
      <c r="T317" s="3"/>
      <c r="U317" s="3"/>
      <c r="V317" s="3"/>
      <c r="W317" s="3"/>
      <c r="X317" s="3"/>
      <c r="Y317" s="3"/>
      <c r="Z317" s="3"/>
    </row>
    <row r="318" ht="15.75" customHeight="1">
      <c r="Q318" s="3"/>
      <c r="R318" s="3"/>
      <c r="S318" s="3"/>
      <c r="T318" s="3"/>
      <c r="U318" s="3"/>
      <c r="V318" s="3"/>
      <c r="W318" s="3"/>
      <c r="X318" s="3"/>
      <c r="Y318" s="3"/>
      <c r="Z318" s="3"/>
    </row>
    <row r="319" ht="15.75" customHeight="1">
      <c r="Q319" s="3"/>
      <c r="R319" s="3"/>
      <c r="S319" s="3"/>
      <c r="T319" s="3"/>
      <c r="U319" s="3"/>
      <c r="V319" s="3"/>
      <c r="W319" s="3"/>
      <c r="X319" s="3"/>
      <c r="Y319" s="3"/>
      <c r="Z319" s="3"/>
    </row>
    <row r="320" ht="15.75" customHeight="1">
      <c r="Q320" s="3"/>
      <c r="R320" s="3"/>
      <c r="S320" s="3"/>
      <c r="T320" s="3"/>
      <c r="U320" s="3"/>
      <c r="V320" s="3"/>
      <c r="W320" s="3"/>
      <c r="X320" s="3"/>
      <c r="Y320" s="3"/>
      <c r="Z320" s="3"/>
    </row>
    <row r="321" ht="15.75" customHeight="1">
      <c r="Q321" s="3"/>
      <c r="R321" s="3"/>
      <c r="S321" s="3"/>
      <c r="T321" s="3"/>
      <c r="U321" s="3"/>
      <c r="V321" s="3"/>
      <c r="W321" s="3"/>
      <c r="X321" s="3"/>
      <c r="Y321" s="3"/>
      <c r="Z321" s="3"/>
    </row>
    <row r="322" ht="15.75" customHeight="1">
      <c r="Q322" s="3"/>
      <c r="R322" s="3"/>
      <c r="S322" s="3"/>
      <c r="T322" s="3"/>
      <c r="U322" s="3"/>
      <c r="V322" s="3"/>
      <c r="W322" s="3"/>
      <c r="X322" s="3"/>
      <c r="Y322" s="3"/>
      <c r="Z322" s="3"/>
    </row>
    <row r="323" ht="15.75" customHeight="1">
      <c r="Q323" s="3"/>
      <c r="R323" s="3"/>
      <c r="S323" s="3"/>
      <c r="T323" s="3"/>
      <c r="U323" s="3"/>
      <c r="V323" s="3"/>
      <c r="W323" s="3"/>
      <c r="X323" s="3"/>
      <c r="Y323" s="3"/>
      <c r="Z323" s="3"/>
    </row>
    <row r="324" ht="15.75" customHeight="1">
      <c r="Q324" s="3"/>
      <c r="R324" s="3"/>
      <c r="S324" s="3"/>
      <c r="T324" s="3"/>
      <c r="U324" s="3"/>
      <c r="V324" s="3"/>
      <c r="W324" s="3"/>
      <c r="X324" s="3"/>
      <c r="Y324" s="3"/>
      <c r="Z324" s="3"/>
    </row>
    <row r="325" ht="15.75" customHeight="1">
      <c r="Q325" s="3"/>
      <c r="R325" s="3"/>
      <c r="S325" s="3"/>
      <c r="T325" s="3"/>
      <c r="U325" s="3"/>
      <c r="V325" s="3"/>
      <c r="W325" s="3"/>
      <c r="X325" s="3"/>
      <c r="Y325" s="3"/>
      <c r="Z325" s="3"/>
    </row>
    <row r="326" ht="15.75" customHeight="1">
      <c r="Q326" s="3"/>
      <c r="R326" s="3"/>
      <c r="S326" s="3"/>
      <c r="T326" s="3"/>
      <c r="U326" s="3"/>
      <c r="V326" s="3"/>
      <c r="W326" s="3"/>
      <c r="X326" s="3"/>
      <c r="Y326" s="3"/>
      <c r="Z326" s="3"/>
    </row>
    <row r="327" ht="15.75" customHeight="1">
      <c r="Q327" s="3"/>
      <c r="R327" s="3"/>
      <c r="S327" s="3"/>
      <c r="T327" s="3"/>
      <c r="U327" s="3"/>
      <c r="V327" s="3"/>
      <c r="W327" s="3"/>
      <c r="X327" s="3"/>
      <c r="Y327" s="3"/>
      <c r="Z327" s="3"/>
    </row>
    <row r="328" ht="15.75" customHeight="1">
      <c r="Q328" s="3"/>
      <c r="R328" s="3"/>
      <c r="S328" s="3"/>
      <c r="T328" s="3"/>
      <c r="U328" s="3"/>
      <c r="V328" s="3"/>
      <c r="W328" s="3"/>
      <c r="X328" s="3"/>
      <c r="Y328" s="3"/>
      <c r="Z328" s="3"/>
    </row>
    <row r="329" ht="15.75" customHeight="1">
      <c r="Q329" s="3"/>
      <c r="R329" s="3"/>
      <c r="S329" s="3"/>
      <c r="T329" s="3"/>
      <c r="U329" s="3"/>
      <c r="V329" s="3"/>
      <c r="W329" s="3"/>
      <c r="X329" s="3"/>
      <c r="Y329" s="3"/>
      <c r="Z329" s="3"/>
    </row>
    <row r="330" ht="15.75" customHeight="1">
      <c r="Q330" s="3"/>
      <c r="R330" s="3"/>
      <c r="S330" s="3"/>
      <c r="T330" s="3"/>
      <c r="U330" s="3"/>
      <c r="V330" s="3"/>
      <c r="W330" s="3"/>
      <c r="X330" s="3"/>
      <c r="Y330" s="3"/>
      <c r="Z330" s="3"/>
    </row>
    <row r="331" ht="15.75" customHeight="1">
      <c r="Q331" s="3"/>
      <c r="R331" s="3"/>
      <c r="S331" s="3"/>
      <c r="T331" s="3"/>
      <c r="U331" s="3"/>
      <c r="V331" s="3"/>
      <c r="W331" s="3"/>
      <c r="X331" s="3"/>
      <c r="Y331" s="3"/>
      <c r="Z331" s="3"/>
    </row>
    <row r="332" ht="15.75" customHeight="1">
      <c r="Q332" s="3"/>
      <c r="R332" s="3"/>
      <c r="S332" s="3"/>
      <c r="T332" s="3"/>
      <c r="U332" s="3"/>
      <c r="V332" s="3"/>
      <c r="W332" s="3"/>
      <c r="X332" s="3"/>
      <c r="Y332" s="3"/>
      <c r="Z332" s="3"/>
    </row>
    <row r="333" ht="15.75" customHeight="1">
      <c r="Q333" s="3"/>
      <c r="R333" s="3"/>
      <c r="S333" s="3"/>
      <c r="T333" s="3"/>
      <c r="U333" s="3"/>
      <c r="V333" s="3"/>
      <c r="W333" s="3"/>
      <c r="X333" s="3"/>
      <c r="Y333" s="3"/>
      <c r="Z333" s="3"/>
    </row>
    <row r="334" ht="15.75" customHeight="1">
      <c r="Q334" s="3"/>
      <c r="R334" s="3"/>
      <c r="S334" s="3"/>
      <c r="T334" s="3"/>
      <c r="U334" s="3"/>
      <c r="V334" s="3"/>
      <c r="W334" s="3"/>
      <c r="X334" s="3"/>
      <c r="Y334" s="3"/>
      <c r="Z334" s="3"/>
    </row>
    <row r="335" ht="15.75" customHeight="1">
      <c r="Q335" s="3"/>
      <c r="R335" s="3"/>
      <c r="S335" s="3"/>
      <c r="T335" s="3"/>
      <c r="U335" s="3"/>
      <c r="V335" s="3"/>
      <c r="W335" s="3"/>
      <c r="X335" s="3"/>
      <c r="Y335" s="3"/>
      <c r="Z335" s="3"/>
    </row>
    <row r="336" ht="15.75" customHeight="1">
      <c r="Q336" s="3"/>
      <c r="R336" s="3"/>
      <c r="S336" s="3"/>
      <c r="T336" s="3"/>
      <c r="U336" s="3"/>
      <c r="V336" s="3"/>
      <c r="W336" s="3"/>
      <c r="X336" s="3"/>
      <c r="Y336" s="3"/>
      <c r="Z336" s="3"/>
    </row>
    <row r="337" ht="15.75" customHeight="1">
      <c r="Q337" s="3"/>
      <c r="R337" s="3"/>
      <c r="S337" s="3"/>
      <c r="T337" s="3"/>
      <c r="U337" s="3"/>
      <c r="V337" s="3"/>
      <c r="W337" s="3"/>
      <c r="X337" s="3"/>
      <c r="Y337" s="3"/>
      <c r="Z337" s="3"/>
    </row>
    <row r="338" ht="15.75" customHeight="1">
      <c r="Q338" s="3"/>
      <c r="R338" s="3"/>
      <c r="S338" s="3"/>
      <c r="T338" s="3"/>
      <c r="U338" s="3"/>
      <c r="V338" s="3"/>
      <c r="W338" s="3"/>
      <c r="X338" s="3"/>
      <c r="Y338" s="3"/>
      <c r="Z338" s="3"/>
    </row>
    <row r="339" ht="15.75" customHeight="1">
      <c r="Q339" s="3"/>
      <c r="R339" s="3"/>
      <c r="S339" s="3"/>
      <c r="T339" s="3"/>
      <c r="U339" s="3"/>
      <c r="V339" s="3"/>
      <c r="W339" s="3"/>
      <c r="X339" s="3"/>
      <c r="Y339" s="3"/>
      <c r="Z339" s="3"/>
    </row>
    <row r="340" ht="15.75" customHeight="1">
      <c r="Q340" s="3"/>
      <c r="R340" s="3"/>
      <c r="S340" s="3"/>
      <c r="T340" s="3"/>
      <c r="U340" s="3"/>
      <c r="V340" s="3"/>
      <c r="W340" s="3"/>
      <c r="X340" s="3"/>
      <c r="Y340" s="3"/>
      <c r="Z340" s="3"/>
    </row>
    <row r="341" ht="15.75" customHeight="1">
      <c r="Q341" s="3"/>
      <c r="R341" s="3"/>
      <c r="S341" s="3"/>
      <c r="T341" s="3"/>
      <c r="U341" s="3"/>
      <c r="V341" s="3"/>
      <c r="W341" s="3"/>
      <c r="X341" s="3"/>
      <c r="Y341" s="3"/>
      <c r="Z341" s="3"/>
    </row>
    <row r="342" ht="15.75" customHeight="1">
      <c r="Q342" s="3"/>
      <c r="R342" s="3"/>
      <c r="S342" s="3"/>
      <c r="T342" s="3"/>
      <c r="U342" s="3"/>
      <c r="V342" s="3"/>
      <c r="W342" s="3"/>
      <c r="X342" s="3"/>
      <c r="Y342" s="3"/>
      <c r="Z342" s="3"/>
    </row>
    <row r="343" ht="15.75" customHeight="1">
      <c r="Q343" s="3"/>
      <c r="R343" s="3"/>
      <c r="S343" s="3"/>
      <c r="T343" s="3"/>
      <c r="U343" s="3"/>
      <c r="V343" s="3"/>
      <c r="W343" s="3"/>
      <c r="X343" s="3"/>
      <c r="Y343" s="3"/>
      <c r="Z343" s="3"/>
    </row>
    <row r="344" ht="15.75" customHeight="1">
      <c r="Q344" s="3"/>
      <c r="R344" s="3"/>
      <c r="S344" s="3"/>
      <c r="T344" s="3"/>
      <c r="U344" s="3"/>
      <c r="V344" s="3"/>
      <c r="W344" s="3"/>
      <c r="X344" s="3"/>
      <c r="Y344" s="3"/>
      <c r="Z344" s="3"/>
    </row>
    <row r="345" ht="15.75" customHeight="1">
      <c r="Q345" s="3"/>
      <c r="R345" s="3"/>
      <c r="S345" s="3"/>
      <c r="T345" s="3"/>
      <c r="U345" s="3"/>
      <c r="V345" s="3"/>
      <c r="W345" s="3"/>
      <c r="X345" s="3"/>
      <c r="Y345" s="3"/>
      <c r="Z345" s="3"/>
    </row>
    <row r="346" ht="15.75" customHeight="1">
      <c r="Q346" s="3"/>
      <c r="R346" s="3"/>
      <c r="S346" s="3"/>
      <c r="T346" s="3"/>
      <c r="U346" s="3"/>
      <c r="V346" s="3"/>
      <c r="W346" s="3"/>
      <c r="X346" s="3"/>
      <c r="Y346" s="3"/>
      <c r="Z346" s="3"/>
    </row>
    <row r="347" ht="15.75" customHeight="1">
      <c r="Q347" s="3"/>
      <c r="R347" s="3"/>
      <c r="S347" s="3"/>
      <c r="T347" s="3"/>
      <c r="U347" s="3"/>
      <c r="V347" s="3"/>
      <c r="W347" s="3"/>
      <c r="X347" s="3"/>
      <c r="Y347" s="3"/>
      <c r="Z347" s="3"/>
    </row>
    <row r="348" ht="15.75" customHeight="1">
      <c r="Q348" s="3"/>
      <c r="R348" s="3"/>
      <c r="S348" s="3"/>
      <c r="T348" s="3"/>
      <c r="U348" s="3"/>
      <c r="V348" s="3"/>
      <c r="W348" s="3"/>
      <c r="X348" s="3"/>
      <c r="Y348" s="3"/>
      <c r="Z348" s="3"/>
    </row>
    <row r="349" ht="15.75" customHeight="1">
      <c r="Q349" s="3"/>
      <c r="R349" s="3"/>
      <c r="S349" s="3"/>
      <c r="T349" s="3"/>
      <c r="U349" s="3"/>
      <c r="V349" s="3"/>
      <c r="W349" s="3"/>
      <c r="X349" s="3"/>
      <c r="Y349" s="3"/>
      <c r="Z349" s="3"/>
    </row>
    <row r="350" ht="15.75" customHeight="1">
      <c r="Q350" s="3"/>
      <c r="R350" s="3"/>
      <c r="S350" s="3"/>
      <c r="T350" s="3"/>
      <c r="U350" s="3"/>
      <c r="V350" s="3"/>
      <c r="W350" s="3"/>
      <c r="X350" s="3"/>
      <c r="Y350" s="3"/>
      <c r="Z350" s="3"/>
    </row>
    <row r="351" ht="15.75" customHeight="1">
      <c r="Q351" s="3"/>
      <c r="R351" s="3"/>
      <c r="S351" s="3"/>
      <c r="T351" s="3"/>
      <c r="U351" s="3"/>
      <c r="V351" s="3"/>
      <c r="W351" s="3"/>
      <c r="X351" s="3"/>
      <c r="Y351" s="3"/>
      <c r="Z351" s="3"/>
    </row>
    <row r="352" ht="15.75" customHeight="1">
      <c r="Q352" s="3"/>
      <c r="R352" s="3"/>
      <c r="S352" s="3"/>
      <c r="T352" s="3"/>
      <c r="U352" s="3"/>
      <c r="V352" s="3"/>
      <c r="W352" s="3"/>
      <c r="X352" s="3"/>
      <c r="Y352" s="3"/>
      <c r="Z352" s="3"/>
    </row>
    <row r="353" ht="15.75" customHeight="1">
      <c r="Q353" s="3"/>
      <c r="R353" s="3"/>
      <c r="S353" s="3"/>
      <c r="T353" s="3"/>
      <c r="U353" s="3"/>
      <c r="V353" s="3"/>
      <c r="W353" s="3"/>
      <c r="X353" s="3"/>
      <c r="Y353" s="3"/>
      <c r="Z353" s="3"/>
    </row>
    <row r="354" ht="15.75" customHeight="1">
      <c r="Q354" s="3"/>
      <c r="R354" s="3"/>
      <c r="S354" s="3"/>
      <c r="T354" s="3"/>
      <c r="U354" s="3"/>
      <c r="V354" s="3"/>
      <c r="W354" s="3"/>
      <c r="X354" s="3"/>
      <c r="Y354" s="3"/>
      <c r="Z354" s="3"/>
    </row>
    <row r="355" ht="15.75" customHeight="1">
      <c r="Q355" s="3"/>
      <c r="R355" s="3"/>
      <c r="S355" s="3"/>
      <c r="T355" s="3"/>
      <c r="U355" s="3"/>
      <c r="V355" s="3"/>
      <c r="W355" s="3"/>
      <c r="X355" s="3"/>
      <c r="Y355" s="3"/>
      <c r="Z355" s="3"/>
    </row>
    <row r="356" ht="15.75" customHeight="1">
      <c r="Q356" s="3"/>
      <c r="R356" s="3"/>
      <c r="S356" s="3"/>
      <c r="T356" s="3"/>
      <c r="U356" s="3"/>
      <c r="V356" s="3"/>
      <c r="W356" s="3"/>
      <c r="X356" s="3"/>
      <c r="Y356" s="3"/>
      <c r="Z356" s="3"/>
    </row>
    <row r="357" ht="15.75" customHeight="1">
      <c r="Q357" s="3"/>
      <c r="R357" s="3"/>
      <c r="S357" s="3"/>
      <c r="T357" s="3"/>
      <c r="U357" s="3"/>
      <c r="V357" s="3"/>
      <c r="W357" s="3"/>
      <c r="X357" s="3"/>
      <c r="Y357" s="3"/>
      <c r="Z357" s="3"/>
    </row>
    <row r="358" ht="15.75" customHeight="1">
      <c r="Q358" s="3"/>
      <c r="R358" s="3"/>
      <c r="S358" s="3"/>
      <c r="T358" s="3"/>
      <c r="U358" s="3"/>
      <c r="V358" s="3"/>
      <c r="W358" s="3"/>
      <c r="X358" s="3"/>
      <c r="Y358" s="3"/>
      <c r="Z358" s="3"/>
    </row>
    <row r="359" ht="15.75" customHeight="1">
      <c r="Q359" s="3"/>
      <c r="R359" s="3"/>
      <c r="S359" s="3"/>
      <c r="T359" s="3"/>
      <c r="U359" s="3"/>
      <c r="V359" s="3"/>
      <c r="W359" s="3"/>
      <c r="X359" s="3"/>
      <c r="Y359" s="3"/>
      <c r="Z359" s="3"/>
    </row>
    <row r="360" ht="15.75" customHeight="1">
      <c r="Q360" s="3"/>
      <c r="R360" s="3"/>
      <c r="S360" s="3"/>
      <c r="T360" s="3"/>
      <c r="U360" s="3"/>
      <c r="V360" s="3"/>
      <c r="W360" s="3"/>
      <c r="X360" s="3"/>
      <c r="Y360" s="3"/>
      <c r="Z360" s="3"/>
    </row>
    <row r="361" ht="15.75" customHeight="1">
      <c r="Q361" s="3"/>
      <c r="R361" s="3"/>
      <c r="S361" s="3"/>
      <c r="T361" s="3"/>
      <c r="U361" s="3"/>
      <c r="V361" s="3"/>
      <c r="W361" s="3"/>
      <c r="X361" s="3"/>
      <c r="Y361" s="3"/>
      <c r="Z361" s="3"/>
    </row>
    <row r="362" ht="15.75" customHeight="1">
      <c r="Q362" s="3"/>
      <c r="R362" s="3"/>
      <c r="S362" s="3"/>
      <c r="T362" s="3"/>
      <c r="U362" s="3"/>
      <c r="V362" s="3"/>
      <c r="W362" s="3"/>
      <c r="X362" s="3"/>
      <c r="Y362" s="3"/>
      <c r="Z362" s="3"/>
    </row>
    <row r="363" ht="15.75" customHeight="1">
      <c r="Q363" s="3"/>
      <c r="R363" s="3"/>
      <c r="S363" s="3"/>
      <c r="T363" s="3"/>
      <c r="U363" s="3"/>
      <c r="V363" s="3"/>
      <c r="W363" s="3"/>
      <c r="X363" s="3"/>
      <c r="Y363" s="3"/>
      <c r="Z363" s="3"/>
    </row>
    <row r="364" ht="15.75" customHeight="1">
      <c r="Q364" s="3"/>
      <c r="R364" s="3"/>
      <c r="S364" s="3"/>
      <c r="T364" s="3"/>
      <c r="U364" s="3"/>
      <c r="V364" s="3"/>
      <c r="W364" s="3"/>
      <c r="X364" s="3"/>
      <c r="Y364" s="3"/>
      <c r="Z364" s="3"/>
    </row>
    <row r="365" ht="15.75" customHeight="1">
      <c r="Q365" s="3"/>
      <c r="R365" s="3"/>
      <c r="S365" s="3"/>
      <c r="T365" s="3"/>
      <c r="U365" s="3"/>
      <c r="V365" s="3"/>
      <c r="W365" s="3"/>
      <c r="X365" s="3"/>
      <c r="Y365" s="3"/>
      <c r="Z365" s="3"/>
    </row>
    <row r="366" ht="15.75" customHeight="1">
      <c r="Q366" s="3"/>
      <c r="R366" s="3"/>
      <c r="S366" s="3"/>
      <c r="T366" s="3"/>
      <c r="U366" s="3"/>
      <c r="V366" s="3"/>
      <c r="W366" s="3"/>
      <c r="X366" s="3"/>
      <c r="Y366" s="3"/>
      <c r="Z366" s="3"/>
    </row>
    <row r="367" ht="15.75" customHeight="1">
      <c r="Q367" s="3"/>
      <c r="R367" s="3"/>
      <c r="S367" s="3"/>
      <c r="T367" s="3"/>
      <c r="U367" s="3"/>
      <c r="V367" s="3"/>
      <c r="W367" s="3"/>
      <c r="X367" s="3"/>
      <c r="Y367" s="3"/>
      <c r="Z367" s="3"/>
    </row>
    <row r="368" ht="15.75" customHeight="1">
      <c r="Q368" s="3"/>
      <c r="R368" s="3"/>
      <c r="S368" s="3"/>
      <c r="T368" s="3"/>
      <c r="U368" s="3"/>
      <c r="V368" s="3"/>
      <c r="W368" s="3"/>
      <c r="X368" s="3"/>
      <c r="Y368" s="3"/>
      <c r="Z368" s="3"/>
    </row>
    <row r="369" ht="15.75" customHeight="1">
      <c r="Q369" s="3"/>
      <c r="R369" s="3"/>
      <c r="S369" s="3"/>
      <c r="T369" s="3"/>
      <c r="U369" s="3"/>
      <c r="V369" s="3"/>
      <c r="W369" s="3"/>
      <c r="X369" s="3"/>
      <c r="Y369" s="3"/>
      <c r="Z369" s="3"/>
    </row>
    <row r="370" ht="15.75" customHeight="1">
      <c r="Q370" s="3"/>
      <c r="R370" s="3"/>
      <c r="S370" s="3"/>
      <c r="T370" s="3"/>
      <c r="U370" s="3"/>
      <c r="V370" s="3"/>
      <c r="W370" s="3"/>
      <c r="X370" s="3"/>
      <c r="Y370" s="3"/>
      <c r="Z370" s="3"/>
    </row>
    <row r="371" ht="15.75" customHeight="1">
      <c r="Q371" s="3"/>
      <c r="R371" s="3"/>
      <c r="S371" s="3"/>
      <c r="T371" s="3"/>
      <c r="U371" s="3"/>
      <c r="V371" s="3"/>
      <c r="W371" s="3"/>
      <c r="X371" s="3"/>
      <c r="Y371" s="3"/>
      <c r="Z371" s="3"/>
    </row>
    <row r="372" ht="15.75" customHeight="1">
      <c r="Q372" s="3"/>
      <c r="R372" s="3"/>
      <c r="S372" s="3"/>
      <c r="T372" s="3"/>
      <c r="U372" s="3"/>
      <c r="V372" s="3"/>
      <c r="W372" s="3"/>
      <c r="X372" s="3"/>
      <c r="Y372" s="3"/>
      <c r="Z372" s="3"/>
    </row>
    <row r="373" ht="15.75" customHeight="1">
      <c r="Q373" s="3"/>
      <c r="R373" s="3"/>
      <c r="S373" s="3"/>
      <c r="T373" s="3"/>
      <c r="U373" s="3"/>
      <c r="V373" s="3"/>
      <c r="W373" s="3"/>
      <c r="X373" s="3"/>
      <c r="Y373" s="3"/>
      <c r="Z373" s="3"/>
    </row>
    <row r="374" ht="15.75" customHeight="1">
      <c r="Q374" s="3"/>
      <c r="R374" s="3"/>
      <c r="S374" s="3"/>
      <c r="T374" s="3"/>
      <c r="U374" s="3"/>
      <c r="V374" s="3"/>
      <c r="W374" s="3"/>
      <c r="X374" s="3"/>
      <c r="Y374" s="3"/>
      <c r="Z374" s="3"/>
    </row>
    <row r="375" ht="15.75" customHeight="1">
      <c r="Q375" s="3"/>
      <c r="R375" s="3"/>
      <c r="S375" s="3"/>
      <c r="T375" s="3"/>
      <c r="U375" s="3"/>
      <c r="V375" s="3"/>
      <c r="W375" s="3"/>
      <c r="X375" s="3"/>
      <c r="Y375" s="3"/>
      <c r="Z375" s="3"/>
    </row>
    <row r="376" ht="15.75" customHeight="1">
      <c r="Q376" s="3"/>
      <c r="R376" s="3"/>
      <c r="S376" s="3"/>
      <c r="T376" s="3"/>
      <c r="U376" s="3"/>
      <c r="V376" s="3"/>
      <c r="W376" s="3"/>
      <c r="X376" s="3"/>
      <c r="Y376" s="3"/>
      <c r="Z376" s="3"/>
    </row>
    <row r="377" ht="15.75" customHeight="1">
      <c r="Q377" s="3"/>
      <c r="R377" s="3"/>
      <c r="S377" s="3"/>
      <c r="T377" s="3"/>
      <c r="U377" s="3"/>
      <c r="V377" s="3"/>
      <c r="W377" s="3"/>
      <c r="X377" s="3"/>
      <c r="Y377" s="3"/>
      <c r="Z377" s="3"/>
    </row>
    <row r="378" ht="15.75" customHeight="1">
      <c r="Q378" s="3"/>
      <c r="R378" s="3"/>
      <c r="S378" s="3"/>
      <c r="T378" s="3"/>
      <c r="U378" s="3"/>
      <c r="V378" s="3"/>
      <c r="W378" s="3"/>
      <c r="X378" s="3"/>
      <c r="Y378" s="3"/>
      <c r="Z378" s="3"/>
    </row>
    <row r="379" ht="15.75" customHeight="1">
      <c r="Q379" s="3"/>
      <c r="R379" s="3"/>
      <c r="S379" s="3"/>
      <c r="T379" s="3"/>
      <c r="U379" s="3"/>
      <c r="V379" s="3"/>
      <c r="W379" s="3"/>
      <c r="X379" s="3"/>
      <c r="Y379" s="3"/>
      <c r="Z379" s="3"/>
    </row>
    <row r="380" ht="15.75" customHeight="1">
      <c r="Q380" s="3"/>
      <c r="R380" s="3"/>
      <c r="S380" s="3"/>
      <c r="T380" s="3"/>
      <c r="U380" s="3"/>
      <c r="V380" s="3"/>
      <c r="W380" s="3"/>
      <c r="X380" s="3"/>
      <c r="Y380" s="3"/>
      <c r="Z380" s="3"/>
    </row>
    <row r="381" ht="15.75" customHeight="1">
      <c r="Q381" s="3"/>
      <c r="R381" s="3"/>
      <c r="S381" s="3"/>
      <c r="T381" s="3"/>
      <c r="U381" s="3"/>
      <c r="V381" s="3"/>
      <c r="W381" s="3"/>
      <c r="X381" s="3"/>
      <c r="Y381" s="3"/>
      <c r="Z381" s="3"/>
    </row>
    <row r="382" ht="15.75" customHeight="1">
      <c r="Q382" s="3"/>
      <c r="R382" s="3"/>
      <c r="S382" s="3"/>
      <c r="T382" s="3"/>
      <c r="U382" s="3"/>
      <c r="V382" s="3"/>
      <c r="W382" s="3"/>
      <c r="X382" s="3"/>
      <c r="Y382" s="3"/>
      <c r="Z382" s="3"/>
    </row>
    <row r="383" ht="15.75" customHeight="1">
      <c r="Q383" s="3"/>
      <c r="R383" s="3"/>
      <c r="S383" s="3"/>
      <c r="T383" s="3"/>
      <c r="U383" s="3"/>
      <c r="V383" s="3"/>
      <c r="W383" s="3"/>
      <c r="X383" s="3"/>
      <c r="Y383" s="3"/>
      <c r="Z383" s="3"/>
    </row>
    <row r="384" ht="15.75" customHeight="1">
      <c r="Q384" s="3"/>
      <c r="R384" s="3"/>
      <c r="S384" s="3"/>
      <c r="T384" s="3"/>
      <c r="U384" s="3"/>
      <c r="V384" s="3"/>
      <c r="W384" s="3"/>
      <c r="X384" s="3"/>
      <c r="Y384" s="3"/>
      <c r="Z384" s="3"/>
    </row>
    <row r="385" ht="15.75" customHeight="1">
      <c r="Q385" s="3"/>
      <c r="R385" s="3"/>
      <c r="S385" s="3"/>
      <c r="T385" s="3"/>
      <c r="U385" s="3"/>
      <c r="V385" s="3"/>
      <c r="W385" s="3"/>
      <c r="X385" s="3"/>
      <c r="Y385" s="3"/>
      <c r="Z385" s="3"/>
    </row>
    <row r="386" ht="15.75" customHeight="1">
      <c r="Q386" s="3"/>
      <c r="R386" s="3"/>
      <c r="S386" s="3"/>
      <c r="T386" s="3"/>
      <c r="U386" s="3"/>
      <c r="V386" s="3"/>
      <c r="W386" s="3"/>
      <c r="X386" s="3"/>
      <c r="Y386" s="3"/>
      <c r="Z386" s="3"/>
    </row>
    <row r="387" ht="15.75" customHeight="1">
      <c r="Q387" s="3"/>
      <c r="R387" s="3"/>
      <c r="S387" s="3"/>
      <c r="T387" s="3"/>
      <c r="U387" s="3"/>
      <c r="V387" s="3"/>
      <c r="W387" s="3"/>
      <c r="X387" s="3"/>
      <c r="Y387" s="3"/>
      <c r="Z387" s="3"/>
    </row>
    <row r="388" ht="15.75" customHeight="1">
      <c r="Q388" s="3"/>
      <c r="R388" s="3"/>
      <c r="S388" s="3"/>
      <c r="T388" s="3"/>
      <c r="U388" s="3"/>
      <c r="V388" s="3"/>
      <c r="W388" s="3"/>
      <c r="X388" s="3"/>
      <c r="Y388" s="3"/>
      <c r="Z388" s="3"/>
    </row>
    <row r="389" ht="15.75" customHeight="1">
      <c r="Q389" s="3"/>
      <c r="R389" s="3"/>
      <c r="S389" s="3"/>
      <c r="T389" s="3"/>
      <c r="U389" s="3"/>
      <c r="V389" s="3"/>
      <c r="W389" s="3"/>
      <c r="X389" s="3"/>
      <c r="Y389" s="3"/>
      <c r="Z389" s="3"/>
    </row>
    <row r="390" ht="15.75" customHeight="1">
      <c r="Q390" s="3"/>
      <c r="R390" s="3"/>
      <c r="S390" s="3"/>
      <c r="T390" s="3"/>
      <c r="U390" s="3"/>
      <c r="V390" s="3"/>
      <c r="W390" s="3"/>
      <c r="X390" s="3"/>
      <c r="Y390" s="3"/>
      <c r="Z390" s="3"/>
    </row>
    <row r="391" ht="15.75" customHeight="1">
      <c r="Q391" s="3"/>
      <c r="R391" s="3"/>
      <c r="S391" s="3"/>
      <c r="T391" s="3"/>
      <c r="U391" s="3"/>
      <c r="V391" s="3"/>
      <c r="W391" s="3"/>
      <c r="X391" s="3"/>
      <c r="Y391" s="3"/>
      <c r="Z391" s="3"/>
    </row>
    <row r="392" ht="15.75" customHeight="1">
      <c r="Q392" s="3"/>
      <c r="R392" s="3"/>
      <c r="S392" s="3"/>
      <c r="T392" s="3"/>
      <c r="U392" s="3"/>
      <c r="V392" s="3"/>
      <c r="W392" s="3"/>
      <c r="X392" s="3"/>
      <c r="Y392" s="3"/>
      <c r="Z392" s="3"/>
    </row>
    <row r="393" ht="15.75" customHeight="1">
      <c r="Q393" s="3"/>
      <c r="R393" s="3"/>
      <c r="S393" s="3"/>
      <c r="T393" s="3"/>
      <c r="U393" s="3"/>
      <c r="V393" s="3"/>
      <c r="W393" s="3"/>
      <c r="X393" s="3"/>
      <c r="Y393" s="3"/>
      <c r="Z393" s="3"/>
    </row>
    <row r="394" ht="15.75" customHeight="1">
      <c r="Q394" s="3"/>
      <c r="R394" s="3"/>
      <c r="S394" s="3"/>
      <c r="T394" s="3"/>
      <c r="U394" s="3"/>
      <c r="V394" s="3"/>
      <c r="W394" s="3"/>
      <c r="X394" s="3"/>
      <c r="Y394" s="3"/>
      <c r="Z394" s="3"/>
    </row>
    <row r="395" ht="15.75" customHeight="1">
      <c r="Q395" s="3"/>
      <c r="R395" s="3"/>
      <c r="S395" s="3"/>
      <c r="T395" s="3"/>
      <c r="U395" s="3"/>
      <c r="V395" s="3"/>
      <c r="W395" s="3"/>
      <c r="X395" s="3"/>
      <c r="Y395" s="3"/>
      <c r="Z395" s="3"/>
    </row>
    <row r="396" ht="15.75" customHeight="1">
      <c r="Q396" s="3"/>
      <c r="R396" s="3"/>
      <c r="S396" s="3"/>
      <c r="T396" s="3"/>
      <c r="U396" s="3"/>
      <c r="V396" s="3"/>
      <c r="W396" s="3"/>
      <c r="X396" s="3"/>
      <c r="Y396" s="3"/>
      <c r="Z396" s="3"/>
    </row>
    <row r="397" ht="15.75" customHeight="1">
      <c r="Q397" s="3"/>
      <c r="R397" s="3"/>
      <c r="S397" s="3"/>
      <c r="T397" s="3"/>
      <c r="U397" s="3"/>
      <c r="V397" s="3"/>
      <c r="W397" s="3"/>
      <c r="X397" s="3"/>
      <c r="Y397" s="3"/>
      <c r="Z397" s="3"/>
    </row>
    <row r="398" ht="15.75" customHeight="1">
      <c r="Q398" s="3"/>
      <c r="R398" s="3"/>
      <c r="S398" s="3"/>
      <c r="T398" s="3"/>
      <c r="U398" s="3"/>
      <c r="V398" s="3"/>
      <c r="W398" s="3"/>
      <c r="X398" s="3"/>
      <c r="Y398" s="3"/>
      <c r="Z398" s="3"/>
    </row>
    <row r="399" ht="15.75" customHeight="1">
      <c r="Q399" s="3"/>
      <c r="R399" s="3"/>
      <c r="S399" s="3"/>
      <c r="T399" s="3"/>
      <c r="U399" s="3"/>
      <c r="V399" s="3"/>
      <c r="W399" s="3"/>
      <c r="X399" s="3"/>
      <c r="Y399" s="3"/>
      <c r="Z399" s="3"/>
    </row>
    <row r="400" ht="15.75" customHeight="1">
      <c r="Q400" s="3"/>
      <c r="R400" s="3"/>
      <c r="S400" s="3"/>
      <c r="T400" s="3"/>
      <c r="U400" s="3"/>
      <c r="V400" s="3"/>
      <c r="W400" s="3"/>
      <c r="X400" s="3"/>
      <c r="Y400" s="3"/>
      <c r="Z400" s="3"/>
    </row>
    <row r="401" ht="15.75" customHeight="1">
      <c r="Q401" s="3"/>
      <c r="R401" s="3"/>
      <c r="S401" s="3"/>
      <c r="T401" s="3"/>
      <c r="U401" s="3"/>
      <c r="V401" s="3"/>
      <c r="W401" s="3"/>
      <c r="X401" s="3"/>
      <c r="Y401" s="3"/>
      <c r="Z401" s="3"/>
    </row>
    <row r="402" ht="15.75" customHeight="1">
      <c r="Q402" s="3"/>
      <c r="R402" s="3"/>
      <c r="S402" s="3"/>
      <c r="T402" s="3"/>
      <c r="U402" s="3"/>
      <c r="V402" s="3"/>
      <c r="W402" s="3"/>
      <c r="X402" s="3"/>
      <c r="Y402" s="3"/>
      <c r="Z402" s="3"/>
    </row>
    <row r="403" ht="15.75" customHeight="1">
      <c r="Q403" s="3"/>
      <c r="R403" s="3"/>
      <c r="S403" s="3"/>
      <c r="T403" s="3"/>
      <c r="U403" s="3"/>
      <c r="V403" s="3"/>
      <c r="W403" s="3"/>
      <c r="X403" s="3"/>
      <c r="Y403" s="3"/>
      <c r="Z403" s="3"/>
    </row>
    <row r="404" ht="15.75" customHeight="1">
      <c r="Q404" s="3"/>
      <c r="R404" s="3"/>
      <c r="S404" s="3"/>
      <c r="T404" s="3"/>
      <c r="U404" s="3"/>
      <c r="V404" s="3"/>
      <c r="W404" s="3"/>
      <c r="X404" s="3"/>
      <c r="Y404" s="3"/>
      <c r="Z404" s="3"/>
    </row>
    <row r="405" ht="15.75" customHeight="1">
      <c r="Q405" s="3"/>
      <c r="R405" s="3"/>
      <c r="S405" s="3"/>
      <c r="T405" s="3"/>
      <c r="U405" s="3"/>
      <c r="V405" s="3"/>
      <c r="W405" s="3"/>
      <c r="X405" s="3"/>
      <c r="Y405" s="3"/>
      <c r="Z405" s="3"/>
    </row>
    <row r="406" ht="15.75" customHeight="1">
      <c r="Q406" s="3"/>
      <c r="R406" s="3"/>
      <c r="S406" s="3"/>
      <c r="T406" s="3"/>
      <c r="U406" s="3"/>
      <c r="V406" s="3"/>
      <c r="W406" s="3"/>
      <c r="X406" s="3"/>
      <c r="Y406" s="3"/>
      <c r="Z406" s="3"/>
    </row>
    <row r="407" ht="15.75" customHeight="1">
      <c r="Q407" s="3"/>
      <c r="R407" s="3"/>
      <c r="S407" s="3"/>
      <c r="T407" s="3"/>
      <c r="U407" s="3"/>
      <c r="V407" s="3"/>
      <c r="W407" s="3"/>
      <c r="X407" s="3"/>
      <c r="Y407" s="3"/>
      <c r="Z407" s="3"/>
    </row>
    <row r="408" ht="15.75" customHeight="1">
      <c r="Q408" s="3"/>
      <c r="R408" s="3"/>
      <c r="S408" s="3"/>
      <c r="T408" s="3"/>
      <c r="U408" s="3"/>
      <c r="V408" s="3"/>
      <c r="W408" s="3"/>
      <c r="X408" s="3"/>
      <c r="Y408" s="3"/>
      <c r="Z408" s="3"/>
    </row>
    <row r="409" ht="15.75" customHeight="1">
      <c r="Q409" s="3"/>
      <c r="R409" s="3"/>
      <c r="S409" s="3"/>
      <c r="T409" s="3"/>
      <c r="U409" s="3"/>
      <c r="V409" s="3"/>
      <c r="W409" s="3"/>
      <c r="X409" s="3"/>
      <c r="Y409" s="3"/>
      <c r="Z409" s="3"/>
    </row>
    <row r="410" ht="15.75" customHeight="1">
      <c r="Q410" s="3"/>
      <c r="R410" s="3"/>
      <c r="S410" s="3"/>
      <c r="T410" s="3"/>
      <c r="U410" s="3"/>
      <c r="V410" s="3"/>
      <c r="W410" s="3"/>
      <c r="X410" s="3"/>
      <c r="Y410" s="3"/>
      <c r="Z410" s="3"/>
    </row>
    <row r="411" ht="15.75" customHeight="1">
      <c r="Q411" s="3"/>
      <c r="R411" s="3"/>
      <c r="S411" s="3"/>
      <c r="T411" s="3"/>
      <c r="U411" s="3"/>
      <c r="V411" s="3"/>
      <c r="W411" s="3"/>
      <c r="X411" s="3"/>
      <c r="Y411" s="3"/>
      <c r="Z411" s="3"/>
    </row>
    <row r="412" ht="15.75" customHeight="1">
      <c r="Q412" s="3"/>
      <c r="R412" s="3"/>
      <c r="S412" s="3"/>
      <c r="T412" s="3"/>
      <c r="U412" s="3"/>
      <c r="V412" s="3"/>
      <c r="W412" s="3"/>
      <c r="X412" s="3"/>
      <c r="Y412" s="3"/>
      <c r="Z412" s="3"/>
    </row>
    <row r="413" ht="15.75" customHeight="1">
      <c r="Q413" s="3"/>
      <c r="R413" s="3"/>
      <c r="S413" s="3"/>
      <c r="T413" s="3"/>
      <c r="U413" s="3"/>
      <c r="V413" s="3"/>
      <c r="W413" s="3"/>
      <c r="X413" s="3"/>
      <c r="Y413" s="3"/>
      <c r="Z413" s="3"/>
    </row>
    <row r="414" ht="15.75" customHeight="1">
      <c r="Q414" s="3"/>
      <c r="R414" s="3"/>
      <c r="S414" s="3"/>
      <c r="T414" s="3"/>
      <c r="U414" s="3"/>
      <c r="V414" s="3"/>
      <c r="W414" s="3"/>
      <c r="X414" s="3"/>
      <c r="Y414" s="3"/>
      <c r="Z414" s="3"/>
    </row>
    <row r="415" ht="15.75" customHeight="1">
      <c r="Q415" s="3"/>
      <c r="R415" s="3"/>
      <c r="S415" s="3"/>
      <c r="T415" s="3"/>
      <c r="U415" s="3"/>
      <c r="V415" s="3"/>
      <c r="W415" s="3"/>
      <c r="X415" s="3"/>
      <c r="Y415" s="3"/>
      <c r="Z415" s="3"/>
    </row>
    <row r="416" ht="15.75" customHeight="1">
      <c r="Q416" s="3"/>
      <c r="R416" s="3"/>
      <c r="S416" s="3"/>
      <c r="T416" s="3"/>
      <c r="U416" s="3"/>
      <c r="V416" s="3"/>
      <c r="W416" s="3"/>
      <c r="X416" s="3"/>
      <c r="Y416" s="3"/>
      <c r="Z416" s="3"/>
    </row>
    <row r="417" ht="15.75" customHeight="1">
      <c r="Q417" s="3"/>
      <c r="R417" s="3"/>
      <c r="S417" s="3"/>
      <c r="T417" s="3"/>
      <c r="U417" s="3"/>
      <c r="V417" s="3"/>
      <c r="W417" s="3"/>
      <c r="X417" s="3"/>
      <c r="Y417" s="3"/>
      <c r="Z417" s="3"/>
    </row>
    <row r="418" ht="15.75" customHeight="1">
      <c r="Q418" s="3"/>
      <c r="R418" s="3"/>
      <c r="S418" s="3"/>
      <c r="T418" s="3"/>
      <c r="U418" s="3"/>
      <c r="V418" s="3"/>
      <c r="W418" s="3"/>
      <c r="X418" s="3"/>
      <c r="Y418" s="3"/>
      <c r="Z418" s="3"/>
    </row>
    <row r="419" ht="15.75" customHeight="1">
      <c r="Q419" s="3"/>
      <c r="R419" s="3"/>
      <c r="S419" s="3"/>
      <c r="T419" s="3"/>
      <c r="U419" s="3"/>
      <c r="V419" s="3"/>
      <c r="W419" s="3"/>
      <c r="X419" s="3"/>
      <c r="Y419" s="3"/>
      <c r="Z419" s="3"/>
    </row>
    <row r="420" ht="15.75" customHeight="1">
      <c r="Q420" s="3"/>
      <c r="R420" s="3"/>
      <c r="S420" s="3"/>
      <c r="T420" s="3"/>
      <c r="U420" s="3"/>
      <c r="V420" s="3"/>
      <c r="W420" s="3"/>
      <c r="X420" s="3"/>
      <c r="Y420" s="3"/>
      <c r="Z420" s="3"/>
    </row>
    <row r="421" ht="15.75" customHeight="1">
      <c r="Q421" s="3"/>
      <c r="R421" s="3"/>
      <c r="S421" s="3"/>
      <c r="T421" s="3"/>
      <c r="U421" s="3"/>
      <c r="V421" s="3"/>
      <c r="W421" s="3"/>
      <c r="X421" s="3"/>
      <c r="Y421" s="3"/>
      <c r="Z421" s="3"/>
    </row>
    <row r="422" ht="15.75" customHeight="1">
      <c r="Q422" s="3"/>
      <c r="R422" s="3"/>
      <c r="S422" s="3"/>
      <c r="T422" s="3"/>
      <c r="U422" s="3"/>
      <c r="V422" s="3"/>
      <c r="W422" s="3"/>
      <c r="X422" s="3"/>
      <c r="Y422" s="3"/>
      <c r="Z422" s="3"/>
    </row>
    <row r="423" ht="15.75" customHeight="1">
      <c r="Q423" s="3"/>
      <c r="R423" s="3"/>
      <c r="S423" s="3"/>
      <c r="T423" s="3"/>
      <c r="U423" s="3"/>
      <c r="V423" s="3"/>
      <c r="W423" s="3"/>
      <c r="X423" s="3"/>
      <c r="Y423" s="3"/>
      <c r="Z423" s="3"/>
    </row>
    <row r="424" ht="15.75" customHeight="1">
      <c r="Q424" s="3"/>
      <c r="R424" s="3"/>
      <c r="S424" s="3"/>
      <c r="T424" s="3"/>
      <c r="U424" s="3"/>
      <c r="V424" s="3"/>
      <c r="W424" s="3"/>
      <c r="X424" s="3"/>
      <c r="Y424" s="3"/>
      <c r="Z424" s="3"/>
    </row>
    <row r="425" ht="15.75" customHeight="1">
      <c r="Q425" s="3"/>
      <c r="R425" s="3"/>
      <c r="S425" s="3"/>
      <c r="T425" s="3"/>
      <c r="U425" s="3"/>
      <c r="V425" s="3"/>
      <c r="W425" s="3"/>
      <c r="X425" s="3"/>
      <c r="Y425" s="3"/>
      <c r="Z425" s="3"/>
    </row>
    <row r="426" ht="15.75" customHeight="1">
      <c r="Q426" s="3"/>
      <c r="R426" s="3"/>
      <c r="S426" s="3"/>
      <c r="T426" s="3"/>
      <c r="U426" s="3"/>
      <c r="V426" s="3"/>
      <c r="W426" s="3"/>
      <c r="X426" s="3"/>
      <c r="Y426" s="3"/>
      <c r="Z426" s="3"/>
    </row>
    <row r="427" ht="15.75" customHeight="1">
      <c r="Q427" s="3"/>
      <c r="R427" s="3"/>
      <c r="S427" s="3"/>
      <c r="T427" s="3"/>
      <c r="U427" s="3"/>
      <c r="V427" s="3"/>
      <c r="W427" s="3"/>
      <c r="X427" s="3"/>
      <c r="Y427" s="3"/>
      <c r="Z427" s="3"/>
    </row>
    <row r="428" ht="15.75" customHeight="1">
      <c r="Q428" s="3"/>
      <c r="R428" s="3"/>
      <c r="S428" s="3"/>
      <c r="T428" s="3"/>
      <c r="U428" s="3"/>
      <c r="V428" s="3"/>
      <c r="W428" s="3"/>
      <c r="X428" s="3"/>
      <c r="Y428" s="3"/>
      <c r="Z428" s="3"/>
    </row>
    <row r="429" ht="15.75" customHeight="1">
      <c r="Q429" s="3"/>
      <c r="R429" s="3"/>
      <c r="S429" s="3"/>
      <c r="T429" s="3"/>
      <c r="U429" s="3"/>
      <c r="V429" s="3"/>
      <c r="W429" s="3"/>
      <c r="X429" s="3"/>
      <c r="Y429" s="3"/>
      <c r="Z429" s="3"/>
    </row>
    <row r="430" ht="15.75" customHeight="1">
      <c r="Q430" s="3"/>
      <c r="R430" s="3"/>
      <c r="S430" s="3"/>
      <c r="T430" s="3"/>
      <c r="U430" s="3"/>
      <c r="V430" s="3"/>
      <c r="W430" s="3"/>
      <c r="X430" s="3"/>
      <c r="Y430" s="3"/>
      <c r="Z430" s="3"/>
    </row>
    <row r="431" ht="15.75" customHeight="1">
      <c r="Q431" s="3"/>
      <c r="R431" s="3"/>
      <c r="S431" s="3"/>
      <c r="T431" s="3"/>
      <c r="U431" s="3"/>
      <c r="V431" s="3"/>
      <c r="W431" s="3"/>
      <c r="X431" s="3"/>
      <c r="Y431" s="3"/>
      <c r="Z431" s="3"/>
    </row>
    <row r="432" ht="15.75" customHeight="1">
      <c r="Q432" s="3"/>
      <c r="R432" s="3"/>
      <c r="S432" s="3"/>
      <c r="T432" s="3"/>
      <c r="U432" s="3"/>
      <c r="V432" s="3"/>
      <c r="W432" s="3"/>
      <c r="X432" s="3"/>
      <c r="Y432" s="3"/>
      <c r="Z432" s="3"/>
    </row>
    <row r="433" ht="15.75" customHeight="1">
      <c r="Q433" s="3"/>
      <c r="R433" s="3"/>
      <c r="S433" s="3"/>
      <c r="T433" s="3"/>
      <c r="U433" s="3"/>
      <c r="V433" s="3"/>
      <c r="W433" s="3"/>
      <c r="X433" s="3"/>
      <c r="Y433" s="3"/>
      <c r="Z433" s="3"/>
    </row>
    <row r="434" ht="15.75" customHeight="1">
      <c r="Q434" s="3"/>
      <c r="R434" s="3"/>
      <c r="S434" s="3"/>
      <c r="T434" s="3"/>
      <c r="U434" s="3"/>
      <c r="V434" s="3"/>
      <c r="W434" s="3"/>
      <c r="X434" s="3"/>
      <c r="Y434" s="3"/>
      <c r="Z434" s="3"/>
    </row>
    <row r="435" ht="15.75" customHeight="1">
      <c r="Q435" s="3"/>
      <c r="R435" s="3"/>
      <c r="S435" s="3"/>
      <c r="T435" s="3"/>
      <c r="U435" s="3"/>
      <c r="V435" s="3"/>
      <c r="W435" s="3"/>
      <c r="X435" s="3"/>
      <c r="Y435" s="3"/>
      <c r="Z435" s="3"/>
    </row>
    <row r="436" ht="15.75" customHeight="1">
      <c r="Q436" s="3"/>
      <c r="R436" s="3"/>
      <c r="S436" s="3"/>
      <c r="T436" s="3"/>
      <c r="U436" s="3"/>
      <c r="V436" s="3"/>
      <c r="W436" s="3"/>
      <c r="X436" s="3"/>
      <c r="Y436" s="3"/>
      <c r="Z436" s="3"/>
    </row>
    <row r="437" ht="15.75" customHeight="1">
      <c r="Q437" s="3"/>
      <c r="R437" s="3"/>
      <c r="S437" s="3"/>
      <c r="T437" s="3"/>
      <c r="U437" s="3"/>
      <c r="V437" s="3"/>
      <c r="W437" s="3"/>
      <c r="X437" s="3"/>
      <c r="Y437" s="3"/>
      <c r="Z437" s="3"/>
    </row>
    <row r="438" ht="15.75" customHeight="1">
      <c r="Q438" s="3"/>
      <c r="R438" s="3"/>
      <c r="S438" s="3"/>
      <c r="T438" s="3"/>
      <c r="U438" s="3"/>
      <c r="V438" s="3"/>
      <c r="W438" s="3"/>
      <c r="X438" s="3"/>
      <c r="Y438" s="3"/>
      <c r="Z438" s="3"/>
    </row>
    <row r="439" ht="15.75" customHeight="1">
      <c r="Q439" s="3"/>
      <c r="R439" s="3"/>
      <c r="S439" s="3"/>
      <c r="T439" s="3"/>
      <c r="U439" s="3"/>
      <c r="V439" s="3"/>
      <c r="W439" s="3"/>
      <c r="X439" s="3"/>
      <c r="Y439" s="3"/>
      <c r="Z439" s="3"/>
    </row>
    <row r="440" ht="15.75" customHeight="1">
      <c r="Q440" s="3"/>
      <c r="R440" s="3"/>
      <c r="S440" s="3"/>
      <c r="T440" s="3"/>
      <c r="U440" s="3"/>
      <c r="V440" s="3"/>
      <c r="W440" s="3"/>
      <c r="X440" s="3"/>
      <c r="Y440" s="3"/>
      <c r="Z440" s="3"/>
    </row>
    <row r="441" ht="15.75" customHeight="1">
      <c r="Q441" s="3"/>
      <c r="R441" s="3"/>
      <c r="S441" s="3"/>
      <c r="T441" s="3"/>
      <c r="U441" s="3"/>
      <c r="V441" s="3"/>
      <c r="W441" s="3"/>
      <c r="X441" s="3"/>
      <c r="Y441" s="3"/>
      <c r="Z441" s="3"/>
    </row>
    <row r="442" ht="15.75" customHeight="1">
      <c r="Q442" s="3"/>
      <c r="R442" s="3"/>
      <c r="S442" s="3"/>
      <c r="T442" s="3"/>
      <c r="U442" s="3"/>
      <c r="V442" s="3"/>
      <c r="W442" s="3"/>
      <c r="X442" s="3"/>
      <c r="Y442" s="3"/>
      <c r="Z442" s="3"/>
    </row>
    <row r="443" ht="15.75" customHeight="1">
      <c r="Q443" s="3"/>
      <c r="R443" s="3"/>
      <c r="S443" s="3"/>
      <c r="T443" s="3"/>
      <c r="U443" s="3"/>
      <c r="V443" s="3"/>
      <c r="W443" s="3"/>
      <c r="X443" s="3"/>
      <c r="Y443" s="3"/>
      <c r="Z443" s="3"/>
    </row>
    <row r="444" ht="15.75" customHeight="1">
      <c r="Q444" s="3"/>
      <c r="R444" s="3"/>
      <c r="S444" s="3"/>
      <c r="T444" s="3"/>
      <c r="U444" s="3"/>
      <c r="V444" s="3"/>
      <c r="W444" s="3"/>
      <c r="X444" s="3"/>
      <c r="Y444" s="3"/>
      <c r="Z444" s="3"/>
    </row>
    <row r="445" ht="15.75" customHeight="1">
      <c r="Q445" s="3"/>
      <c r="R445" s="3"/>
      <c r="S445" s="3"/>
      <c r="T445" s="3"/>
      <c r="U445" s="3"/>
      <c r="V445" s="3"/>
      <c r="W445" s="3"/>
      <c r="X445" s="3"/>
      <c r="Y445" s="3"/>
      <c r="Z445" s="3"/>
    </row>
    <row r="446" ht="15.75" customHeight="1">
      <c r="Q446" s="3"/>
      <c r="R446" s="3"/>
      <c r="S446" s="3"/>
      <c r="T446" s="3"/>
      <c r="U446" s="3"/>
      <c r="V446" s="3"/>
      <c r="W446" s="3"/>
      <c r="X446" s="3"/>
      <c r="Y446" s="3"/>
      <c r="Z446" s="3"/>
    </row>
    <row r="447" ht="15.75" customHeight="1">
      <c r="Q447" s="3"/>
      <c r="R447" s="3"/>
      <c r="S447" s="3"/>
      <c r="T447" s="3"/>
      <c r="U447" s="3"/>
      <c r="V447" s="3"/>
      <c r="W447" s="3"/>
      <c r="X447" s="3"/>
      <c r="Y447" s="3"/>
      <c r="Z447" s="3"/>
    </row>
    <row r="448" ht="15.75" customHeight="1">
      <c r="Q448" s="3"/>
      <c r="R448" s="3"/>
      <c r="S448" s="3"/>
      <c r="T448" s="3"/>
      <c r="U448" s="3"/>
      <c r="V448" s="3"/>
      <c r="W448" s="3"/>
      <c r="X448" s="3"/>
      <c r="Y448" s="3"/>
      <c r="Z448" s="3"/>
    </row>
    <row r="449" ht="15.75" customHeight="1">
      <c r="Q449" s="3"/>
      <c r="R449" s="3"/>
      <c r="S449" s="3"/>
      <c r="T449" s="3"/>
      <c r="U449" s="3"/>
      <c r="V449" s="3"/>
      <c r="W449" s="3"/>
      <c r="X449" s="3"/>
      <c r="Y449" s="3"/>
      <c r="Z449" s="3"/>
    </row>
    <row r="450" ht="15.75" customHeight="1">
      <c r="Q450" s="3"/>
      <c r="R450" s="3"/>
      <c r="S450" s="3"/>
      <c r="T450" s="3"/>
      <c r="U450" s="3"/>
      <c r="V450" s="3"/>
      <c r="W450" s="3"/>
      <c r="X450" s="3"/>
      <c r="Y450" s="3"/>
      <c r="Z450" s="3"/>
    </row>
    <row r="451" ht="15.75" customHeight="1">
      <c r="Q451" s="3"/>
      <c r="R451" s="3"/>
      <c r="S451" s="3"/>
      <c r="T451" s="3"/>
      <c r="U451" s="3"/>
      <c r="V451" s="3"/>
      <c r="W451" s="3"/>
      <c r="X451" s="3"/>
      <c r="Y451" s="3"/>
      <c r="Z451" s="3"/>
    </row>
    <row r="452" ht="15.75" customHeight="1">
      <c r="Q452" s="3"/>
      <c r="R452" s="3"/>
      <c r="S452" s="3"/>
      <c r="T452" s="3"/>
      <c r="U452" s="3"/>
      <c r="V452" s="3"/>
      <c r="W452" s="3"/>
      <c r="X452" s="3"/>
      <c r="Y452" s="3"/>
      <c r="Z452" s="3"/>
    </row>
    <row r="453" ht="15.75" customHeight="1">
      <c r="Q453" s="3"/>
      <c r="R453" s="3"/>
      <c r="S453" s="3"/>
      <c r="T453" s="3"/>
      <c r="U453" s="3"/>
      <c r="V453" s="3"/>
      <c r="W453" s="3"/>
      <c r="X453" s="3"/>
      <c r="Y453" s="3"/>
      <c r="Z453" s="3"/>
    </row>
    <row r="454" ht="15.75" customHeight="1">
      <c r="Q454" s="3"/>
      <c r="R454" s="3"/>
      <c r="S454" s="3"/>
      <c r="T454" s="3"/>
      <c r="U454" s="3"/>
      <c r="V454" s="3"/>
      <c r="W454" s="3"/>
      <c r="X454" s="3"/>
      <c r="Y454" s="3"/>
      <c r="Z454" s="3"/>
    </row>
    <row r="455" ht="15.75" customHeight="1">
      <c r="Q455" s="3"/>
      <c r="R455" s="3"/>
      <c r="S455" s="3"/>
      <c r="T455" s="3"/>
      <c r="U455" s="3"/>
      <c r="V455" s="3"/>
      <c r="W455" s="3"/>
      <c r="X455" s="3"/>
      <c r="Y455" s="3"/>
      <c r="Z455" s="3"/>
    </row>
    <row r="456" ht="15.75" customHeight="1">
      <c r="Q456" s="3"/>
      <c r="R456" s="3"/>
      <c r="S456" s="3"/>
      <c r="T456" s="3"/>
      <c r="U456" s="3"/>
      <c r="V456" s="3"/>
      <c r="W456" s="3"/>
      <c r="X456" s="3"/>
      <c r="Y456" s="3"/>
      <c r="Z456" s="3"/>
    </row>
    <row r="457" ht="15.75" customHeight="1">
      <c r="Q457" s="3"/>
      <c r="R457" s="3"/>
      <c r="S457" s="3"/>
      <c r="T457" s="3"/>
      <c r="U457" s="3"/>
      <c r="V457" s="3"/>
      <c r="W457" s="3"/>
      <c r="X457" s="3"/>
      <c r="Y457" s="3"/>
      <c r="Z457" s="3"/>
    </row>
    <row r="458" ht="15.75" customHeight="1">
      <c r="Q458" s="3"/>
      <c r="R458" s="3"/>
      <c r="S458" s="3"/>
      <c r="T458" s="3"/>
      <c r="U458" s="3"/>
      <c r="V458" s="3"/>
      <c r="W458" s="3"/>
      <c r="X458" s="3"/>
      <c r="Y458" s="3"/>
      <c r="Z458" s="3"/>
    </row>
    <row r="459" ht="15.75" customHeight="1">
      <c r="Q459" s="3"/>
      <c r="R459" s="3"/>
      <c r="S459" s="3"/>
      <c r="T459" s="3"/>
      <c r="U459" s="3"/>
      <c r="V459" s="3"/>
      <c r="W459" s="3"/>
      <c r="X459" s="3"/>
      <c r="Y459" s="3"/>
      <c r="Z459" s="3"/>
    </row>
    <row r="460" ht="15.75" customHeight="1">
      <c r="Q460" s="3"/>
      <c r="R460" s="3"/>
      <c r="S460" s="3"/>
      <c r="T460" s="3"/>
      <c r="U460" s="3"/>
      <c r="V460" s="3"/>
      <c r="W460" s="3"/>
      <c r="X460" s="3"/>
      <c r="Y460" s="3"/>
      <c r="Z460" s="3"/>
    </row>
    <row r="461" ht="15.75" customHeight="1">
      <c r="Q461" s="3"/>
      <c r="R461" s="3"/>
      <c r="S461" s="3"/>
      <c r="T461" s="3"/>
      <c r="U461" s="3"/>
      <c r="V461" s="3"/>
      <c r="W461" s="3"/>
      <c r="X461" s="3"/>
      <c r="Y461" s="3"/>
      <c r="Z461" s="3"/>
    </row>
    <row r="462" ht="15.75" customHeight="1">
      <c r="Q462" s="3"/>
      <c r="R462" s="3"/>
      <c r="S462" s="3"/>
      <c r="T462" s="3"/>
      <c r="U462" s="3"/>
      <c r="V462" s="3"/>
      <c r="W462" s="3"/>
      <c r="X462" s="3"/>
      <c r="Y462" s="3"/>
      <c r="Z462" s="3"/>
    </row>
    <row r="463" ht="15.75" customHeight="1">
      <c r="Q463" s="3"/>
      <c r="R463" s="3"/>
      <c r="S463" s="3"/>
      <c r="T463" s="3"/>
      <c r="U463" s="3"/>
      <c r="V463" s="3"/>
      <c r="W463" s="3"/>
      <c r="X463" s="3"/>
      <c r="Y463" s="3"/>
      <c r="Z463" s="3"/>
    </row>
    <row r="464" ht="15.75" customHeight="1">
      <c r="Q464" s="3"/>
      <c r="R464" s="3"/>
      <c r="S464" s="3"/>
      <c r="T464" s="3"/>
      <c r="U464" s="3"/>
      <c r="V464" s="3"/>
      <c r="W464" s="3"/>
      <c r="X464" s="3"/>
      <c r="Y464" s="3"/>
      <c r="Z464" s="3"/>
    </row>
    <row r="465" ht="15.75" customHeight="1">
      <c r="Q465" s="3"/>
      <c r="R465" s="3"/>
      <c r="S465" s="3"/>
      <c r="T465" s="3"/>
      <c r="U465" s="3"/>
      <c r="V465" s="3"/>
      <c r="W465" s="3"/>
      <c r="X465" s="3"/>
      <c r="Y465" s="3"/>
      <c r="Z465" s="3"/>
    </row>
    <row r="466" ht="15.75" customHeight="1">
      <c r="Q466" s="3"/>
      <c r="R466" s="3"/>
      <c r="S466" s="3"/>
      <c r="T466" s="3"/>
      <c r="U466" s="3"/>
      <c r="V466" s="3"/>
      <c r="W466" s="3"/>
      <c r="X466" s="3"/>
      <c r="Y466" s="3"/>
      <c r="Z466" s="3"/>
    </row>
    <row r="467" ht="15.75" customHeight="1">
      <c r="Q467" s="3"/>
      <c r="R467" s="3"/>
      <c r="S467" s="3"/>
      <c r="T467" s="3"/>
      <c r="U467" s="3"/>
      <c r="V467" s="3"/>
      <c r="W467" s="3"/>
      <c r="X467" s="3"/>
      <c r="Y467" s="3"/>
      <c r="Z467" s="3"/>
    </row>
    <row r="468" ht="15.75" customHeight="1">
      <c r="Q468" s="3"/>
      <c r="R468" s="3"/>
      <c r="S468" s="3"/>
      <c r="T468" s="3"/>
      <c r="U468" s="3"/>
      <c r="V468" s="3"/>
      <c r="W468" s="3"/>
      <c r="X468" s="3"/>
      <c r="Y468" s="3"/>
      <c r="Z468" s="3"/>
    </row>
    <row r="469" ht="15.75" customHeight="1">
      <c r="Q469" s="3"/>
      <c r="R469" s="3"/>
      <c r="S469" s="3"/>
      <c r="T469" s="3"/>
      <c r="U469" s="3"/>
      <c r="V469" s="3"/>
      <c r="W469" s="3"/>
      <c r="X469" s="3"/>
      <c r="Y469" s="3"/>
      <c r="Z469" s="3"/>
    </row>
    <row r="470" ht="15.75" customHeight="1">
      <c r="Q470" s="3"/>
      <c r="R470" s="3"/>
      <c r="S470" s="3"/>
      <c r="T470" s="3"/>
      <c r="U470" s="3"/>
      <c r="V470" s="3"/>
      <c r="W470" s="3"/>
      <c r="X470" s="3"/>
      <c r="Y470" s="3"/>
      <c r="Z470" s="3"/>
    </row>
    <row r="471" ht="15.75" customHeight="1">
      <c r="Q471" s="3"/>
      <c r="R471" s="3"/>
      <c r="S471" s="3"/>
      <c r="T471" s="3"/>
      <c r="U471" s="3"/>
      <c r="V471" s="3"/>
      <c r="W471" s="3"/>
      <c r="X471" s="3"/>
      <c r="Y471" s="3"/>
      <c r="Z471" s="3"/>
    </row>
    <row r="472" ht="15.75" customHeight="1">
      <c r="Q472" s="3"/>
      <c r="R472" s="3"/>
      <c r="S472" s="3"/>
      <c r="T472" s="3"/>
      <c r="U472" s="3"/>
      <c r="V472" s="3"/>
      <c r="W472" s="3"/>
      <c r="X472" s="3"/>
      <c r="Y472" s="3"/>
      <c r="Z472" s="3"/>
    </row>
    <row r="473" ht="15.75" customHeight="1">
      <c r="Q473" s="3"/>
      <c r="R473" s="3"/>
      <c r="S473" s="3"/>
      <c r="T473" s="3"/>
      <c r="U473" s="3"/>
      <c r="V473" s="3"/>
      <c r="W473" s="3"/>
      <c r="X473" s="3"/>
      <c r="Y473" s="3"/>
      <c r="Z473" s="3"/>
    </row>
    <row r="474" ht="15.75" customHeight="1">
      <c r="Q474" s="3"/>
      <c r="R474" s="3"/>
      <c r="S474" s="3"/>
      <c r="T474" s="3"/>
      <c r="U474" s="3"/>
      <c r="V474" s="3"/>
      <c r="W474" s="3"/>
      <c r="X474" s="3"/>
      <c r="Y474" s="3"/>
      <c r="Z474" s="3"/>
    </row>
    <row r="475" ht="15.75" customHeight="1">
      <c r="Q475" s="3"/>
      <c r="R475" s="3"/>
      <c r="S475" s="3"/>
      <c r="T475" s="3"/>
      <c r="U475" s="3"/>
      <c r="V475" s="3"/>
      <c r="W475" s="3"/>
      <c r="X475" s="3"/>
      <c r="Y475" s="3"/>
      <c r="Z475" s="3"/>
    </row>
    <row r="476" ht="15.75" customHeight="1">
      <c r="Q476" s="3"/>
      <c r="R476" s="3"/>
      <c r="S476" s="3"/>
      <c r="T476" s="3"/>
      <c r="U476" s="3"/>
      <c r="V476" s="3"/>
      <c r="W476" s="3"/>
      <c r="X476" s="3"/>
      <c r="Y476" s="3"/>
      <c r="Z476" s="3"/>
    </row>
    <row r="477" ht="15.75" customHeight="1">
      <c r="Q477" s="3"/>
      <c r="R477" s="3"/>
      <c r="S477" s="3"/>
      <c r="T477" s="3"/>
      <c r="U477" s="3"/>
      <c r="V477" s="3"/>
      <c r="W477" s="3"/>
      <c r="X477" s="3"/>
      <c r="Y477" s="3"/>
      <c r="Z477" s="3"/>
    </row>
    <row r="478" ht="15.75" customHeight="1">
      <c r="Q478" s="3"/>
      <c r="R478" s="3"/>
      <c r="S478" s="3"/>
      <c r="T478" s="3"/>
      <c r="U478" s="3"/>
      <c r="V478" s="3"/>
      <c r="W478" s="3"/>
      <c r="X478" s="3"/>
      <c r="Y478" s="3"/>
      <c r="Z478" s="3"/>
    </row>
    <row r="479" ht="15.75" customHeight="1">
      <c r="Q479" s="3"/>
      <c r="R479" s="3"/>
      <c r="S479" s="3"/>
      <c r="T479" s="3"/>
      <c r="U479" s="3"/>
      <c r="V479" s="3"/>
      <c r="W479" s="3"/>
      <c r="X479" s="3"/>
      <c r="Y479" s="3"/>
      <c r="Z479" s="3"/>
    </row>
    <row r="480" ht="15.75" customHeight="1">
      <c r="Q480" s="3"/>
      <c r="R480" s="3"/>
      <c r="S480" s="3"/>
      <c r="T480" s="3"/>
      <c r="U480" s="3"/>
      <c r="V480" s="3"/>
      <c r="W480" s="3"/>
      <c r="X480" s="3"/>
      <c r="Y480" s="3"/>
      <c r="Z480" s="3"/>
    </row>
    <row r="481" ht="15.75" customHeight="1">
      <c r="Q481" s="3"/>
      <c r="R481" s="3"/>
      <c r="S481" s="3"/>
      <c r="T481" s="3"/>
      <c r="U481" s="3"/>
      <c r="V481" s="3"/>
      <c r="W481" s="3"/>
      <c r="X481" s="3"/>
      <c r="Y481" s="3"/>
      <c r="Z481" s="3"/>
    </row>
    <row r="482" ht="15.75" customHeight="1">
      <c r="Q482" s="3"/>
      <c r="R482" s="3"/>
      <c r="S482" s="3"/>
      <c r="T482" s="3"/>
      <c r="U482" s="3"/>
      <c r="V482" s="3"/>
      <c r="W482" s="3"/>
      <c r="X482" s="3"/>
      <c r="Y482" s="3"/>
      <c r="Z482" s="3"/>
    </row>
    <row r="483" ht="15.75" customHeight="1">
      <c r="Q483" s="3"/>
      <c r="R483" s="3"/>
      <c r="S483" s="3"/>
      <c r="T483" s="3"/>
      <c r="U483" s="3"/>
      <c r="V483" s="3"/>
      <c r="W483" s="3"/>
      <c r="X483" s="3"/>
      <c r="Y483" s="3"/>
      <c r="Z483" s="3"/>
    </row>
    <row r="484" ht="15.75" customHeight="1">
      <c r="Q484" s="3"/>
      <c r="R484" s="3"/>
      <c r="S484" s="3"/>
      <c r="T484" s="3"/>
      <c r="U484" s="3"/>
      <c r="V484" s="3"/>
      <c r="W484" s="3"/>
      <c r="X484" s="3"/>
      <c r="Y484" s="3"/>
      <c r="Z484" s="3"/>
    </row>
    <row r="485" ht="15.75" customHeight="1">
      <c r="Q485" s="3"/>
      <c r="R485" s="3"/>
      <c r="S485" s="3"/>
      <c r="T485" s="3"/>
      <c r="U485" s="3"/>
      <c r="V485" s="3"/>
      <c r="W485" s="3"/>
      <c r="X485" s="3"/>
      <c r="Y485" s="3"/>
      <c r="Z485" s="3"/>
    </row>
    <row r="486" ht="15.75" customHeight="1">
      <c r="Q486" s="3"/>
      <c r="R486" s="3"/>
      <c r="S486" s="3"/>
      <c r="T486" s="3"/>
      <c r="U486" s="3"/>
      <c r="V486" s="3"/>
      <c r="W486" s="3"/>
      <c r="X486" s="3"/>
      <c r="Y486" s="3"/>
      <c r="Z486" s="3"/>
    </row>
    <row r="487" ht="15.75" customHeight="1">
      <c r="Q487" s="3"/>
      <c r="R487" s="3"/>
      <c r="S487" s="3"/>
      <c r="T487" s="3"/>
      <c r="U487" s="3"/>
      <c r="V487" s="3"/>
      <c r="W487" s="3"/>
      <c r="X487" s="3"/>
      <c r="Y487" s="3"/>
      <c r="Z487" s="3"/>
    </row>
    <row r="488" ht="15.75" customHeight="1">
      <c r="Q488" s="3"/>
      <c r="R488" s="3"/>
      <c r="S488" s="3"/>
      <c r="T488" s="3"/>
      <c r="U488" s="3"/>
      <c r="V488" s="3"/>
      <c r="W488" s="3"/>
      <c r="X488" s="3"/>
      <c r="Y488" s="3"/>
      <c r="Z488" s="3"/>
    </row>
    <row r="489" ht="15.75" customHeight="1">
      <c r="Q489" s="3"/>
      <c r="R489" s="3"/>
      <c r="S489" s="3"/>
      <c r="T489" s="3"/>
      <c r="U489" s="3"/>
      <c r="V489" s="3"/>
      <c r="W489" s="3"/>
      <c r="X489" s="3"/>
      <c r="Y489" s="3"/>
      <c r="Z489" s="3"/>
    </row>
    <row r="490" ht="15.75" customHeight="1">
      <c r="Q490" s="3"/>
      <c r="R490" s="3"/>
      <c r="S490" s="3"/>
      <c r="T490" s="3"/>
      <c r="U490" s="3"/>
      <c r="V490" s="3"/>
      <c r="W490" s="3"/>
      <c r="X490" s="3"/>
      <c r="Y490" s="3"/>
      <c r="Z490" s="3"/>
    </row>
    <row r="491" ht="15.75" customHeight="1">
      <c r="Q491" s="3"/>
      <c r="R491" s="3"/>
      <c r="S491" s="3"/>
      <c r="T491" s="3"/>
      <c r="U491" s="3"/>
      <c r="V491" s="3"/>
      <c r="W491" s="3"/>
      <c r="X491" s="3"/>
      <c r="Y491" s="3"/>
      <c r="Z491" s="3"/>
    </row>
    <row r="492" ht="15.75" customHeight="1">
      <c r="Q492" s="3"/>
      <c r="R492" s="3"/>
      <c r="S492" s="3"/>
      <c r="T492" s="3"/>
      <c r="U492" s="3"/>
      <c r="V492" s="3"/>
      <c r="W492" s="3"/>
      <c r="X492" s="3"/>
      <c r="Y492" s="3"/>
      <c r="Z492" s="3"/>
    </row>
    <row r="493" ht="15.75" customHeight="1">
      <c r="Q493" s="3"/>
      <c r="R493" s="3"/>
      <c r="S493" s="3"/>
      <c r="T493" s="3"/>
      <c r="U493" s="3"/>
      <c r="V493" s="3"/>
      <c r="W493" s="3"/>
      <c r="X493" s="3"/>
      <c r="Y493" s="3"/>
      <c r="Z493" s="3"/>
    </row>
    <row r="494" ht="15.75" customHeight="1">
      <c r="Q494" s="3"/>
      <c r="R494" s="3"/>
      <c r="S494" s="3"/>
      <c r="T494" s="3"/>
      <c r="U494" s="3"/>
      <c r="V494" s="3"/>
      <c r="W494" s="3"/>
      <c r="X494" s="3"/>
      <c r="Y494" s="3"/>
      <c r="Z494" s="3"/>
    </row>
    <row r="495" ht="15.75" customHeight="1">
      <c r="Q495" s="3"/>
      <c r="R495" s="3"/>
      <c r="S495" s="3"/>
      <c r="T495" s="3"/>
      <c r="U495" s="3"/>
      <c r="V495" s="3"/>
      <c r="W495" s="3"/>
      <c r="X495" s="3"/>
      <c r="Y495" s="3"/>
      <c r="Z495" s="3"/>
    </row>
    <row r="496" ht="15.75" customHeight="1">
      <c r="Q496" s="3"/>
      <c r="R496" s="3"/>
      <c r="S496" s="3"/>
      <c r="T496" s="3"/>
      <c r="U496" s="3"/>
      <c r="V496" s="3"/>
      <c r="W496" s="3"/>
      <c r="X496" s="3"/>
      <c r="Y496" s="3"/>
      <c r="Z496" s="3"/>
    </row>
    <row r="497" ht="15.75" customHeight="1">
      <c r="Q497" s="3"/>
      <c r="R497" s="3"/>
      <c r="S497" s="3"/>
      <c r="T497" s="3"/>
      <c r="U497" s="3"/>
      <c r="V497" s="3"/>
      <c r="W497" s="3"/>
      <c r="X497" s="3"/>
      <c r="Y497" s="3"/>
      <c r="Z497" s="3"/>
    </row>
    <row r="498" ht="15.75" customHeight="1">
      <c r="Q498" s="3"/>
      <c r="R498" s="3"/>
      <c r="S498" s="3"/>
      <c r="T498" s="3"/>
      <c r="U498" s="3"/>
      <c r="V498" s="3"/>
      <c r="W498" s="3"/>
      <c r="X498" s="3"/>
      <c r="Y498" s="3"/>
      <c r="Z498" s="3"/>
    </row>
    <row r="499" ht="15.75" customHeight="1">
      <c r="Q499" s="3"/>
      <c r="R499" s="3"/>
      <c r="S499" s="3"/>
      <c r="T499" s="3"/>
      <c r="U499" s="3"/>
      <c r="V499" s="3"/>
      <c r="W499" s="3"/>
      <c r="X499" s="3"/>
      <c r="Y499" s="3"/>
      <c r="Z499" s="3"/>
    </row>
    <row r="500" ht="15.75" customHeight="1">
      <c r="Q500" s="3"/>
      <c r="R500" s="3"/>
      <c r="S500" s="3"/>
      <c r="T500" s="3"/>
      <c r="U500" s="3"/>
      <c r="V500" s="3"/>
      <c r="W500" s="3"/>
      <c r="X500" s="3"/>
      <c r="Y500" s="3"/>
      <c r="Z500" s="3"/>
    </row>
    <row r="501" ht="15.75" customHeight="1">
      <c r="Q501" s="3"/>
      <c r="R501" s="3"/>
      <c r="S501" s="3"/>
      <c r="T501" s="3"/>
      <c r="U501" s="3"/>
      <c r="V501" s="3"/>
      <c r="W501" s="3"/>
      <c r="X501" s="3"/>
      <c r="Y501" s="3"/>
      <c r="Z501" s="3"/>
    </row>
    <row r="502" ht="15.75" customHeight="1">
      <c r="Q502" s="3"/>
      <c r="R502" s="3"/>
      <c r="S502" s="3"/>
      <c r="T502" s="3"/>
      <c r="U502" s="3"/>
      <c r="V502" s="3"/>
      <c r="W502" s="3"/>
      <c r="X502" s="3"/>
      <c r="Y502" s="3"/>
      <c r="Z502" s="3"/>
    </row>
    <row r="503" ht="15.75" customHeight="1">
      <c r="Q503" s="3"/>
      <c r="R503" s="3"/>
      <c r="S503" s="3"/>
      <c r="T503" s="3"/>
      <c r="U503" s="3"/>
      <c r="V503" s="3"/>
      <c r="W503" s="3"/>
      <c r="X503" s="3"/>
      <c r="Y503" s="3"/>
      <c r="Z503" s="3"/>
    </row>
    <row r="504" ht="15.75" customHeight="1">
      <c r="Q504" s="3"/>
      <c r="R504" s="3"/>
      <c r="S504" s="3"/>
      <c r="T504" s="3"/>
      <c r="U504" s="3"/>
      <c r="V504" s="3"/>
      <c r="W504" s="3"/>
      <c r="X504" s="3"/>
      <c r="Y504" s="3"/>
      <c r="Z504" s="3"/>
    </row>
    <row r="505" ht="15.75" customHeight="1">
      <c r="Q505" s="3"/>
      <c r="R505" s="3"/>
      <c r="S505" s="3"/>
      <c r="T505" s="3"/>
      <c r="U505" s="3"/>
      <c r="V505" s="3"/>
      <c r="W505" s="3"/>
      <c r="X505" s="3"/>
      <c r="Y505" s="3"/>
      <c r="Z505" s="3"/>
    </row>
    <row r="506" ht="15.75" customHeight="1">
      <c r="Q506" s="3"/>
      <c r="R506" s="3"/>
      <c r="S506" s="3"/>
      <c r="T506" s="3"/>
      <c r="U506" s="3"/>
      <c r="V506" s="3"/>
      <c r="W506" s="3"/>
      <c r="X506" s="3"/>
      <c r="Y506" s="3"/>
      <c r="Z506" s="3"/>
    </row>
    <row r="507" ht="15.75" customHeight="1">
      <c r="Q507" s="3"/>
      <c r="R507" s="3"/>
      <c r="S507" s="3"/>
      <c r="T507" s="3"/>
      <c r="U507" s="3"/>
      <c r="V507" s="3"/>
      <c r="W507" s="3"/>
      <c r="X507" s="3"/>
      <c r="Y507" s="3"/>
      <c r="Z507" s="3"/>
    </row>
    <row r="508" ht="15.75" customHeight="1">
      <c r="Q508" s="3"/>
      <c r="R508" s="3"/>
      <c r="S508" s="3"/>
      <c r="T508" s="3"/>
      <c r="U508" s="3"/>
      <c r="V508" s="3"/>
      <c r="W508" s="3"/>
      <c r="X508" s="3"/>
      <c r="Y508" s="3"/>
      <c r="Z508" s="3"/>
    </row>
    <row r="509" ht="15.75" customHeight="1">
      <c r="Q509" s="3"/>
      <c r="R509" s="3"/>
      <c r="S509" s="3"/>
      <c r="T509" s="3"/>
      <c r="U509" s="3"/>
      <c r="V509" s="3"/>
      <c r="W509" s="3"/>
      <c r="X509" s="3"/>
      <c r="Y509" s="3"/>
      <c r="Z509" s="3"/>
    </row>
    <row r="510" ht="15.75" customHeight="1">
      <c r="Q510" s="3"/>
      <c r="R510" s="3"/>
      <c r="S510" s="3"/>
      <c r="T510" s="3"/>
      <c r="U510" s="3"/>
      <c r="V510" s="3"/>
      <c r="W510" s="3"/>
      <c r="X510" s="3"/>
      <c r="Y510" s="3"/>
      <c r="Z510" s="3"/>
    </row>
    <row r="511" ht="15.75" customHeight="1">
      <c r="Q511" s="3"/>
      <c r="R511" s="3"/>
      <c r="S511" s="3"/>
      <c r="T511" s="3"/>
      <c r="U511" s="3"/>
      <c r="V511" s="3"/>
      <c r="W511" s="3"/>
      <c r="X511" s="3"/>
      <c r="Y511" s="3"/>
      <c r="Z511" s="3"/>
    </row>
    <row r="512" ht="15.75" customHeight="1">
      <c r="Q512" s="3"/>
      <c r="R512" s="3"/>
      <c r="S512" s="3"/>
      <c r="T512" s="3"/>
      <c r="U512" s="3"/>
      <c r="V512" s="3"/>
      <c r="W512" s="3"/>
      <c r="X512" s="3"/>
      <c r="Y512" s="3"/>
      <c r="Z512" s="3"/>
    </row>
    <row r="513" ht="15.75" customHeight="1">
      <c r="Q513" s="3"/>
      <c r="R513" s="3"/>
      <c r="S513" s="3"/>
      <c r="T513" s="3"/>
      <c r="U513" s="3"/>
      <c r="V513" s="3"/>
      <c r="W513" s="3"/>
      <c r="X513" s="3"/>
      <c r="Y513" s="3"/>
      <c r="Z513" s="3"/>
    </row>
    <row r="514" ht="15.75" customHeight="1">
      <c r="Q514" s="3"/>
      <c r="R514" s="3"/>
      <c r="S514" s="3"/>
      <c r="T514" s="3"/>
      <c r="U514" s="3"/>
      <c r="V514" s="3"/>
      <c r="W514" s="3"/>
      <c r="X514" s="3"/>
      <c r="Y514" s="3"/>
      <c r="Z514" s="3"/>
    </row>
    <row r="515" ht="15.75" customHeight="1">
      <c r="Q515" s="3"/>
      <c r="R515" s="3"/>
      <c r="S515" s="3"/>
      <c r="T515" s="3"/>
      <c r="U515" s="3"/>
      <c r="V515" s="3"/>
      <c r="W515" s="3"/>
      <c r="X515" s="3"/>
      <c r="Y515" s="3"/>
      <c r="Z515" s="3"/>
    </row>
    <row r="516" ht="15.75" customHeight="1">
      <c r="Q516" s="3"/>
      <c r="R516" s="3"/>
      <c r="S516" s="3"/>
      <c r="T516" s="3"/>
      <c r="U516" s="3"/>
      <c r="V516" s="3"/>
      <c r="W516" s="3"/>
      <c r="X516" s="3"/>
      <c r="Y516" s="3"/>
      <c r="Z516" s="3"/>
    </row>
    <row r="517" ht="15.75" customHeight="1">
      <c r="Q517" s="3"/>
      <c r="R517" s="3"/>
      <c r="S517" s="3"/>
      <c r="T517" s="3"/>
      <c r="U517" s="3"/>
      <c r="V517" s="3"/>
      <c r="W517" s="3"/>
      <c r="X517" s="3"/>
      <c r="Y517" s="3"/>
      <c r="Z517" s="3"/>
    </row>
    <row r="518" ht="15.75" customHeight="1">
      <c r="Q518" s="3"/>
      <c r="R518" s="3"/>
      <c r="S518" s="3"/>
      <c r="T518" s="3"/>
      <c r="U518" s="3"/>
      <c r="V518" s="3"/>
      <c r="W518" s="3"/>
      <c r="X518" s="3"/>
      <c r="Y518" s="3"/>
      <c r="Z518" s="3"/>
    </row>
    <row r="519" ht="15.75" customHeight="1">
      <c r="Q519" s="3"/>
      <c r="R519" s="3"/>
      <c r="S519" s="3"/>
      <c r="T519" s="3"/>
      <c r="U519" s="3"/>
      <c r="V519" s="3"/>
      <c r="W519" s="3"/>
      <c r="X519" s="3"/>
      <c r="Y519" s="3"/>
      <c r="Z519" s="3"/>
    </row>
    <row r="520" ht="15.75" customHeight="1">
      <c r="Q520" s="3"/>
      <c r="R520" s="3"/>
      <c r="S520" s="3"/>
      <c r="T520" s="3"/>
      <c r="U520" s="3"/>
      <c r="V520" s="3"/>
      <c r="W520" s="3"/>
      <c r="X520" s="3"/>
      <c r="Y520" s="3"/>
      <c r="Z520" s="3"/>
    </row>
    <row r="521" ht="15.75" customHeight="1">
      <c r="Q521" s="3"/>
      <c r="R521" s="3"/>
      <c r="S521" s="3"/>
      <c r="T521" s="3"/>
      <c r="U521" s="3"/>
      <c r="V521" s="3"/>
      <c r="W521" s="3"/>
      <c r="X521" s="3"/>
      <c r="Y521" s="3"/>
      <c r="Z521" s="3"/>
    </row>
    <row r="522" ht="15.75" customHeight="1">
      <c r="Q522" s="3"/>
      <c r="R522" s="3"/>
      <c r="S522" s="3"/>
      <c r="T522" s="3"/>
      <c r="U522" s="3"/>
      <c r="V522" s="3"/>
      <c r="W522" s="3"/>
      <c r="X522" s="3"/>
      <c r="Y522" s="3"/>
      <c r="Z522" s="3"/>
    </row>
    <row r="523" ht="15.75" customHeight="1">
      <c r="Q523" s="3"/>
      <c r="R523" s="3"/>
      <c r="S523" s="3"/>
      <c r="T523" s="3"/>
      <c r="U523" s="3"/>
      <c r="V523" s="3"/>
      <c r="W523" s="3"/>
      <c r="X523" s="3"/>
      <c r="Y523" s="3"/>
      <c r="Z523" s="3"/>
    </row>
    <row r="524" ht="15.75" customHeight="1">
      <c r="Q524" s="3"/>
      <c r="R524" s="3"/>
      <c r="S524" s="3"/>
      <c r="T524" s="3"/>
      <c r="U524" s="3"/>
      <c r="V524" s="3"/>
      <c r="W524" s="3"/>
      <c r="X524" s="3"/>
      <c r="Y524" s="3"/>
      <c r="Z524" s="3"/>
    </row>
    <row r="525" ht="15.75" customHeight="1">
      <c r="Q525" s="3"/>
      <c r="R525" s="3"/>
      <c r="S525" s="3"/>
      <c r="T525" s="3"/>
      <c r="U525" s="3"/>
      <c r="V525" s="3"/>
      <c r="W525" s="3"/>
      <c r="X525" s="3"/>
      <c r="Y525" s="3"/>
      <c r="Z525" s="3"/>
    </row>
    <row r="526" ht="15.75" customHeight="1">
      <c r="Q526" s="3"/>
      <c r="R526" s="3"/>
      <c r="S526" s="3"/>
      <c r="T526" s="3"/>
      <c r="U526" s="3"/>
      <c r="V526" s="3"/>
      <c r="W526" s="3"/>
      <c r="X526" s="3"/>
      <c r="Y526" s="3"/>
      <c r="Z526" s="3"/>
    </row>
    <row r="527" ht="15.75" customHeight="1">
      <c r="Q527" s="3"/>
      <c r="R527" s="3"/>
      <c r="S527" s="3"/>
      <c r="T527" s="3"/>
      <c r="U527" s="3"/>
      <c r="V527" s="3"/>
      <c r="W527" s="3"/>
      <c r="X527" s="3"/>
      <c r="Y527" s="3"/>
      <c r="Z527" s="3"/>
    </row>
    <row r="528" ht="15.75" customHeight="1">
      <c r="Q528" s="3"/>
      <c r="R528" s="3"/>
      <c r="S528" s="3"/>
      <c r="T528" s="3"/>
      <c r="U528" s="3"/>
      <c r="V528" s="3"/>
      <c r="W528" s="3"/>
      <c r="X528" s="3"/>
      <c r="Y528" s="3"/>
      <c r="Z528" s="3"/>
    </row>
    <row r="529" ht="15.75" customHeight="1">
      <c r="Q529" s="3"/>
      <c r="R529" s="3"/>
      <c r="S529" s="3"/>
      <c r="T529" s="3"/>
      <c r="U529" s="3"/>
      <c r="V529" s="3"/>
      <c r="W529" s="3"/>
      <c r="X529" s="3"/>
      <c r="Y529" s="3"/>
      <c r="Z529" s="3"/>
    </row>
    <row r="530" ht="15.75" customHeight="1">
      <c r="Q530" s="3"/>
      <c r="R530" s="3"/>
      <c r="S530" s="3"/>
      <c r="T530" s="3"/>
      <c r="U530" s="3"/>
      <c r="V530" s="3"/>
      <c r="W530" s="3"/>
      <c r="X530" s="3"/>
      <c r="Y530" s="3"/>
      <c r="Z530" s="3"/>
    </row>
    <row r="531" ht="15.75" customHeight="1">
      <c r="Q531" s="3"/>
      <c r="R531" s="3"/>
      <c r="S531" s="3"/>
      <c r="T531" s="3"/>
      <c r="U531" s="3"/>
      <c r="V531" s="3"/>
      <c r="W531" s="3"/>
      <c r="X531" s="3"/>
      <c r="Y531" s="3"/>
      <c r="Z531" s="3"/>
    </row>
    <row r="532" ht="15.75" customHeight="1">
      <c r="Q532" s="3"/>
      <c r="R532" s="3"/>
      <c r="S532" s="3"/>
      <c r="T532" s="3"/>
      <c r="U532" s="3"/>
      <c r="V532" s="3"/>
      <c r="W532" s="3"/>
      <c r="X532" s="3"/>
      <c r="Y532" s="3"/>
      <c r="Z532" s="3"/>
    </row>
    <row r="533" ht="15.75" customHeight="1">
      <c r="Q533" s="3"/>
      <c r="R533" s="3"/>
      <c r="S533" s="3"/>
      <c r="T533" s="3"/>
      <c r="U533" s="3"/>
      <c r="V533" s="3"/>
      <c r="W533" s="3"/>
      <c r="X533" s="3"/>
      <c r="Y533" s="3"/>
      <c r="Z533" s="3"/>
    </row>
    <row r="534" ht="15.75" customHeight="1">
      <c r="Q534" s="3"/>
      <c r="R534" s="3"/>
      <c r="S534" s="3"/>
      <c r="T534" s="3"/>
      <c r="U534" s="3"/>
      <c r="V534" s="3"/>
      <c r="W534" s="3"/>
      <c r="X534" s="3"/>
      <c r="Y534" s="3"/>
      <c r="Z534" s="3"/>
    </row>
    <row r="535" ht="15.75" customHeight="1">
      <c r="Q535" s="3"/>
      <c r="R535" s="3"/>
      <c r="S535" s="3"/>
      <c r="T535" s="3"/>
      <c r="U535" s="3"/>
      <c r="V535" s="3"/>
      <c r="W535" s="3"/>
      <c r="X535" s="3"/>
      <c r="Y535" s="3"/>
      <c r="Z535" s="3"/>
    </row>
    <row r="536" ht="15.75" customHeight="1">
      <c r="Q536" s="3"/>
      <c r="R536" s="3"/>
      <c r="S536" s="3"/>
      <c r="T536" s="3"/>
      <c r="U536" s="3"/>
      <c r="V536" s="3"/>
      <c r="W536" s="3"/>
      <c r="X536" s="3"/>
      <c r="Y536" s="3"/>
      <c r="Z536" s="3"/>
    </row>
    <row r="537" ht="15.75" customHeight="1">
      <c r="Q537" s="3"/>
      <c r="R537" s="3"/>
      <c r="S537" s="3"/>
      <c r="T537" s="3"/>
      <c r="U537" s="3"/>
      <c r="V537" s="3"/>
      <c r="W537" s="3"/>
      <c r="X537" s="3"/>
      <c r="Y537" s="3"/>
      <c r="Z537" s="3"/>
    </row>
    <row r="538" ht="15.75" customHeight="1">
      <c r="Q538" s="3"/>
      <c r="R538" s="3"/>
      <c r="S538" s="3"/>
      <c r="T538" s="3"/>
      <c r="U538" s="3"/>
      <c r="V538" s="3"/>
      <c r="W538" s="3"/>
      <c r="X538" s="3"/>
      <c r="Y538" s="3"/>
      <c r="Z538" s="3"/>
    </row>
    <row r="539" ht="15.75" customHeight="1">
      <c r="Q539" s="3"/>
      <c r="R539" s="3"/>
      <c r="S539" s="3"/>
      <c r="T539" s="3"/>
      <c r="U539" s="3"/>
      <c r="V539" s="3"/>
      <c r="W539" s="3"/>
      <c r="X539" s="3"/>
      <c r="Y539" s="3"/>
      <c r="Z539" s="3"/>
    </row>
    <row r="540" ht="15.75" customHeight="1">
      <c r="Q540" s="3"/>
      <c r="R540" s="3"/>
      <c r="S540" s="3"/>
      <c r="T540" s="3"/>
      <c r="U540" s="3"/>
      <c r="V540" s="3"/>
      <c r="W540" s="3"/>
      <c r="X540" s="3"/>
      <c r="Y540" s="3"/>
      <c r="Z540" s="3"/>
    </row>
    <row r="541" ht="15.75" customHeight="1">
      <c r="Q541" s="3"/>
      <c r="R541" s="3"/>
      <c r="S541" s="3"/>
      <c r="T541" s="3"/>
      <c r="U541" s="3"/>
      <c r="V541" s="3"/>
      <c r="W541" s="3"/>
      <c r="X541" s="3"/>
      <c r="Y541" s="3"/>
      <c r="Z541" s="3"/>
    </row>
    <row r="542" ht="15.75" customHeight="1">
      <c r="Q542" s="3"/>
      <c r="R542" s="3"/>
      <c r="S542" s="3"/>
      <c r="T542" s="3"/>
      <c r="U542" s="3"/>
      <c r="V542" s="3"/>
      <c r="W542" s="3"/>
      <c r="X542" s="3"/>
      <c r="Y542" s="3"/>
      <c r="Z542" s="3"/>
    </row>
    <row r="543" ht="15.75" customHeight="1">
      <c r="Q543" s="3"/>
      <c r="R543" s="3"/>
      <c r="S543" s="3"/>
      <c r="T543" s="3"/>
      <c r="U543" s="3"/>
      <c r="V543" s="3"/>
      <c r="W543" s="3"/>
      <c r="X543" s="3"/>
      <c r="Y543" s="3"/>
      <c r="Z543" s="3"/>
    </row>
    <row r="544" ht="15.75" customHeight="1">
      <c r="Q544" s="3"/>
      <c r="R544" s="3"/>
      <c r="S544" s="3"/>
      <c r="T544" s="3"/>
      <c r="U544" s="3"/>
      <c r="V544" s="3"/>
      <c r="W544" s="3"/>
      <c r="X544" s="3"/>
      <c r="Y544" s="3"/>
      <c r="Z544" s="3"/>
    </row>
    <row r="545" ht="15.75" customHeight="1">
      <c r="Q545" s="3"/>
      <c r="R545" s="3"/>
      <c r="S545" s="3"/>
      <c r="T545" s="3"/>
      <c r="U545" s="3"/>
      <c r="V545" s="3"/>
      <c r="W545" s="3"/>
      <c r="X545" s="3"/>
      <c r="Y545" s="3"/>
      <c r="Z545" s="3"/>
    </row>
    <row r="546" ht="15.75" customHeight="1">
      <c r="Q546" s="3"/>
      <c r="R546" s="3"/>
      <c r="S546" s="3"/>
      <c r="T546" s="3"/>
      <c r="U546" s="3"/>
      <c r="V546" s="3"/>
      <c r="W546" s="3"/>
      <c r="X546" s="3"/>
      <c r="Y546" s="3"/>
      <c r="Z546" s="3"/>
    </row>
    <row r="547" ht="15.75" customHeight="1">
      <c r="Q547" s="3"/>
      <c r="R547" s="3"/>
      <c r="S547" s="3"/>
      <c r="T547" s="3"/>
      <c r="U547" s="3"/>
      <c r="V547" s="3"/>
      <c r="W547" s="3"/>
      <c r="X547" s="3"/>
      <c r="Y547" s="3"/>
      <c r="Z547" s="3"/>
    </row>
    <row r="548" ht="15.75" customHeight="1">
      <c r="Q548" s="3"/>
      <c r="R548" s="3"/>
      <c r="S548" s="3"/>
      <c r="T548" s="3"/>
      <c r="U548" s="3"/>
      <c r="V548" s="3"/>
      <c r="W548" s="3"/>
      <c r="X548" s="3"/>
      <c r="Y548" s="3"/>
      <c r="Z548" s="3"/>
    </row>
    <row r="549" ht="15.75" customHeight="1">
      <c r="Q549" s="3"/>
      <c r="R549" s="3"/>
      <c r="S549" s="3"/>
      <c r="T549" s="3"/>
      <c r="U549" s="3"/>
      <c r="V549" s="3"/>
      <c r="W549" s="3"/>
      <c r="X549" s="3"/>
      <c r="Y549" s="3"/>
      <c r="Z549" s="3"/>
    </row>
    <row r="550" ht="15.75" customHeight="1">
      <c r="Q550" s="3"/>
      <c r="R550" s="3"/>
      <c r="S550" s="3"/>
      <c r="T550" s="3"/>
      <c r="U550" s="3"/>
      <c r="V550" s="3"/>
      <c r="W550" s="3"/>
      <c r="X550" s="3"/>
      <c r="Y550" s="3"/>
      <c r="Z550" s="3"/>
    </row>
    <row r="551" ht="15.75" customHeight="1">
      <c r="Q551" s="3"/>
      <c r="R551" s="3"/>
      <c r="S551" s="3"/>
      <c r="T551" s="3"/>
      <c r="U551" s="3"/>
      <c r="V551" s="3"/>
      <c r="W551" s="3"/>
      <c r="X551" s="3"/>
      <c r="Y551" s="3"/>
      <c r="Z551" s="3"/>
    </row>
    <row r="552" ht="15.75" customHeight="1">
      <c r="Q552" s="3"/>
      <c r="R552" s="3"/>
      <c r="S552" s="3"/>
      <c r="T552" s="3"/>
      <c r="U552" s="3"/>
      <c r="V552" s="3"/>
      <c r="W552" s="3"/>
      <c r="X552" s="3"/>
      <c r="Y552" s="3"/>
      <c r="Z552" s="3"/>
    </row>
    <row r="553" ht="15.75" customHeight="1">
      <c r="Q553" s="3"/>
      <c r="R553" s="3"/>
      <c r="S553" s="3"/>
      <c r="T553" s="3"/>
      <c r="U553" s="3"/>
      <c r="V553" s="3"/>
      <c r="W553" s="3"/>
      <c r="X553" s="3"/>
      <c r="Y553" s="3"/>
      <c r="Z553" s="3"/>
    </row>
    <row r="554" ht="15.75" customHeight="1">
      <c r="Q554" s="3"/>
      <c r="R554" s="3"/>
      <c r="S554" s="3"/>
      <c r="T554" s="3"/>
      <c r="U554" s="3"/>
      <c r="V554" s="3"/>
      <c r="W554" s="3"/>
      <c r="X554" s="3"/>
      <c r="Y554" s="3"/>
      <c r="Z554" s="3"/>
    </row>
    <row r="555" ht="15.75" customHeight="1">
      <c r="Q555" s="3"/>
      <c r="R555" s="3"/>
      <c r="S555" s="3"/>
      <c r="T555" s="3"/>
      <c r="U555" s="3"/>
      <c r="V555" s="3"/>
      <c r="W555" s="3"/>
      <c r="X555" s="3"/>
      <c r="Y555" s="3"/>
      <c r="Z555" s="3"/>
    </row>
    <row r="556" ht="15.75" customHeight="1">
      <c r="Q556" s="3"/>
      <c r="R556" s="3"/>
      <c r="S556" s="3"/>
      <c r="T556" s="3"/>
      <c r="U556" s="3"/>
      <c r="V556" s="3"/>
      <c r="W556" s="3"/>
      <c r="X556" s="3"/>
      <c r="Y556" s="3"/>
      <c r="Z556" s="3"/>
    </row>
    <row r="557" ht="15.75" customHeight="1">
      <c r="Q557" s="3"/>
      <c r="R557" s="3"/>
      <c r="S557" s="3"/>
      <c r="T557" s="3"/>
      <c r="U557" s="3"/>
      <c r="V557" s="3"/>
      <c r="W557" s="3"/>
      <c r="X557" s="3"/>
      <c r="Y557" s="3"/>
      <c r="Z557" s="3"/>
    </row>
    <row r="558" ht="15.75" customHeight="1">
      <c r="Q558" s="3"/>
      <c r="R558" s="3"/>
      <c r="S558" s="3"/>
      <c r="T558" s="3"/>
      <c r="U558" s="3"/>
      <c r="V558" s="3"/>
      <c r="W558" s="3"/>
      <c r="X558" s="3"/>
      <c r="Y558" s="3"/>
      <c r="Z558" s="3"/>
    </row>
    <row r="559" ht="15.75" customHeight="1">
      <c r="Q559" s="3"/>
      <c r="R559" s="3"/>
      <c r="S559" s="3"/>
      <c r="T559" s="3"/>
      <c r="U559" s="3"/>
      <c r="V559" s="3"/>
      <c r="W559" s="3"/>
      <c r="X559" s="3"/>
      <c r="Y559" s="3"/>
      <c r="Z559" s="3"/>
    </row>
    <row r="560" ht="15.75" customHeight="1">
      <c r="Q560" s="3"/>
      <c r="R560" s="3"/>
      <c r="S560" s="3"/>
      <c r="T560" s="3"/>
      <c r="U560" s="3"/>
      <c r="V560" s="3"/>
      <c r="W560" s="3"/>
      <c r="X560" s="3"/>
      <c r="Y560" s="3"/>
      <c r="Z560" s="3"/>
    </row>
    <row r="561" ht="15.75" customHeight="1">
      <c r="Q561" s="3"/>
      <c r="R561" s="3"/>
      <c r="S561" s="3"/>
      <c r="T561" s="3"/>
      <c r="U561" s="3"/>
      <c r="V561" s="3"/>
      <c r="W561" s="3"/>
      <c r="X561" s="3"/>
      <c r="Y561" s="3"/>
      <c r="Z561" s="3"/>
    </row>
    <row r="562" ht="15.75" customHeight="1">
      <c r="Q562" s="3"/>
      <c r="R562" s="3"/>
      <c r="S562" s="3"/>
      <c r="T562" s="3"/>
      <c r="U562" s="3"/>
      <c r="V562" s="3"/>
      <c r="W562" s="3"/>
      <c r="X562" s="3"/>
      <c r="Y562" s="3"/>
      <c r="Z562" s="3"/>
    </row>
    <row r="563" ht="15.75" customHeight="1">
      <c r="Q563" s="3"/>
      <c r="R563" s="3"/>
      <c r="S563" s="3"/>
      <c r="T563" s="3"/>
      <c r="U563" s="3"/>
      <c r="V563" s="3"/>
      <c r="W563" s="3"/>
      <c r="X563" s="3"/>
      <c r="Y563" s="3"/>
      <c r="Z563" s="3"/>
    </row>
    <row r="564" ht="15.75" customHeight="1">
      <c r="Q564" s="3"/>
      <c r="R564" s="3"/>
      <c r="S564" s="3"/>
      <c r="T564" s="3"/>
      <c r="U564" s="3"/>
      <c r="V564" s="3"/>
      <c r="W564" s="3"/>
      <c r="X564" s="3"/>
      <c r="Y564" s="3"/>
      <c r="Z564" s="3"/>
    </row>
    <row r="565" ht="15.75" customHeight="1">
      <c r="Q565" s="3"/>
      <c r="R565" s="3"/>
      <c r="S565" s="3"/>
      <c r="T565" s="3"/>
      <c r="U565" s="3"/>
      <c r="V565" s="3"/>
      <c r="W565" s="3"/>
      <c r="X565" s="3"/>
      <c r="Y565" s="3"/>
      <c r="Z565" s="3"/>
    </row>
    <row r="566" ht="15.75" customHeight="1">
      <c r="Q566" s="3"/>
      <c r="R566" s="3"/>
      <c r="S566" s="3"/>
      <c r="T566" s="3"/>
      <c r="U566" s="3"/>
      <c r="V566" s="3"/>
      <c r="W566" s="3"/>
      <c r="X566" s="3"/>
      <c r="Y566" s="3"/>
      <c r="Z566" s="3"/>
    </row>
    <row r="567" ht="15.75" customHeight="1">
      <c r="Q567" s="3"/>
      <c r="R567" s="3"/>
      <c r="S567" s="3"/>
      <c r="T567" s="3"/>
      <c r="U567" s="3"/>
      <c r="V567" s="3"/>
      <c r="W567" s="3"/>
      <c r="X567" s="3"/>
      <c r="Y567" s="3"/>
      <c r="Z567" s="3"/>
    </row>
    <row r="568" ht="15.75" customHeight="1">
      <c r="Q568" s="3"/>
      <c r="R568" s="3"/>
      <c r="S568" s="3"/>
      <c r="T568" s="3"/>
      <c r="U568" s="3"/>
      <c r="V568" s="3"/>
      <c r="W568" s="3"/>
      <c r="X568" s="3"/>
      <c r="Y568" s="3"/>
      <c r="Z568" s="3"/>
    </row>
    <row r="569" ht="15.75" customHeight="1">
      <c r="Q569" s="3"/>
      <c r="R569" s="3"/>
      <c r="S569" s="3"/>
      <c r="T569" s="3"/>
      <c r="U569" s="3"/>
      <c r="V569" s="3"/>
      <c r="W569" s="3"/>
      <c r="X569" s="3"/>
      <c r="Y569" s="3"/>
      <c r="Z569" s="3"/>
    </row>
    <row r="570" ht="15.75" customHeight="1">
      <c r="Q570" s="3"/>
      <c r="R570" s="3"/>
      <c r="S570" s="3"/>
      <c r="T570" s="3"/>
      <c r="U570" s="3"/>
      <c r="V570" s="3"/>
      <c r="W570" s="3"/>
      <c r="X570" s="3"/>
      <c r="Y570" s="3"/>
      <c r="Z570" s="3"/>
    </row>
    <row r="571" ht="15.75" customHeight="1">
      <c r="Q571" s="3"/>
      <c r="R571" s="3"/>
      <c r="S571" s="3"/>
      <c r="T571" s="3"/>
      <c r="U571" s="3"/>
      <c r="V571" s="3"/>
      <c r="W571" s="3"/>
      <c r="X571" s="3"/>
      <c r="Y571" s="3"/>
      <c r="Z571" s="3"/>
    </row>
    <row r="572" ht="15.75" customHeight="1">
      <c r="Q572" s="3"/>
      <c r="R572" s="3"/>
      <c r="S572" s="3"/>
      <c r="T572" s="3"/>
      <c r="U572" s="3"/>
      <c r="V572" s="3"/>
      <c r="W572" s="3"/>
      <c r="X572" s="3"/>
      <c r="Y572" s="3"/>
      <c r="Z572" s="3"/>
    </row>
    <row r="573" ht="15.75" customHeight="1">
      <c r="Q573" s="3"/>
      <c r="R573" s="3"/>
      <c r="S573" s="3"/>
      <c r="T573" s="3"/>
      <c r="U573" s="3"/>
      <c r="V573" s="3"/>
      <c r="W573" s="3"/>
      <c r="X573" s="3"/>
      <c r="Y573" s="3"/>
      <c r="Z573" s="3"/>
    </row>
    <row r="574" ht="15.75" customHeight="1">
      <c r="Q574" s="3"/>
      <c r="R574" s="3"/>
      <c r="S574" s="3"/>
      <c r="T574" s="3"/>
      <c r="U574" s="3"/>
      <c r="V574" s="3"/>
      <c r="W574" s="3"/>
      <c r="X574" s="3"/>
      <c r="Y574" s="3"/>
      <c r="Z574" s="3"/>
    </row>
    <row r="575" ht="15.75" customHeight="1">
      <c r="Q575" s="3"/>
      <c r="R575" s="3"/>
      <c r="S575" s="3"/>
      <c r="T575" s="3"/>
      <c r="U575" s="3"/>
      <c r="V575" s="3"/>
      <c r="W575" s="3"/>
      <c r="X575" s="3"/>
      <c r="Y575" s="3"/>
      <c r="Z575" s="3"/>
    </row>
    <row r="576" ht="15.75" customHeight="1">
      <c r="Q576" s="3"/>
      <c r="R576" s="3"/>
      <c r="S576" s="3"/>
      <c r="T576" s="3"/>
      <c r="U576" s="3"/>
      <c r="V576" s="3"/>
      <c r="W576" s="3"/>
      <c r="X576" s="3"/>
      <c r="Y576" s="3"/>
      <c r="Z576" s="3"/>
    </row>
    <row r="577" ht="15.75" customHeight="1">
      <c r="Q577" s="3"/>
      <c r="R577" s="3"/>
      <c r="S577" s="3"/>
      <c r="T577" s="3"/>
      <c r="U577" s="3"/>
      <c r="V577" s="3"/>
      <c r="W577" s="3"/>
      <c r="X577" s="3"/>
      <c r="Y577" s="3"/>
      <c r="Z577" s="3"/>
    </row>
    <row r="578" ht="15.75" customHeight="1">
      <c r="Q578" s="3"/>
      <c r="R578" s="3"/>
      <c r="S578" s="3"/>
      <c r="T578" s="3"/>
      <c r="U578" s="3"/>
      <c r="V578" s="3"/>
      <c r="W578" s="3"/>
      <c r="X578" s="3"/>
      <c r="Y578" s="3"/>
      <c r="Z578" s="3"/>
    </row>
    <row r="579" ht="15.75" customHeight="1">
      <c r="Q579" s="3"/>
      <c r="R579" s="3"/>
      <c r="S579" s="3"/>
      <c r="T579" s="3"/>
      <c r="U579" s="3"/>
      <c r="V579" s="3"/>
      <c r="W579" s="3"/>
      <c r="X579" s="3"/>
      <c r="Y579" s="3"/>
      <c r="Z579" s="3"/>
    </row>
    <row r="580" ht="15.75" customHeight="1">
      <c r="Q580" s="3"/>
      <c r="R580" s="3"/>
      <c r="S580" s="3"/>
      <c r="T580" s="3"/>
      <c r="U580" s="3"/>
      <c r="V580" s="3"/>
      <c r="W580" s="3"/>
      <c r="X580" s="3"/>
      <c r="Y580" s="3"/>
      <c r="Z580" s="3"/>
    </row>
    <row r="581" ht="15.75" customHeight="1">
      <c r="Q581" s="3"/>
      <c r="R581" s="3"/>
      <c r="S581" s="3"/>
      <c r="T581" s="3"/>
      <c r="U581" s="3"/>
      <c r="V581" s="3"/>
      <c r="W581" s="3"/>
      <c r="X581" s="3"/>
      <c r="Y581" s="3"/>
      <c r="Z581" s="3"/>
    </row>
    <row r="582" ht="15.75" customHeight="1">
      <c r="Q582" s="3"/>
      <c r="R582" s="3"/>
      <c r="S582" s="3"/>
      <c r="T582" s="3"/>
      <c r="U582" s="3"/>
      <c r="V582" s="3"/>
      <c r="W582" s="3"/>
      <c r="X582" s="3"/>
      <c r="Y582" s="3"/>
      <c r="Z582" s="3"/>
    </row>
    <row r="583" ht="15.75" customHeight="1">
      <c r="Q583" s="3"/>
      <c r="R583" s="3"/>
      <c r="S583" s="3"/>
      <c r="T583" s="3"/>
      <c r="U583" s="3"/>
      <c r="V583" s="3"/>
      <c r="W583" s="3"/>
      <c r="X583" s="3"/>
      <c r="Y583" s="3"/>
      <c r="Z583" s="3"/>
    </row>
    <row r="584" ht="15.75" customHeight="1">
      <c r="Q584" s="3"/>
      <c r="R584" s="3"/>
      <c r="S584" s="3"/>
      <c r="T584" s="3"/>
      <c r="U584" s="3"/>
      <c r="V584" s="3"/>
      <c r="W584" s="3"/>
      <c r="X584" s="3"/>
      <c r="Y584" s="3"/>
      <c r="Z584" s="3"/>
    </row>
    <row r="585" ht="15.75" customHeight="1">
      <c r="Q585" s="3"/>
      <c r="R585" s="3"/>
      <c r="S585" s="3"/>
      <c r="T585" s="3"/>
      <c r="U585" s="3"/>
      <c r="V585" s="3"/>
      <c r="W585" s="3"/>
      <c r="X585" s="3"/>
      <c r="Y585" s="3"/>
      <c r="Z585" s="3"/>
    </row>
    <row r="586" ht="15.75" customHeight="1">
      <c r="Q586" s="3"/>
      <c r="R586" s="3"/>
      <c r="S586" s="3"/>
      <c r="T586" s="3"/>
      <c r="U586" s="3"/>
      <c r="V586" s="3"/>
      <c r="W586" s="3"/>
      <c r="X586" s="3"/>
      <c r="Y586" s="3"/>
      <c r="Z586" s="3"/>
    </row>
    <row r="587" ht="15.75" customHeight="1">
      <c r="Q587" s="3"/>
      <c r="R587" s="3"/>
      <c r="S587" s="3"/>
      <c r="T587" s="3"/>
      <c r="U587" s="3"/>
      <c r="V587" s="3"/>
      <c r="W587" s="3"/>
      <c r="X587" s="3"/>
      <c r="Y587" s="3"/>
      <c r="Z587" s="3"/>
    </row>
    <row r="588" ht="15.75" customHeight="1">
      <c r="Q588" s="3"/>
      <c r="R588" s="3"/>
      <c r="S588" s="3"/>
      <c r="T588" s="3"/>
      <c r="U588" s="3"/>
      <c r="V588" s="3"/>
      <c r="W588" s="3"/>
      <c r="X588" s="3"/>
      <c r="Y588" s="3"/>
      <c r="Z588" s="3"/>
    </row>
    <row r="589" ht="15.75" customHeight="1">
      <c r="Q589" s="3"/>
      <c r="R589" s="3"/>
      <c r="S589" s="3"/>
      <c r="T589" s="3"/>
      <c r="U589" s="3"/>
      <c r="V589" s="3"/>
      <c r="W589" s="3"/>
      <c r="X589" s="3"/>
      <c r="Y589" s="3"/>
      <c r="Z589" s="3"/>
    </row>
    <row r="590" ht="15.75" customHeight="1">
      <c r="Q590" s="3"/>
      <c r="R590" s="3"/>
      <c r="S590" s="3"/>
      <c r="T590" s="3"/>
      <c r="U590" s="3"/>
      <c r="V590" s="3"/>
      <c r="W590" s="3"/>
      <c r="X590" s="3"/>
      <c r="Y590" s="3"/>
      <c r="Z590" s="3"/>
    </row>
    <row r="591" ht="15.75" customHeight="1">
      <c r="Q591" s="3"/>
      <c r="R591" s="3"/>
      <c r="S591" s="3"/>
      <c r="T591" s="3"/>
      <c r="U591" s="3"/>
      <c r="V591" s="3"/>
      <c r="W591" s="3"/>
      <c r="X591" s="3"/>
      <c r="Y591" s="3"/>
      <c r="Z591" s="3"/>
    </row>
    <row r="592" ht="15.75" customHeight="1">
      <c r="Q592" s="3"/>
      <c r="R592" s="3"/>
      <c r="S592" s="3"/>
      <c r="T592" s="3"/>
      <c r="U592" s="3"/>
      <c r="V592" s="3"/>
      <c r="W592" s="3"/>
      <c r="X592" s="3"/>
      <c r="Y592" s="3"/>
      <c r="Z592" s="3"/>
    </row>
    <row r="593" ht="15.75" customHeight="1">
      <c r="Q593" s="3"/>
      <c r="R593" s="3"/>
      <c r="S593" s="3"/>
      <c r="T593" s="3"/>
      <c r="U593" s="3"/>
      <c r="V593" s="3"/>
      <c r="W593" s="3"/>
      <c r="X593" s="3"/>
      <c r="Y593" s="3"/>
      <c r="Z593" s="3"/>
    </row>
    <row r="594" ht="15.75" customHeight="1">
      <c r="Q594" s="3"/>
      <c r="R594" s="3"/>
      <c r="S594" s="3"/>
      <c r="T594" s="3"/>
      <c r="U594" s="3"/>
      <c r="V594" s="3"/>
      <c r="W594" s="3"/>
      <c r="X594" s="3"/>
      <c r="Y594" s="3"/>
      <c r="Z594" s="3"/>
    </row>
    <row r="595" ht="15.75" customHeight="1">
      <c r="Q595" s="3"/>
      <c r="R595" s="3"/>
      <c r="S595" s="3"/>
      <c r="T595" s="3"/>
      <c r="U595" s="3"/>
      <c r="V595" s="3"/>
      <c r="W595" s="3"/>
      <c r="X595" s="3"/>
      <c r="Y595" s="3"/>
      <c r="Z595" s="3"/>
    </row>
    <row r="596" ht="15.75" customHeight="1">
      <c r="Q596" s="3"/>
      <c r="R596" s="3"/>
      <c r="S596" s="3"/>
      <c r="T596" s="3"/>
      <c r="U596" s="3"/>
      <c r="V596" s="3"/>
      <c r="W596" s="3"/>
      <c r="X596" s="3"/>
      <c r="Y596" s="3"/>
      <c r="Z596" s="3"/>
    </row>
    <row r="597" ht="15.75" customHeight="1">
      <c r="Q597" s="3"/>
      <c r="R597" s="3"/>
      <c r="S597" s="3"/>
      <c r="T597" s="3"/>
      <c r="U597" s="3"/>
      <c r="V597" s="3"/>
      <c r="W597" s="3"/>
      <c r="X597" s="3"/>
      <c r="Y597" s="3"/>
      <c r="Z597" s="3"/>
    </row>
    <row r="598" ht="15.75" customHeight="1">
      <c r="Q598" s="3"/>
      <c r="R598" s="3"/>
      <c r="S598" s="3"/>
      <c r="T598" s="3"/>
      <c r="U598" s="3"/>
      <c r="V598" s="3"/>
      <c r="W598" s="3"/>
      <c r="X598" s="3"/>
      <c r="Y598" s="3"/>
      <c r="Z598" s="3"/>
    </row>
    <row r="599" ht="15.75" customHeight="1">
      <c r="Q599" s="3"/>
      <c r="R599" s="3"/>
      <c r="S599" s="3"/>
      <c r="T599" s="3"/>
      <c r="U599" s="3"/>
      <c r="V599" s="3"/>
      <c r="W599" s="3"/>
      <c r="X599" s="3"/>
      <c r="Y599" s="3"/>
      <c r="Z599" s="3"/>
    </row>
    <row r="600" ht="15.75" customHeight="1">
      <c r="Q600" s="3"/>
      <c r="R600" s="3"/>
      <c r="S600" s="3"/>
      <c r="T600" s="3"/>
      <c r="U600" s="3"/>
      <c r="V600" s="3"/>
      <c r="W600" s="3"/>
      <c r="X600" s="3"/>
      <c r="Y600" s="3"/>
      <c r="Z600" s="3"/>
    </row>
    <row r="601" ht="15.75" customHeight="1">
      <c r="Q601" s="3"/>
      <c r="R601" s="3"/>
      <c r="S601" s="3"/>
      <c r="T601" s="3"/>
      <c r="U601" s="3"/>
      <c r="V601" s="3"/>
      <c r="W601" s="3"/>
      <c r="X601" s="3"/>
      <c r="Y601" s="3"/>
      <c r="Z601" s="3"/>
    </row>
    <row r="602" ht="15.75" customHeight="1">
      <c r="Q602" s="3"/>
      <c r="R602" s="3"/>
      <c r="S602" s="3"/>
      <c r="T602" s="3"/>
      <c r="U602" s="3"/>
      <c r="V602" s="3"/>
      <c r="W602" s="3"/>
      <c r="X602" s="3"/>
      <c r="Y602" s="3"/>
      <c r="Z602" s="3"/>
    </row>
    <row r="603" ht="15.75" customHeight="1">
      <c r="Q603" s="3"/>
      <c r="R603" s="3"/>
      <c r="S603" s="3"/>
      <c r="T603" s="3"/>
      <c r="U603" s="3"/>
      <c r="V603" s="3"/>
      <c r="W603" s="3"/>
      <c r="X603" s="3"/>
      <c r="Y603" s="3"/>
      <c r="Z603" s="3"/>
    </row>
    <row r="604" ht="15.75" customHeight="1">
      <c r="Q604" s="3"/>
      <c r="R604" s="3"/>
      <c r="S604" s="3"/>
      <c r="T604" s="3"/>
      <c r="U604" s="3"/>
      <c r="V604" s="3"/>
      <c r="W604" s="3"/>
      <c r="X604" s="3"/>
      <c r="Y604" s="3"/>
      <c r="Z604" s="3"/>
    </row>
    <row r="605" ht="15.75" customHeight="1">
      <c r="Q605" s="3"/>
      <c r="R605" s="3"/>
      <c r="S605" s="3"/>
      <c r="T605" s="3"/>
      <c r="U605" s="3"/>
      <c r="V605" s="3"/>
      <c r="W605" s="3"/>
      <c r="X605" s="3"/>
      <c r="Y605" s="3"/>
      <c r="Z605" s="3"/>
    </row>
    <row r="606" ht="15.75" customHeight="1">
      <c r="Q606" s="3"/>
      <c r="R606" s="3"/>
      <c r="S606" s="3"/>
      <c r="T606" s="3"/>
      <c r="U606" s="3"/>
      <c r="V606" s="3"/>
      <c r="W606" s="3"/>
      <c r="X606" s="3"/>
      <c r="Y606" s="3"/>
      <c r="Z606" s="3"/>
    </row>
    <row r="607" ht="15.75" customHeight="1">
      <c r="Q607" s="3"/>
      <c r="R607" s="3"/>
      <c r="S607" s="3"/>
      <c r="T607" s="3"/>
      <c r="U607" s="3"/>
      <c r="V607" s="3"/>
      <c r="W607" s="3"/>
      <c r="X607" s="3"/>
      <c r="Y607" s="3"/>
      <c r="Z607" s="3"/>
    </row>
    <row r="608" ht="15.75" customHeight="1">
      <c r="Q608" s="3"/>
      <c r="R608" s="3"/>
      <c r="S608" s="3"/>
      <c r="T608" s="3"/>
      <c r="U608" s="3"/>
      <c r="V608" s="3"/>
      <c r="W608" s="3"/>
      <c r="X608" s="3"/>
      <c r="Y608" s="3"/>
      <c r="Z608" s="3"/>
    </row>
    <row r="609" ht="15.75" customHeight="1">
      <c r="Q609" s="3"/>
      <c r="R609" s="3"/>
      <c r="S609" s="3"/>
      <c r="T609" s="3"/>
      <c r="U609" s="3"/>
      <c r="V609" s="3"/>
      <c r="W609" s="3"/>
      <c r="X609" s="3"/>
      <c r="Y609" s="3"/>
      <c r="Z609" s="3"/>
    </row>
    <row r="610" ht="15.75" customHeight="1">
      <c r="Q610" s="3"/>
      <c r="R610" s="3"/>
      <c r="S610" s="3"/>
      <c r="T610" s="3"/>
      <c r="U610" s="3"/>
      <c r="V610" s="3"/>
      <c r="W610" s="3"/>
      <c r="X610" s="3"/>
      <c r="Y610" s="3"/>
      <c r="Z610" s="3"/>
    </row>
    <row r="611" ht="15.75" customHeight="1">
      <c r="Q611" s="3"/>
      <c r="R611" s="3"/>
      <c r="S611" s="3"/>
      <c r="T611" s="3"/>
      <c r="U611" s="3"/>
      <c r="V611" s="3"/>
      <c r="W611" s="3"/>
      <c r="X611" s="3"/>
      <c r="Y611" s="3"/>
      <c r="Z611" s="3"/>
    </row>
    <row r="612" ht="15.75" customHeight="1">
      <c r="Q612" s="3"/>
      <c r="R612" s="3"/>
      <c r="S612" s="3"/>
      <c r="T612" s="3"/>
      <c r="U612" s="3"/>
      <c r="V612" s="3"/>
      <c r="W612" s="3"/>
      <c r="X612" s="3"/>
      <c r="Y612" s="3"/>
      <c r="Z612" s="3"/>
    </row>
    <row r="613" ht="15.75" customHeight="1">
      <c r="Q613" s="3"/>
      <c r="R613" s="3"/>
      <c r="S613" s="3"/>
      <c r="T613" s="3"/>
      <c r="U613" s="3"/>
      <c r="V613" s="3"/>
      <c r="W613" s="3"/>
      <c r="X613" s="3"/>
      <c r="Y613" s="3"/>
      <c r="Z613" s="3"/>
    </row>
    <row r="614" ht="15.75" customHeight="1">
      <c r="Q614" s="3"/>
      <c r="R614" s="3"/>
      <c r="S614" s="3"/>
      <c r="T614" s="3"/>
      <c r="U614" s="3"/>
      <c r="V614" s="3"/>
      <c r="W614" s="3"/>
      <c r="X614" s="3"/>
      <c r="Y614" s="3"/>
      <c r="Z614" s="3"/>
    </row>
    <row r="615" ht="15.75" customHeight="1">
      <c r="Q615" s="3"/>
      <c r="R615" s="3"/>
      <c r="S615" s="3"/>
      <c r="T615" s="3"/>
      <c r="U615" s="3"/>
      <c r="V615" s="3"/>
      <c r="W615" s="3"/>
      <c r="X615" s="3"/>
      <c r="Y615" s="3"/>
      <c r="Z615" s="3"/>
    </row>
    <row r="616" ht="15.75" customHeight="1">
      <c r="Q616" s="3"/>
      <c r="R616" s="3"/>
      <c r="S616" s="3"/>
      <c r="T616" s="3"/>
      <c r="U616" s="3"/>
      <c r="V616" s="3"/>
      <c r="W616" s="3"/>
      <c r="X616" s="3"/>
      <c r="Y616" s="3"/>
      <c r="Z616" s="3"/>
    </row>
    <row r="617" ht="15.75" customHeight="1">
      <c r="Q617" s="3"/>
      <c r="R617" s="3"/>
      <c r="S617" s="3"/>
      <c r="T617" s="3"/>
      <c r="U617" s="3"/>
      <c r="V617" s="3"/>
      <c r="W617" s="3"/>
      <c r="X617" s="3"/>
      <c r="Y617" s="3"/>
      <c r="Z617" s="3"/>
    </row>
    <row r="618" ht="15.75" customHeight="1">
      <c r="Q618" s="3"/>
      <c r="R618" s="3"/>
      <c r="S618" s="3"/>
      <c r="T618" s="3"/>
      <c r="U618" s="3"/>
      <c r="V618" s="3"/>
      <c r="W618" s="3"/>
      <c r="X618" s="3"/>
      <c r="Y618" s="3"/>
      <c r="Z618" s="3"/>
    </row>
    <row r="619" ht="15.75" customHeight="1">
      <c r="Q619" s="3"/>
      <c r="R619" s="3"/>
      <c r="S619" s="3"/>
      <c r="T619" s="3"/>
      <c r="U619" s="3"/>
      <c r="V619" s="3"/>
      <c r="W619" s="3"/>
      <c r="X619" s="3"/>
      <c r="Y619" s="3"/>
      <c r="Z619" s="3"/>
    </row>
    <row r="620" ht="15.75" customHeight="1">
      <c r="Q620" s="3"/>
      <c r="R620" s="3"/>
      <c r="S620" s="3"/>
      <c r="T620" s="3"/>
      <c r="U620" s="3"/>
      <c r="V620" s="3"/>
      <c r="W620" s="3"/>
      <c r="X620" s="3"/>
      <c r="Y620" s="3"/>
      <c r="Z620" s="3"/>
    </row>
    <row r="621" ht="15.75" customHeight="1">
      <c r="Q621" s="3"/>
      <c r="R621" s="3"/>
      <c r="S621" s="3"/>
      <c r="T621" s="3"/>
      <c r="U621" s="3"/>
      <c r="V621" s="3"/>
      <c r="W621" s="3"/>
      <c r="X621" s="3"/>
      <c r="Y621" s="3"/>
      <c r="Z621" s="3"/>
    </row>
    <row r="622" ht="15.75" customHeight="1">
      <c r="Q622" s="3"/>
      <c r="R622" s="3"/>
      <c r="S622" s="3"/>
      <c r="T622" s="3"/>
      <c r="U622" s="3"/>
      <c r="V622" s="3"/>
      <c r="W622" s="3"/>
      <c r="X622" s="3"/>
      <c r="Y622" s="3"/>
      <c r="Z622" s="3"/>
    </row>
    <row r="623" ht="15.75" customHeight="1">
      <c r="Q623" s="3"/>
      <c r="R623" s="3"/>
      <c r="S623" s="3"/>
      <c r="T623" s="3"/>
      <c r="U623" s="3"/>
      <c r="V623" s="3"/>
      <c r="W623" s="3"/>
      <c r="X623" s="3"/>
      <c r="Y623" s="3"/>
      <c r="Z623" s="3"/>
    </row>
    <row r="624" ht="15.75" customHeight="1">
      <c r="Q624" s="3"/>
      <c r="R624" s="3"/>
      <c r="S624" s="3"/>
      <c r="T624" s="3"/>
      <c r="U624" s="3"/>
      <c r="V624" s="3"/>
      <c r="W624" s="3"/>
      <c r="X624" s="3"/>
      <c r="Y624" s="3"/>
      <c r="Z624" s="3"/>
    </row>
    <row r="625" ht="15.75" customHeight="1">
      <c r="Q625" s="3"/>
      <c r="R625" s="3"/>
      <c r="S625" s="3"/>
      <c r="T625" s="3"/>
      <c r="U625" s="3"/>
      <c r="V625" s="3"/>
      <c r="W625" s="3"/>
      <c r="X625" s="3"/>
      <c r="Y625" s="3"/>
      <c r="Z625" s="3"/>
    </row>
    <row r="626" ht="15.75" customHeight="1">
      <c r="Q626" s="3"/>
      <c r="R626" s="3"/>
      <c r="S626" s="3"/>
      <c r="T626" s="3"/>
      <c r="U626" s="3"/>
      <c r="V626" s="3"/>
      <c r="W626" s="3"/>
      <c r="X626" s="3"/>
      <c r="Y626" s="3"/>
      <c r="Z626" s="3"/>
    </row>
    <row r="627" ht="15.75" customHeight="1">
      <c r="Q627" s="3"/>
      <c r="R627" s="3"/>
      <c r="S627" s="3"/>
      <c r="T627" s="3"/>
      <c r="U627" s="3"/>
      <c r="V627" s="3"/>
      <c r="W627" s="3"/>
      <c r="X627" s="3"/>
      <c r="Y627" s="3"/>
      <c r="Z627" s="3"/>
    </row>
    <row r="628" ht="15.75" customHeight="1">
      <c r="Q628" s="3"/>
      <c r="R628" s="3"/>
      <c r="S628" s="3"/>
      <c r="T628" s="3"/>
      <c r="U628" s="3"/>
      <c r="V628" s="3"/>
      <c r="W628" s="3"/>
      <c r="X628" s="3"/>
      <c r="Y628" s="3"/>
      <c r="Z628" s="3"/>
    </row>
    <row r="629" ht="15.75" customHeight="1">
      <c r="Q629" s="3"/>
      <c r="R629" s="3"/>
      <c r="S629" s="3"/>
      <c r="T629" s="3"/>
      <c r="U629" s="3"/>
      <c r="V629" s="3"/>
      <c r="W629" s="3"/>
      <c r="X629" s="3"/>
      <c r="Y629" s="3"/>
      <c r="Z629" s="3"/>
    </row>
    <row r="630" ht="15.75" customHeight="1">
      <c r="Q630" s="3"/>
      <c r="R630" s="3"/>
      <c r="S630" s="3"/>
      <c r="T630" s="3"/>
      <c r="U630" s="3"/>
      <c r="V630" s="3"/>
      <c r="W630" s="3"/>
      <c r="X630" s="3"/>
      <c r="Y630" s="3"/>
      <c r="Z630" s="3"/>
    </row>
    <row r="631" ht="15.75" customHeight="1">
      <c r="Q631" s="3"/>
      <c r="R631" s="3"/>
      <c r="S631" s="3"/>
      <c r="T631" s="3"/>
      <c r="U631" s="3"/>
      <c r="V631" s="3"/>
      <c r="W631" s="3"/>
      <c r="X631" s="3"/>
      <c r="Y631" s="3"/>
      <c r="Z631" s="3"/>
    </row>
    <row r="632" ht="15.75" customHeight="1">
      <c r="Q632" s="3"/>
      <c r="R632" s="3"/>
      <c r="S632" s="3"/>
      <c r="T632" s="3"/>
      <c r="U632" s="3"/>
      <c r="V632" s="3"/>
      <c r="W632" s="3"/>
      <c r="X632" s="3"/>
      <c r="Y632" s="3"/>
      <c r="Z632" s="3"/>
    </row>
    <row r="633" ht="15.75" customHeight="1">
      <c r="Q633" s="3"/>
      <c r="R633" s="3"/>
      <c r="S633" s="3"/>
      <c r="T633" s="3"/>
      <c r="U633" s="3"/>
      <c r="V633" s="3"/>
      <c r="W633" s="3"/>
      <c r="X633" s="3"/>
      <c r="Y633" s="3"/>
      <c r="Z633" s="3"/>
    </row>
    <row r="634" ht="15.75" customHeight="1">
      <c r="Q634" s="3"/>
      <c r="R634" s="3"/>
      <c r="S634" s="3"/>
      <c r="T634" s="3"/>
      <c r="U634" s="3"/>
      <c r="V634" s="3"/>
      <c r="W634" s="3"/>
      <c r="X634" s="3"/>
      <c r="Y634" s="3"/>
      <c r="Z634" s="3"/>
    </row>
    <row r="635" ht="15.75" customHeight="1">
      <c r="Q635" s="3"/>
      <c r="R635" s="3"/>
      <c r="S635" s="3"/>
      <c r="T635" s="3"/>
      <c r="U635" s="3"/>
      <c r="V635" s="3"/>
      <c r="W635" s="3"/>
      <c r="X635" s="3"/>
      <c r="Y635" s="3"/>
      <c r="Z635" s="3"/>
    </row>
    <row r="636" ht="15.75" customHeight="1">
      <c r="Q636" s="3"/>
      <c r="R636" s="3"/>
      <c r="S636" s="3"/>
      <c r="T636" s="3"/>
      <c r="U636" s="3"/>
      <c r="V636" s="3"/>
      <c r="W636" s="3"/>
      <c r="X636" s="3"/>
      <c r="Y636" s="3"/>
      <c r="Z636" s="3"/>
    </row>
    <row r="637" ht="15.75" customHeight="1">
      <c r="Q637" s="3"/>
      <c r="R637" s="3"/>
      <c r="S637" s="3"/>
      <c r="T637" s="3"/>
      <c r="U637" s="3"/>
      <c r="V637" s="3"/>
      <c r="W637" s="3"/>
      <c r="X637" s="3"/>
      <c r="Y637" s="3"/>
      <c r="Z637" s="3"/>
    </row>
    <row r="638" ht="15.75" customHeight="1">
      <c r="Q638" s="3"/>
      <c r="R638" s="3"/>
      <c r="S638" s="3"/>
      <c r="T638" s="3"/>
      <c r="U638" s="3"/>
      <c r="V638" s="3"/>
      <c r="W638" s="3"/>
      <c r="X638" s="3"/>
      <c r="Y638" s="3"/>
      <c r="Z638" s="3"/>
    </row>
    <row r="639" ht="15.75" customHeight="1">
      <c r="Q639" s="3"/>
      <c r="R639" s="3"/>
      <c r="S639" s="3"/>
      <c r="T639" s="3"/>
      <c r="U639" s="3"/>
      <c r="V639" s="3"/>
      <c r="W639" s="3"/>
      <c r="X639" s="3"/>
      <c r="Y639" s="3"/>
      <c r="Z639" s="3"/>
    </row>
    <row r="640" ht="15.75" customHeight="1">
      <c r="Q640" s="3"/>
      <c r="R640" s="3"/>
      <c r="S640" s="3"/>
      <c r="T640" s="3"/>
      <c r="U640" s="3"/>
      <c r="V640" s="3"/>
      <c r="W640" s="3"/>
      <c r="X640" s="3"/>
      <c r="Y640" s="3"/>
      <c r="Z640" s="3"/>
    </row>
    <row r="641" ht="15.75" customHeight="1">
      <c r="Q641" s="3"/>
      <c r="R641" s="3"/>
      <c r="S641" s="3"/>
      <c r="T641" s="3"/>
      <c r="U641" s="3"/>
      <c r="V641" s="3"/>
      <c r="W641" s="3"/>
      <c r="X641" s="3"/>
      <c r="Y641" s="3"/>
      <c r="Z641" s="3"/>
    </row>
    <row r="642" ht="15.75" customHeight="1">
      <c r="Q642" s="3"/>
      <c r="R642" s="3"/>
      <c r="S642" s="3"/>
      <c r="T642" s="3"/>
      <c r="U642" s="3"/>
      <c r="V642" s="3"/>
      <c r="W642" s="3"/>
      <c r="X642" s="3"/>
      <c r="Y642" s="3"/>
      <c r="Z642" s="3"/>
    </row>
    <row r="643" ht="15.75" customHeight="1">
      <c r="Q643" s="3"/>
      <c r="R643" s="3"/>
      <c r="S643" s="3"/>
      <c r="T643" s="3"/>
      <c r="U643" s="3"/>
      <c r="V643" s="3"/>
      <c r="W643" s="3"/>
      <c r="X643" s="3"/>
      <c r="Y643" s="3"/>
      <c r="Z643" s="3"/>
    </row>
    <row r="644" ht="15.75" customHeight="1">
      <c r="Q644" s="3"/>
      <c r="R644" s="3"/>
      <c r="S644" s="3"/>
      <c r="T644" s="3"/>
      <c r="U644" s="3"/>
      <c r="V644" s="3"/>
      <c r="W644" s="3"/>
      <c r="X644" s="3"/>
      <c r="Y644" s="3"/>
      <c r="Z644" s="3"/>
    </row>
    <row r="645" ht="15.75" customHeight="1">
      <c r="Q645" s="3"/>
      <c r="R645" s="3"/>
      <c r="S645" s="3"/>
      <c r="T645" s="3"/>
      <c r="U645" s="3"/>
      <c r="V645" s="3"/>
      <c r="W645" s="3"/>
      <c r="X645" s="3"/>
      <c r="Y645" s="3"/>
      <c r="Z645" s="3"/>
    </row>
    <row r="646" ht="15.75" customHeight="1">
      <c r="Q646" s="3"/>
      <c r="R646" s="3"/>
      <c r="S646" s="3"/>
      <c r="T646" s="3"/>
      <c r="U646" s="3"/>
      <c r="V646" s="3"/>
      <c r="W646" s="3"/>
      <c r="X646" s="3"/>
      <c r="Y646" s="3"/>
      <c r="Z646" s="3"/>
    </row>
    <row r="647" ht="15.75" customHeight="1">
      <c r="Q647" s="3"/>
      <c r="R647" s="3"/>
      <c r="S647" s="3"/>
      <c r="T647" s="3"/>
      <c r="U647" s="3"/>
      <c r="V647" s="3"/>
      <c r="W647" s="3"/>
      <c r="X647" s="3"/>
      <c r="Y647" s="3"/>
      <c r="Z647" s="3"/>
    </row>
    <row r="648" ht="15.75" customHeight="1">
      <c r="Q648" s="3"/>
      <c r="R648" s="3"/>
      <c r="S648" s="3"/>
      <c r="T648" s="3"/>
      <c r="U648" s="3"/>
      <c r="V648" s="3"/>
      <c r="W648" s="3"/>
      <c r="X648" s="3"/>
      <c r="Y648" s="3"/>
      <c r="Z648" s="3"/>
    </row>
    <row r="649" ht="15.75" customHeight="1">
      <c r="Q649" s="3"/>
      <c r="R649" s="3"/>
      <c r="S649" s="3"/>
      <c r="T649" s="3"/>
      <c r="U649" s="3"/>
      <c r="V649" s="3"/>
      <c r="W649" s="3"/>
      <c r="X649" s="3"/>
      <c r="Y649" s="3"/>
      <c r="Z649" s="3"/>
    </row>
    <row r="650" ht="15.75" customHeight="1">
      <c r="Q650" s="3"/>
      <c r="R650" s="3"/>
      <c r="S650" s="3"/>
      <c r="T650" s="3"/>
      <c r="U650" s="3"/>
      <c r="V650" s="3"/>
      <c r="W650" s="3"/>
      <c r="X650" s="3"/>
      <c r="Y650" s="3"/>
      <c r="Z650" s="3"/>
    </row>
    <row r="651" ht="15.75" customHeight="1">
      <c r="Q651" s="3"/>
      <c r="R651" s="3"/>
      <c r="S651" s="3"/>
      <c r="T651" s="3"/>
      <c r="U651" s="3"/>
      <c r="V651" s="3"/>
      <c r="W651" s="3"/>
      <c r="X651" s="3"/>
      <c r="Y651" s="3"/>
      <c r="Z651" s="3"/>
    </row>
    <row r="652" ht="15.75" customHeight="1">
      <c r="Q652" s="3"/>
      <c r="R652" s="3"/>
      <c r="S652" s="3"/>
      <c r="T652" s="3"/>
      <c r="U652" s="3"/>
      <c r="V652" s="3"/>
      <c r="W652" s="3"/>
      <c r="X652" s="3"/>
      <c r="Y652" s="3"/>
      <c r="Z652" s="3"/>
    </row>
    <row r="653" ht="15.75" customHeight="1">
      <c r="Q653" s="3"/>
      <c r="R653" s="3"/>
      <c r="S653" s="3"/>
      <c r="T653" s="3"/>
      <c r="U653" s="3"/>
      <c r="V653" s="3"/>
      <c r="W653" s="3"/>
      <c r="X653" s="3"/>
      <c r="Y653" s="3"/>
      <c r="Z653" s="3"/>
    </row>
    <row r="654" ht="15.75" customHeight="1">
      <c r="Q654" s="3"/>
      <c r="R654" s="3"/>
      <c r="S654" s="3"/>
      <c r="T654" s="3"/>
      <c r="U654" s="3"/>
      <c r="V654" s="3"/>
      <c r="W654" s="3"/>
      <c r="X654" s="3"/>
      <c r="Y654" s="3"/>
      <c r="Z654" s="3"/>
    </row>
    <row r="655" ht="15.75" customHeight="1">
      <c r="Q655" s="3"/>
      <c r="R655" s="3"/>
      <c r="S655" s="3"/>
      <c r="T655" s="3"/>
      <c r="U655" s="3"/>
      <c r="V655" s="3"/>
      <c r="W655" s="3"/>
      <c r="X655" s="3"/>
      <c r="Y655" s="3"/>
      <c r="Z655" s="3"/>
    </row>
    <row r="656" ht="15.75" customHeight="1">
      <c r="Q656" s="3"/>
      <c r="R656" s="3"/>
      <c r="S656" s="3"/>
      <c r="T656" s="3"/>
      <c r="U656" s="3"/>
      <c r="V656" s="3"/>
      <c r="W656" s="3"/>
      <c r="X656" s="3"/>
      <c r="Y656" s="3"/>
      <c r="Z656" s="3"/>
    </row>
    <row r="657" ht="15.75" customHeight="1">
      <c r="Q657" s="3"/>
      <c r="R657" s="3"/>
      <c r="S657" s="3"/>
      <c r="T657" s="3"/>
      <c r="U657" s="3"/>
      <c r="V657" s="3"/>
      <c r="W657" s="3"/>
      <c r="X657" s="3"/>
      <c r="Y657" s="3"/>
      <c r="Z657" s="3"/>
    </row>
    <row r="658" ht="15.75" customHeight="1">
      <c r="Q658" s="3"/>
      <c r="R658" s="3"/>
      <c r="S658" s="3"/>
      <c r="T658" s="3"/>
      <c r="U658" s="3"/>
      <c r="V658" s="3"/>
      <c r="W658" s="3"/>
      <c r="X658" s="3"/>
      <c r="Y658" s="3"/>
      <c r="Z658" s="3"/>
    </row>
    <row r="659" ht="15.75" customHeight="1">
      <c r="Q659" s="3"/>
      <c r="R659" s="3"/>
      <c r="S659" s="3"/>
      <c r="T659" s="3"/>
      <c r="U659" s="3"/>
      <c r="V659" s="3"/>
      <c r="W659" s="3"/>
      <c r="X659" s="3"/>
      <c r="Y659" s="3"/>
      <c r="Z659" s="3"/>
    </row>
    <row r="660" ht="15.75" customHeight="1">
      <c r="Q660" s="3"/>
      <c r="R660" s="3"/>
      <c r="S660" s="3"/>
      <c r="T660" s="3"/>
      <c r="U660" s="3"/>
      <c r="V660" s="3"/>
      <c r="W660" s="3"/>
      <c r="X660" s="3"/>
      <c r="Y660" s="3"/>
      <c r="Z660" s="3"/>
    </row>
    <row r="661" ht="15.75" customHeight="1">
      <c r="Q661" s="3"/>
      <c r="R661" s="3"/>
      <c r="S661" s="3"/>
      <c r="T661" s="3"/>
      <c r="U661" s="3"/>
      <c r="V661" s="3"/>
      <c r="W661" s="3"/>
      <c r="X661" s="3"/>
      <c r="Y661" s="3"/>
      <c r="Z661" s="3"/>
    </row>
    <row r="662" ht="15.75" customHeight="1">
      <c r="Q662" s="3"/>
      <c r="R662" s="3"/>
      <c r="S662" s="3"/>
      <c r="T662" s="3"/>
      <c r="U662" s="3"/>
      <c r="V662" s="3"/>
      <c r="W662" s="3"/>
      <c r="X662" s="3"/>
      <c r="Y662" s="3"/>
      <c r="Z662" s="3"/>
    </row>
    <row r="663" ht="15.75" customHeight="1">
      <c r="Q663" s="3"/>
      <c r="R663" s="3"/>
      <c r="S663" s="3"/>
      <c r="T663" s="3"/>
      <c r="U663" s="3"/>
      <c r="V663" s="3"/>
      <c r="W663" s="3"/>
      <c r="X663" s="3"/>
      <c r="Y663" s="3"/>
      <c r="Z663" s="3"/>
    </row>
    <row r="664" ht="15.75" customHeight="1">
      <c r="Q664" s="3"/>
      <c r="R664" s="3"/>
      <c r="S664" s="3"/>
      <c r="T664" s="3"/>
      <c r="U664" s="3"/>
      <c r="V664" s="3"/>
      <c r="W664" s="3"/>
      <c r="X664" s="3"/>
      <c r="Y664" s="3"/>
      <c r="Z664" s="3"/>
    </row>
    <row r="665" ht="15.75" customHeight="1">
      <c r="Q665" s="3"/>
      <c r="R665" s="3"/>
      <c r="S665" s="3"/>
      <c r="T665" s="3"/>
      <c r="U665" s="3"/>
      <c r="V665" s="3"/>
      <c r="W665" s="3"/>
      <c r="X665" s="3"/>
      <c r="Y665" s="3"/>
      <c r="Z665" s="3"/>
    </row>
    <row r="666" ht="15.75" customHeight="1">
      <c r="Q666" s="3"/>
      <c r="R666" s="3"/>
      <c r="S666" s="3"/>
      <c r="T666" s="3"/>
      <c r="U666" s="3"/>
      <c r="V666" s="3"/>
      <c r="W666" s="3"/>
      <c r="X666" s="3"/>
      <c r="Y666" s="3"/>
      <c r="Z666" s="3"/>
    </row>
    <row r="667" ht="15.75" customHeight="1">
      <c r="Q667" s="3"/>
      <c r="R667" s="3"/>
      <c r="S667" s="3"/>
      <c r="T667" s="3"/>
      <c r="U667" s="3"/>
      <c r="V667" s="3"/>
      <c r="W667" s="3"/>
      <c r="X667" s="3"/>
      <c r="Y667" s="3"/>
      <c r="Z667" s="3"/>
    </row>
    <row r="668" ht="15.75" customHeight="1">
      <c r="Q668" s="3"/>
      <c r="R668" s="3"/>
      <c r="S668" s="3"/>
      <c r="T668" s="3"/>
      <c r="U668" s="3"/>
      <c r="V668" s="3"/>
      <c r="W668" s="3"/>
      <c r="X668" s="3"/>
      <c r="Y668" s="3"/>
      <c r="Z668" s="3"/>
    </row>
    <row r="669" ht="15.75" customHeight="1">
      <c r="Q669" s="3"/>
      <c r="R669" s="3"/>
      <c r="S669" s="3"/>
      <c r="T669" s="3"/>
      <c r="U669" s="3"/>
      <c r="V669" s="3"/>
      <c r="W669" s="3"/>
      <c r="X669" s="3"/>
      <c r="Y669" s="3"/>
      <c r="Z669" s="3"/>
    </row>
    <row r="670" ht="15.75" customHeight="1">
      <c r="Q670" s="3"/>
      <c r="R670" s="3"/>
      <c r="S670" s="3"/>
      <c r="T670" s="3"/>
      <c r="U670" s="3"/>
      <c r="V670" s="3"/>
      <c r="W670" s="3"/>
      <c r="X670" s="3"/>
      <c r="Y670" s="3"/>
      <c r="Z670" s="3"/>
    </row>
    <row r="671" ht="15.75" customHeight="1">
      <c r="Q671" s="3"/>
      <c r="R671" s="3"/>
      <c r="S671" s="3"/>
      <c r="T671" s="3"/>
      <c r="U671" s="3"/>
      <c r="V671" s="3"/>
      <c r="W671" s="3"/>
      <c r="X671" s="3"/>
      <c r="Y671" s="3"/>
      <c r="Z671" s="3"/>
    </row>
    <row r="672" ht="15.75" customHeight="1">
      <c r="Q672" s="3"/>
      <c r="R672" s="3"/>
      <c r="S672" s="3"/>
      <c r="T672" s="3"/>
      <c r="U672" s="3"/>
      <c r="V672" s="3"/>
      <c r="W672" s="3"/>
      <c r="X672" s="3"/>
      <c r="Y672" s="3"/>
      <c r="Z672" s="3"/>
    </row>
    <row r="673" ht="15.75" customHeight="1">
      <c r="Q673" s="3"/>
      <c r="R673" s="3"/>
      <c r="S673" s="3"/>
      <c r="T673" s="3"/>
      <c r="U673" s="3"/>
      <c r="V673" s="3"/>
      <c r="W673" s="3"/>
      <c r="X673" s="3"/>
      <c r="Y673" s="3"/>
      <c r="Z673" s="3"/>
    </row>
    <row r="674" ht="15.75" customHeight="1">
      <c r="Q674" s="3"/>
      <c r="R674" s="3"/>
      <c r="S674" s="3"/>
      <c r="T674" s="3"/>
      <c r="U674" s="3"/>
      <c r="V674" s="3"/>
      <c r="W674" s="3"/>
      <c r="X674" s="3"/>
      <c r="Y674" s="3"/>
      <c r="Z674" s="3"/>
    </row>
    <row r="675" ht="15.75" customHeight="1">
      <c r="Q675" s="3"/>
      <c r="R675" s="3"/>
      <c r="S675" s="3"/>
      <c r="T675" s="3"/>
      <c r="U675" s="3"/>
      <c r="V675" s="3"/>
      <c r="W675" s="3"/>
      <c r="X675" s="3"/>
      <c r="Y675" s="3"/>
      <c r="Z675" s="3"/>
    </row>
    <row r="676" ht="15.75" customHeight="1">
      <c r="Q676" s="3"/>
      <c r="R676" s="3"/>
      <c r="S676" s="3"/>
      <c r="T676" s="3"/>
      <c r="U676" s="3"/>
      <c r="V676" s="3"/>
      <c r="W676" s="3"/>
      <c r="X676" s="3"/>
      <c r="Y676" s="3"/>
      <c r="Z676" s="3"/>
    </row>
    <row r="677" ht="15.75" customHeight="1">
      <c r="Q677" s="3"/>
      <c r="R677" s="3"/>
      <c r="S677" s="3"/>
      <c r="T677" s="3"/>
      <c r="U677" s="3"/>
      <c r="V677" s="3"/>
      <c r="W677" s="3"/>
      <c r="X677" s="3"/>
      <c r="Y677" s="3"/>
      <c r="Z677" s="3"/>
    </row>
    <row r="678" ht="15.75" customHeight="1">
      <c r="Q678" s="3"/>
      <c r="R678" s="3"/>
      <c r="S678" s="3"/>
      <c r="T678" s="3"/>
      <c r="U678" s="3"/>
      <c r="V678" s="3"/>
      <c r="W678" s="3"/>
      <c r="X678" s="3"/>
      <c r="Y678" s="3"/>
      <c r="Z678" s="3"/>
    </row>
    <row r="679" ht="15.75" customHeight="1">
      <c r="Q679" s="3"/>
      <c r="R679" s="3"/>
      <c r="S679" s="3"/>
      <c r="T679" s="3"/>
      <c r="U679" s="3"/>
      <c r="V679" s="3"/>
      <c r="W679" s="3"/>
      <c r="X679" s="3"/>
      <c r="Y679" s="3"/>
      <c r="Z679" s="3"/>
    </row>
    <row r="680" ht="15.75" customHeight="1">
      <c r="Q680" s="3"/>
      <c r="R680" s="3"/>
      <c r="S680" s="3"/>
      <c r="T680" s="3"/>
      <c r="U680" s="3"/>
      <c r="V680" s="3"/>
      <c r="W680" s="3"/>
      <c r="X680" s="3"/>
      <c r="Y680" s="3"/>
      <c r="Z680" s="3"/>
    </row>
    <row r="681" ht="15.75" customHeight="1">
      <c r="Q681" s="3"/>
      <c r="R681" s="3"/>
      <c r="S681" s="3"/>
      <c r="T681" s="3"/>
      <c r="U681" s="3"/>
      <c r="V681" s="3"/>
      <c r="W681" s="3"/>
      <c r="X681" s="3"/>
      <c r="Y681" s="3"/>
      <c r="Z681" s="3"/>
    </row>
    <row r="682" ht="15.75" customHeight="1">
      <c r="Q682" s="3"/>
      <c r="R682" s="3"/>
      <c r="S682" s="3"/>
      <c r="T682" s="3"/>
      <c r="U682" s="3"/>
      <c r="V682" s="3"/>
      <c r="W682" s="3"/>
      <c r="X682" s="3"/>
      <c r="Y682" s="3"/>
      <c r="Z682" s="3"/>
    </row>
    <row r="683" ht="15.75" customHeight="1">
      <c r="Q683" s="3"/>
      <c r="R683" s="3"/>
      <c r="S683" s="3"/>
      <c r="T683" s="3"/>
      <c r="U683" s="3"/>
      <c r="V683" s="3"/>
      <c r="W683" s="3"/>
      <c r="X683" s="3"/>
      <c r="Y683" s="3"/>
      <c r="Z683" s="3"/>
    </row>
    <row r="684" ht="15.75" customHeight="1">
      <c r="Q684" s="3"/>
      <c r="R684" s="3"/>
      <c r="S684" s="3"/>
      <c r="T684" s="3"/>
      <c r="U684" s="3"/>
      <c r="V684" s="3"/>
      <c r="W684" s="3"/>
      <c r="X684" s="3"/>
      <c r="Y684" s="3"/>
      <c r="Z684" s="3"/>
    </row>
    <row r="685" ht="15.75" customHeight="1">
      <c r="Q685" s="3"/>
      <c r="R685" s="3"/>
      <c r="S685" s="3"/>
      <c r="T685" s="3"/>
      <c r="U685" s="3"/>
      <c r="V685" s="3"/>
      <c r="W685" s="3"/>
      <c r="X685" s="3"/>
      <c r="Y685" s="3"/>
      <c r="Z685" s="3"/>
    </row>
    <row r="686" ht="15.75" customHeight="1">
      <c r="Q686" s="3"/>
      <c r="R686" s="3"/>
      <c r="S686" s="3"/>
      <c r="T686" s="3"/>
      <c r="U686" s="3"/>
      <c r="V686" s="3"/>
      <c r="W686" s="3"/>
      <c r="X686" s="3"/>
      <c r="Y686" s="3"/>
      <c r="Z686" s="3"/>
    </row>
    <row r="687" ht="15.75" customHeight="1">
      <c r="Q687" s="3"/>
      <c r="R687" s="3"/>
      <c r="S687" s="3"/>
      <c r="T687" s="3"/>
      <c r="U687" s="3"/>
      <c r="V687" s="3"/>
      <c r="W687" s="3"/>
      <c r="X687" s="3"/>
      <c r="Y687" s="3"/>
      <c r="Z687" s="3"/>
    </row>
    <row r="688" ht="15.75" customHeight="1">
      <c r="Q688" s="3"/>
      <c r="R688" s="3"/>
      <c r="S688" s="3"/>
      <c r="T688" s="3"/>
      <c r="U688" s="3"/>
      <c r="V688" s="3"/>
      <c r="W688" s="3"/>
      <c r="X688" s="3"/>
      <c r="Y688" s="3"/>
      <c r="Z688" s="3"/>
    </row>
    <row r="689" ht="15.75" customHeight="1">
      <c r="Q689" s="3"/>
      <c r="R689" s="3"/>
      <c r="S689" s="3"/>
      <c r="T689" s="3"/>
      <c r="U689" s="3"/>
      <c r="V689" s="3"/>
      <c r="W689" s="3"/>
      <c r="X689" s="3"/>
      <c r="Y689" s="3"/>
      <c r="Z689" s="3"/>
    </row>
    <row r="690" ht="15.75" customHeight="1">
      <c r="Q690" s="3"/>
      <c r="R690" s="3"/>
      <c r="S690" s="3"/>
      <c r="T690" s="3"/>
      <c r="U690" s="3"/>
      <c r="V690" s="3"/>
      <c r="W690" s="3"/>
      <c r="X690" s="3"/>
      <c r="Y690" s="3"/>
      <c r="Z690" s="3"/>
    </row>
    <row r="691" ht="15.75" customHeight="1">
      <c r="Q691" s="3"/>
      <c r="R691" s="3"/>
      <c r="S691" s="3"/>
      <c r="T691" s="3"/>
      <c r="U691" s="3"/>
      <c r="V691" s="3"/>
      <c r="W691" s="3"/>
      <c r="X691" s="3"/>
      <c r="Y691" s="3"/>
      <c r="Z691" s="3"/>
    </row>
    <row r="692" ht="15.75" customHeight="1">
      <c r="Q692" s="3"/>
      <c r="R692" s="3"/>
      <c r="S692" s="3"/>
      <c r="T692" s="3"/>
      <c r="U692" s="3"/>
      <c r="V692" s="3"/>
      <c r="W692" s="3"/>
      <c r="X692" s="3"/>
      <c r="Y692" s="3"/>
      <c r="Z692" s="3"/>
    </row>
    <row r="693" ht="15.75" customHeight="1">
      <c r="Q693" s="3"/>
      <c r="R693" s="3"/>
      <c r="S693" s="3"/>
      <c r="T693" s="3"/>
      <c r="U693" s="3"/>
      <c r="V693" s="3"/>
      <c r="W693" s="3"/>
      <c r="X693" s="3"/>
      <c r="Y693" s="3"/>
      <c r="Z693" s="3"/>
    </row>
    <row r="694" ht="15.75" customHeight="1">
      <c r="Q694" s="3"/>
      <c r="R694" s="3"/>
      <c r="S694" s="3"/>
      <c r="T694" s="3"/>
      <c r="U694" s="3"/>
      <c r="V694" s="3"/>
      <c r="W694" s="3"/>
      <c r="X694" s="3"/>
      <c r="Y694" s="3"/>
      <c r="Z694" s="3"/>
    </row>
    <row r="695" ht="15.75" customHeight="1">
      <c r="Q695" s="3"/>
      <c r="R695" s="3"/>
      <c r="S695" s="3"/>
      <c r="T695" s="3"/>
      <c r="U695" s="3"/>
      <c r="V695" s="3"/>
      <c r="W695" s="3"/>
      <c r="X695" s="3"/>
      <c r="Y695" s="3"/>
      <c r="Z695" s="3"/>
    </row>
    <row r="696" ht="15.75" customHeight="1">
      <c r="Q696" s="3"/>
      <c r="R696" s="3"/>
      <c r="S696" s="3"/>
      <c r="T696" s="3"/>
      <c r="U696" s="3"/>
      <c r="V696" s="3"/>
      <c r="W696" s="3"/>
      <c r="X696" s="3"/>
      <c r="Y696" s="3"/>
      <c r="Z696" s="3"/>
    </row>
    <row r="697" ht="15.75" customHeight="1">
      <c r="Q697" s="3"/>
      <c r="R697" s="3"/>
      <c r="S697" s="3"/>
      <c r="T697" s="3"/>
      <c r="U697" s="3"/>
      <c r="V697" s="3"/>
      <c r="W697" s="3"/>
      <c r="X697" s="3"/>
      <c r="Y697" s="3"/>
      <c r="Z697" s="3"/>
    </row>
    <row r="698" ht="15.75" customHeight="1">
      <c r="Q698" s="3"/>
      <c r="R698" s="3"/>
      <c r="S698" s="3"/>
      <c r="T698" s="3"/>
      <c r="U698" s="3"/>
      <c r="V698" s="3"/>
      <c r="W698" s="3"/>
      <c r="X698" s="3"/>
      <c r="Y698" s="3"/>
      <c r="Z698" s="3"/>
    </row>
    <row r="699" ht="15.75" customHeight="1">
      <c r="Q699" s="3"/>
      <c r="R699" s="3"/>
      <c r="S699" s="3"/>
      <c r="T699" s="3"/>
      <c r="U699" s="3"/>
      <c r="V699" s="3"/>
      <c r="W699" s="3"/>
      <c r="X699" s="3"/>
      <c r="Y699" s="3"/>
      <c r="Z699" s="3"/>
    </row>
    <row r="700" ht="15.75" customHeight="1">
      <c r="Q700" s="3"/>
      <c r="R700" s="3"/>
      <c r="S700" s="3"/>
      <c r="T700" s="3"/>
      <c r="U700" s="3"/>
      <c r="V700" s="3"/>
      <c r="W700" s="3"/>
      <c r="X700" s="3"/>
      <c r="Y700" s="3"/>
      <c r="Z700" s="3"/>
    </row>
    <row r="701" ht="15.75" customHeight="1">
      <c r="Q701" s="3"/>
      <c r="R701" s="3"/>
      <c r="S701" s="3"/>
      <c r="T701" s="3"/>
      <c r="U701" s="3"/>
      <c r="V701" s="3"/>
      <c r="W701" s="3"/>
      <c r="X701" s="3"/>
      <c r="Y701" s="3"/>
      <c r="Z701" s="3"/>
    </row>
    <row r="702" ht="15.75" customHeight="1">
      <c r="Q702" s="3"/>
      <c r="R702" s="3"/>
      <c r="S702" s="3"/>
      <c r="T702" s="3"/>
      <c r="U702" s="3"/>
      <c r="V702" s="3"/>
      <c r="W702" s="3"/>
      <c r="X702" s="3"/>
      <c r="Y702" s="3"/>
      <c r="Z702" s="3"/>
    </row>
    <row r="703" ht="15.75" customHeight="1">
      <c r="Q703" s="3"/>
      <c r="R703" s="3"/>
      <c r="S703" s="3"/>
      <c r="T703" s="3"/>
      <c r="U703" s="3"/>
      <c r="V703" s="3"/>
      <c r="W703" s="3"/>
      <c r="X703" s="3"/>
      <c r="Y703" s="3"/>
      <c r="Z703" s="3"/>
    </row>
    <row r="704" ht="15.75" customHeight="1">
      <c r="Q704" s="3"/>
      <c r="R704" s="3"/>
      <c r="S704" s="3"/>
      <c r="T704" s="3"/>
      <c r="U704" s="3"/>
      <c r="V704" s="3"/>
      <c r="W704" s="3"/>
      <c r="X704" s="3"/>
      <c r="Y704" s="3"/>
      <c r="Z704" s="3"/>
    </row>
    <row r="705" ht="15.75" customHeight="1">
      <c r="Q705" s="3"/>
      <c r="R705" s="3"/>
      <c r="S705" s="3"/>
      <c r="T705" s="3"/>
      <c r="U705" s="3"/>
      <c r="V705" s="3"/>
      <c r="W705" s="3"/>
      <c r="X705" s="3"/>
      <c r="Y705" s="3"/>
      <c r="Z705" s="3"/>
    </row>
    <row r="706" ht="15.75" customHeight="1">
      <c r="Q706" s="3"/>
      <c r="R706" s="3"/>
      <c r="S706" s="3"/>
      <c r="T706" s="3"/>
      <c r="U706" s="3"/>
      <c r="V706" s="3"/>
      <c r="W706" s="3"/>
      <c r="X706" s="3"/>
      <c r="Y706" s="3"/>
      <c r="Z706" s="3"/>
    </row>
    <row r="707" ht="15.75" customHeight="1">
      <c r="Q707" s="3"/>
      <c r="R707" s="3"/>
      <c r="S707" s="3"/>
      <c r="T707" s="3"/>
      <c r="U707" s="3"/>
      <c r="V707" s="3"/>
      <c r="W707" s="3"/>
      <c r="X707" s="3"/>
      <c r="Y707" s="3"/>
      <c r="Z707" s="3"/>
    </row>
    <row r="708" ht="15.75" customHeight="1">
      <c r="Q708" s="3"/>
      <c r="R708" s="3"/>
      <c r="S708" s="3"/>
      <c r="T708" s="3"/>
      <c r="U708" s="3"/>
      <c r="V708" s="3"/>
      <c r="W708" s="3"/>
      <c r="X708" s="3"/>
      <c r="Y708" s="3"/>
      <c r="Z708" s="3"/>
    </row>
    <row r="709" ht="15.75" customHeight="1">
      <c r="Q709" s="3"/>
      <c r="R709" s="3"/>
      <c r="S709" s="3"/>
      <c r="T709" s="3"/>
      <c r="U709" s="3"/>
      <c r="V709" s="3"/>
      <c r="W709" s="3"/>
      <c r="X709" s="3"/>
      <c r="Y709" s="3"/>
      <c r="Z709" s="3"/>
    </row>
    <row r="710" ht="15.75" customHeight="1">
      <c r="Q710" s="3"/>
      <c r="R710" s="3"/>
      <c r="S710" s="3"/>
      <c r="T710" s="3"/>
      <c r="U710" s="3"/>
      <c r="V710" s="3"/>
      <c r="W710" s="3"/>
      <c r="X710" s="3"/>
      <c r="Y710" s="3"/>
      <c r="Z710" s="3"/>
    </row>
    <row r="711" ht="15.75" customHeight="1">
      <c r="Q711" s="3"/>
      <c r="R711" s="3"/>
      <c r="S711" s="3"/>
      <c r="T711" s="3"/>
      <c r="U711" s="3"/>
      <c r="V711" s="3"/>
      <c r="W711" s="3"/>
      <c r="X711" s="3"/>
      <c r="Y711" s="3"/>
      <c r="Z711" s="3"/>
    </row>
    <row r="712" ht="15.75" customHeight="1">
      <c r="Q712" s="3"/>
      <c r="R712" s="3"/>
      <c r="S712" s="3"/>
      <c r="T712" s="3"/>
      <c r="U712" s="3"/>
      <c r="V712" s="3"/>
      <c r="W712" s="3"/>
      <c r="X712" s="3"/>
      <c r="Y712" s="3"/>
      <c r="Z712" s="3"/>
    </row>
    <row r="713" ht="15.75" customHeight="1">
      <c r="Q713" s="3"/>
      <c r="R713" s="3"/>
      <c r="S713" s="3"/>
      <c r="T713" s="3"/>
      <c r="U713" s="3"/>
      <c r="V713" s="3"/>
      <c r="W713" s="3"/>
      <c r="X713" s="3"/>
      <c r="Y713" s="3"/>
      <c r="Z713" s="3"/>
    </row>
    <row r="714" ht="15.75" customHeight="1">
      <c r="Q714" s="3"/>
      <c r="R714" s="3"/>
      <c r="S714" s="3"/>
      <c r="T714" s="3"/>
      <c r="U714" s="3"/>
      <c r="V714" s="3"/>
      <c r="W714" s="3"/>
      <c r="X714" s="3"/>
      <c r="Y714" s="3"/>
      <c r="Z714" s="3"/>
    </row>
    <row r="715" ht="15.75" customHeight="1">
      <c r="Q715" s="3"/>
      <c r="R715" s="3"/>
      <c r="S715" s="3"/>
      <c r="T715" s="3"/>
      <c r="U715" s="3"/>
      <c r="V715" s="3"/>
      <c r="W715" s="3"/>
      <c r="X715" s="3"/>
      <c r="Y715" s="3"/>
      <c r="Z715" s="3"/>
    </row>
    <row r="716" ht="15.75" customHeight="1">
      <c r="Q716" s="3"/>
      <c r="R716" s="3"/>
      <c r="S716" s="3"/>
      <c r="T716" s="3"/>
      <c r="U716" s="3"/>
      <c r="V716" s="3"/>
      <c r="W716" s="3"/>
      <c r="X716" s="3"/>
      <c r="Y716" s="3"/>
      <c r="Z716" s="3"/>
    </row>
    <row r="717" ht="15.75" customHeight="1">
      <c r="Q717" s="3"/>
      <c r="R717" s="3"/>
      <c r="S717" s="3"/>
      <c r="T717" s="3"/>
      <c r="U717" s="3"/>
      <c r="V717" s="3"/>
      <c r="W717" s="3"/>
      <c r="X717" s="3"/>
      <c r="Y717" s="3"/>
      <c r="Z717" s="3"/>
    </row>
    <row r="718" ht="15.75" customHeight="1">
      <c r="Q718" s="3"/>
      <c r="R718" s="3"/>
      <c r="S718" s="3"/>
      <c r="T718" s="3"/>
      <c r="U718" s="3"/>
      <c r="V718" s="3"/>
      <c r="W718" s="3"/>
      <c r="X718" s="3"/>
      <c r="Y718" s="3"/>
      <c r="Z718" s="3"/>
    </row>
    <row r="719" ht="15.75" customHeight="1">
      <c r="Q719" s="3"/>
      <c r="R719" s="3"/>
      <c r="S719" s="3"/>
      <c r="T719" s="3"/>
      <c r="U719" s="3"/>
      <c r="V719" s="3"/>
      <c r="W719" s="3"/>
      <c r="X719" s="3"/>
      <c r="Y719" s="3"/>
      <c r="Z719" s="3"/>
    </row>
    <row r="720" ht="15.75" customHeight="1">
      <c r="Q720" s="3"/>
      <c r="R720" s="3"/>
      <c r="S720" s="3"/>
      <c r="T720" s="3"/>
      <c r="U720" s="3"/>
      <c r="V720" s="3"/>
      <c r="W720" s="3"/>
      <c r="X720" s="3"/>
      <c r="Y720" s="3"/>
      <c r="Z720" s="3"/>
    </row>
    <row r="721" ht="15.75" customHeight="1">
      <c r="Q721" s="3"/>
      <c r="R721" s="3"/>
      <c r="S721" s="3"/>
      <c r="T721" s="3"/>
      <c r="U721" s="3"/>
      <c r="V721" s="3"/>
      <c r="W721" s="3"/>
      <c r="X721" s="3"/>
      <c r="Y721" s="3"/>
      <c r="Z721" s="3"/>
    </row>
    <row r="722" ht="15.75" customHeight="1">
      <c r="Q722" s="3"/>
      <c r="R722" s="3"/>
      <c r="S722" s="3"/>
      <c r="T722" s="3"/>
      <c r="U722" s="3"/>
      <c r="V722" s="3"/>
      <c r="W722" s="3"/>
      <c r="X722" s="3"/>
      <c r="Y722" s="3"/>
      <c r="Z722" s="3"/>
    </row>
    <row r="723" ht="15.75" customHeight="1">
      <c r="Q723" s="3"/>
      <c r="R723" s="3"/>
      <c r="S723" s="3"/>
      <c r="T723" s="3"/>
      <c r="U723" s="3"/>
      <c r="V723" s="3"/>
      <c r="W723" s="3"/>
      <c r="X723" s="3"/>
      <c r="Y723" s="3"/>
      <c r="Z723" s="3"/>
    </row>
    <row r="724" ht="15.75" customHeight="1">
      <c r="Q724" s="3"/>
      <c r="R724" s="3"/>
      <c r="S724" s="3"/>
      <c r="T724" s="3"/>
      <c r="U724" s="3"/>
      <c r="V724" s="3"/>
      <c r="W724" s="3"/>
      <c r="X724" s="3"/>
      <c r="Y724" s="3"/>
      <c r="Z724" s="3"/>
    </row>
    <row r="725" ht="15.75" customHeight="1">
      <c r="Q725" s="3"/>
      <c r="R725" s="3"/>
      <c r="S725" s="3"/>
      <c r="T725" s="3"/>
      <c r="U725" s="3"/>
      <c r="V725" s="3"/>
      <c r="W725" s="3"/>
      <c r="X725" s="3"/>
      <c r="Y725" s="3"/>
      <c r="Z725" s="3"/>
    </row>
    <row r="726" ht="15.75" customHeight="1">
      <c r="Q726" s="3"/>
      <c r="R726" s="3"/>
      <c r="S726" s="3"/>
      <c r="T726" s="3"/>
      <c r="U726" s="3"/>
      <c r="V726" s="3"/>
      <c r="W726" s="3"/>
      <c r="X726" s="3"/>
      <c r="Y726" s="3"/>
      <c r="Z726" s="3"/>
    </row>
    <row r="727" ht="15.75" customHeight="1">
      <c r="Q727" s="3"/>
      <c r="R727" s="3"/>
      <c r="S727" s="3"/>
      <c r="T727" s="3"/>
      <c r="U727" s="3"/>
      <c r="V727" s="3"/>
      <c r="W727" s="3"/>
      <c r="X727" s="3"/>
      <c r="Y727" s="3"/>
      <c r="Z727" s="3"/>
    </row>
    <row r="728" ht="15.75" customHeight="1">
      <c r="Q728" s="3"/>
      <c r="R728" s="3"/>
      <c r="S728" s="3"/>
      <c r="T728" s="3"/>
      <c r="U728" s="3"/>
      <c r="V728" s="3"/>
      <c r="W728" s="3"/>
      <c r="X728" s="3"/>
      <c r="Y728" s="3"/>
      <c r="Z728" s="3"/>
    </row>
    <row r="729" ht="15.75" customHeight="1">
      <c r="Q729" s="3"/>
      <c r="R729" s="3"/>
      <c r="S729" s="3"/>
      <c r="T729" s="3"/>
      <c r="U729" s="3"/>
      <c r="V729" s="3"/>
      <c r="W729" s="3"/>
      <c r="X729" s="3"/>
      <c r="Y729" s="3"/>
      <c r="Z729" s="3"/>
    </row>
    <row r="730" ht="15.75" customHeight="1">
      <c r="Q730" s="3"/>
      <c r="R730" s="3"/>
      <c r="S730" s="3"/>
      <c r="T730" s="3"/>
      <c r="U730" s="3"/>
      <c r="V730" s="3"/>
      <c r="W730" s="3"/>
      <c r="X730" s="3"/>
      <c r="Y730" s="3"/>
      <c r="Z730" s="3"/>
    </row>
    <row r="731" ht="15.75" customHeight="1">
      <c r="Q731" s="3"/>
      <c r="R731" s="3"/>
      <c r="S731" s="3"/>
      <c r="T731" s="3"/>
      <c r="U731" s="3"/>
      <c r="V731" s="3"/>
      <c r="W731" s="3"/>
      <c r="X731" s="3"/>
      <c r="Y731" s="3"/>
      <c r="Z731" s="3"/>
    </row>
    <row r="732" ht="15.75" customHeight="1">
      <c r="Q732" s="3"/>
      <c r="R732" s="3"/>
      <c r="S732" s="3"/>
      <c r="T732" s="3"/>
      <c r="U732" s="3"/>
      <c r="V732" s="3"/>
      <c r="W732" s="3"/>
      <c r="X732" s="3"/>
      <c r="Y732" s="3"/>
      <c r="Z732" s="3"/>
    </row>
    <row r="733" ht="15.75" customHeight="1">
      <c r="Q733" s="3"/>
      <c r="R733" s="3"/>
      <c r="S733" s="3"/>
      <c r="T733" s="3"/>
      <c r="U733" s="3"/>
      <c r="V733" s="3"/>
      <c r="W733" s="3"/>
      <c r="X733" s="3"/>
      <c r="Y733" s="3"/>
      <c r="Z733" s="3"/>
    </row>
    <row r="734" ht="15.75" customHeight="1">
      <c r="Q734" s="3"/>
      <c r="R734" s="3"/>
      <c r="S734" s="3"/>
      <c r="T734" s="3"/>
      <c r="U734" s="3"/>
      <c r="V734" s="3"/>
      <c r="W734" s="3"/>
      <c r="X734" s="3"/>
      <c r="Y734" s="3"/>
      <c r="Z734" s="3"/>
    </row>
    <row r="735" ht="15.75" customHeight="1">
      <c r="Q735" s="3"/>
      <c r="R735" s="3"/>
      <c r="S735" s="3"/>
      <c r="T735" s="3"/>
      <c r="U735" s="3"/>
      <c r="V735" s="3"/>
      <c r="W735" s="3"/>
      <c r="X735" s="3"/>
      <c r="Y735" s="3"/>
      <c r="Z735" s="3"/>
    </row>
    <row r="736" ht="15.75" customHeight="1">
      <c r="Q736" s="3"/>
      <c r="R736" s="3"/>
      <c r="S736" s="3"/>
      <c r="T736" s="3"/>
      <c r="U736" s="3"/>
      <c r="V736" s="3"/>
      <c r="W736" s="3"/>
      <c r="X736" s="3"/>
      <c r="Y736" s="3"/>
      <c r="Z736" s="3"/>
    </row>
    <row r="737" ht="15.75" customHeight="1">
      <c r="Q737" s="3"/>
      <c r="R737" s="3"/>
      <c r="S737" s="3"/>
      <c r="T737" s="3"/>
      <c r="U737" s="3"/>
      <c r="V737" s="3"/>
      <c r="W737" s="3"/>
      <c r="X737" s="3"/>
      <c r="Y737" s="3"/>
      <c r="Z737" s="3"/>
    </row>
    <row r="738" ht="15.75" customHeight="1">
      <c r="Q738" s="3"/>
      <c r="R738" s="3"/>
      <c r="S738" s="3"/>
      <c r="T738" s="3"/>
      <c r="U738" s="3"/>
      <c r="V738" s="3"/>
      <c r="W738" s="3"/>
      <c r="X738" s="3"/>
      <c r="Y738" s="3"/>
      <c r="Z738" s="3"/>
    </row>
    <row r="739" ht="15.75" customHeight="1">
      <c r="Q739" s="3"/>
      <c r="R739" s="3"/>
      <c r="S739" s="3"/>
      <c r="T739" s="3"/>
      <c r="U739" s="3"/>
      <c r="V739" s="3"/>
      <c r="W739" s="3"/>
      <c r="X739" s="3"/>
      <c r="Y739" s="3"/>
      <c r="Z739" s="3"/>
    </row>
    <row r="740" ht="15.75" customHeight="1">
      <c r="Q740" s="3"/>
      <c r="R740" s="3"/>
      <c r="S740" s="3"/>
      <c r="T740" s="3"/>
      <c r="U740" s="3"/>
      <c r="V740" s="3"/>
      <c r="W740" s="3"/>
      <c r="X740" s="3"/>
      <c r="Y740" s="3"/>
      <c r="Z740" s="3"/>
    </row>
    <row r="741" ht="15.75" customHeight="1">
      <c r="Q741" s="3"/>
      <c r="R741" s="3"/>
      <c r="S741" s="3"/>
      <c r="T741" s="3"/>
      <c r="U741" s="3"/>
      <c r="V741" s="3"/>
      <c r="W741" s="3"/>
      <c r="X741" s="3"/>
      <c r="Y741" s="3"/>
      <c r="Z741" s="3"/>
    </row>
    <row r="742" ht="15.75" customHeight="1">
      <c r="Q742" s="3"/>
      <c r="R742" s="3"/>
      <c r="S742" s="3"/>
      <c r="T742" s="3"/>
      <c r="U742" s="3"/>
      <c r="V742" s="3"/>
      <c r="W742" s="3"/>
      <c r="X742" s="3"/>
      <c r="Y742" s="3"/>
      <c r="Z742" s="3"/>
    </row>
    <row r="743" ht="15.75" customHeight="1">
      <c r="Q743" s="3"/>
      <c r="R743" s="3"/>
      <c r="S743" s="3"/>
      <c r="T743" s="3"/>
      <c r="U743" s="3"/>
      <c r="V743" s="3"/>
      <c r="W743" s="3"/>
      <c r="X743" s="3"/>
      <c r="Y743" s="3"/>
      <c r="Z743" s="3"/>
    </row>
    <row r="744" ht="15.75" customHeight="1">
      <c r="Q744" s="3"/>
      <c r="R744" s="3"/>
      <c r="S744" s="3"/>
      <c r="T744" s="3"/>
      <c r="U744" s="3"/>
      <c r="V744" s="3"/>
      <c r="W744" s="3"/>
      <c r="X744" s="3"/>
      <c r="Y744" s="3"/>
      <c r="Z744" s="3"/>
    </row>
    <row r="745" ht="15.75" customHeight="1">
      <c r="Q745" s="3"/>
      <c r="R745" s="3"/>
      <c r="S745" s="3"/>
      <c r="T745" s="3"/>
      <c r="U745" s="3"/>
      <c r="V745" s="3"/>
      <c r="W745" s="3"/>
      <c r="X745" s="3"/>
      <c r="Y745" s="3"/>
      <c r="Z745" s="3"/>
    </row>
    <row r="746" ht="15.75" customHeight="1">
      <c r="Q746" s="3"/>
      <c r="R746" s="3"/>
      <c r="S746" s="3"/>
      <c r="T746" s="3"/>
      <c r="U746" s="3"/>
      <c r="V746" s="3"/>
      <c r="W746" s="3"/>
      <c r="X746" s="3"/>
      <c r="Y746" s="3"/>
      <c r="Z746" s="3"/>
    </row>
    <row r="747" ht="15.75" customHeight="1">
      <c r="Q747" s="3"/>
      <c r="R747" s="3"/>
      <c r="S747" s="3"/>
      <c r="T747" s="3"/>
      <c r="U747" s="3"/>
      <c r="V747" s="3"/>
      <c r="W747" s="3"/>
      <c r="X747" s="3"/>
      <c r="Y747" s="3"/>
      <c r="Z747" s="3"/>
    </row>
    <row r="748" ht="15.75" customHeight="1">
      <c r="Q748" s="3"/>
      <c r="R748" s="3"/>
      <c r="S748" s="3"/>
      <c r="T748" s="3"/>
      <c r="U748" s="3"/>
      <c r="V748" s="3"/>
      <c r="W748" s="3"/>
      <c r="X748" s="3"/>
      <c r="Y748" s="3"/>
      <c r="Z748" s="3"/>
    </row>
    <row r="749" ht="15.75" customHeight="1">
      <c r="Q749" s="3"/>
      <c r="R749" s="3"/>
      <c r="S749" s="3"/>
      <c r="T749" s="3"/>
      <c r="U749" s="3"/>
      <c r="V749" s="3"/>
      <c r="W749" s="3"/>
      <c r="X749" s="3"/>
      <c r="Y749" s="3"/>
      <c r="Z749" s="3"/>
    </row>
    <row r="750" ht="15.75" customHeight="1">
      <c r="Q750" s="3"/>
      <c r="R750" s="3"/>
      <c r="S750" s="3"/>
      <c r="T750" s="3"/>
      <c r="U750" s="3"/>
      <c r="V750" s="3"/>
      <c r="W750" s="3"/>
      <c r="X750" s="3"/>
      <c r="Y750" s="3"/>
      <c r="Z750" s="3"/>
    </row>
    <row r="751" ht="15.75" customHeight="1">
      <c r="Q751" s="3"/>
      <c r="R751" s="3"/>
      <c r="S751" s="3"/>
      <c r="T751" s="3"/>
      <c r="U751" s="3"/>
      <c r="V751" s="3"/>
      <c r="W751" s="3"/>
      <c r="X751" s="3"/>
      <c r="Y751" s="3"/>
      <c r="Z751" s="3"/>
    </row>
    <row r="752" ht="15.75" customHeight="1">
      <c r="Q752" s="3"/>
      <c r="R752" s="3"/>
      <c r="S752" s="3"/>
      <c r="T752" s="3"/>
      <c r="U752" s="3"/>
      <c r="V752" s="3"/>
      <c r="W752" s="3"/>
      <c r="X752" s="3"/>
      <c r="Y752" s="3"/>
      <c r="Z752" s="3"/>
    </row>
    <row r="753" ht="15.75" customHeight="1">
      <c r="Q753" s="3"/>
      <c r="R753" s="3"/>
      <c r="S753" s="3"/>
      <c r="T753" s="3"/>
      <c r="U753" s="3"/>
      <c r="V753" s="3"/>
      <c r="W753" s="3"/>
      <c r="X753" s="3"/>
      <c r="Y753" s="3"/>
      <c r="Z753" s="3"/>
    </row>
    <row r="754" ht="15.75" customHeight="1">
      <c r="Q754" s="3"/>
      <c r="R754" s="3"/>
      <c r="S754" s="3"/>
      <c r="T754" s="3"/>
      <c r="U754" s="3"/>
      <c r="V754" s="3"/>
      <c r="W754" s="3"/>
      <c r="X754" s="3"/>
      <c r="Y754" s="3"/>
      <c r="Z754" s="3"/>
    </row>
    <row r="755" ht="15.75" customHeight="1">
      <c r="Q755" s="3"/>
      <c r="R755" s="3"/>
      <c r="S755" s="3"/>
      <c r="T755" s="3"/>
      <c r="U755" s="3"/>
      <c r="V755" s="3"/>
      <c r="W755" s="3"/>
      <c r="X755" s="3"/>
      <c r="Y755" s="3"/>
      <c r="Z755" s="3"/>
    </row>
    <row r="756" ht="15.75" customHeight="1">
      <c r="Q756" s="3"/>
      <c r="R756" s="3"/>
      <c r="S756" s="3"/>
      <c r="T756" s="3"/>
      <c r="U756" s="3"/>
      <c r="V756" s="3"/>
      <c r="W756" s="3"/>
      <c r="X756" s="3"/>
      <c r="Y756" s="3"/>
      <c r="Z756" s="3"/>
    </row>
    <row r="757" ht="15.75" customHeight="1">
      <c r="Q757" s="3"/>
      <c r="R757" s="3"/>
      <c r="S757" s="3"/>
      <c r="T757" s="3"/>
      <c r="U757" s="3"/>
      <c r="V757" s="3"/>
      <c r="W757" s="3"/>
      <c r="X757" s="3"/>
      <c r="Y757" s="3"/>
      <c r="Z757" s="3"/>
    </row>
    <row r="758" ht="15.75" customHeight="1">
      <c r="Q758" s="3"/>
      <c r="R758" s="3"/>
      <c r="S758" s="3"/>
      <c r="T758" s="3"/>
      <c r="U758" s="3"/>
      <c r="V758" s="3"/>
      <c r="W758" s="3"/>
      <c r="X758" s="3"/>
      <c r="Y758" s="3"/>
      <c r="Z758" s="3"/>
    </row>
    <row r="759" ht="15.75" customHeight="1">
      <c r="Q759" s="3"/>
      <c r="R759" s="3"/>
      <c r="S759" s="3"/>
      <c r="T759" s="3"/>
      <c r="U759" s="3"/>
      <c r="V759" s="3"/>
      <c r="W759" s="3"/>
      <c r="X759" s="3"/>
      <c r="Y759" s="3"/>
      <c r="Z759" s="3"/>
    </row>
    <row r="760" ht="15.75" customHeight="1">
      <c r="Q760" s="3"/>
      <c r="R760" s="3"/>
      <c r="S760" s="3"/>
      <c r="T760" s="3"/>
      <c r="U760" s="3"/>
      <c r="V760" s="3"/>
      <c r="W760" s="3"/>
      <c r="X760" s="3"/>
      <c r="Y760" s="3"/>
      <c r="Z760" s="3"/>
    </row>
    <row r="761" ht="15.75" customHeight="1">
      <c r="Q761" s="3"/>
      <c r="R761" s="3"/>
      <c r="S761" s="3"/>
      <c r="T761" s="3"/>
      <c r="U761" s="3"/>
      <c r="V761" s="3"/>
      <c r="W761" s="3"/>
      <c r="X761" s="3"/>
      <c r="Y761" s="3"/>
      <c r="Z761" s="3"/>
    </row>
    <row r="762" ht="15.75" customHeight="1">
      <c r="Q762" s="3"/>
      <c r="R762" s="3"/>
      <c r="S762" s="3"/>
      <c r="T762" s="3"/>
      <c r="U762" s="3"/>
      <c r="V762" s="3"/>
      <c r="W762" s="3"/>
      <c r="X762" s="3"/>
      <c r="Y762" s="3"/>
      <c r="Z762" s="3"/>
    </row>
    <row r="763" ht="15.75" customHeight="1">
      <c r="Q763" s="3"/>
      <c r="R763" s="3"/>
      <c r="S763" s="3"/>
      <c r="T763" s="3"/>
      <c r="U763" s="3"/>
      <c r="V763" s="3"/>
      <c r="W763" s="3"/>
      <c r="X763" s="3"/>
      <c r="Y763" s="3"/>
      <c r="Z763" s="3"/>
    </row>
    <row r="764" ht="15.75" customHeight="1">
      <c r="Q764" s="3"/>
      <c r="R764" s="3"/>
      <c r="S764" s="3"/>
      <c r="T764" s="3"/>
      <c r="U764" s="3"/>
      <c r="V764" s="3"/>
      <c r="W764" s="3"/>
      <c r="X764" s="3"/>
      <c r="Y764" s="3"/>
      <c r="Z764" s="3"/>
    </row>
    <row r="765" ht="15.75" customHeight="1">
      <c r="Q765" s="3"/>
      <c r="R765" s="3"/>
      <c r="S765" s="3"/>
      <c r="T765" s="3"/>
      <c r="U765" s="3"/>
      <c r="V765" s="3"/>
      <c r="W765" s="3"/>
      <c r="X765" s="3"/>
      <c r="Y765" s="3"/>
      <c r="Z765" s="3"/>
    </row>
    <row r="766" ht="15.75" customHeight="1">
      <c r="Q766" s="3"/>
      <c r="R766" s="3"/>
      <c r="S766" s="3"/>
      <c r="T766" s="3"/>
      <c r="U766" s="3"/>
      <c r="V766" s="3"/>
      <c r="W766" s="3"/>
      <c r="X766" s="3"/>
      <c r="Y766" s="3"/>
      <c r="Z766" s="3"/>
    </row>
    <row r="767" ht="15.75" customHeight="1">
      <c r="Q767" s="3"/>
      <c r="R767" s="3"/>
      <c r="S767" s="3"/>
      <c r="T767" s="3"/>
      <c r="U767" s="3"/>
      <c r="V767" s="3"/>
      <c r="W767" s="3"/>
      <c r="X767" s="3"/>
      <c r="Y767" s="3"/>
      <c r="Z767" s="3"/>
    </row>
    <row r="768" ht="15.75" customHeight="1">
      <c r="Q768" s="3"/>
      <c r="R768" s="3"/>
      <c r="S768" s="3"/>
      <c r="T768" s="3"/>
      <c r="U768" s="3"/>
      <c r="V768" s="3"/>
      <c r="W768" s="3"/>
      <c r="X768" s="3"/>
      <c r="Y768" s="3"/>
      <c r="Z768" s="3"/>
    </row>
    <row r="769" ht="15.75" customHeight="1">
      <c r="Q769" s="3"/>
      <c r="R769" s="3"/>
      <c r="S769" s="3"/>
      <c r="T769" s="3"/>
      <c r="U769" s="3"/>
      <c r="V769" s="3"/>
      <c r="W769" s="3"/>
      <c r="X769" s="3"/>
      <c r="Y769" s="3"/>
      <c r="Z769" s="3"/>
    </row>
    <row r="770" ht="15.75" customHeight="1">
      <c r="Q770" s="3"/>
      <c r="R770" s="3"/>
      <c r="S770" s="3"/>
      <c r="T770" s="3"/>
      <c r="U770" s="3"/>
      <c r="V770" s="3"/>
      <c r="W770" s="3"/>
      <c r="X770" s="3"/>
      <c r="Y770" s="3"/>
      <c r="Z770" s="3"/>
    </row>
    <row r="771" ht="15.75" customHeight="1">
      <c r="Q771" s="3"/>
      <c r="R771" s="3"/>
      <c r="S771" s="3"/>
      <c r="T771" s="3"/>
      <c r="U771" s="3"/>
      <c r="V771" s="3"/>
      <c r="W771" s="3"/>
      <c r="X771" s="3"/>
      <c r="Y771" s="3"/>
      <c r="Z771" s="3"/>
    </row>
    <row r="772" ht="15.75" customHeight="1">
      <c r="Q772" s="3"/>
      <c r="R772" s="3"/>
      <c r="S772" s="3"/>
      <c r="T772" s="3"/>
      <c r="U772" s="3"/>
      <c r="V772" s="3"/>
      <c r="W772" s="3"/>
      <c r="X772" s="3"/>
      <c r="Y772" s="3"/>
      <c r="Z772" s="3"/>
    </row>
    <row r="773" ht="15.75" customHeight="1">
      <c r="Q773" s="3"/>
      <c r="R773" s="3"/>
      <c r="S773" s="3"/>
      <c r="T773" s="3"/>
      <c r="U773" s="3"/>
      <c r="V773" s="3"/>
      <c r="W773" s="3"/>
      <c r="X773" s="3"/>
      <c r="Y773" s="3"/>
      <c r="Z773" s="3"/>
    </row>
    <row r="774" ht="15.75" customHeight="1">
      <c r="Q774" s="3"/>
      <c r="R774" s="3"/>
      <c r="S774" s="3"/>
      <c r="T774" s="3"/>
      <c r="U774" s="3"/>
      <c r="V774" s="3"/>
      <c r="W774" s="3"/>
      <c r="X774" s="3"/>
      <c r="Y774" s="3"/>
      <c r="Z774" s="3"/>
    </row>
    <row r="775" ht="15.75" customHeight="1">
      <c r="Q775" s="3"/>
      <c r="R775" s="3"/>
      <c r="S775" s="3"/>
      <c r="T775" s="3"/>
      <c r="U775" s="3"/>
      <c r="V775" s="3"/>
      <c r="W775" s="3"/>
      <c r="X775" s="3"/>
      <c r="Y775" s="3"/>
      <c r="Z775" s="3"/>
    </row>
    <row r="776" ht="15.75" customHeight="1">
      <c r="Q776" s="3"/>
      <c r="R776" s="3"/>
      <c r="S776" s="3"/>
      <c r="T776" s="3"/>
      <c r="U776" s="3"/>
      <c r="V776" s="3"/>
      <c r="W776" s="3"/>
      <c r="X776" s="3"/>
      <c r="Y776" s="3"/>
      <c r="Z776" s="3"/>
    </row>
    <row r="777" ht="15.75" customHeight="1">
      <c r="Q777" s="3"/>
      <c r="R777" s="3"/>
      <c r="S777" s="3"/>
      <c r="T777" s="3"/>
      <c r="U777" s="3"/>
      <c r="V777" s="3"/>
      <c r="W777" s="3"/>
      <c r="X777" s="3"/>
      <c r="Y777" s="3"/>
      <c r="Z777" s="3"/>
    </row>
    <row r="778" ht="15.75" customHeight="1">
      <c r="Q778" s="3"/>
      <c r="R778" s="3"/>
      <c r="S778" s="3"/>
      <c r="T778" s="3"/>
      <c r="U778" s="3"/>
      <c r="V778" s="3"/>
      <c r="W778" s="3"/>
      <c r="X778" s="3"/>
      <c r="Y778" s="3"/>
      <c r="Z778" s="3"/>
    </row>
    <row r="779" ht="15.75" customHeight="1">
      <c r="Q779" s="3"/>
      <c r="R779" s="3"/>
      <c r="S779" s="3"/>
      <c r="T779" s="3"/>
      <c r="U779" s="3"/>
      <c r="V779" s="3"/>
      <c r="W779" s="3"/>
      <c r="X779" s="3"/>
      <c r="Y779" s="3"/>
      <c r="Z779" s="3"/>
    </row>
    <row r="780" ht="15.75" customHeight="1">
      <c r="Q780" s="3"/>
      <c r="R780" s="3"/>
      <c r="S780" s="3"/>
      <c r="T780" s="3"/>
      <c r="U780" s="3"/>
      <c r="V780" s="3"/>
      <c r="W780" s="3"/>
      <c r="X780" s="3"/>
      <c r="Y780" s="3"/>
      <c r="Z780" s="3"/>
    </row>
    <row r="781" ht="15.75" customHeight="1">
      <c r="Q781" s="3"/>
      <c r="R781" s="3"/>
      <c r="S781" s="3"/>
      <c r="T781" s="3"/>
      <c r="U781" s="3"/>
      <c r="V781" s="3"/>
      <c r="W781" s="3"/>
      <c r="X781" s="3"/>
      <c r="Y781" s="3"/>
      <c r="Z781" s="3"/>
    </row>
    <row r="782" ht="15.75" customHeight="1">
      <c r="Q782" s="3"/>
      <c r="R782" s="3"/>
      <c r="S782" s="3"/>
      <c r="T782" s="3"/>
      <c r="U782" s="3"/>
      <c r="V782" s="3"/>
      <c r="W782" s="3"/>
      <c r="X782" s="3"/>
      <c r="Y782" s="3"/>
      <c r="Z782" s="3"/>
    </row>
    <row r="783" ht="15.75" customHeight="1">
      <c r="Q783" s="3"/>
      <c r="R783" s="3"/>
      <c r="S783" s="3"/>
      <c r="T783" s="3"/>
      <c r="U783" s="3"/>
      <c r="V783" s="3"/>
      <c r="W783" s="3"/>
      <c r="X783" s="3"/>
      <c r="Y783" s="3"/>
      <c r="Z783" s="3"/>
    </row>
    <row r="784" ht="15.75" customHeight="1">
      <c r="Q784" s="3"/>
      <c r="R784" s="3"/>
      <c r="S784" s="3"/>
      <c r="T784" s="3"/>
      <c r="U784" s="3"/>
      <c r="V784" s="3"/>
      <c r="W784" s="3"/>
      <c r="X784" s="3"/>
      <c r="Y784" s="3"/>
      <c r="Z784" s="3"/>
    </row>
    <row r="785" ht="15.75" customHeight="1">
      <c r="Q785" s="3"/>
      <c r="R785" s="3"/>
      <c r="S785" s="3"/>
      <c r="T785" s="3"/>
      <c r="U785" s="3"/>
      <c r="V785" s="3"/>
      <c r="W785" s="3"/>
      <c r="X785" s="3"/>
      <c r="Y785" s="3"/>
      <c r="Z785" s="3"/>
    </row>
    <row r="786" ht="15.75" customHeight="1">
      <c r="Q786" s="3"/>
      <c r="R786" s="3"/>
      <c r="S786" s="3"/>
      <c r="T786" s="3"/>
      <c r="U786" s="3"/>
      <c r="V786" s="3"/>
      <c r="W786" s="3"/>
      <c r="X786" s="3"/>
      <c r="Y786" s="3"/>
      <c r="Z786" s="3"/>
    </row>
    <row r="787" ht="15.75" customHeight="1">
      <c r="Q787" s="3"/>
      <c r="R787" s="3"/>
      <c r="S787" s="3"/>
      <c r="T787" s="3"/>
      <c r="U787" s="3"/>
      <c r="V787" s="3"/>
      <c r="W787" s="3"/>
      <c r="X787" s="3"/>
      <c r="Y787" s="3"/>
      <c r="Z787" s="3"/>
    </row>
    <row r="788" ht="15.75" customHeight="1">
      <c r="Q788" s="3"/>
      <c r="R788" s="3"/>
      <c r="S788" s="3"/>
      <c r="T788" s="3"/>
      <c r="U788" s="3"/>
      <c r="V788" s="3"/>
      <c r="W788" s="3"/>
      <c r="X788" s="3"/>
      <c r="Y788" s="3"/>
      <c r="Z788" s="3"/>
    </row>
    <row r="789" ht="15.75" customHeight="1">
      <c r="Q789" s="3"/>
      <c r="R789" s="3"/>
      <c r="S789" s="3"/>
      <c r="T789" s="3"/>
      <c r="U789" s="3"/>
      <c r="V789" s="3"/>
      <c r="W789" s="3"/>
      <c r="X789" s="3"/>
      <c r="Y789" s="3"/>
      <c r="Z789" s="3"/>
    </row>
    <row r="790" ht="15.75" customHeight="1">
      <c r="Q790" s="3"/>
      <c r="R790" s="3"/>
      <c r="S790" s="3"/>
      <c r="T790" s="3"/>
      <c r="U790" s="3"/>
      <c r="V790" s="3"/>
      <c r="W790" s="3"/>
      <c r="X790" s="3"/>
      <c r="Y790" s="3"/>
      <c r="Z790" s="3"/>
    </row>
    <row r="791" ht="15.75" customHeight="1">
      <c r="Q791" s="3"/>
      <c r="R791" s="3"/>
      <c r="S791" s="3"/>
      <c r="T791" s="3"/>
      <c r="U791" s="3"/>
      <c r="V791" s="3"/>
      <c r="W791" s="3"/>
      <c r="X791" s="3"/>
      <c r="Y791" s="3"/>
      <c r="Z791" s="3"/>
    </row>
    <row r="792" ht="15.75" customHeight="1">
      <c r="Q792" s="3"/>
      <c r="R792" s="3"/>
      <c r="S792" s="3"/>
      <c r="T792" s="3"/>
      <c r="U792" s="3"/>
      <c r="V792" s="3"/>
      <c r="W792" s="3"/>
      <c r="X792" s="3"/>
      <c r="Y792" s="3"/>
      <c r="Z792" s="3"/>
    </row>
    <row r="793" ht="15.75" customHeight="1">
      <c r="Q793" s="3"/>
      <c r="R793" s="3"/>
      <c r="S793" s="3"/>
      <c r="T793" s="3"/>
      <c r="U793" s="3"/>
      <c r="V793" s="3"/>
      <c r="W793" s="3"/>
      <c r="X793" s="3"/>
      <c r="Y793" s="3"/>
      <c r="Z793" s="3"/>
    </row>
    <row r="794" ht="15.75" customHeight="1">
      <c r="Q794" s="3"/>
      <c r="R794" s="3"/>
      <c r="S794" s="3"/>
      <c r="T794" s="3"/>
      <c r="U794" s="3"/>
      <c r="V794" s="3"/>
      <c r="W794" s="3"/>
      <c r="X794" s="3"/>
      <c r="Y794" s="3"/>
      <c r="Z794" s="3"/>
    </row>
    <row r="795" ht="15.75" customHeight="1">
      <c r="Q795" s="3"/>
      <c r="R795" s="3"/>
      <c r="S795" s="3"/>
      <c r="T795" s="3"/>
      <c r="U795" s="3"/>
      <c r="V795" s="3"/>
      <c r="W795" s="3"/>
      <c r="X795" s="3"/>
      <c r="Y795" s="3"/>
      <c r="Z795" s="3"/>
    </row>
    <row r="796" ht="15.75" customHeight="1">
      <c r="Q796" s="3"/>
      <c r="R796" s="3"/>
      <c r="S796" s="3"/>
      <c r="T796" s="3"/>
      <c r="U796" s="3"/>
      <c r="V796" s="3"/>
      <c r="W796" s="3"/>
      <c r="X796" s="3"/>
      <c r="Y796" s="3"/>
      <c r="Z796" s="3"/>
    </row>
    <row r="797" ht="15.75" customHeight="1">
      <c r="Q797" s="3"/>
      <c r="R797" s="3"/>
      <c r="S797" s="3"/>
      <c r="T797" s="3"/>
      <c r="U797" s="3"/>
      <c r="V797" s="3"/>
      <c r="W797" s="3"/>
      <c r="X797" s="3"/>
      <c r="Y797" s="3"/>
      <c r="Z797" s="3"/>
    </row>
    <row r="798" ht="15.75" customHeight="1">
      <c r="Q798" s="3"/>
      <c r="R798" s="3"/>
      <c r="S798" s="3"/>
      <c r="T798" s="3"/>
      <c r="U798" s="3"/>
      <c r="V798" s="3"/>
      <c r="W798" s="3"/>
      <c r="X798" s="3"/>
      <c r="Y798" s="3"/>
      <c r="Z798" s="3"/>
    </row>
    <row r="799" ht="15.75" customHeight="1">
      <c r="Q799" s="3"/>
      <c r="R799" s="3"/>
      <c r="S799" s="3"/>
      <c r="T799" s="3"/>
      <c r="U799" s="3"/>
      <c r="V799" s="3"/>
      <c r="W799" s="3"/>
      <c r="X799" s="3"/>
      <c r="Y799" s="3"/>
      <c r="Z799" s="3"/>
    </row>
    <row r="800" ht="15.75" customHeight="1">
      <c r="Q800" s="3"/>
      <c r="R800" s="3"/>
      <c r="S800" s="3"/>
      <c r="T800" s="3"/>
      <c r="U800" s="3"/>
      <c r="V800" s="3"/>
      <c r="W800" s="3"/>
      <c r="X800" s="3"/>
      <c r="Y800" s="3"/>
      <c r="Z800" s="3"/>
    </row>
    <row r="801" ht="15.75" customHeight="1">
      <c r="Q801" s="3"/>
      <c r="R801" s="3"/>
      <c r="S801" s="3"/>
      <c r="T801" s="3"/>
      <c r="U801" s="3"/>
      <c r="V801" s="3"/>
      <c r="W801" s="3"/>
      <c r="X801" s="3"/>
      <c r="Y801" s="3"/>
      <c r="Z801" s="3"/>
    </row>
    <row r="802" ht="15.75" customHeight="1">
      <c r="Q802" s="3"/>
      <c r="R802" s="3"/>
      <c r="S802" s="3"/>
      <c r="T802" s="3"/>
      <c r="U802" s="3"/>
      <c r="V802" s="3"/>
      <c r="W802" s="3"/>
      <c r="X802" s="3"/>
      <c r="Y802" s="3"/>
      <c r="Z802" s="3"/>
    </row>
    <row r="803" ht="15.75" customHeight="1">
      <c r="Q803" s="3"/>
      <c r="R803" s="3"/>
      <c r="S803" s="3"/>
      <c r="T803" s="3"/>
      <c r="U803" s="3"/>
      <c r="V803" s="3"/>
      <c r="W803" s="3"/>
      <c r="X803" s="3"/>
      <c r="Y803" s="3"/>
      <c r="Z803" s="3"/>
    </row>
    <row r="804" ht="15.75" customHeight="1">
      <c r="Q804" s="3"/>
      <c r="R804" s="3"/>
      <c r="S804" s="3"/>
      <c r="T804" s="3"/>
      <c r="U804" s="3"/>
      <c r="V804" s="3"/>
      <c r="W804" s="3"/>
      <c r="X804" s="3"/>
      <c r="Y804" s="3"/>
      <c r="Z804" s="3"/>
    </row>
    <row r="805" ht="15.75" customHeight="1">
      <c r="Q805" s="3"/>
      <c r="R805" s="3"/>
      <c r="S805" s="3"/>
      <c r="T805" s="3"/>
      <c r="U805" s="3"/>
      <c r="V805" s="3"/>
      <c r="W805" s="3"/>
      <c r="X805" s="3"/>
      <c r="Y805" s="3"/>
      <c r="Z805" s="3"/>
    </row>
    <row r="806" ht="15.75" customHeight="1">
      <c r="Q806" s="3"/>
      <c r="R806" s="3"/>
      <c r="S806" s="3"/>
      <c r="T806" s="3"/>
      <c r="U806" s="3"/>
      <c r="V806" s="3"/>
      <c r="W806" s="3"/>
      <c r="X806" s="3"/>
      <c r="Y806" s="3"/>
      <c r="Z806" s="3"/>
    </row>
    <row r="807" ht="15.75" customHeight="1">
      <c r="Q807" s="3"/>
      <c r="R807" s="3"/>
      <c r="S807" s="3"/>
      <c r="T807" s="3"/>
      <c r="U807" s="3"/>
      <c r="V807" s="3"/>
      <c r="W807" s="3"/>
      <c r="X807" s="3"/>
      <c r="Y807" s="3"/>
      <c r="Z807" s="3"/>
    </row>
    <row r="808" ht="15.75" customHeight="1">
      <c r="Q808" s="3"/>
      <c r="R808" s="3"/>
      <c r="S808" s="3"/>
      <c r="T808" s="3"/>
      <c r="U808" s="3"/>
      <c r="V808" s="3"/>
      <c r="W808" s="3"/>
      <c r="X808" s="3"/>
      <c r="Y808" s="3"/>
      <c r="Z808" s="3"/>
    </row>
    <row r="809" ht="15.75" customHeight="1">
      <c r="Q809" s="3"/>
      <c r="R809" s="3"/>
      <c r="S809" s="3"/>
      <c r="T809" s="3"/>
      <c r="U809" s="3"/>
      <c r="V809" s="3"/>
      <c r="W809" s="3"/>
      <c r="X809" s="3"/>
      <c r="Y809" s="3"/>
      <c r="Z809" s="3"/>
    </row>
    <row r="810" ht="15.75" customHeight="1">
      <c r="Q810" s="3"/>
      <c r="R810" s="3"/>
      <c r="S810" s="3"/>
      <c r="T810" s="3"/>
      <c r="U810" s="3"/>
      <c r="V810" s="3"/>
      <c r="W810" s="3"/>
      <c r="X810" s="3"/>
      <c r="Y810" s="3"/>
      <c r="Z810" s="3"/>
    </row>
    <row r="811" ht="15.75" customHeight="1">
      <c r="Q811" s="3"/>
      <c r="R811" s="3"/>
      <c r="S811" s="3"/>
      <c r="T811" s="3"/>
      <c r="U811" s="3"/>
      <c r="V811" s="3"/>
      <c r="W811" s="3"/>
      <c r="X811" s="3"/>
      <c r="Y811" s="3"/>
      <c r="Z811" s="3"/>
    </row>
    <row r="812" ht="15.75" customHeight="1">
      <c r="Q812" s="3"/>
      <c r="R812" s="3"/>
      <c r="S812" s="3"/>
      <c r="T812" s="3"/>
      <c r="U812" s="3"/>
      <c r="V812" s="3"/>
      <c r="W812" s="3"/>
      <c r="X812" s="3"/>
      <c r="Y812" s="3"/>
      <c r="Z812" s="3"/>
    </row>
    <row r="813" ht="15.75" customHeight="1">
      <c r="Q813" s="3"/>
      <c r="R813" s="3"/>
      <c r="S813" s="3"/>
      <c r="T813" s="3"/>
      <c r="U813" s="3"/>
      <c r="V813" s="3"/>
      <c r="W813" s="3"/>
      <c r="X813" s="3"/>
      <c r="Y813" s="3"/>
      <c r="Z813" s="3"/>
    </row>
    <row r="814" ht="15.75" customHeight="1">
      <c r="Q814" s="3"/>
      <c r="R814" s="3"/>
      <c r="S814" s="3"/>
      <c r="T814" s="3"/>
      <c r="U814" s="3"/>
      <c r="V814" s="3"/>
      <c r="W814" s="3"/>
      <c r="X814" s="3"/>
      <c r="Y814" s="3"/>
      <c r="Z814" s="3"/>
    </row>
    <row r="815" ht="15.75" customHeight="1">
      <c r="Q815" s="3"/>
      <c r="R815" s="3"/>
      <c r="S815" s="3"/>
      <c r="T815" s="3"/>
      <c r="U815" s="3"/>
      <c r="V815" s="3"/>
      <c r="W815" s="3"/>
      <c r="X815" s="3"/>
      <c r="Y815" s="3"/>
      <c r="Z815" s="3"/>
    </row>
    <row r="816" ht="15.75" customHeight="1">
      <c r="Q816" s="3"/>
      <c r="R816" s="3"/>
      <c r="S816" s="3"/>
      <c r="T816" s="3"/>
      <c r="U816" s="3"/>
      <c r="V816" s="3"/>
      <c r="W816" s="3"/>
      <c r="X816" s="3"/>
      <c r="Y816" s="3"/>
      <c r="Z816" s="3"/>
    </row>
    <row r="817" ht="15.75" customHeight="1">
      <c r="Q817" s="3"/>
      <c r="R817" s="3"/>
      <c r="S817" s="3"/>
      <c r="T817" s="3"/>
      <c r="U817" s="3"/>
      <c r="V817" s="3"/>
      <c r="W817" s="3"/>
      <c r="X817" s="3"/>
      <c r="Y817" s="3"/>
      <c r="Z817" s="3"/>
    </row>
    <row r="818" ht="15.75" customHeight="1">
      <c r="Q818" s="3"/>
      <c r="R818" s="3"/>
      <c r="S818" s="3"/>
      <c r="T818" s="3"/>
      <c r="U818" s="3"/>
      <c r="V818" s="3"/>
      <c r="W818" s="3"/>
      <c r="X818" s="3"/>
      <c r="Y818" s="3"/>
      <c r="Z818" s="3"/>
    </row>
    <row r="819" ht="15.75" customHeight="1">
      <c r="Q819" s="3"/>
      <c r="R819" s="3"/>
      <c r="S819" s="3"/>
      <c r="T819" s="3"/>
      <c r="U819" s="3"/>
      <c r="V819" s="3"/>
      <c r="W819" s="3"/>
      <c r="X819" s="3"/>
      <c r="Y819" s="3"/>
      <c r="Z819" s="3"/>
    </row>
    <row r="820" ht="15.75" customHeight="1">
      <c r="Q820" s="3"/>
      <c r="R820" s="3"/>
      <c r="S820" s="3"/>
      <c r="T820" s="3"/>
      <c r="U820" s="3"/>
      <c r="V820" s="3"/>
      <c r="W820" s="3"/>
      <c r="X820" s="3"/>
      <c r="Y820" s="3"/>
      <c r="Z820" s="3"/>
    </row>
    <row r="821" ht="15.75" customHeight="1">
      <c r="Q821" s="3"/>
      <c r="R821" s="3"/>
      <c r="S821" s="3"/>
      <c r="T821" s="3"/>
      <c r="U821" s="3"/>
      <c r="V821" s="3"/>
      <c r="W821" s="3"/>
      <c r="X821" s="3"/>
      <c r="Y821" s="3"/>
      <c r="Z821" s="3"/>
    </row>
    <row r="822" ht="15.75" customHeight="1">
      <c r="Q822" s="3"/>
      <c r="R822" s="3"/>
      <c r="S822" s="3"/>
      <c r="T822" s="3"/>
      <c r="U822" s="3"/>
      <c r="V822" s="3"/>
      <c r="W822" s="3"/>
      <c r="X822" s="3"/>
      <c r="Y822" s="3"/>
      <c r="Z822" s="3"/>
    </row>
    <row r="823" ht="15.75" customHeight="1">
      <c r="Q823" s="3"/>
      <c r="R823" s="3"/>
      <c r="S823" s="3"/>
      <c r="T823" s="3"/>
      <c r="U823" s="3"/>
      <c r="V823" s="3"/>
      <c r="W823" s="3"/>
      <c r="X823" s="3"/>
      <c r="Y823" s="3"/>
      <c r="Z823" s="3"/>
    </row>
    <row r="824" ht="15.75" customHeight="1">
      <c r="Q824" s="3"/>
      <c r="R824" s="3"/>
      <c r="S824" s="3"/>
      <c r="T824" s="3"/>
      <c r="U824" s="3"/>
      <c r="V824" s="3"/>
      <c r="W824" s="3"/>
      <c r="X824" s="3"/>
      <c r="Y824" s="3"/>
      <c r="Z824" s="3"/>
    </row>
    <row r="825" ht="15.75" customHeight="1">
      <c r="Q825" s="3"/>
      <c r="R825" s="3"/>
      <c r="S825" s="3"/>
      <c r="T825" s="3"/>
      <c r="U825" s="3"/>
      <c r="V825" s="3"/>
      <c r="W825" s="3"/>
      <c r="X825" s="3"/>
      <c r="Y825" s="3"/>
      <c r="Z825" s="3"/>
    </row>
    <row r="826" ht="15.75" customHeight="1">
      <c r="Q826" s="3"/>
      <c r="R826" s="3"/>
      <c r="S826" s="3"/>
      <c r="T826" s="3"/>
      <c r="U826" s="3"/>
      <c r="V826" s="3"/>
      <c r="W826" s="3"/>
      <c r="X826" s="3"/>
      <c r="Y826" s="3"/>
      <c r="Z826" s="3"/>
    </row>
    <row r="827" ht="15.75" customHeight="1">
      <c r="Q827" s="3"/>
      <c r="R827" s="3"/>
      <c r="S827" s="3"/>
      <c r="T827" s="3"/>
      <c r="U827" s="3"/>
      <c r="V827" s="3"/>
      <c r="W827" s="3"/>
      <c r="X827" s="3"/>
      <c r="Y827" s="3"/>
      <c r="Z827" s="3"/>
    </row>
    <row r="828" ht="15.75" customHeight="1">
      <c r="Q828" s="3"/>
      <c r="R828" s="3"/>
      <c r="S828" s="3"/>
      <c r="T828" s="3"/>
      <c r="U828" s="3"/>
      <c r="V828" s="3"/>
      <c r="W828" s="3"/>
      <c r="X828" s="3"/>
      <c r="Y828" s="3"/>
      <c r="Z828" s="3"/>
    </row>
    <row r="829" ht="15.75" customHeight="1">
      <c r="Q829" s="3"/>
      <c r="R829" s="3"/>
      <c r="S829" s="3"/>
      <c r="T829" s="3"/>
      <c r="U829" s="3"/>
      <c r="V829" s="3"/>
      <c r="W829" s="3"/>
      <c r="X829" s="3"/>
      <c r="Y829" s="3"/>
      <c r="Z829" s="3"/>
    </row>
    <row r="830" ht="15.75" customHeight="1">
      <c r="Q830" s="3"/>
      <c r="R830" s="3"/>
      <c r="S830" s="3"/>
      <c r="T830" s="3"/>
      <c r="U830" s="3"/>
      <c r="V830" s="3"/>
      <c r="W830" s="3"/>
      <c r="X830" s="3"/>
      <c r="Y830" s="3"/>
      <c r="Z830" s="3"/>
    </row>
    <row r="831" ht="15.75" customHeight="1">
      <c r="Q831" s="3"/>
      <c r="R831" s="3"/>
      <c r="S831" s="3"/>
      <c r="T831" s="3"/>
      <c r="U831" s="3"/>
      <c r="V831" s="3"/>
      <c r="W831" s="3"/>
      <c r="X831" s="3"/>
      <c r="Y831" s="3"/>
      <c r="Z831" s="3"/>
    </row>
    <row r="832" ht="15.75" customHeight="1">
      <c r="Q832" s="3"/>
      <c r="R832" s="3"/>
      <c r="S832" s="3"/>
      <c r="T832" s="3"/>
      <c r="U832" s="3"/>
      <c r="V832" s="3"/>
      <c r="W832" s="3"/>
      <c r="X832" s="3"/>
      <c r="Y832" s="3"/>
      <c r="Z832" s="3"/>
    </row>
    <row r="833" ht="15.75" customHeight="1">
      <c r="Q833" s="3"/>
      <c r="R833" s="3"/>
      <c r="S833" s="3"/>
      <c r="T833" s="3"/>
      <c r="U833" s="3"/>
      <c r="V833" s="3"/>
      <c r="W833" s="3"/>
      <c r="X833" s="3"/>
      <c r="Y833" s="3"/>
      <c r="Z833" s="3"/>
    </row>
    <row r="834" ht="15.75" customHeight="1">
      <c r="Q834" s="3"/>
      <c r="R834" s="3"/>
      <c r="S834" s="3"/>
      <c r="T834" s="3"/>
      <c r="U834" s="3"/>
      <c r="V834" s="3"/>
      <c r="W834" s="3"/>
      <c r="X834" s="3"/>
      <c r="Y834" s="3"/>
      <c r="Z834" s="3"/>
    </row>
    <row r="835" ht="15.75" customHeight="1">
      <c r="Q835" s="3"/>
      <c r="R835" s="3"/>
      <c r="S835" s="3"/>
      <c r="T835" s="3"/>
      <c r="U835" s="3"/>
      <c r="V835" s="3"/>
      <c r="W835" s="3"/>
      <c r="X835" s="3"/>
      <c r="Y835" s="3"/>
      <c r="Z835" s="3"/>
    </row>
    <row r="836" ht="15.75" customHeight="1">
      <c r="Q836" s="3"/>
      <c r="R836" s="3"/>
      <c r="S836" s="3"/>
      <c r="T836" s="3"/>
      <c r="U836" s="3"/>
      <c r="V836" s="3"/>
      <c r="W836" s="3"/>
      <c r="X836" s="3"/>
      <c r="Y836" s="3"/>
      <c r="Z836" s="3"/>
    </row>
    <row r="837" ht="15.75" customHeight="1">
      <c r="Q837" s="3"/>
      <c r="R837" s="3"/>
      <c r="S837" s="3"/>
      <c r="T837" s="3"/>
      <c r="U837" s="3"/>
      <c r="V837" s="3"/>
      <c r="W837" s="3"/>
      <c r="X837" s="3"/>
      <c r="Y837" s="3"/>
      <c r="Z837" s="3"/>
    </row>
    <row r="838" ht="15.75" customHeight="1">
      <c r="Q838" s="3"/>
      <c r="R838" s="3"/>
      <c r="S838" s="3"/>
      <c r="T838" s="3"/>
      <c r="U838" s="3"/>
      <c r="V838" s="3"/>
      <c r="W838" s="3"/>
      <c r="X838" s="3"/>
      <c r="Y838" s="3"/>
      <c r="Z838" s="3"/>
    </row>
    <row r="839" ht="15.75" customHeight="1">
      <c r="Q839" s="3"/>
      <c r="R839" s="3"/>
      <c r="S839" s="3"/>
      <c r="T839" s="3"/>
      <c r="U839" s="3"/>
      <c r="V839" s="3"/>
      <c r="W839" s="3"/>
      <c r="X839" s="3"/>
      <c r="Y839" s="3"/>
      <c r="Z839" s="3"/>
    </row>
    <row r="840" ht="15.75" customHeight="1">
      <c r="Q840" s="3"/>
      <c r="R840" s="3"/>
      <c r="S840" s="3"/>
      <c r="T840" s="3"/>
      <c r="U840" s="3"/>
      <c r="V840" s="3"/>
      <c r="W840" s="3"/>
      <c r="X840" s="3"/>
      <c r="Y840" s="3"/>
      <c r="Z840" s="3"/>
    </row>
    <row r="841" ht="15.75" customHeight="1">
      <c r="Q841" s="3"/>
      <c r="R841" s="3"/>
      <c r="S841" s="3"/>
      <c r="T841" s="3"/>
      <c r="U841" s="3"/>
      <c r="V841" s="3"/>
      <c r="W841" s="3"/>
      <c r="X841" s="3"/>
      <c r="Y841" s="3"/>
      <c r="Z841" s="3"/>
    </row>
    <row r="842" ht="15.75" customHeight="1">
      <c r="Q842" s="3"/>
      <c r="R842" s="3"/>
      <c r="S842" s="3"/>
      <c r="T842" s="3"/>
      <c r="U842" s="3"/>
      <c r="V842" s="3"/>
      <c r="W842" s="3"/>
      <c r="X842" s="3"/>
      <c r="Y842" s="3"/>
      <c r="Z842" s="3"/>
    </row>
    <row r="843" ht="15.75" customHeight="1">
      <c r="Q843" s="3"/>
      <c r="R843" s="3"/>
      <c r="S843" s="3"/>
      <c r="T843" s="3"/>
      <c r="U843" s="3"/>
      <c r="V843" s="3"/>
      <c r="W843" s="3"/>
      <c r="X843" s="3"/>
      <c r="Y843" s="3"/>
      <c r="Z843" s="3"/>
    </row>
    <row r="844" ht="15.75" customHeight="1">
      <c r="Q844" s="3"/>
      <c r="R844" s="3"/>
      <c r="S844" s="3"/>
      <c r="T844" s="3"/>
      <c r="U844" s="3"/>
      <c r="V844" s="3"/>
      <c r="W844" s="3"/>
      <c r="X844" s="3"/>
      <c r="Y844" s="3"/>
      <c r="Z844" s="3"/>
    </row>
    <row r="845" ht="15.75" customHeight="1">
      <c r="Q845" s="3"/>
      <c r="R845" s="3"/>
      <c r="S845" s="3"/>
      <c r="T845" s="3"/>
      <c r="U845" s="3"/>
      <c r="V845" s="3"/>
      <c r="W845" s="3"/>
      <c r="X845" s="3"/>
      <c r="Y845" s="3"/>
      <c r="Z845" s="3"/>
    </row>
    <row r="846" ht="15.75" customHeight="1">
      <c r="Q846" s="3"/>
      <c r="R846" s="3"/>
      <c r="S846" s="3"/>
      <c r="T846" s="3"/>
      <c r="U846" s="3"/>
      <c r="V846" s="3"/>
      <c r="W846" s="3"/>
      <c r="X846" s="3"/>
      <c r="Y846" s="3"/>
      <c r="Z846" s="3"/>
    </row>
    <row r="847" ht="15.75" customHeight="1">
      <c r="Q847" s="3"/>
      <c r="R847" s="3"/>
      <c r="S847" s="3"/>
      <c r="T847" s="3"/>
      <c r="U847" s="3"/>
      <c r="V847" s="3"/>
      <c r="W847" s="3"/>
      <c r="X847" s="3"/>
      <c r="Y847" s="3"/>
      <c r="Z847" s="3"/>
    </row>
    <row r="848" ht="15.75" customHeight="1">
      <c r="Q848" s="3"/>
      <c r="R848" s="3"/>
      <c r="S848" s="3"/>
      <c r="T848" s="3"/>
      <c r="U848" s="3"/>
      <c r="V848" s="3"/>
      <c r="W848" s="3"/>
      <c r="X848" s="3"/>
      <c r="Y848" s="3"/>
      <c r="Z848" s="3"/>
    </row>
    <row r="849" ht="15.75" customHeight="1">
      <c r="Q849" s="3"/>
      <c r="R849" s="3"/>
      <c r="S849" s="3"/>
      <c r="T849" s="3"/>
      <c r="U849" s="3"/>
      <c r="V849" s="3"/>
      <c r="W849" s="3"/>
      <c r="X849" s="3"/>
      <c r="Y849" s="3"/>
      <c r="Z849" s="3"/>
    </row>
    <row r="850" ht="15.75" customHeight="1">
      <c r="Q850" s="3"/>
      <c r="R850" s="3"/>
      <c r="S850" s="3"/>
      <c r="T850" s="3"/>
      <c r="U850" s="3"/>
      <c r="V850" s="3"/>
      <c r="W850" s="3"/>
      <c r="X850" s="3"/>
      <c r="Y850" s="3"/>
      <c r="Z850" s="3"/>
    </row>
    <row r="851" ht="15.75" customHeight="1">
      <c r="Q851" s="3"/>
      <c r="R851" s="3"/>
      <c r="S851" s="3"/>
      <c r="T851" s="3"/>
      <c r="U851" s="3"/>
      <c r="V851" s="3"/>
      <c r="W851" s="3"/>
      <c r="X851" s="3"/>
      <c r="Y851" s="3"/>
      <c r="Z851" s="3"/>
    </row>
    <row r="852" ht="15.75" customHeight="1">
      <c r="Q852" s="3"/>
      <c r="R852" s="3"/>
      <c r="S852" s="3"/>
      <c r="T852" s="3"/>
      <c r="U852" s="3"/>
      <c r="V852" s="3"/>
      <c r="W852" s="3"/>
      <c r="X852" s="3"/>
      <c r="Y852" s="3"/>
      <c r="Z852" s="3"/>
    </row>
    <row r="853" ht="15.75" customHeight="1">
      <c r="Q853" s="3"/>
      <c r="R853" s="3"/>
      <c r="S853" s="3"/>
      <c r="T853" s="3"/>
      <c r="U853" s="3"/>
      <c r="V853" s="3"/>
      <c r="W853" s="3"/>
      <c r="X853" s="3"/>
      <c r="Y853" s="3"/>
      <c r="Z853" s="3"/>
    </row>
    <row r="854" ht="15.75" customHeight="1">
      <c r="Q854" s="3"/>
      <c r="R854" s="3"/>
      <c r="S854" s="3"/>
      <c r="T854" s="3"/>
      <c r="U854" s="3"/>
      <c r="V854" s="3"/>
      <c r="W854" s="3"/>
      <c r="X854" s="3"/>
      <c r="Y854" s="3"/>
      <c r="Z854" s="3"/>
    </row>
    <row r="855" ht="15.75" customHeight="1">
      <c r="Q855" s="3"/>
      <c r="R855" s="3"/>
      <c r="S855" s="3"/>
      <c r="T855" s="3"/>
      <c r="U855" s="3"/>
      <c r="V855" s="3"/>
      <c r="W855" s="3"/>
      <c r="X855" s="3"/>
      <c r="Y855" s="3"/>
      <c r="Z855" s="3"/>
    </row>
    <row r="856" ht="15.75" customHeight="1">
      <c r="Q856" s="3"/>
      <c r="R856" s="3"/>
      <c r="S856" s="3"/>
      <c r="T856" s="3"/>
      <c r="U856" s="3"/>
      <c r="V856" s="3"/>
      <c r="W856" s="3"/>
      <c r="X856" s="3"/>
      <c r="Y856" s="3"/>
      <c r="Z856" s="3"/>
    </row>
    <row r="857" ht="15.75" customHeight="1">
      <c r="Q857" s="3"/>
      <c r="R857" s="3"/>
      <c r="S857" s="3"/>
      <c r="T857" s="3"/>
      <c r="U857" s="3"/>
      <c r="V857" s="3"/>
      <c r="W857" s="3"/>
      <c r="X857" s="3"/>
      <c r="Y857" s="3"/>
      <c r="Z857" s="3"/>
    </row>
    <row r="858" ht="15.75" customHeight="1">
      <c r="Q858" s="3"/>
      <c r="R858" s="3"/>
      <c r="S858" s="3"/>
      <c r="T858" s="3"/>
      <c r="U858" s="3"/>
      <c r="V858" s="3"/>
      <c r="W858" s="3"/>
      <c r="X858" s="3"/>
      <c r="Y858" s="3"/>
      <c r="Z858" s="3"/>
    </row>
    <row r="859" ht="15.75" customHeight="1">
      <c r="Q859" s="3"/>
      <c r="R859" s="3"/>
      <c r="S859" s="3"/>
      <c r="T859" s="3"/>
      <c r="U859" s="3"/>
      <c r="V859" s="3"/>
      <c r="W859" s="3"/>
      <c r="X859" s="3"/>
      <c r="Y859" s="3"/>
      <c r="Z859" s="3"/>
    </row>
    <row r="860" ht="15.75" customHeight="1">
      <c r="Q860" s="3"/>
      <c r="R860" s="3"/>
      <c r="S860" s="3"/>
      <c r="T860" s="3"/>
      <c r="U860" s="3"/>
      <c r="V860" s="3"/>
      <c r="W860" s="3"/>
      <c r="X860" s="3"/>
      <c r="Y860" s="3"/>
      <c r="Z860" s="3"/>
    </row>
    <row r="861" ht="15.75" customHeight="1">
      <c r="Q861" s="3"/>
      <c r="R861" s="3"/>
      <c r="S861" s="3"/>
      <c r="T861" s="3"/>
      <c r="U861" s="3"/>
      <c r="V861" s="3"/>
      <c r="W861" s="3"/>
      <c r="X861" s="3"/>
      <c r="Y861" s="3"/>
      <c r="Z861" s="3"/>
    </row>
    <row r="862" ht="15.75" customHeight="1">
      <c r="Q862" s="3"/>
      <c r="R862" s="3"/>
      <c r="S862" s="3"/>
      <c r="T862" s="3"/>
      <c r="U862" s="3"/>
      <c r="V862" s="3"/>
      <c r="W862" s="3"/>
      <c r="X862" s="3"/>
      <c r="Y862" s="3"/>
      <c r="Z862" s="3"/>
    </row>
    <row r="863" ht="15.75" customHeight="1">
      <c r="Q863" s="3"/>
      <c r="R863" s="3"/>
      <c r="S863" s="3"/>
      <c r="T863" s="3"/>
      <c r="U863" s="3"/>
      <c r="V863" s="3"/>
      <c r="W863" s="3"/>
      <c r="X863" s="3"/>
      <c r="Y863" s="3"/>
      <c r="Z863" s="3"/>
    </row>
    <row r="864" ht="15.75" customHeight="1">
      <c r="Q864" s="3"/>
      <c r="R864" s="3"/>
      <c r="S864" s="3"/>
      <c r="T864" s="3"/>
      <c r="U864" s="3"/>
      <c r="V864" s="3"/>
      <c r="W864" s="3"/>
      <c r="X864" s="3"/>
      <c r="Y864" s="3"/>
      <c r="Z864" s="3"/>
    </row>
    <row r="865" ht="15.75" customHeight="1">
      <c r="Q865" s="3"/>
      <c r="R865" s="3"/>
      <c r="S865" s="3"/>
      <c r="T865" s="3"/>
      <c r="U865" s="3"/>
      <c r="V865" s="3"/>
      <c r="W865" s="3"/>
      <c r="X865" s="3"/>
      <c r="Y865" s="3"/>
      <c r="Z865" s="3"/>
    </row>
    <row r="866" ht="15.75" customHeight="1">
      <c r="Q866" s="3"/>
      <c r="R866" s="3"/>
      <c r="S866" s="3"/>
      <c r="T866" s="3"/>
      <c r="U866" s="3"/>
      <c r="V866" s="3"/>
      <c r="W866" s="3"/>
      <c r="X866" s="3"/>
      <c r="Y866" s="3"/>
      <c r="Z866" s="3"/>
    </row>
    <row r="867" ht="15.75" customHeight="1">
      <c r="Q867" s="3"/>
      <c r="R867" s="3"/>
      <c r="S867" s="3"/>
      <c r="T867" s="3"/>
      <c r="U867" s="3"/>
      <c r="V867" s="3"/>
      <c r="W867" s="3"/>
      <c r="X867" s="3"/>
      <c r="Y867" s="3"/>
      <c r="Z867" s="3"/>
    </row>
    <row r="868" ht="15.75" customHeight="1">
      <c r="Q868" s="3"/>
      <c r="R868" s="3"/>
      <c r="S868" s="3"/>
      <c r="T868" s="3"/>
      <c r="U868" s="3"/>
      <c r="V868" s="3"/>
      <c r="W868" s="3"/>
      <c r="X868" s="3"/>
      <c r="Y868" s="3"/>
      <c r="Z868" s="3"/>
    </row>
    <row r="869" ht="15.75" customHeight="1">
      <c r="Q869" s="3"/>
      <c r="R869" s="3"/>
      <c r="S869" s="3"/>
      <c r="T869" s="3"/>
      <c r="U869" s="3"/>
      <c r="V869" s="3"/>
      <c r="W869" s="3"/>
      <c r="X869" s="3"/>
      <c r="Y869" s="3"/>
      <c r="Z869" s="3"/>
    </row>
    <row r="870" ht="15.75" customHeight="1">
      <c r="Q870" s="3"/>
      <c r="R870" s="3"/>
      <c r="S870" s="3"/>
      <c r="T870" s="3"/>
      <c r="U870" s="3"/>
      <c r="V870" s="3"/>
      <c r="W870" s="3"/>
      <c r="X870" s="3"/>
      <c r="Y870" s="3"/>
      <c r="Z870" s="3"/>
    </row>
    <row r="871" ht="15.75" customHeight="1">
      <c r="Q871" s="3"/>
      <c r="R871" s="3"/>
      <c r="S871" s="3"/>
      <c r="T871" s="3"/>
      <c r="U871" s="3"/>
      <c r="V871" s="3"/>
      <c r="W871" s="3"/>
      <c r="X871" s="3"/>
      <c r="Y871" s="3"/>
      <c r="Z871" s="3"/>
    </row>
    <row r="872" ht="15.75" customHeight="1">
      <c r="Q872" s="3"/>
      <c r="R872" s="3"/>
      <c r="S872" s="3"/>
      <c r="T872" s="3"/>
      <c r="U872" s="3"/>
      <c r="V872" s="3"/>
      <c r="W872" s="3"/>
      <c r="X872" s="3"/>
      <c r="Y872" s="3"/>
      <c r="Z872" s="3"/>
    </row>
    <row r="873" ht="15.75" customHeight="1">
      <c r="Q873" s="3"/>
      <c r="R873" s="3"/>
      <c r="S873" s="3"/>
      <c r="T873" s="3"/>
      <c r="U873" s="3"/>
      <c r="V873" s="3"/>
      <c r="W873" s="3"/>
      <c r="X873" s="3"/>
      <c r="Y873" s="3"/>
      <c r="Z873" s="3"/>
    </row>
    <row r="874" ht="15.75" customHeight="1">
      <c r="Q874" s="3"/>
      <c r="R874" s="3"/>
      <c r="S874" s="3"/>
      <c r="T874" s="3"/>
      <c r="U874" s="3"/>
      <c r="V874" s="3"/>
      <c r="W874" s="3"/>
      <c r="X874" s="3"/>
      <c r="Y874" s="3"/>
      <c r="Z874" s="3"/>
    </row>
    <row r="875" ht="15.75" customHeight="1">
      <c r="Q875" s="3"/>
      <c r="R875" s="3"/>
      <c r="S875" s="3"/>
      <c r="T875" s="3"/>
      <c r="U875" s="3"/>
      <c r="V875" s="3"/>
      <c r="W875" s="3"/>
      <c r="X875" s="3"/>
      <c r="Y875" s="3"/>
      <c r="Z875" s="3"/>
    </row>
    <row r="876" ht="15.75" customHeight="1">
      <c r="Q876" s="3"/>
      <c r="R876" s="3"/>
      <c r="S876" s="3"/>
      <c r="T876" s="3"/>
      <c r="U876" s="3"/>
      <c r="V876" s="3"/>
      <c r="W876" s="3"/>
      <c r="X876" s="3"/>
      <c r="Y876" s="3"/>
      <c r="Z876" s="3"/>
    </row>
    <row r="877" ht="15.75" customHeight="1">
      <c r="Q877" s="3"/>
      <c r="R877" s="3"/>
      <c r="S877" s="3"/>
      <c r="T877" s="3"/>
      <c r="U877" s="3"/>
      <c r="V877" s="3"/>
      <c r="W877" s="3"/>
      <c r="X877" s="3"/>
      <c r="Y877" s="3"/>
      <c r="Z877" s="3"/>
    </row>
    <row r="878" ht="15.75" customHeight="1">
      <c r="Q878" s="3"/>
      <c r="R878" s="3"/>
      <c r="S878" s="3"/>
      <c r="T878" s="3"/>
      <c r="U878" s="3"/>
      <c r="V878" s="3"/>
      <c r="W878" s="3"/>
      <c r="X878" s="3"/>
      <c r="Y878" s="3"/>
      <c r="Z878" s="3"/>
    </row>
    <row r="879" ht="15.75" customHeight="1">
      <c r="Q879" s="3"/>
      <c r="R879" s="3"/>
      <c r="S879" s="3"/>
      <c r="T879" s="3"/>
      <c r="U879" s="3"/>
      <c r="V879" s="3"/>
      <c r="W879" s="3"/>
      <c r="X879" s="3"/>
      <c r="Y879" s="3"/>
      <c r="Z879" s="3"/>
    </row>
    <row r="880" ht="15.75" customHeight="1">
      <c r="Q880" s="3"/>
      <c r="R880" s="3"/>
      <c r="S880" s="3"/>
      <c r="T880" s="3"/>
      <c r="U880" s="3"/>
      <c r="V880" s="3"/>
      <c r="W880" s="3"/>
      <c r="X880" s="3"/>
      <c r="Y880" s="3"/>
      <c r="Z880" s="3"/>
    </row>
    <row r="881" ht="15.75" customHeight="1">
      <c r="Q881" s="3"/>
      <c r="R881" s="3"/>
      <c r="S881" s="3"/>
      <c r="T881" s="3"/>
      <c r="U881" s="3"/>
      <c r="V881" s="3"/>
      <c r="W881" s="3"/>
      <c r="X881" s="3"/>
      <c r="Y881" s="3"/>
      <c r="Z881" s="3"/>
    </row>
    <row r="882" ht="15.75" customHeight="1">
      <c r="Q882" s="3"/>
      <c r="R882" s="3"/>
      <c r="S882" s="3"/>
      <c r="T882" s="3"/>
      <c r="U882" s="3"/>
      <c r="V882" s="3"/>
      <c r="W882" s="3"/>
      <c r="X882" s="3"/>
      <c r="Y882" s="3"/>
      <c r="Z882" s="3"/>
    </row>
    <row r="883" ht="15.75" customHeight="1">
      <c r="Q883" s="3"/>
      <c r="R883" s="3"/>
      <c r="S883" s="3"/>
      <c r="T883" s="3"/>
      <c r="U883" s="3"/>
      <c r="V883" s="3"/>
      <c r="W883" s="3"/>
      <c r="X883" s="3"/>
      <c r="Y883" s="3"/>
      <c r="Z883" s="3"/>
    </row>
    <row r="884" ht="15.75" customHeight="1">
      <c r="Q884" s="3"/>
      <c r="R884" s="3"/>
      <c r="S884" s="3"/>
      <c r="T884" s="3"/>
      <c r="U884" s="3"/>
      <c r="V884" s="3"/>
      <c r="W884" s="3"/>
      <c r="X884" s="3"/>
      <c r="Y884" s="3"/>
      <c r="Z884" s="3"/>
    </row>
    <row r="885" ht="15.75" customHeight="1">
      <c r="Q885" s="3"/>
      <c r="R885" s="3"/>
      <c r="S885" s="3"/>
      <c r="T885" s="3"/>
      <c r="U885" s="3"/>
      <c r="V885" s="3"/>
      <c r="W885" s="3"/>
      <c r="X885" s="3"/>
      <c r="Y885" s="3"/>
      <c r="Z885" s="3"/>
    </row>
    <row r="886" ht="15.75" customHeight="1">
      <c r="Q886" s="3"/>
      <c r="R886" s="3"/>
      <c r="S886" s="3"/>
      <c r="T886" s="3"/>
      <c r="U886" s="3"/>
      <c r="V886" s="3"/>
      <c r="W886" s="3"/>
      <c r="X886" s="3"/>
      <c r="Y886" s="3"/>
      <c r="Z886" s="3"/>
    </row>
    <row r="887" ht="15.75" customHeight="1">
      <c r="Q887" s="3"/>
      <c r="R887" s="3"/>
      <c r="S887" s="3"/>
      <c r="T887" s="3"/>
      <c r="U887" s="3"/>
      <c r="V887" s="3"/>
      <c r="W887" s="3"/>
      <c r="X887" s="3"/>
      <c r="Y887" s="3"/>
      <c r="Z887" s="3"/>
    </row>
    <row r="888" ht="15.75" customHeight="1">
      <c r="Q888" s="3"/>
      <c r="R888" s="3"/>
      <c r="S888" s="3"/>
      <c r="T888" s="3"/>
      <c r="U888" s="3"/>
      <c r="V888" s="3"/>
      <c r="W888" s="3"/>
      <c r="X888" s="3"/>
      <c r="Y888" s="3"/>
      <c r="Z888" s="3"/>
    </row>
    <row r="889" ht="15.75" customHeight="1">
      <c r="Q889" s="3"/>
      <c r="R889" s="3"/>
      <c r="S889" s="3"/>
      <c r="T889" s="3"/>
      <c r="U889" s="3"/>
      <c r="V889" s="3"/>
      <c r="W889" s="3"/>
      <c r="X889" s="3"/>
      <c r="Y889" s="3"/>
      <c r="Z889" s="3"/>
    </row>
    <row r="890" ht="15.75" customHeight="1">
      <c r="Q890" s="3"/>
      <c r="R890" s="3"/>
      <c r="S890" s="3"/>
      <c r="T890" s="3"/>
      <c r="U890" s="3"/>
      <c r="V890" s="3"/>
      <c r="W890" s="3"/>
      <c r="X890" s="3"/>
      <c r="Y890" s="3"/>
      <c r="Z890" s="3"/>
    </row>
    <row r="891" ht="15.75" customHeight="1">
      <c r="Q891" s="3"/>
      <c r="R891" s="3"/>
      <c r="S891" s="3"/>
      <c r="T891" s="3"/>
      <c r="U891" s="3"/>
      <c r="V891" s="3"/>
      <c r="W891" s="3"/>
      <c r="X891" s="3"/>
      <c r="Y891" s="3"/>
      <c r="Z891" s="3"/>
    </row>
    <row r="892" ht="15.75" customHeight="1">
      <c r="Q892" s="3"/>
      <c r="R892" s="3"/>
      <c r="S892" s="3"/>
      <c r="T892" s="3"/>
      <c r="U892" s="3"/>
      <c r="V892" s="3"/>
      <c r="W892" s="3"/>
      <c r="X892" s="3"/>
      <c r="Y892" s="3"/>
      <c r="Z892" s="3"/>
    </row>
    <row r="893" ht="15.75" customHeight="1">
      <c r="Q893" s="3"/>
      <c r="R893" s="3"/>
      <c r="S893" s="3"/>
      <c r="T893" s="3"/>
      <c r="U893" s="3"/>
      <c r="V893" s="3"/>
      <c r="W893" s="3"/>
      <c r="X893" s="3"/>
      <c r="Y893" s="3"/>
      <c r="Z893" s="3"/>
    </row>
    <row r="894" ht="15.75" customHeight="1">
      <c r="Q894" s="3"/>
      <c r="R894" s="3"/>
      <c r="S894" s="3"/>
      <c r="T894" s="3"/>
      <c r="U894" s="3"/>
      <c r="V894" s="3"/>
      <c r="W894" s="3"/>
      <c r="X894" s="3"/>
      <c r="Y894" s="3"/>
      <c r="Z894" s="3"/>
    </row>
    <row r="895" ht="15.75" customHeight="1">
      <c r="Q895" s="3"/>
      <c r="R895" s="3"/>
      <c r="S895" s="3"/>
      <c r="T895" s="3"/>
      <c r="U895" s="3"/>
      <c r="V895" s="3"/>
      <c r="W895" s="3"/>
      <c r="X895" s="3"/>
      <c r="Y895" s="3"/>
      <c r="Z895" s="3"/>
    </row>
    <row r="896" ht="15.75" customHeight="1">
      <c r="Q896" s="3"/>
      <c r="R896" s="3"/>
      <c r="S896" s="3"/>
      <c r="T896" s="3"/>
      <c r="U896" s="3"/>
      <c r="V896" s="3"/>
      <c r="W896" s="3"/>
      <c r="X896" s="3"/>
      <c r="Y896" s="3"/>
      <c r="Z896" s="3"/>
    </row>
    <row r="897" ht="15.75" customHeight="1">
      <c r="Q897" s="3"/>
      <c r="R897" s="3"/>
      <c r="S897" s="3"/>
      <c r="T897" s="3"/>
      <c r="U897" s="3"/>
      <c r="V897" s="3"/>
      <c r="W897" s="3"/>
      <c r="X897" s="3"/>
      <c r="Y897" s="3"/>
      <c r="Z897" s="3"/>
    </row>
    <row r="898" ht="15.75" customHeight="1">
      <c r="Q898" s="3"/>
      <c r="R898" s="3"/>
      <c r="S898" s="3"/>
      <c r="T898" s="3"/>
      <c r="U898" s="3"/>
      <c r="V898" s="3"/>
      <c r="W898" s="3"/>
      <c r="X898" s="3"/>
      <c r="Y898" s="3"/>
      <c r="Z898" s="3"/>
    </row>
    <row r="899" ht="15.75" customHeight="1">
      <c r="Q899" s="3"/>
      <c r="R899" s="3"/>
      <c r="S899" s="3"/>
      <c r="T899" s="3"/>
      <c r="U899" s="3"/>
      <c r="V899" s="3"/>
      <c r="W899" s="3"/>
      <c r="X899" s="3"/>
      <c r="Y899" s="3"/>
      <c r="Z899" s="3"/>
    </row>
    <row r="900" ht="15.75" customHeight="1">
      <c r="Q900" s="3"/>
      <c r="R900" s="3"/>
      <c r="S900" s="3"/>
      <c r="T900" s="3"/>
      <c r="U900" s="3"/>
      <c r="V900" s="3"/>
      <c r="W900" s="3"/>
      <c r="X900" s="3"/>
      <c r="Y900" s="3"/>
      <c r="Z900" s="3"/>
    </row>
    <row r="901" ht="15.75" customHeight="1">
      <c r="Q901" s="3"/>
      <c r="R901" s="3"/>
      <c r="S901" s="3"/>
      <c r="T901" s="3"/>
      <c r="U901" s="3"/>
      <c r="V901" s="3"/>
      <c r="W901" s="3"/>
      <c r="X901" s="3"/>
      <c r="Y901" s="3"/>
      <c r="Z901" s="3"/>
    </row>
    <row r="902" ht="15.75" customHeight="1">
      <c r="Q902" s="3"/>
      <c r="R902" s="3"/>
      <c r="S902" s="3"/>
      <c r="T902" s="3"/>
      <c r="U902" s="3"/>
      <c r="V902" s="3"/>
      <c r="W902" s="3"/>
      <c r="X902" s="3"/>
      <c r="Y902" s="3"/>
      <c r="Z902" s="3"/>
    </row>
    <row r="903" ht="15.75" customHeight="1">
      <c r="Q903" s="3"/>
      <c r="R903" s="3"/>
      <c r="S903" s="3"/>
      <c r="T903" s="3"/>
      <c r="U903" s="3"/>
      <c r="V903" s="3"/>
      <c r="W903" s="3"/>
      <c r="X903" s="3"/>
      <c r="Y903" s="3"/>
      <c r="Z903" s="3"/>
    </row>
    <row r="904" ht="15.75" customHeight="1">
      <c r="Q904" s="3"/>
      <c r="R904" s="3"/>
      <c r="S904" s="3"/>
      <c r="T904" s="3"/>
      <c r="U904" s="3"/>
      <c r="V904" s="3"/>
      <c r="W904" s="3"/>
      <c r="X904" s="3"/>
      <c r="Y904" s="3"/>
      <c r="Z904" s="3"/>
    </row>
    <row r="905" ht="15.75" customHeight="1">
      <c r="Q905" s="3"/>
      <c r="R905" s="3"/>
      <c r="S905" s="3"/>
      <c r="T905" s="3"/>
      <c r="U905" s="3"/>
      <c r="V905" s="3"/>
      <c r="W905" s="3"/>
      <c r="X905" s="3"/>
      <c r="Y905" s="3"/>
      <c r="Z905" s="3"/>
    </row>
    <row r="906" ht="15.75" customHeight="1">
      <c r="Q906" s="3"/>
      <c r="R906" s="3"/>
      <c r="S906" s="3"/>
      <c r="T906" s="3"/>
      <c r="U906" s="3"/>
      <c r="V906" s="3"/>
      <c r="W906" s="3"/>
      <c r="X906" s="3"/>
      <c r="Y906" s="3"/>
      <c r="Z906" s="3"/>
    </row>
    <row r="907" ht="15.75" customHeight="1">
      <c r="Q907" s="3"/>
      <c r="R907" s="3"/>
      <c r="S907" s="3"/>
      <c r="T907" s="3"/>
      <c r="U907" s="3"/>
      <c r="V907" s="3"/>
      <c r="W907" s="3"/>
      <c r="X907" s="3"/>
      <c r="Y907" s="3"/>
      <c r="Z907" s="3"/>
    </row>
    <row r="908" ht="15.75" customHeight="1">
      <c r="Q908" s="3"/>
      <c r="R908" s="3"/>
      <c r="S908" s="3"/>
      <c r="T908" s="3"/>
      <c r="U908" s="3"/>
      <c r="V908" s="3"/>
      <c r="W908" s="3"/>
      <c r="X908" s="3"/>
      <c r="Y908" s="3"/>
      <c r="Z908" s="3"/>
    </row>
    <row r="909" ht="15.75" customHeight="1">
      <c r="Q909" s="3"/>
      <c r="R909" s="3"/>
      <c r="S909" s="3"/>
      <c r="T909" s="3"/>
      <c r="U909" s="3"/>
      <c r="V909" s="3"/>
      <c r="W909" s="3"/>
      <c r="X909" s="3"/>
      <c r="Y909" s="3"/>
      <c r="Z909" s="3"/>
    </row>
    <row r="910" ht="15.75" customHeight="1">
      <c r="Q910" s="3"/>
      <c r="R910" s="3"/>
      <c r="S910" s="3"/>
      <c r="T910" s="3"/>
      <c r="U910" s="3"/>
      <c r="V910" s="3"/>
      <c r="W910" s="3"/>
      <c r="X910" s="3"/>
      <c r="Y910" s="3"/>
      <c r="Z910" s="3"/>
    </row>
    <row r="911" ht="15.75" customHeight="1">
      <c r="Q911" s="3"/>
      <c r="R911" s="3"/>
      <c r="S911" s="3"/>
      <c r="T911" s="3"/>
      <c r="U911" s="3"/>
      <c r="V911" s="3"/>
      <c r="W911" s="3"/>
      <c r="X911" s="3"/>
      <c r="Y911" s="3"/>
      <c r="Z911" s="3"/>
    </row>
    <row r="912" ht="15.75" customHeight="1">
      <c r="Q912" s="3"/>
      <c r="R912" s="3"/>
      <c r="S912" s="3"/>
      <c r="T912" s="3"/>
      <c r="U912" s="3"/>
      <c r="V912" s="3"/>
      <c r="W912" s="3"/>
      <c r="X912" s="3"/>
      <c r="Y912" s="3"/>
      <c r="Z912" s="3"/>
    </row>
    <row r="913" ht="15.75" customHeight="1">
      <c r="Q913" s="3"/>
      <c r="R913" s="3"/>
      <c r="S913" s="3"/>
      <c r="T913" s="3"/>
      <c r="U913" s="3"/>
      <c r="V913" s="3"/>
      <c r="W913" s="3"/>
      <c r="X913" s="3"/>
      <c r="Y913" s="3"/>
      <c r="Z913" s="3"/>
    </row>
    <row r="914" ht="15.75" customHeight="1">
      <c r="Q914" s="3"/>
      <c r="R914" s="3"/>
      <c r="S914" s="3"/>
      <c r="T914" s="3"/>
      <c r="U914" s="3"/>
      <c r="V914" s="3"/>
      <c r="W914" s="3"/>
      <c r="X914" s="3"/>
      <c r="Y914" s="3"/>
      <c r="Z914" s="3"/>
    </row>
    <row r="915" ht="15.75" customHeight="1">
      <c r="Q915" s="3"/>
      <c r="R915" s="3"/>
      <c r="S915" s="3"/>
      <c r="T915" s="3"/>
      <c r="U915" s="3"/>
      <c r="V915" s="3"/>
      <c r="W915" s="3"/>
      <c r="X915" s="3"/>
      <c r="Y915" s="3"/>
      <c r="Z915" s="3"/>
    </row>
    <row r="916" ht="15.75" customHeight="1">
      <c r="Q916" s="3"/>
      <c r="R916" s="3"/>
      <c r="S916" s="3"/>
      <c r="T916" s="3"/>
      <c r="U916" s="3"/>
      <c r="V916" s="3"/>
      <c r="W916" s="3"/>
      <c r="X916" s="3"/>
      <c r="Y916" s="3"/>
      <c r="Z916" s="3"/>
    </row>
    <row r="917" ht="15.75" customHeight="1">
      <c r="Q917" s="3"/>
      <c r="R917" s="3"/>
      <c r="S917" s="3"/>
      <c r="T917" s="3"/>
      <c r="U917" s="3"/>
      <c r="V917" s="3"/>
      <c r="W917" s="3"/>
      <c r="X917" s="3"/>
      <c r="Y917" s="3"/>
      <c r="Z917" s="3"/>
    </row>
    <row r="918" ht="15.75" customHeight="1">
      <c r="Q918" s="3"/>
      <c r="R918" s="3"/>
      <c r="S918" s="3"/>
      <c r="T918" s="3"/>
      <c r="U918" s="3"/>
      <c r="V918" s="3"/>
      <c r="W918" s="3"/>
      <c r="X918" s="3"/>
      <c r="Y918" s="3"/>
      <c r="Z918" s="3"/>
    </row>
    <row r="919" ht="15.75" customHeight="1">
      <c r="Q919" s="3"/>
      <c r="R919" s="3"/>
      <c r="S919" s="3"/>
      <c r="T919" s="3"/>
      <c r="U919" s="3"/>
      <c r="V919" s="3"/>
      <c r="W919" s="3"/>
      <c r="X919" s="3"/>
      <c r="Y919" s="3"/>
      <c r="Z919" s="3"/>
    </row>
    <row r="920" ht="15.75" customHeight="1">
      <c r="Q920" s="3"/>
      <c r="R920" s="3"/>
      <c r="S920" s="3"/>
      <c r="T920" s="3"/>
      <c r="U920" s="3"/>
      <c r="V920" s="3"/>
      <c r="W920" s="3"/>
      <c r="X920" s="3"/>
      <c r="Y920" s="3"/>
      <c r="Z920" s="3"/>
    </row>
    <row r="921" ht="15.75" customHeight="1">
      <c r="Q921" s="3"/>
      <c r="R921" s="3"/>
      <c r="S921" s="3"/>
      <c r="T921" s="3"/>
      <c r="U921" s="3"/>
      <c r="V921" s="3"/>
      <c r="W921" s="3"/>
      <c r="X921" s="3"/>
      <c r="Y921" s="3"/>
      <c r="Z921" s="3"/>
    </row>
    <row r="922" ht="15.75" customHeight="1">
      <c r="Q922" s="3"/>
      <c r="R922" s="3"/>
      <c r="S922" s="3"/>
      <c r="T922" s="3"/>
      <c r="U922" s="3"/>
      <c r="V922" s="3"/>
      <c r="W922" s="3"/>
      <c r="X922" s="3"/>
      <c r="Y922" s="3"/>
      <c r="Z922" s="3"/>
    </row>
    <row r="923" ht="15.75" customHeight="1">
      <c r="Q923" s="3"/>
      <c r="R923" s="3"/>
      <c r="S923" s="3"/>
      <c r="T923" s="3"/>
      <c r="U923" s="3"/>
      <c r="V923" s="3"/>
      <c r="W923" s="3"/>
      <c r="X923" s="3"/>
      <c r="Y923" s="3"/>
      <c r="Z923" s="3"/>
    </row>
    <row r="924" ht="15.75" customHeight="1">
      <c r="Q924" s="3"/>
      <c r="R924" s="3"/>
      <c r="S924" s="3"/>
      <c r="T924" s="3"/>
      <c r="U924" s="3"/>
      <c r="V924" s="3"/>
      <c r="W924" s="3"/>
      <c r="X924" s="3"/>
      <c r="Y924" s="3"/>
      <c r="Z924" s="3"/>
    </row>
    <row r="925" ht="15.75" customHeight="1">
      <c r="Q925" s="3"/>
      <c r="R925" s="3"/>
      <c r="S925" s="3"/>
      <c r="T925" s="3"/>
      <c r="U925" s="3"/>
      <c r="V925" s="3"/>
      <c r="W925" s="3"/>
      <c r="X925" s="3"/>
      <c r="Y925" s="3"/>
      <c r="Z925" s="3"/>
    </row>
    <row r="926" ht="15.75" customHeight="1">
      <c r="Q926" s="3"/>
      <c r="R926" s="3"/>
      <c r="S926" s="3"/>
      <c r="T926" s="3"/>
      <c r="U926" s="3"/>
      <c r="V926" s="3"/>
      <c r="W926" s="3"/>
      <c r="X926" s="3"/>
      <c r="Y926" s="3"/>
      <c r="Z926" s="3"/>
    </row>
    <row r="927" ht="15.75" customHeight="1">
      <c r="Q927" s="3"/>
      <c r="R927" s="3"/>
      <c r="S927" s="3"/>
      <c r="T927" s="3"/>
      <c r="U927" s="3"/>
      <c r="V927" s="3"/>
      <c r="W927" s="3"/>
      <c r="X927" s="3"/>
      <c r="Y927" s="3"/>
      <c r="Z927" s="3"/>
    </row>
    <row r="928" ht="15.75" customHeight="1">
      <c r="Q928" s="3"/>
      <c r="R928" s="3"/>
      <c r="S928" s="3"/>
      <c r="T928" s="3"/>
      <c r="U928" s="3"/>
      <c r="V928" s="3"/>
      <c r="W928" s="3"/>
      <c r="X928" s="3"/>
      <c r="Y928" s="3"/>
      <c r="Z928" s="3"/>
    </row>
    <row r="929" ht="15.75" customHeight="1">
      <c r="Q929" s="3"/>
      <c r="R929" s="3"/>
      <c r="S929" s="3"/>
      <c r="T929" s="3"/>
      <c r="U929" s="3"/>
      <c r="V929" s="3"/>
      <c r="W929" s="3"/>
      <c r="X929" s="3"/>
      <c r="Y929" s="3"/>
      <c r="Z929" s="3"/>
    </row>
    <row r="930" ht="15.75" customHeight="1">
      <c r="Q930" s="3"/>
      <c r="R930" s="3"/>
      <c r="S930" s="3"/>
      <c r="T930" s="3"/>
      <c r="U930" s="3"/>
      <c r="V930" s="3"/>
      <c r="W930" s="3"/>
      <c r="X930" s="3"/>
      <c r="Y930" s="3"/>
      <c r="Z930" s="3"/>
    </row>
    <row r="931" ht="15.75" customHeight="1">
      <c r="Q931" s="3"/>
      <c r="R931" s="3"/>
      <c r="S931" s="3"/>
      <c r="T931" s="3"/>
      <c r="U931" s="3"/>
      <c r="V931" s="3"/>
      <c r="W931" s="3"/>
      <c r="X931" s="3"/>
      <c r="Y931" s="3"/>
      <c r="Z931" s="3"/>
    </row>
    <row r="932" ht="15.75" customHeight="1">
      <c r="Q932" s="3"/>
      <c r="R932" s="3"/>
      <c r="S932" s="3"/>
      <c r="T932" s="3"/>
      <c r="U932" s="3"/>
      <c r="V932" s="3"/>
      <c r="W932" s="3"/>
      <c r="X932" s="3"/>
      <c r="Y932" s="3"/>
      <c r="Z932" s="3"/>
    </row>
    <row r="933" ht="15.75" customHeight="1">
      <c r="Q933" s="3"/>
      <c r="R933" s="3"/>
      <c r="S933" s="3"/>
      <c r="T933" s="3"/>
      <c r="U933" s="3"/>
      <c r="V933" s="3"/>
      <c r="W933" s="3"/>
      <c r="X933" s="3"/>
      <c r="Y933" s="3"/>
      <c r="Z933" s="3"/>
    </row>
    <row r="934" ht="15.75" customHeight="1">
      <c r="Q934" s="3"/>
      <c r="R934" s="3"/>
      <c r="S934" s="3"/>
      <c r="T934" s="3"/>
      <c r="U934" s="3"/>
      <c r="V934" s="3"/>
      <c r="W934" s="3"/>
      <c r="X934" s="3"/>
      <c r="Y934" s="3"/>
      <c r="Z934" s="3"/>
    </row>
    <row r="935" ht="15.75" customHeight="1">
      <c r="Q935" s="3"/>
      <c r="R935" s="3"/>
      <c r="S935" s="3"/>
      <c r="T935" s="3"/>
      <c r="U935" s="3"/>
      <c r="V935" s="3"/>
      <c r="W935" s="3"/>
      <c r="X935" s="3"/>
      <c r="Y935" s="3"/>
      <c r="Z935" s="3"/>
    </row>
    <row r="936" ht="15.75" customHeight="1">
      <c r="Q936" s="3"/>
      <c r="R936" s="3"/>
      <c r="S936" s="3"/>
      <c r="T936" s="3"/>
      <c r="U936" s="3"/>
      <c r="V936" s="3"/>
      <c r="W936" s="3"/>
      <c r="X936" s="3"/>
      <c r="Y936" s="3"/>
      <c r="Z936" s="3"/>
    </row>
    <row r="937" ht="15.75" customHeight="1">
      <c r="Q937" s="3"/>
      <c r="R937" s="3"/>
      <c r="S937" s="3"/>
      <c r="T937" s="3"/>
      <c r="U937" s="3"/>
      <c r="V937" s="3"/>
      <c r="W937" s="3"/>
      <c r="X937" s="3"/>
      <c r="Y937" s="3"/>
      <c r="Z937" s="3"/>
    </row>
    <row r="938" ht="15.75" customHeight="1">
      <c r="Q938" s="3"/>
      <c r="R938" s="3"/>
      <c r="S938" s="3"/>
      <c r="T938" s="3"/>
      <c r="U938" s="3"/>
      <c r="V938" s="3"/>
      <c r="W938" s="3"/>
      <c r="X938" s="3"/>
      <c r="Y938" s="3"/>
      <c r="Z938" s="3"/>
    </row>
    <row r="939" ht="15.75" customHeight="1">
      <c r="Q939" s="3"/>
      <c r="R939" s="3"/>
      <c r="S939" s="3"/>
      <c r="T939" s="3"/>
      <c r="U939" s="3"/>
      <c r="V939" s="3"/>
      <c r="W939" s="3"/>
      <c r="X939" s="3"/>
      <c r="Y939" s="3"/>
      <c r="Z939" s="3"/>
    </row>
    <row r="940" ht="15.75" customHeight="1">
      <c r="Q940" s="3"/>
      <c r="R940" s="3"/>
      <c r="S940" s="3"/>
      <c r="T940" s="3"/>
      <c r="U940" s="3"/>
      <c r="V940" s="3"/>
      <c r="W940" s="3"/>
      <c r="X940" s="3"/>
      <c r="Y940" s="3"/>
      <c r="Z940" s="3"/>
    </row>
    <row r="941" ht="15.75" customHeight="1">
      <c r="Q941" s="3"/>
      <c r="R941" s="3"/>
      <c r="S941" s="3"/>
      <c r="T941" s="3"/>
      <c r="U941" s="3"/>
      <c r="V941" s="3"/>
      <c r="W941" s="3"/>
      <c r="X941" s="3"/>
      <c r="Y941" s="3"/>
      <c r="Z941" s="3"/>
    </row>
    <row r="942" ht="15.75" customHeight="1">
      <c r="Q942" s="3"/>
      <c r="R942" s="3"/>
      <c r="S942" s="3"/>
      <c r="T942" s="3"/>
      <c r="U942" s="3"/>
      <c r="V942" s="3"/>
      <c r="W942" s="3"/>
      <c r="X942" s="3"/>
      <c r="Y942" s="3"/>
      <c r="Z942" s="3"/>
    </row>
    <row r="943" ht="15.75" customHeight="1">
      <c r="Q943" s="3"/>
      <c r="R943" s="3"/>
      <c r="S943" s="3"/>
      <c r="T943" s="3"/>
      <c r="U943" s="3"/>
      <c r="V943" s="3"/>
      <c r="W943" s="3"/>
      <c r="X943" s="3"/>
      <c r="Y943" s="3"/>
      <c r="Z943" s="3"/>
    </row>
    <row r="944" ht="15.75" customHeight="1">
      <c r="Q944" s="3"/>
      <c r="R944" s="3"/>
      <c r="S944" s="3"/>
      <c r="T944" s="3"/>
      <c r="U944" s="3"/>
      <c r="V944" s="3"/>
      <c r="W944" s="3"/>
      <c r="X944" s="3"/>
      <c r="Y944" s="3"/>
      <c r="Z944" s="3"/>
    </row>
    <row r="945" ht="15.75" customHeight="1">
      <c r="Q945" s="3"/>
      <c r="R945" s="3"/>
      <c r="S945" s="3"/>
      <c r="T945" s="3"/>
      <c r="U945" s="3"/>
      <c r="V945" s="3"/>
      <c r="W945" s="3"/>
      <c r="X945" s="3"/>
      <c r="Y945" s="3"/>
      <c r="Z945" s="3"/>
    </row>
    <row r="946" ht="15.75" customHeight="1">
      <c r="Q946" s="3"/>
      <c r="R946" s="3"/>
      <c r="S946" s="3"/>
      <c r="T946" s="3"/>
      <c r="U946" s="3"/>
      <c r="V946" s="3"/>
      <c r="W946" s="3"/>
      <c r="X946" s="3"/>
      <c r="Y946" s="3"/>
      <c r="Z946" s="3"/>
    </row>
    <row r="947" ht="15.75" customHeight="1">
      <c r="Q947" s="3"/>
      <c r="R947" s="3"/>
      <c r="S947" s="3"/>
      <c r="T947" s="3"/>
      <c r="U947" s="3"/>
      <c r="V947" s="3"/>
      <c r="W947" s="3"/>
      <c r="X947" s="3"/>
      <c r="Y947" s="3"/>
      <c r="Z947" s="3"/>
    </row>
    <row r="948" ht="15.75" customHeight="1">
      <c r="Q948" s="3"/>
      <c r="R948" s="3"/>
      <c r="S948" s="3"/>
      <c r="T948" s="3"/>
      <c r="U948" s="3"/>
      <c r="V948" s="3"/>
      <c r="W948" s="3"/>
      <c r="X948" s="3"/>
      <c r="Y948" s="3"/>
      <c r="Z948" s="3"/>
    </row>
    <row r="949" ht="15.75" customHeight="1">
      <c r="Q949" s="3"/>
      <c r="R949" s="3"/>
      <c r="S949" s="3"/>
      <c r="T949" s="3"/>
      <c r="U949" s="3"/>
      <c r="V949" s="3"/>
      <c r="W949" s="3"/>
      <c r="X949" s="3"/>
      <c r="Y949" s="3"/>
      <c r="Z949" s="3"/>
    </row>
    <row r="950" ht="15.75" customHeight="1">
      <c r="Q950" s="3"/>
      <c r="R950" s="3"/>
      <c r="S950" s="3"/>
      <c r="T950" s="3"/>
      <c r="U950" s="3"/>
      <c r="V950" s="3"/>
      <c r="W950" s="3"/>
      <c r="X950" s="3"/>
      <c r="Y950" s="3"/>
      <c r="Z950" s="3"/>
    </row>
    <row r="951" ht="15.75" customHeight="1">
      <c r="Q951" s="3"/>
      <c r="R951" s="3"/>
      <c r="S951" s="3"/>
      <c r="T951" s="3"/>
      <c r="U951" s="3"/>
      <c r="V951" s="3"/>
      <c r="W951" s="3"/>
      <c r="X951" s="3"/>
      <c r="Y951" s="3"/>
      <c r="Z951" s="3"/>
    </row>
    <row r="952" ht="15.75" customHeight="1">
      <c r="Q952" s="3"/>
      <c r="R952" s="3"/>
      <c r="S952" s="3"/>
      <c r="T952" s="3"/>
      <c r="U952" s="3"/>
      <c r="V952" s="3"/>
      <c r="W952" s="3"/>
      <c r="X952" s="3"/>
      <c r="Y952" s="3"/>
      <c r="Z952" s="3"/>
    </row>
    <row r="953" ht="15.75" customHeight="1">
      <c r="Q953" s="3"/>
      <c r="R953" s="3"/>
      <c r="S953" s="3"/>
      <c r="T953" s="3"/>
      <c r="U953" s="3"/>
      <c r="V953" s="3"/>
      <c r="W953" s="3"/>
      <c r="X953" s="3"/>
      <c r="Y953" s="3"/>
      <c r="Z953" s="3"/>
    </row>
    <row r="954" ht="15.75" customHeight="1">
      <c r="Q954" s="3"/>
      <c r="R954" s="3"/>
      <c r="S954" s="3"/>
      <c r="T954" s="3"/>
      <c r="U954" s="3"/>
      <c r="V954" s="3"/>
      <c r="W954" s="3"/>
      <c r="X954" s="3"/>
      <c r="Y954" s="3"/>
      <c r="Z954" s="3"/>
    </row>
    <row r="955" ht="15.75" customHeight="1">
      <c r="Q955" s="3"/>
      <c r="R955" s="3"/>
      <c r="S955" s="3"/>
      <c r="T955" s="3"/>
      <c r="U955" s="3"/>
      <c r="V955" s="3"/>
      <c r="W955" s="3"/>
      <c r="X955" s="3"/>
      <c r="Y955" s="3"/>
      <c r="Z955" s="3"/>
    </row>
    <row r="956" ht="15.75" customHeight="1">
      <c r="Q956" s="3"/>
      <c r="R956" s="3"/>
      <c r="S956" s="3"/>
      <c r="T956" s="3"/>
      <c r="U956" s="3"/>
      <c r="V956" s="3"/>
      <c r="W956" s="3"/>
      <c r="X956" s="3"/>
      <c r="Y956" s="3"/>
      <c r="Z956" s="3"/>
    </row>
    <row r="957" ht="15.75" customHeight="1">
      <c r="Q957" s="3"/>
      <c r="R957" s="3"/>
      <c r="S957" s="3"/>
      <c r="T957" s="3"/>
      <c r="U957" s="3"/>
      <c r="V957" s="3"/>
      <c r="W957" s="3"/>
      <c r="X957" s="3"/>
      <c r="Y957" s="3"/>
      <c r="Z957" s="3"/>
    </row>
    <row r="958" ht="15.75" customHeight="1">
      <c r="Q958" s="3"/>
      <c r="R958" s="3"/>
      <c r="S958" s="3"/>
      <c r="T958" s="3"/>
      <c r="U958" s="3"/>
      <c r="V958" s="3"/>
      <c r="W958" s="3"/>
      <c r="X958" s="3"/>
      <c r="Y958" s="3"/>
      <c r="Z958" s="3"/>
    </row>
    <row r="959" ht="15.75" customHeight="1">
      <c r="Q959" s="3"/>
      <c r="R959" s="3"/>
      <c r="S959" s="3"/>
      <c r="T959" s="3"/>
      <c r="U959" s="3"/>
      <c r="V959" s="3"/>
      <c r="W959" s="3"/>
      <c r="X959" s="3"/>
      <c r="Y959" s="3"/>
      <c r="Z959" s="3"/>
    </row>
    <row r="960" ht="15.75" customHeight="1">
      <c r="Q960" s="3"/>
      <c r="R960" s="3"/>
      <c r="S960" s="3"/>
      <c r="T960" s="3"/>
      <c r="U960" s="3"/>
      <c r="V960" s="3"/>
      <c r="W960" s="3"/>
      <c r="X960" s="3"/>
      <c r="Y960" s="3"/>
      <c r="Z960" s="3"/>
    </row>
    <row r="961" ht="15.75" customHeight="1">
      <c r="Q961" s="3"/>
      <c r="R961" s="3"/>
      <c r="S961" s="3"/>
      <c r="T961" s="3"/>
      <c r="U961" s="3"/>
      <c r="V961" s="3"/>
      <c r="W961" s="3"/>
      <c r="X961" s="3"/>
      <c r="Y961" s="3"/>
      <c r="Z961" s="3"/>
    </row>
    <row r="962" ht="15.75" customHeight="1">
      <c r="Q962" s="3"/>
      <c r="R962" s="3"/>
      <c r="S962" s="3"/>
      <c r="T962" s="3"/>
      <c r="U962" s="3"/>
      <c r="V962" s="3"/>
      <c r="W962" s="3"/>
      <c r="X962" s="3"/>
      <c r="Y962" s="3"/>
      <c r="Z962" s="3"/>
    </row>
    <row r="963" ht="15.75" customHeight="1">
      <c r="Q963" s="3"/>
      <c r="R963" s="3"/>
      <c r="S963" s="3"/>
      <c r="T963" s="3"/>
      <c r="U963" s="3"/>
      <c r="V963" s="3"/>
      <c r="W963" s="3"/>
      <c r="X963" s="3"/>
      <c r="Y963" s="3"/>
      <c r="Z963" s="3"/>
    </row>
    <row r="964" ht="15.75" customHeight="1">
      <c r="Q964" s="3"/>
      <c r="R964" s="3"/>
      <c r="S964" s="3"/>
      <c r="T964" s="3"/>
      <c r="U964" s="3"/>
      <c r="V964" s="3"/>
      <c r="W964" s="3"/>
      <c r="X964" s="3"/>
      <c r="Y964" s="3"/>
      <c r="Z964" s="3"/>
    </row>
    <row r="965" ht="15.75" customHeight="1">
      <c r="Q965" s="3"/>
      <c r="R965" s="3"/>
      <c r="S965" s="3"/>
      <c r="T965" s="3"/>
      <c r="U965" s="3"/>
      <c r="V965" s="3"/>
      <c r="W965" s="3"/>
      <c r="X965" s="3"/>
      <c r="Y965" s="3"/>
      <c r="Z965" s="3"/>
    </row>
    <row r="966" ht="15.75" customHeight="1">
      <c r="Q966" s="3"/>
      <c r="R966" s="3"/>
      <c r="S966" s="3"/>
      <c r="T966" s="3"/>
      <c r="U966" s="3"/>
      <c r="V966" s="3"/>
      <c r="W966" s="3"/>
      <c r="X966" s="3"/>
      <c r="Y966" s="3"/>
      <c r="Z966" s="3"/>
    </row>
    <row r="967" ht="15.75" customHeight="1">
      <c r="Q967" s="3"/>
      <c r="R967" s="3"/>
      <c r="S967" s="3"/>
      <c r="T967" s="3"/>
      <c r="U967" s="3"/>
      <c r="V967" s="3"/>
      <c r="W967" s="3"/>
      <c r="X967" s="3"/>
      <c r="Y967" s="3"/>
      <c r="Z967" s="3"/>
    </row>
    <row r="968" ht="15.75" customHeight="1">
      <c r="Q968" s="3"/>
      <c r="R968" s="3"/>
      <c r="S968" s="3"/>
      <c r="T968" s="3"/>
      <c r="U968" s="3"/>
      <c r="V968" s="3"/>
      <c r="W968" s="3"/>
      <c r="X968" s="3"/>
      <c r="Y968" s="3"/>
      <c r="Z968" s="3"/>
    </row>
    <row r="969" ht="15.75" customHeight="1">
      <c r="Q969" s="3"/>
      <c r="R969" s="3"/>
      <c r="S969" s="3"/>
      <c r="T969" s="3"/>
      <c r="U969" s="3"/>
      <c r="V969" s="3"/>
      <c r="W969" s="3"/>
      <c r="X969" s="3"/>
      <c r="Y969" s="3"/>
      <c r="Z969" s="3"/>
    </row>
    <row r="970" ht="15.75" customHeight="1">
      <c r="Q970" s="3"/>
      <c r="R970" s="3"/>
      <c r="S970" s="3"/>
      <c r="T970" s="3"/>
      <c r="U970" s="3"/>
      <c r="V970" s="3"/>
      <c r="W970" s="3"/>
      <c r="X970" s="3"/>
      <c r="Y970" s="3"/>
      <c r="Z970" s="3"/>
    </row>
    <row r="971" ht="15.75" customHeight="1">
      <c r="Q971" s="3"/>
      <c r="R971" s="3"/>
      <c r="S971" s="3"/>
      <c r="T971" s="3"/>
      <c r="U971" s="3"/>
      <c r="V971" s="3"/>
      <c r="W971" s="3"/>
      <c r="X971" s="3"/>
      <c r="Y971" s="3"/>
      <c r="Z971" s="3"/>
    </row>
    <row r="972" ht="15.75" customHeight="1">
      <c r="Q972" s="3"/>
      <c r="R972" s="3"/>
      <c r="S972" s="3"/>
      <c r="T972" s="3"/>
      <c r="U972" s="3"/>
      <c r="V972" s="3"/>
      <c r="W972" s="3"/>
      <c r="X972" s="3"/>
      <c r="Y972" s="3"/>
      <c r="Z972" s="3"/>
    </row>
    <row r="973" ht="15.75" customHeight="1">
      <c r="Q973" s="3"/>
      <c r="R973" s="3"/>
      <c r="S973" s="3"/>
      <c r="T973" s="3"/>
      <c r="U973" s="3"/>
      <c r="V973" s="3"/>
      <c r="W973" s="3"/>
      <c r="X973" s="3"/>
      <c r="Y973" s="3"/>
      <c r="Z973" s="3"/>
    </row>
    <row r="974" ht="15.75" customHeight="1">
      <c r="Q974" s="3"/>
      <c r="R974" s="3"/>
      <c r="S974" s="3"/>
      <c r="T974" s="3"/>
      <c r="U974" s="3"/>
      <c r="V974" s="3"/>
      <c r="W974" s="3"/>
      <c r="X974" s="3"/>
      <c r="Y974" s="3"/>
      <c r="Z974" s="3"/>
    </row>
    <row r="975" ht="15.75" customHeight="1">
      <c r="Q975" s="3"/>
      <c r="R975" s="3"/>
      <c r="S975" s="3"/>
      <c r="T975" s="3"/>
      <c r="U975" s="3"/>
      <c r="V975" s="3"/>
      <c r="W975" s="3"/>
      <c r="X975" s="3"/>
      <c r="Y975" s="3"/>
      <c r="Z975" s="3"/>
    </row>
    <row r="976" ht="15.75" customHeight="1">
      <c r="Q976" s="3"/>
      <c r="R976" s="3"/>
      <c r="S976" s="3"/>
      <c r="T976" s="3"/>
      <c r="U976" s="3"/>
      <c r="V976" s="3"/>
      <c r="W976" s="3"/>
      <c r="X976" s="3"/>
      <c r="Y976" s="3"/>
      <c r="Z976" s="3"/>
    </row>
    <row r="977" ht="15.75" customHeight="1">
      <c r="Q977" s="3"/>
      <c r="R977" s="3"/>
      <c r="S977" s="3"/>
      <c r="T977" s="3"/>
      <c r="U977" s="3"/>
      <c r="V977" s="3"/>
      <c r="W977" s="3"/>
      <c r="X977" s="3"/>
      <c r="Y977" s="3"/>
      <c r="Z977" s="3"/>
    </row>
    <row r="978" ht="15.75" customHeight="1">
      <c r="Q978" s="3"/>
      <c r="R978" s="3"/>
      <c r="S978" s="3"/>
      <c r="T978" s="3"/>
      <c r="U978" s="3"/>
      <c r="V978" s="3"/>
      <c r="W978" s="3"/>
      <c r="X978" s="3"/>
      <c r="Y978" s="3"/>
      <c r="Z978" s="3"/>
    </row>
    <row r="979" ht="15.75" customHeight="1">
      <c r="Q979" s="3"/>
      <c r="R979" s="3"/>
      <c r="S979" s="3"/>
      <c r="T979" s="3"/>
      <c r="U979" s="3"/>
      <c r="V979" s="3"/>
      <c r="W979" s="3"/>
      <c r="X979" s="3"/>
      <c r="Y979" s="3"/>
      <c r="Z979" s="3"/>
    </row>
    <row r="980" ht="15.75" customHeight="1">
      <c r="Q980" s="3"/>
      <c r="R980" s="3"/>
      <c r="S980" s="3"/>
      <c r="T980" s="3"/>
      <c r="U980" s="3"/>
      <c r="V980" s="3"/>
      <c r="W980" s="3"/>
      <c r="X980" s="3"/>
      <c r="Y980" s="3"/>
      <c r="Z980" s="3"/>
    </row>
    <row r="981" ht="15.75" customHeight="1">
      <c r="Q981" s="3"/>
      <c r="R981" s="3"/>
      <c r="S981" s="3"/>
      <c r="T981" s="3"/>
      <c r="U981" s="3"/>
      <c r="V981" s="3"/>
      <c r="W981" s="3"/>
      <c r="X981" s="3"/>
      <c r="Y981" s="3"/>
      <c r="Z981" s="3"/>
    </row>
    <row r="982" ht="15.75" customHeight="1">
      <c r="Q982" s="3"/>
      <c r="R982" s="3"/>
      <c r="S982" s="3"/>
      <c r="T982" s="3"/>
      <c r="U982" s="3"/>
      <c r="V982" s="3"/>
      <c r="W982" s="3"/>
      <c r="X982" s="3"/>
      <c r="Y982" s="3"/>
      <c r="Z982" s="3"/>
    </row>
    <row r="983" ht="15.75" customHeight="1">
      <c r="Q983" s="3"/>
      <c r="R983" s="3"/>
      <c r="S983" s="3"/>
      <c r="T983" s="3"/>
      <c r="U983" s="3"/>
      <c r="V983" s="3"/>
      <c r="W983" s="3"/>
      <c r="X983" s="3"/>
      <c r="Y983" s="3"/>
      <c r="Z983" s="3"/>
    </row>
    <row r="984" ht="15.75" customHeight="1">
      <c r="Q984" s="3"/>
      <c r="R984" s="3"/>
      <c r="S984" s="3"/>
      <c r="T984" s="3"/>
      <c r="U984" s="3"/>
      <c r="V984" s="3"/>
      <c r="W984" s="3"/>
      <c r="X984" s="3"/>
      <c r="Y984" s="3"/>
      <c r="Z984" s="3"/>
    </row>
    <row r="985" ht="15.75" customHeight="1">
      <c r="Q985" s="3"/>
      <c r="R985" s="3"/>
      <c r="S985" s="3"/>
      <c r="T985" s="3"/>
      <c r="U985" s="3"/>
      <c r="V985" s="3"/>
      <c r="W985" s="3"/>
      <c r="X985" s="3"/>
      <c r="Y985" s="3"/>
      <c r="Z985" s="3"/>
    </row>
    <row r="986" ht="15.75" customHeight="1">
      <c r="Q986" s="3"/>
      <c r="R986" s="3"/>
      <c r="S986" s="3"/>
      <c r="T986" s="3"/>
      <c r="U986" s="3"/>
      <c r="V986" s="3"/>
      <c r="W986" s="3"/>
      <c r="X986" s="3"/>
      <c r="Y986" s="3"/>
      <c r="Z986" s="3"/>
    </row>
    <row r="987" ht="15.75" customHeight="1">
      <c r="Q987" s="3"/>
      <c r="R987" s="3"/>
      <c r="S987" s="3"/>
      <c r="T987" s="3"/>
      <c r="U987" s="3"/>
      <c r="V987" s="3"/>
      <c r="W987" s="3"/>
      <c r="X987" s="3"/>
      <c r="Y987" s="3"/>
      <c r="Z987" s="3"/>
    </row>
    <row r="988" ht="15.75" customHeight="1">
      <c r="Q988" s="3"/>
      <c r="R988" s="3"/>
      <c r="S988" s="3"/>
      <c r="T988" s="3"/>
      <c r="U988" s="3"/>
      <c r="V988" s="3"/>
      <c r="W988" s="3"/>
      <c r="X988" s="3"/>
      <c r="Y988" s="3"/>
      <c r="Z988" s="3"/>
    </row>
    <row r="989" ht="15.75" customHeight="1">
      <c r="Q989" s="3"/>
      <c r="R989" s="3"/>
      <c r="S989" s="3"/>
      <c r="T989" s="3"/>
      <c r="U989" s="3"/>
      <c r="V989" s="3"/>
      <c r="W989" s="3"/>
      <c r="X989" s="3"/>
      <c r="Y989" s="3"/>
      <c r="Z989" s="3"/>
    </row>
    <row r="990" ht="15.75" customHeight="1">
      <c r="Q990" s="3"/>
      <c r="R990" s="3"/>
      <c r="S990" s="3"/>
      <c r="T990" s="3"/>
      <c r="U990" s="3"/>
      <c r="V990" s="3"/>
      <c r="W990" s="3"/>
      <c r="X990" s="3"/>
      <c r="Y990" s="3"/>
      <c r="Z990" s="3"/>
    </row>
    <row r="991" ht="15.75" customHeight="1">
      <c r="Q991" s="3"/>
      <c r="R991" s="3"/>
      <c r="S991" s="3"/>
      <c r="T991" s="3"/>
      <c r="U991" s="3"/>
      <c r="V991" s="3"/>
      <c r="W991" s="3"/>
      <c r="X991" s="3"/>
      <c r="Y991" s="3"/>
      <c r="Z991" s="3"/>
    </row>
    <row r="992" ht="15.75" customHeight="1">
      <c r="Q992" s="3"/>
      <c r="R992" s="3"/>
      <c r="S992" s="3"/>
      <c r="T992" s="3"/>
      <c r="U992" s="3"/>
      <c r="V992" s="3"/>
      <c r="W992" s="3"/>
      <c r="X992" s="3"/>
      <c r="Y992" s="3"/>
      <c r="Z992" s="3"/>
    </row>
    <row r="993" ht="15.75" customHeight="1">
      <c r="Q993" s="3"/>
      <c r="R993" s="3"/>
      <c r="S993" s="3"/>
      <c r="T993" s="3"/>
      <c r="U993" s="3"/>
      <c r="V993" s="3"/>
      <c r="W993" s="3"/>
      <c r="X993" s="3"/>
      <c r="Y993" s="3"/>
      <c r="Z993" s="3"/>
    </row>
    <row r="994" ht="15.75" customHeight="1">
      <c r="Q994" s="3"/>
      <c r="R994" s="3"/>
      <c r="S994" s="3"/>
      <c r="T994" s="3"/>
      <c r="U994" s="3"/>
      <c r="V994" s="3"/>
      <c r="W994" s="3"/>
      <c r="X994" s="3"/>
      <c r="Y994" s="3"/>
      <c r="Z994" s="3"/>
    </row>
    <row r="995" ht="15.75" customHeight="1">
      <c r="Q995" s="3"/>
      <c r="R995" s="3"/>
      <c r="S995" s="3"/>
      <c r="T995" s="3"/>
      <c r="U995" s="3"/>
      <c r="V995" s="3"/>
      <c r="W995" s="3"/>
      <c r="X995" s="3"/>
      <c r="Y995" s="3"/>
      <c r="Z995" s="3"/>
    </row>
    <row r="996" ht="15.75" customHeight="1">
      <c r="Q996" s="3"/>
      <c r="R996" s="3"/>
      <c r="S996" s="3"/>
      <c r="T996" s="3"/>
      <c r="U996" s="3"/>
      <c r="V996" s="3"/>
      <c r="W996" s="3"/>
      <c r="X996" s="3"/>
      <c r="Y996" s="3"/>
      <c r="Z996" s="3"/>
    </row>
    <row r="997" ht="15.75" customHeight="1">
      <c r="Q997" s="3"/>
      <c r="R997" s="3"/>
      <c r="S997" s="3"/>
      <c r="T997" s="3"/>
      <c r="U997" s="3"/>
      <c r="V997" s="3"/>
      <c r="W997" s="3"/>
      <c r="X997" s="3"/>
      <c r="Y997" s="3"/>
      <c r="Z997" s="3"/>
    </row>
    <row r="998" ht="15.75" customHeight="1">
      <c r="Q998" s="3"/>
      <c r="R998" s="3"/>
      <c r="S998" s="3"/>
      <c r="T998" s="3"/>
      <c r="U998" s="3"/>
      <c r="V998" s="3"/>
      <c r="W998" s="3"/>
      <c r="X998" s="3"/>
      <c r="Y998" s="3"/>
      <c r="Z998" s="3"/>
    </row>
    <row r="999" ht="15.75" customHeight="1">
      <c r="Q999" s="3"/>
      <c r="R999" s="3"/>
      <c r="S999" s="3"/>
      <c r="T999" s="3"/>
      <c r="U999" s="3"/>
      <c r="V999" s="3"/>
      <c r="W999" s="3"/>
      <c r="X999" s="3"/>
      <c r="Y999" s="3"/>
      <c r="Z999" s="3"/>
    </row>
    <row r="1000" ht="15.75" customHeight="1">
      <c r="Q1000" s="3"/>
      <c r="R1000" s="3"/>
      <c r="S1000" s="3"/>
      <c r="T1000" s="3"/>
      <c r="U1000" s="3"/>
      <c r="V1000" s="3"/>
      <c r="W1000" s="3"/>
      <c r="X1000" s="3"/>
      <c r="Y1000" s="3"/>
      <c r="Z1000" s="3"/>
    </row>
  </sheetData>
  <mergeCells count="35">
    <mergeCell ref="A9:N9"/>
    <mergeCell ref="A10:N10"/>
    <mergeCell ref="A2:B2"/>
    <mergeCell ref="C2:H2"/>
    <mergeCell ref="I2:N2"/>
    <mergeCell ref="A1:N1"/>
    <mergeCell ref="M6:N6"/>
    <mergeCell ref="M5:N5"/>
    <mergeCell ref="A11:N11"/>
    <mergeCell ref="A12:N12"/>
    <mergeCell ref="A13:N13"/>
    <mergeCell ref="A14:N14"/>
    <mergeCell ref="A15:N15"/>
    <mergeCell ref="K4:L4"/>
    <mergeCell ref="M4:N4"/>
    <mergeCell ref="B5:C5"/>
    <mergeCell ref="D5:J5"/>
    <mergeCell ref="K5:L5"/>
    <mergeCell ref="A4:J4"/>
    <mergeCell ref="K6:L6"/>
    <mergeCell ref="B6:C6"/>
    <mergeCell ref="D6:J6"/>
    <mergeCell ref="A7:N7"/>
    <mergeCell ref="A8:N8"/>
    <mergeCell ref="B24:N24"/>
    <mergeCell ref="B25:N25"/>
    <mergeCell ref="B26:N26"/>
    <mergeCell ref="B27:N27"/>
    <mergeCell ref="B18:N18"/>
    <mergeCell ref="B19:N19"/>
    <mergeCell ref="B20:N20"/>
    <mergeCell ref="B21:N21"/>
    <mergeCell ref="B23:N23"/>
    <mergeCell ref="A16:N16"/>
    <mergeCell ref="B22:N22"/>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339966"/>
    <pageSetUpPr/>
  </sheetPr>
  <sheetViews>
    <sheetView workbookViewId="0"/>
  </sheetViews>
  <sheetFormatPr customHeight="1" defaultColWidth="14.43" defaultRowHeight="15.0"/>
  <cols>
    <col customWidth="1" min="1" max="4" width="7.0"/>
    <col customWidth="1" min="5" max="9" width="8.43"/>
    <col customWidth="1" min="10" max="13" width="7.14"/>
    <col customWidth="1" min="14" max="14" width="1.43"/>
    <col customWidth="1" min="15" max="15" width="0.14"/>
    <col customWidth="1" min="16" max="16" width="3.43"/>
    <col customWidth="1" hidden="1" min="17" max="17" width="8.0"/>
    <col customWidth="1" hidden="1" min="18" max="23" width="9.14"/>
    <col customWidth="1" min="24" max="26" width="8.0"/>
  </cols>
  <sheetData>
    <row r="1" ht="36.0" customHeight="1">
      <c r="A1" s="2" t="s">
        <v>2490</v>
      </c>
      <c r="P1" s="1"/>
      <c r="Q1" s="1"/>
      <c r="R1" s="1"/>
      <c r="S1" s="1"/>
      <c r="T1" s="1"/>
      <c r="U1" s="1"/>
      <c r="V1" s="1"/>
      <c r="W1" s="1"/>
      <c r="X1" s="1"/>
      <c r="Y1" s="1"/>
      <c r="Z1" s="1"/>
    </row>
    <row r="2" ht="49.5" customHeight="1">
      <c r="A2" s="549"/>
      <c r="B2" s="9"/>
      <c r="C2" s="9"/>
      <c r="D2" s="9"/>
      <c r="E2" s="9"/>
      <c r="F2" s="9"/>
      <c r="G2" s="9"/>
      <c r="H2" s="9"/>
      <c r="I2" s="9"/>
      <c r="J2" s="9"/>
      <c r="K2" s="9"/>
      <c r="L2" s="9"/>
      <c r="M2" s="9"/>
      <c r="N2" s="9"/>
      <c r="O2" s="9"/>
      <c r="P2" s="20"/>
      <c r="Q2" s="1"/>
      <c r="R2" s="1"/>
      <c r="S2" s="1"/>
      <c r="T2" s="1"/>
      <c r="U2" s="1"/>
      <c r="V2" s="1"/>
      <c r="W2" s="1"/>
      <c r="X2" s="1"/>
      <c r="Y2" s="1"/>
      <c r="Z2" s="1"/>
    </row>
    <row r="3" ht="19.5" customHeight="1">
      <c r="A3" s="551"/>
      <c r="B3" s="551"/>
      <c r="C3" s="552"/>
      <c r="D3" s="552"/>
      <c r="E3" s="552"/>
      <c r="F3" s="552"/>
      <c r="G3" s="552"/>
      <c r="H3" s="552"/>
      <c r="I3" s="552"/>
      <c r="J3" s="552"/>
      <c r="K3" s="552"/>
      <c r="L3" s="552"/>
      <c r="M3" s="552" t="s">
        <v>2493</v>
      </c>
      <c r="N3" s="552"/>
      <c r="O3" s="552"/>
      <c r="P3" s="1"/>
      <c r="Q3" s="1"/>
      <c r="R3" s="1"/>
      <c r="S3" s="1"/>
      <c r="T3" s="1"/>
      <c r="U3" s="1"/>
      <c r="V3" s="1"/>
      <c r="W3" s="1"/>
      <c r="X3" s="1"/>
      <c r="Y3" s="1"/>
      <c r="Z3" s="1"/>
    </row>
    <row r="4" ht="19.5" customHeight="1">
      <c r="A4" s="3"/>
      <c r="B4" s="553"/>
      <c r="C4" s="9"/>
      <c r="D4" s="9"/>
      <c r="E4" s="9"/>
      <c r="F4" s="9"/>
      <c r="G4" s="9"/>
      <c r="H4" s="9"/>
      <c r="I4" s="9"/>
      <c r="J4" s="9"/>
      <c r="K4" s="9"/>
      <c r="L4" s="9"/>
      <c r="M4" s="9"/>
      <c r="N4" s="9"/>
      <c r="O4" s="20"/>
    </row>
    <row r="5" ht="19.5" customHeight="1">
      <c r="A5" s="3"/>
      <c r="B5" s="3"/>
      <c r="C5" s="3"/>
      <c r="D5" s="3"/>
      <c r="E5" s="3"/>
      <c r="F5" s="3"/>
      <c r="G5" s="3"/>
      <c r="H5" s="3"/>
      <c r="I5" s="3"/>
      <c r="J5" s="3"/>
      <c r="K5" s="3"/>
      <c r="L5" s="3"/>
      <c r="M5" s="3"/>
      <c r="N5" s="3"/>
      <c r="O5" s="3"/>
    </row>
    <row r="6" ht="19.5" customHeight="1">
      <c r="A6" s="3"/>
      <c r="B6" s="3"/>
      <c r="C6" s="3"/>
      <c r="D6" s="3"/>
      <c r="E6" s="3"/>
      <c r="F6" s="3"/>
      <c r="G6" s="3"/>
      <c r="H6" s="3"/>
      <c r="I6" s="3"/>
      <c r="J6" s="3"/>
      <c r="K6" s="3"/>
      <c r="L6" s="3"/>
      <c r="M6" s="3"/>
      <c r="N6" s="3"/>
      <c r="O6" s="3"/>
    </row>
    <row r="7" ht="19.5" customHeight="1">
      <c r="A7" s="3"/>
      <c r="B7" s="3"/>
      <c r="C7" s="3"/>
      <c r="D7" s="3"/>
      <c r="E7" s="3"/>
      <c r="F7" s="3"/>
      <c r="G7" s="3"/>
      <c r="H7" s="3"/>
      <c r="I7" s="3"/>
      <c r="J7" s="3"/>
      <c r="K7" s="3"/>
      <c r="L7" s="3"/>
      <c r="M7" s="3"/>
      <c r="N7" s="3"/>
      <c r="O7" s="3"/>
    </row>
    <row r="8" ht="19.5" customHeight="1">
      <c r="A8" s="3"/>
      <c r="B8" s="3"/>
      <c r="C8" s="3"/>
      <c r="D8" s="3"/>
      <c r="E8" s="3"/>
      <c r="F8" s="3"/>
      <c r="G8" s="3"/>
      <c r="H8" s="3"/>
      <c r="I8" s="3"/>
      <c r="J8" s="3"/>
      <c r="K8" s="3"/>
      <c r="L8" s="3"/>
      <c r="M8" s="3"/>
      <c r="N8" s="3"/>
      <c r="O8" s="3"/>
    </row>
    <row r="9" ht="19.5" customHeight="1">
      <c r="A9" s="3"/>
      <c r="B9" s="3"/>
      <c r="C9" s="3"/>
      <c r="D9" s="3"/>
      <c r="E9" s="3"/>
      <c r="F9" s="3"/>
      <c r="G9" s="3"/>
      <c r="H9" s="3"/>
      <c r="I9" s="3"/>
      <c r="J9" s="3"/>
      <c r="K9" s="3"/>
      <c r="L9" s="3"/>
      <c r="M9" s="3"/>
      <c r="N9" s="3"/>
      <c r="O9" s="3"/>
    </row>
    <row r="10" ht="19.5" customHeight="1">
      <c r="A10" s="3"/>
      <c r="B10" s="3"/>
      <c r="C10" s="3"/>
      <c r="D10" s="3"/>
      <c r="E10" s="3"/>
      <c r="F10" s="3"/>
      <c r="G10" s="3"/>
      <c r="H10" s="3"/>
      <c r="I10" s="3"/>
      <c r="J10" s="3"/>
      <c r="K10" s="3"/>
      <c r="L10" s="3"/>
      <c r="M10" s="3"/>
      <c r="N10" s="3"/>
      <c r="O10" s="3"/>
    </row>
    <row r="11" ht="19.5" customHeight="1">
      <c r="A11" s="3"/>
      <c r="B11" s="3"/>
      <c r="C11" s="3"/>
      <c r="D11" s="3"/>
      <c r="E11" s="3"/>
      <c r="F11" s="3"/>
      <c r="G11" s="3"/>
      <c r="H11" s="3"/>
      <c r="I11" s="3"/>
      <c r="J11" s="3"/>
      <c r="K11" s="3"/>
      <c r="L11" s="3"/>
      <c r="M11" s="3"/>
      <c r="N11" s="3"/>
      <c r="O11" s="3"/>
    </row>
    <row r="12" ht="19.5" customHeight="1">
      <c r="A12" s="3"/>
      <c r="B12" s="3"/>
      <c r="C12" s="3"/>
      <c r="D12" s="3"/>
      <c r="E12" s="3"/>
      <c r="F12" s="3"/>
      <c r="G12" s="3"/>
      <c r="H12" s="3"/>
      <c r="I12" s="3"/>
      <c r="J12" s="3"/>
      <c r="K12" s="3"/>
      <c r="L12" s="3"/>
      <c r="M12" s="3"/>
      <c r="N12" s="3"/>
      <c r="O12" s="3"/>
    </row>
    <row r="13" ht="19.5" customHeight="1">
      <c r="A13" s="3"/>
      <c r="B13" s="3"/>
      <c r="C13" s="3"/>
      <c r="D13" s="3"/>
      <c r="E13" s="3"/>
      <c r="F13" s="3"/>
      <c r="G13" s="3"/>
      <c r="H13" s="3"/>
      <c r="I13" s="3"/>
      <c r="J13" s="3"/>
      <c r="K13" s="3"/>
      <c r="L13" s="3"/>
      <c r="M13" s="3"/>
      <c r="N13" s="3"/>
      <c r="O13" s="3"/>
    </row>
    <row r="14" ht="19.5" customHeight="1">
      <c r="A14" s="3"/>
      <c r="B14" s="3"/>
      <c r="C14" s="3"/>
      <c r="D14" s="3"/>
      <c r="E14" s="3"/>
      <c r="F14" s="3"/>
      <c r="G14" s="3"/>
      <c r="H14" s="3"/>
      <c r="I14" s="3"/>
      <c r="J14" s="3"/>
      <c r="K14" s="3"/>
      <c r="L14" s="3"/>
      <c r="M14" s="3"/>
      <c r="N14" s="3"/>
      <c r="O14" s="3"/>
    </row>
    <row r="15" ht="19.5" customHeight="1">
      <c r="A15" s="3"/>
      <c r="B15" s="3"/>
      <c r="C15" s="3"/>
      <c r="D15" s="3"/>
      <c r="E15" s="3"/>
      <c r="F15" s="3"/>
      <c r="G15" s="3"/>
      <c r="H15" s="3"/>
      <c r="I15" s="3"/>
      <c r="J15" s="3"/>
      <c r="K15" s="3"/>
      <c r="L15" s="3"/>
      <c r="M15" s="3"/>
      <c r="N15" s="3"/>
      <c r="O15" s="3"/>
    </row>
    <row r="16" ht="19.5" customHeight="1">
      <c r="A16" s="3"/>
      <c r="B16" s="3"/>
      <c r="C16" s="3"/>
      <c r="D16" s="3"/>
      <c r="E16" s="3"/>
      <c r="F16" s="3"/>
      <c r="G16" s="3"/>
      <c r="H16" s="3"/>
      <c r="I16" s="3"/>
      <c r="J16" s="3"/>
      <c r="K16" s="3"/>
      <c r="L16" s="3"/>
      <c r="M16" s="3"/>
      <c r="N16" s="3"/>
      <c r="O16" s="3"/>
    </row>
    <row r="17" ht="19.5" customHeight="1">
      <c r="A17" s="3"/>
      <c r="B17" s="3"/>
      <c r="C17" s="3"/>
      <c r="D17" s="3"/>
      <c r="E17" s="3"/>
      <c r="F17" s="3"/>
      <c r="G17" s="3"/>
      <c r="H17" s="3"/>
      <c r="I17" s="3"/>
      <c r="J17" s="3"/>
      <c r="K17" s="3"/>
      <c r="L17" s="3"/>
      <c r="M17" s="3"/>
      <c r="N17" s="3"/>
      <c r="O17" s="3"/>
    </row>
    <row r="18" ht="19.5" customHeight="1">
      <c r="A18" s="3"/>
      <c r="B18" s="3"/>
      <c r="C18" s="3"/>
      <c r="D18" s="3"/>
      <c r="E18" s="3"/>
      <c r="F18" s="3"/>
      <c r="G18" s="3"/>
      <c r="H18" s="3"/>
      <c r="I18" s="3"/>
      <c r="J18" s="3"/>
      <c r="K18" s="3"/>
      <c r="L18" s="3"/>
      <c r="M18" s="3"/>
      <c r="N18" s="3"/>
      <c r="O18" s="3"/>
    </row>
    <row r="19" ht="19.5" customHeight="1">
      <c r="A19" s="3"/>
      <c r="B19" s="3"/>
      <c r="C19" s="3"/>
      <c r="D19" s="3"/>
      <c r="E19" s="3"/>
      <c r="F19" s="3"/>
      <c r="G19" s="3"/>
      <c r="H19" s="3"/>
      <c r="I19" s="3"/>
      <c r="J19" s="3"/>
      <c r="K19" s="3"/>
      <c r="L19" s="3"/>
      <c r="M19" s="3"/>
      <c r="N19" s="3"/>
      <c r="O19" s="3"/>
    </row>
    <row r="20" ht="19.5" customHeight="1">
      <c r="A20" s="3"/>
      <c r="B20" s="3"/>
      <c r="C20" s="3"/>
      <c r="D20" s="3"/>
      <c r="E20" s="3"/>
      <c r="F20" s="3"/>
      <c r="G20" s="3"/>
      <c r="H20" s="3"/>
      <c r="I20" s="3"/>
      <c r="J20" s="3"/>
      <c r="K20" s="3"/>
      <c r="L20" s="3"/>
      <c r="M20" s="3"/>
      <c r="N20" s="3"/>
      <c r="O20" s="3"/>
    </row>
    <row r="21" ht="19.5" customHeight="1">
      <c r="A21" s="3"/>
      <c r="B21" s="3"/>
      <c r="C21" s="3"/>
      <c r="D21" s="3"/>
      <c r="E21" s="3"/>
      <c r="F21" s="3"/>
      <c r="G21" s="3"/>
      <c r="H21" s="3"/>
      <c r="I21" s="3"/>
      <c r="J21" s="3"/>
      <c r="K21" s="3"/>
      <c r="L21" s="3"/>
      <c r="M21" s="3"/>
      <c r="N21" s="3"/>
      <c r="O21" s="3"/>
    </row>
    <row r="22" ht="19.5" customHeight="1">
      <c r="A22" s="3"/>
      <c r="B22" s="3"/>
      <c r="C22" s="3"/>
      <c r="D22" s="3"/>
      <c r="E22" s="3"/>
      <c r="F22" s="3"/>
      <c r="G22" s="3"/>
      <c r="H22" s="3"/>
      <c r="I22" s="3"/>
      <c r="J22" s="3"/>
      <c r="K22" s="3"/>
      <c r="L22" s="3"/>
      <c r="M22" s="3"/>
      <c r="N22" s="3"/>
      <c r="O22" s="3"/>
    </row>
    <row r="23" ht="19.5" customHeight="1">
      <c r="A23" s="3"/>
      <c r="B23" s="3"/>
      <c r="C23" s="3"/>
      <c r="D23" s="3"/>
      <c r="E23" s="3"/>
      <c r="F23" s="3"/>
      <c r="G23" s="3"/>
      <c r="H23" s="3"/>
      <c r="I23" s="3"/>
      <c r="J23" s="3"/>
      <c r="K23" s="3"/>
      <c r="L23" s="3"/>
      <c r="M23" s="3"/>
      <c r="N23" s="3"/>
      <c r="O23" s="3"/>
    </row>
    <row r="24" ht="19.5" customHeight="1">
      <c r="A24" s="3"/>
      <c r="B24" s="3"/>
      <c r="C24" s="3"/>
      <c r="D24" s="3"/>
      <c r="E24" s="3"/>
      <c r="F24" s="3"/>
      <c r="G24" s="3"/>
      <c r="H24" s="3"/>
      <c r="I24" s="3"/>
      <c r="J24" s="3"/>
      <c r="K24" s="3"/>
      <c r="L24" s="3"/>
      <c r="M24" s="3"/>
      <c r="N24" s="3"/>
      <c r="O24" s="3"/>
    </row>
    <row r="25" ht="19.5" customHeight="1">
      <c r="A25" s="3"/>
      <c r="B25" s="3"/>
      <c r="C25" s="3"/>
      <c r="D25" s="3"/>
      <c r="E25" s="3"/>
      <c r="F25" s="3"/>
      <c r="G25" s="3"/>
      <c r="H25" s="3"/>
      <c r="I25" s="3"/>
      <c r="J25" s="3"/>
      <c r="K25" s="3"/>
      <c r="L25" s="3"/>
      <c r="M25" s="3"/>
      <c r="N25" s="3"/>
      <c r="O25" s="3"/>
    </row>
    <row r="26" ht="19.5" customHeight="1">
      <c r="A26" s="3"/>
      <c r="B26" s="3"/>
      <c r="C26" s="3"/>
      <c r="D26" s="3"/>
      <c r="E26" s="3"/>
      <c r="F26" s="3"/>
      <c r="G26" s="3"/>
      <c r="H26" s="3"/>
      <c r="I26" s="3"/>
      <c r="J26" s="3"/>
      <c r="K26" s="3"/>
      <c r="L26" s="3"/>
      <c r="M26" s="3"/>
      <c r="N26" s="3"/>
      <c r="O26" s="3"/>
    </row>
    <row r="27" ht="19.5" customHeight="1">
      <c r="A27" s="3"/>
      <c r="B27" s="3"/>
      <c r="C27" s="3"/>
      <c r="D27" s="3"/>
      <c r="E27" s="3"/>
      <c r="F27" s="3"/>
      <c r="G27" s="3"/>
      <c r="H27" s="3"/>
      <c r="I27" s="3"/>
      <c r="J27" s="3"/>
      <c r="K27" s="3"/>
      <c r="L27" s="3"/>
      <c r="M27" s="3"/>
      <c r="N27" s="3"/>
      <c r="O27" s="3"/>
    </row>
    <row r="28" ht="19.5" customHeight="1">
      <c r="A28" s="3"/>
      <c r="B28" s="3"/>
      <c r="C28" s="3"/>
      <c r="D28" s="3"/>
      <c r="E28" s="3"/>
      <c r="F28" s="3"/>
      <c r="G28" s="3"/>
      <c r="H28" s="3"/>
      <c r="I28" s="3"/>
      <c r="J28" s="3"/>
      <c r="K28" s="3"/>
      <c r="L28" s="3"/>
      <c r="M28" s="3"/>
      <c r="N28" s="3"/>
      <c r="O28" s="3"/>
    </row>
    <row r="29" ht="19.5" customHeight="1">
      <c r="A29" s="3"/>
      <c r="B29" s="3"/>
      <c r="C29" s="3"/>
      <c r="D29" s="3"/>
      <c r="E29" s="3"/>
      <c r="F29" s="3"/>
      <c r="G29" s="3"/>
      <c r="H29" s="3"/>
      <c r="I29" s="3"/>
      <c r="J29" s="3"/>
      <c r="K29" s="3"/>
      <c r="L29" s="3"/>
      <c r="M29" s="3"/>
      <c r="N29" s="3"/>
      <c r="O29" s="3"/>
    </row>
    <row r="30" ht="19.5" customHeight="1">
      <c r="A30" s="3"/>
      <c r="B30" s="3"/>
      <c r="C30" s="3"/>
      <c r="D30" s="3"/>
      <c r="E30" s="3"/>
      <c r="F30" s="3"/>
      <c r="G30" s="3"/>
      <c r="H30" s="3"/>
      <c r="I30" s="3"/>
      <c r="J30" s="3"/>
      <c r="K30" s="3"/>
      <c r="L30" s="3"/>
      <c r="M30" s="3"/>
      <c r="N30" s="3"/>
      <c r="O30" s="3"/>
    </row>
    <row r="31" ht="19.5" customHeight="1">
      <c r="A31" s="3"/>
      <c r="B31" s="3"/>
      <c r="C31" s="3"/>
      <c r="D31" s="3"/>
      <c r="E31" s="3"/>
      <c r="F31" s="3"/>
      <c r="G31" s="3"/>
      <c r="H31" s="3"/>
      <c r="I31" s="3"/>
      <c r="J31" s="3"/>
      <c r="K31" s="3"/>
      <c r="L31" s="3"/>
      <c r="M31" s="3"/>
      <c r="N31" s="3"/>
      <c r="O31" s="3"/>
    </row>
    <row r="32" ht="19.5" customHeight="1">
      <c r="A32" s="3"/>
      <c r="B32" s="3"/>
      <c r="C32" s="3"/>
      <c r="D32" s="3"/>
      <c r="E32" s="3"/>
      <c r="F32" s="3"/>
      <c r="G32" s="3"/>
      <c r="H32" s="3"/>
      <c r="I32" s="3"/>
      <c r="J32" s="3"/>
      <c r="K32" s="3"/>
      <c r="L32" s="3"/>
      <c r="M32" s="3"/>
      <c r="N32" s="3"/>
      <c r="O32" s="3"/>
    </row>
    <row r="33" ht="19.5" customHeight="1">
      <c r="A33" s="3"/>
      <c r="B33" s="3"/>
      <c r="C33" s="3"/>
      <c r="D33" s="3"/>
      <c r="E33" s="3"/>
      <c r="F33" s="3"/>
      <c r="G33" s="3"/>
      <c r="H33" s="3"/>
      <c r="I33" s="3"/>
      <c r="J33" s="3"/>
      <c r="K33" s="3"/>
      <c r="L33" s="3"/>
      <c r="M33" s="3"/>
      <c r="N33" s="3"/>
      <c r="O33" s="3"/>
    </row>
    <row r="34" ht="19.5" customHeight="1">
      <c r="A34" s="3"/>
      <c r="B34" s="3"/>
      <c r="C34" s="3"/>
      <c r="D34" s="3"/>
      <c r="E34" s="3"/>
      <c r="F34" s="3"/>
      <c r="G34" s="3"/>
      <c r="H34" s="3"/>
      <c r="I34" s="3"/>
      <c r="J34" s="3"/>
      <c r="K34" s="3"/>
      <c r="L34" s="3"/>
      <c r="M34" s="3"/>
      <c r="N34" s="3"/>
      <c r="O34" s="3"/>
    </row>
    <row r="35" ht="19.5" customHeight="1">
      <c r="A35" s="3"/>
      <c r="B35" s="559"/>
      <c r="C35" s="3"/>
      <c r="D35" s="3"/>
      <c r="E35" s="3"/>
      <c r="F35" s="3"/>
      <c r="G35" s="3"/>
      <c r="H35" s="3"/>
      <c r="I35" s="3"/>
      <c r="J35" s="559"/>
      <c r="K35" s="3"/>
      <c r="L35" s="3"/>
      <c r="M35" s="3"/>
      <c r="N35" s="3"/>
      <c r="O35" s="3"/>
    </row>
    <row r="36" ht="19.5" customHeight="1">
      <c r="A36" s="3"/>
      <c r="B36" s="559"/>
      <c r="C36" s="3"/>
      <c r="D36" s="3"/>
      <c r="E36" s="3"/>
      <c r="F36" s="3"/>
      <c r="G36" s="3"/>
      <c r="H36" s="3"/>
      <c r="I36" s="3"/>
      <c r="J36" s="559"/>
      <c r="K36" s="3"/>
      <c r="L36" s="3"/>
      <c r="M36" s="3"/>
      <c r="N36" s="3"/>
      <c r="O36" s="3"/>
    </row>
    <row r="37" ht="19.5" customHeight="1">
      <c r="A37" s="3"/>
      <c r="B37" s="3"/>
      <c r="C37" s="3"/>
      <c r="D37" s="3"/>
      <c r="E37" s="3"/>
      <c r="F37" s="3"/>
      <c r="G37" s="3"/>
      <c r="H37" s="3"/>
      <c r="I37" s="3"/>
      <c r="J37" s="3"/>
      <c r="K37" s="3"/>
      <c r="L37" s="3"/>
      <c r="M37" s="3"/>
      <c r="N37" s="3"/>
      <c r="O37" s="3"/>
    </row>
    <row r="38" ht="19.5" customHeight="1">
      <c r="A38" s="3"/>
      <c r="B38" s="3"/>
      <c r="C38" s="3"/>
      <c r="D38" s="3"/>
      <c r="E38" s="3"/>
      <c r="F38" s="3"/>
      <c r="G38" s="3"/>
      <c r="H38" s="3"/>
      <c r="I38" s="3"/>
      <c r="J38" s="3"/>
      <c r="K38" s="3"/>
      <c r="L38" s="3"/>
      <c r="M38" s="3"/>
      <c r="N38" s="3"/>
      <c r="O38" s="3"/>
    </row>
    <row r="39" ht="19.5" customHeight="1">
      <c r="A39" s="3"/>
      <c r="B39" s="3"/>
      <c r="C39" s="3"/>
      <c r="D39" s="3"/>
      <c r="E39" s="3"/>
      <c r="F39" s="3"/>
      <c r="G39" s="3"/>
      <c r="H39" s="3"/>
      <c r="I39" s="3"/>
      <c r="J39" s="3"/>
      <c r="K39" s="3"/>
      <c r="L39" s="3"/>
      <c r="M39" s="3"/>
      <c r="N39" s="3"/>
      <c r="O39" s="3"/>
    </row>
    <row r="40" ht="15.75" customHeight="1">
      <c r="A40" s="3"/>
      <c r="B40" s="3"/>
      <c r="C40" s="3"/>
      <c r="D40" s="3"/>
      <c r="E40" s="3"/>
      <c r="F40" s="3"/>
      <c r="G40" s="3"/>
      <c r="H40" s="3"/>
      <c r="I40" s="3"/>
      <c r="J40" s="3"/>
      <c r="K40" s="3"/>
      <c r="L40" s="3"/>
      <c r="M40" s="3"/>
      <c r="N40" s="3"/>
      <c r="O40" s="3"/>
    </row>
    <row r="41" ht="15.75" hidden="1" customHeight="1">
      <c r="A41" s="3"/>
      <c r="B41" s="3"/>
      <c r="C41" s="3"/>
      <c r="D41" s="3"/>
      <c r="E41" s="3"/>
      <c r="F41" s="3"/>
      <c r="G41" s="3"/>
      <c r="H41" s="3"/>
      <c r="I41" s="3"/>
      <c r="J41" s="3"/>
      <c r="K41" s="3"/>
      <c r="L41" s="3"/>
      <c r="M41" s="3"/>
      <c r="N41" s="3"/>
      <c r="O41" s="3"/>
    </row>
    <row r="42" ht="15.75" hidden="1" customHeight="1">
      <c r="A42" s="3"/>
      <c r="B42" s="3"/>
      <c r="C42" s="3"/>
      <c r="D42" s="3"/>
      <c r="E42" s="3"/>
      <c r="F42" s="3"/>
      <c r="G42" s="3"/>
      <c r="H42" s="3"/>
      <c r="I42" s="3"/>
      <c r="J42" s="3"/>
      <c r="K42" s="3"/>
      <c r="L42" s="3"/>
      <c r="M42" s="3"/>
      <c r="N42" s="3"/>
      <c r="O42" s="3"/>
    </row>
    <row r="43" ht="15.75" hidden="1" customHeight="1">
      <c r="A43" s="3"/>
      <c r="B43" s="3"/>
      <c r="C43" s="3"/>
      <c r="D43" s="3"/>
      <c r="E43" s="3"/>
      <c r="F43" s="3"/>
      <c r="G43" s="3"/>
      <c r="H43" s="3"/>
      <c r="I43" s="3"/>
      <c r="J43" s="3"/>
      <c r="K43" s="3"/>
      <c r="L43" s="3"/>
      <c r="M43" s="3"/>
      <c r="N43" s="3"/>
      <c r="O43" s="3"/>
    </row>
    <row r="44" ht="15.75" hidden="1" customHeight="1">
      <c r="A44" s="3" t="s">
        <v>2498</v>
      </c>
      <c r="B44" s="3"/>
      <c r="C44" s="3"/>
      <c r="D44" s="3"/>
      <c r="E44" s="3"/>
      <c r="F44" s="3"/>
      <c r="G44" s="3"/>
      <c r="H44" s="3"/>
      <c r="I44" s="3"/>
      <c r="J44" s="3"/>
      <c r="K44" s="3"/>
      <c r="L44" s="3"/>
      <c r="M44" s="3"/>
      <c r="N44" s="3"/>
      <c r="O44" s="3"/>
    </row>
    <row r="45" ht="15.75" hidden="1" customHeight="1">
      <c r="A45" s="3"/>
      <c r="B45" s="3"/>
      <c r="C45" s="3"/>
      <c r="D45" s="3"/>
      <c r="E45" s="3"/>
      <c r="F45" s="3"/>
      <c r="G45" s="3"/>
      <c r="H45" s="3"/>
      <c r="I45" s="3"/>
      <c r="J45" s="3"/>
      <c r="K45" s="3"/>
      <c r="L45" s="3"/>
      <c r="M45" s="3"/>
      <c r="N45" s="3"/>
      <c r="O45" s="3"/>
    </row>
    <row r="46" ht="15.75" customHeight="1">
      <c r="B46" s="3"/>
      <c r="C46" s="3"/>
      <c r="D46" s="3"/>
      <c r="E46" s="3"/>
      <c r="F46" s="3"/>
      <c r="G46" s="3"/>
      <c r="H46" s="3"/>
      <c r="I46" s="3"/>
      <c r="J46" s="3"/>
      <c r="K46" s="3"/>
      <c r="L46" s="3"/>
      <c r="M46" s="3"/>
      <c r="N46" s="3"/>
      <c r="O46" s="3"/>
    </row>
    <row r="47" ht="15.75" customHeight="1">
      <c r="B47" s="3"/>
      <c r="C47" s="3"/>
      <c r="D47" s="3"/>
      <c r="E47" s="3"/>
      <c r="F47" s="3"/>
      <c r="G47" s="3"/>
      <c r="H47" s="3"/>
      <c r="I47" s="3"/>
      <c r="J47" s="3"/>
      <c r="K47" s="3"/>
      <c r="L47" s="3"/>
      <c r="M47" s="3"/>
      <c r="N47" s="3"/>
      <c r="O47" s="3"/>
    </row>
    <row r="48" ht="15.75" customHeight="1">
      <c r="B48" s="3"/>
      <c r="C48" s="3"/>
      <c r="D48" s="3"/>
      <c r="E48" s="3"/>
      <c r="F48" s="3"/>
      <c r="G48" s="3"/>
      <c r="H48" s="3"/>
      <c r="I48" s="3"/>
      <c r="J48" s="3"/>
      <c r="K48" s="3"/>
      <c r="L48" s="3"/>
      <c r="M48" s="3"/>
      <c r="N48" s="3"/>
      <c r="O48" s="3"/>
    </row>
    <row r="49" ht="15.75" customHeight="1">
      <c r="B49" s="3"/>
      <c r="C49" s="3"/>
      <c r="D49" s="3"/>
      <c r="E49" s="3"/>
      <c r="F49" s="3"/>
      <c r="G49" s="3"/>
      <c r="H49" s="3"/>
      <c r="I49" s="3"/>
      <c r="J49" s="3"/>
      <c r="K49" s="3"/>
      <c r="L49" s="3"/>
      <c r="M49" s="3"/>
      <c r="N49" s="3"/>
      <c r="O49" s="3"/>
    </row>
    <row r="50" ht="15.75" customHeight="1">
      <c r="B50" s="3"/>
      <c r="C50" s="3"/>
      <c r="D50" s="3"/>
      <c r="E50" s="3"/>
      <c r="F50" s="3"/>
      <c r="G50" s="3"/>
      <c r="H50" s="3"/>
      <c r="I50" s="3"/>
      <c r="J50" s="3"/>
      <c r="K50" s="3"/>
      <c r="L50" s="3"/>
      <c r="M50" s="3"/>
      <c r="N50" s="3"/>
      <c r="O50" s="3"/>
    </row>
    <row r="51" ht="15.75" customHeight="1">
      <c r="B51" s="3"/>
      <c r="C51" s="3"/>
      <c r="D51" s="3"/>
      <c r="E51" s="3"/>
      <c r="F51" s="3"/>
      <c r="G51" s="3"/>
      <c r="H51" s="3"/>
      <c r="I51" s="3"/>
      <c r="J51" s="3"/>
      <c r="K51" s="3"/>
      <c r="L51" s="3"/>
      <c r="M51" s="3"/>
      <c r="N51" s="3"/>
      <c r="O51" s="3"/>
    </row>
    <row r="52" ht="15.75" customHeight="1">
      <c r="B52" s="3"/>
      <c r="C52" s="3"/>
      <c r="D52" s="3"/>
      <c r="E52" s="3"/>
      <c r="F52" s="3"/>
      <c r="G52" s="3"/>
      <c r="H52" s="3"/>
      <c r="I52" s="3"/>
      <c r="J52" s="3"/>
      <c r="K52" s="3"/>
      <c r="L52" s="3"/>
      <c r="M52" s="3"/>
      <c r="N52" s="3"/>
      <c r="O52" s="3"/>
    </row>
    <row r="53" ht="15.75" customHeight="1">
      <c r="B53" s="3"/>
      <c r="C53" s="3"/>
      <c r="D53" s="3"/>
      <c r="E53" s="3"/>
      <c r="F53" s="3"/>
      <c r="G53" s="3"/>
      <c r="H53" s="3"/>
      <c r="I53" s="3"/>
      <c r="J53" s="3"/>
      <c r="K53" s="3"/>
      <c r="L53" s="3"/>
      <c r="M53" s="3"/>
      <c r="N53" s="3"/>
      <c r="O53" s="3"/>
    </row>
    <row r="54" ht="15.75" customHeight="1">
      <c r="B54" s="3"/>
      <c r="C54" s="3"/>
      <c r="D54" s="3"/>
      <c r="E54" s="3"/>
      <c r="F54" s="3"/>
      <c r="G54" s="3"/>
      <c r="H54" s="3"/>
      <c r="I54" s="3"/>
      <c r="J54" s="3"/>
      <c r="K54" s="3"/>
      <c r="L54" s="3"/>
      <c r="M54" s="3"/>
      <c r="N54" s="3"/>
      <c r="O54" s="3"/>
    </row>
    <row r="55" ht="15.75" customHeight="1">
      <c r="B55" s="3"/>
      <c r="C55" s="3"/>
      <c r="D55" s="3"/>
      <c r="E55" s="3"/>
      <c r="F55" s="3"/>
      <c r="G55" s="3"/>
      <c r="H55" s="3"/>
      <c r="I55" s="3"/>
      <c r="J55" s="3"/>
      <c r="K55" s="3"/>
      <c r="L55" s="3"/>
      <c r="M55" s="3"/>
      <c r="N55" s="3"/>
      <c r="O55" s="3"/>
    </row>
    <row r="56" ht="15.75" customHeight="1">
      <c r="B56" s="3"/>
      <c r="C56" s="3"/>
      <c r="D56" s="3"/>
      <c r="E56" s="3"/>
      <c r="F56" s="3"/>
      <c r="G56" s="3"/>
      <c r="H56" s="3"/>
      <c r="I56" s="3"/>
      <c r="J56" s="3"/>
      <c r="K56" s="3"/>
      <c r="L56" s="3"/>
      <c r="M56" s="3"/>
      <c r="N56" s="3"/>
      <c r="O56" s="3"/>
    </row>
    <row r="57" ht="15.75" customHeight="1">
      <c r="B57" s="3"/>
      <c r="C57" s="3"/>
      <c r="D57" s="3"/>
      <c r="E57" s="3"/>
      <c r="F57" s="3"/>
      <c r="G57" s="3"/>
      <c r="H57" s="3"/>
      <c r="I57" s="3"/>
      <c r="J57" s="3"/>
      <c r="K57" s="3"/>
      <c r="L57" s="3"/>
      <c r="M57" s="3"/>
      <c r="N57" s="3"/>
      <c r="O57" s="3"/>
    </row>
    <row r="58" ht="15.75" customHeight="1">
      <c r="B58" s="3"/>
      <c r="C58" s="3"/>
      <c r="D58" s="3"/>
      <c r="E58" s="3"/>
      <c r="F58" s="3"/>
      <c r="G58" s="3"/>
      <c r="H58" s="3"/>
      <c r="I58" s="3"/>
      <c r="J58" s="3"/>
      <c r="K58" s="3"/>
      <c r="L58" s="3"/>
      <c r="M58" s="3"/>
      <c r="N58" s="3"/>
      <c r="O58" s="3"/>
    </row>
    <row r="59" ht="15.75" customHeight="1">
      <c r="B59" s="3"/>
      <c r="C59" s="3"/>
      <c r="D59" s="3"/>
      <c r="E59" s="3"/>
      <c r="F59" s="3"/>
      <c r="G59" s="3"/>
      <c r="H59" s="3"/>
      <c r="I59" s="3"/>
      <c r="J59" s="3"/>
      <c r="K59" s="3"/>
      <c r="L59" s="3"/>
      <c r="M59" s="3"/>
      <c r="N59" s="3"/>
      <c r="O59" s="3"/>
    </row>
    <row r="60" ht="15.75" customHeight="1">
      <c r="B60" s="3"/>
      <c r="C60" s="3"/>
      <c r="D60" s="3"/>
      <c r="E60" s="3"/>
      <c r="F60" s="3"/>
      <c r="G60" s="3"/>
      <c r="H60" s="3"/>
      <c r="I60" s="3"/>
      <c r="J60" s="3"/>
      <c r="K60" s="3"/>
      <c r="L60" s="3"/>
      <c r="M60" s="3"/>
      <c r="N60" s="3"/>
      <c r="O60" s="3"/>
    </row>
    <row r="61" ht="15.75" customHeight="1">
      <c r="B61" s="3"/>
      <c r="C61" s="3"/>
      <c r="D61" s="3"/>
      <c r="E61" s="3"/>
      <c r="F61" s="3"/>
      <c r="G61" s="3"/>
      <c r="H61" s="3"/>
      <c r="I61" s="3"/>
      <c r="J61" s="3"/>
      <c r="K61" s="3"/>
      <c r="L61" s="3"/>
      <c r="M61" s="3"/>
      <c r="N61" s="3"/>
      <c r="O61" s="3"/>
    </row>
    <row r="62" ht="15.75" customHeight="1">
      <c r="B62" s="3"/>
      <c r="C62" s="3"/>
      <c r="D62" s="3"/>
      <c r="E62" s="3"/>
      <c r="F62" s="3"/>
      <c r="G62" s="3"/>
      <c r="H62" s="3"/>
      <c r="I62" s="3"/>
      <c r="J62" s="3"/>
      <c r="K62" s="3"/>
      <c r="L62" s="3"/>
      <c r="M62" s="3"/>
      <c r="N62" s="3"/>
      <c r="O62" s="3"/>
    </row>
    <row r="63" ht="15.75" customHeight="1">
      <c r="B63" s="3"/>
      <c r="C63" s="3"/>
      <c r="D63" s="3"/>
      <c r="E63" s="3"/>
      <c r="F63" s="3"/>
      <c r="G63" s="3"/>
      <c r="H63" s="3"/>
      <c r="I63" s="3"/>
      <c r="J63" s="3"/>
      <c r="K63" s="3"/>
      <c r="L63" s="3"/>
      <c r="M63" s="3"/>
      <c r="N63" s="3"/>
      <c r="O63" s="3"/>
    </row>
    <row r="64" ht="15.75" customHeight="1">
      <c r="B64" s="3"/>
      <c r="C64" s="3"/>
      <c r="D64" s="3"/>
      <c r="E64" s="3"/>
      <c r="F64" s="3"/>
      <c r="G64" s="3"/>
      <c r="H64" s="3"/>
      <c r="I64" s="3"/>
      <c r="J64" s="3"/>
      <c r="K64" s="3"/>
      <c r="L64" s="3"/>
      <c r="M64" s="3"/>
      <c r="N64" s="3"/>
      <c r="O64" s="3"/>
    </row>
    <row r="65" ht="15.75" customHeight="1">
      <c r="B65" s="3"/>
      <c r="C65" s="3"/>
      <c r="D65" s="3"/>
      <c r="E65" s="3"/>
      <c r="F65" s="3"/>
      <c r="G65" s="3"/>
      <c r="H65" s="3"/>
      <c r="I65" s="3"/>
      <c r="J65" s="3"/>
      <c r="K65" s="3"/>
      <c r="L65" s="3"/>
      <c r="M65" s="3"/>
      <c r="N65" s="3"/>
      <c r="O65" s="3"/>
    </row>
    <row r="66" ht="15.75" customHeight="1">
      <c r="B66" s="3"/>
      <c r="C66" s="3"/>
      <c r="D66" s="3"/>
      <c r="E66" s="3"/>
      <c r="F66" s="3"/>
      <c r="G66" s="3"/>
      <c r="H66" s="3"/>
      <c r="I66" s="3"/>
      <c r="J66" s="3"/>
      <c r="K66" s="3"/>
      <c r="L66" s="3"/>
      <c r="M66" s="3"/>
      <c r="N66" s="3"/>
      <c r="O66" s="3"/>
    </row>
    <row r="67" ht="15.75" customHeight="1">
      <c r="B67" s="3"/>
      <c r="C67" s="3"/>
      <c r="D67" s="3"/>
      <c r="E67" s="3"/>
      <c r="F67" s="3"/>
      <c r="G67" s="3"/>
      <c r="H67" s="3"/>
      <c r="I67" s="3"/>
      <c r="J67" s="3"/>
      <c r="K67" s="3"/>
      <c r="L67" s="3"/>
      <c r="M67" s="3"/>
      <c r="N67" s="3"/>
      <c r="O67" s="3"/>
    </row>
    <row r="68" ht="15.75" customHeight="1">
      <c r="B68" s="3"/>
      <c r="C68" s="3"/>
      <c r="D68" s="3"/>
      <c r="E68" s="3"/>
      <c r="F68" s="3"/>
      <c r="G68" s="3"/>
      <c r="H68" s="3"/>
      <c r="I68" s="3"/>
      <c r="J68" s="3"/>
      <c r="K68" s="3"/>
      <c r="L68" s="3"/>
      <c r="M68" s="3"/>
      <c r="N68" s="3"/>
      <c r="O68" s="3"/>
    </row>
    <row r="69" ht="15.75" customHeight="1">
      <c r="B69" s="3"/>
      <c r="C69" s="3"/>
      <c r="D69" s="3"/>
      <c r="E69" s="3"/>
      <c r="F69" s="3"/>
      <c r="G69" s="3"/>
      <c r="H69" s="3"/>
      <c r="I69" s="3"/>
      <c r="J69" s="3"/>
      <c r="K69" s="3"/>
      <c r="L69" s="3"/>
      <c r="M69" s="3"/>
      <c r="N69" s="3"/>
      <c r="O69" s="3"/>
    </row>
    <row r="70" ht="15.75" customHeight="1">
      <c r="B70" s="3"/>
      <c r="C70" s="3"/>
      <c r="D70" s="3"/>
      <c r="E70" s="3"/>
      <c r="F70" s="3"/>
      <c r="G70" s="3"/>
      <c r="H70" s="3"/>
      <c r="I70" s="3"/>
      <c r="J70" s="3"/>
      <c r="K70" s="3"/>
      <c r="L70" s="3"/>
      <c r="M70" s="3"/>
      <c r="N70" s="3"/>
      <c r="O70" s="3"/>
    </row>
    <row r="71" ht="15.75" customHeight="1">
      <c r="B71" s="3"/>
      <c r="C71" s="3"/>
      <c r="D71" s="3"/>
      <c r="E71" s="3"/>
      <c r="F71" s="3"/>
      <c r="G71" s="3"/>
      <c r="H71" s="3"/>
      <c r="I71" s="3"/>
      <c r="J71" s="3"/>
      <c r="K71" s="3"/>
      <c r="L71" s="3"/>
      <c r="M71" s="3"/>
      <c r="N71" s="3"/>
      <c r="O71" s="3"/>
    </row>
    <row r="72" ht="15.75" customHeight="1">
      <c r="B72" s="3"/>
      <c r="C72" s="3"/>
      <c r="D72" s="3"/>
      <c r="E72" s="3"/>
      <c r="F72" s="3"/>
      <c r="G72" s="3"/>
      <c r="H72" s="3"/>
      <c r="I72" s="3"/>
      <c r="J72" s="3"/>
      <c r="K72" s="3"/>
      <c r="L72" s="3"/>
      <c r="M72" s="3"/>
      <c r="N72" s="3"/>
      <c r="O72" s="3"/>
    </row>
    <row r="73" ht="15.75" customHeight="1">
      <c r="B73" s="3"/>
      <c r="C73" s="3"/>
      <c r="D73" s="3"/>
      <c r="E73" s="3"/>
      <c r="F73" s="3"/>
      <c r="G73" s="3"/>
      <c r="H73" s="3"/>
      <c r="I73" s="3"/>
      <c r="J73" s="3"/>
      <c r="K73" s="3"/>
      <c r="L73" s="3"/>
      <c r="M73" s="3"/>
      <c r="N73" s="3"/>
      <c r="O73" s="3"/>
    </row>
    <row r="74" ht="15.75" customHeight="1">
      <c r="B74" s="3"/>
      <c r="C74" s="3"/>
      <c r="D74" s="3"/>
      <c r="E74" s="3"/>
      <c r="F74" s="3"/>
      <c r="G74" s="3"/>
      <c r="H74" s="3"/>
      <c r="I74" s="3"/>
      <c r="J74" s="3"/>
      <c r="K74" s="3"/>
      <c r="L74" s="3"/>
      <c r="M74" s="3"/>
      <c r="N74" s="3"/>
      <c r="O74" s="3"/>
    </row>
    <row r="75" ht="15.75" customHeight="1">
      <c r="B75" s="3"/>
      <c r="C75" s="3"/>
      <c r="D75" s="3"/>
      <c r="E75" s="3"/>
      <c r="F75" s="3"/>
      <c r="G75" s="3"/>
      <c r="H75" s="3"/>
      <c r="I75" s="3"/>
      <c r="J75" s="3"/>
      <c r="K75" s="3"/>
      <c r="L75" s="3"/>
      <c r="M75" s="3"/>
      <c r="N75" s="3"/>
      <c r="O75" s="3"/>
    </row>
    <row r="76" ht="15.75" customHeight="1">
      <c r="B76" s="3"/>
      <c r="C76" s="3"/>
      <c r="D76" s="3"/>
      <c r="E76" s="3"/>
      <c r="F76" s="3"/>
      <c r="G76" s="3"/>
      <c r="H76" s="3"/>
      <c r="I76" s="3"/>
      <c r="J76" s="3"/>
      <c r="K76" s="3"/>
      <c r="L76" s="3"/>
      <c r="M76" s="3"/>
      <c r="N76" s="3"/>
      <c r="O76" s="3"/>
    </row>
    <row r="77" ht="15.75" customHeight="1">
      <c r="B77" s="3"/>
      <c r="C77" s="3"/>
      <c r="D77" s="3"/>
      <c r="E77" s="3"/>
      <c r="F77" s="3"/>
      <c r="G77" s="3"/>
      <c r="H77" s="3"/>
      <c r="I77" s="3"/>
      <c r="J77" s="3"/>
      <c r="K77" s="3"/>
      <c r="L77" s="3"/>
      <c r="M77" s="3"/>
      <c r="N77" s="3"/>
      <c r="O77" s="3"/>
    </row>
    <row r="78" ht="15.75" customHeight="1">
      <c r="B78" s="3"/>
      <c r="C78" s="3"/>
      <c r="D78" s="3"/>
      <c r="E78" s="3"/>
      <c r="F78" s="3"/>
      <c r="G78" s="3"/>
      <c r="H78" s="3"/>
      <c r="I78" s="3"/>
      <c r="J78" s="3"/>
      <c r="K78" s="3"/>
      <c r="L78" s="3"/>
      <c r="M78" s="3"/>
      <c r="N78" s="3"/>
      <c r="O78" s="3"/>
    </row>
    <row r="79" ht="15.75" customHeight="1">
      <c r="B79" s="3"/>
      <c r="C79" s="3"/>
      <c r="D79" s="3"/>
      <c r="E79" s="3"/>
      <c r="F79" s="3"/>
      <c r="G79" s="3"/>
      <c r="H79" s="3"/>
      <c r="I79" s="3"/>
      <c r="J79" s="3"/>
      <c r="K79" s="3"/>
      <c r="L79" s="3"/>
      <c r="M79" s="3"/>
      <c r="N79" s="3"/>
      <c r="O79" s="3"/>
    </row>
    <row r="80" ht="15.75" customHeight="1">
      <c r="B80" s="3"/>
      <c r="C80" s="3"/>
      <c r="D80" s="3"/>
      <c r="E80" s="3"/>
      <c r="F80" s="3"/>
      <c r="G80" s="3"/>
      <c r="H80" s="3"/>
      <c r="I80" s="3"/>
      <c r="J80" s="3"/>
      <c r="K80" s="3"/>
      <c r="L80" s="3"/>
      <c r="M80" s="3"/>
      <c r="N80" s="3"/>
      <c r="O80" s="3"/>
    </row>
    <row r="81" ht="15.75" customHeight="1">
      <c r="B81" s="3"/>
      <c r="C81" s="3"/>
      <c r="D81" s="3"/>
      <c r="E81" s="3"/>
      <c r="F81" s="3"/>
      <c r="G81" s="3"/>
      <c r="H81" s="3"/>
      <c r="I81" s="3"/>
      <c r="J81" s="3"/>
      <c r="K81" s="3"/>
      <c r="L81" s="3"/>
      <c r="M81" s="3"/>
      <c r="N81" s="3"/>
      <c r="O81" s="3"/>
    </row>
    <row r="82" ht="15.75" customHeight="1">
      <c r="B82" s="3"/>
      <c r="C82" s="3"/>
      <c r="D82" s="3"/>
      <c r="E82" s="3"/>
      <c r="F82" s="3"/>
      <c r="G82" s="3"/>
      <c r="H82" s="3"/>
      <c r="I82" s="3"/>
      <c r="J82" s="3"/>
      <c r="K82" s="3"/>
      <c r="L82" s="3"/>
      <c r="M82" s="3"/>
      <c r="N82" s="3"/>
      <c r="O82" s="3"/>
    </row>
    <row r="83" ht="15.75" customHeight="1">
      <c r="B83" s="3"/>
      <c r="C83" s="3"/>
      <c r="D83" s="3"/>
      <c r="E83" s="3"/>
      <c r="F83" s="3"/>
      <c r="G83" s="3"/>
      <c r="H83" s="3"/>
      <c r="I83" s="3"/>
      <c r="J83" s="3"/>
      <c r="K83" s="3"/>
      <c r="L83" s="3"/>
      <c r="M83" s="3"/>
      <c r="N83" s="3"/>
      <c r="O83" s="3"/>
    </row>
    <row r="84" ht="15.75" customHeight="1">
      <c r="B84" s="3"/>
      <c r="C84" s="3"/>
      <c r="D84" s="3"/>
      <c r="E84" s="3"/>
      <c r="F84" s="3"/>
      <c r="G84" s="3"/>
      <c r="H84" s="3"/>
      <c r="I84" s="3"/>
      <c r="J84" s="3"/>
      <c r="K84" s="3"/>
      <c r="L84" s="3"/>
      <c r="M84" s="3"/>
      <c r="N84" s="3"/>
      <c r="O84" s="3"/>
    </row>
    <row r="85" ht="15.75" customHeight="1">
      <c r="B85" s="3"/>
      <c r="C85" s="3"/>
      <c r="D85" s="3"/>
      <c r="E85" s="3"/>
      <c r="F85" s="3"/>
      <c r="G85" s="3"/>
      <c r="H85" s="3"/>
      <c r="I85" s="3"/>
      <c r="J85" s="3"/>
      <c r="K85" s="3"/>
      <c r="L85" s="3"/>
      <c r="M85" s="3"/>
      <c r="N85" s="3"/>
      <c r="O85" s="3"/>
    </row>
    <row r="86" ht="15.75" customHeight="1">
      <c r="B86" s="3"/>
      <c r="C86" s="3"/>
      <c r="D86" s="3"/>
      <c r="E86" s="3"/>
      <c r="F86" s="3"/>
      <c r="G86" s="3"/>
      <c r="H86" s="3"/>
      <c r="I86" s="3"/>
      <c r="J86" s="3"/>
      <c r="K86" s="3"/>
      <c r="L86" s="3"/>
      <c r="M86" s="3"/>
      <c r="N86" s="3"/>
      <c r="O86" s="3"/>
    </row>
    <row r="87" ht="15.75" customHeight="1">
      <c r="B87" s="3"/>
      <c r="C87" s="3"/>
      <c r="D87" s="3"/>
      <c r="E87" s="3"/>
      <c r="F87" s="3"/>
      <c r="G87" s="3"/>
      <c r="H87" s="3"/>
      <c r="I87" s="3"/>
      <c r="J87" s="3"/>
      <c r="K87" s="3"/>
      <c r="L87" s="3"/>
      <c r="M87" s="3"/>
      <c r="N87" s="3"/>
      <c r="O87" s="3"/>
    </row>
    <row r="88" ht="15.75" customHeight="1">
      <c r="B88" s="3"/>
      <c r="C88" s="3"/>
      <c r="D88" s="3"/>
      <c r="E88" s="3"/>
      <c r="F88" s="3"/>
      <c r="G88" s="3"/>
      <c r="H88" s="3"/>
      <c r="I88" s="3"/>
      <c r="J88" s="3"/>
      <c r="K88" s="3"/>
      <c r="L88" s="3"/>
      <c r="M88" s="3"/>
      <c r="N88" s="3"/>
      <c r="O88" s="3"/>
    </row>
    <row r="89" ht="15.75" customHeight="1">
      <c r="B89" s="3"/>
      <c r="C89" s="3"/>
      <c r="D89" s="3"/>
      <c r="E89" s="3"/>
      <c r="F89" s="3"/>
      <c r="G89" s="3"/>
      <c r="H89" s="3"/>
      <c r="I89" s="3"/>
      <c r="J89" s="3"/>
      <c r="K89" s="3"/>
      <c r="L89" s="3"/>
      <c r="M89" s="3"/>
      <c r="N89" s="3"/>
      <c r="O89" s="3"/>
    </row>
    <row r="90" ht="15.75" customHeight="1">
      <c r="B90" s="3"/>
      <c r="C90" s="3"/>
      <c r="D90" s="3"/>
      <c r="E90" s="3"/>
      <c r="F90" s="3"/>
      <c r="G90" s="3"/>
      <c r="H90" s="3"/>
      <c r="I90" s="3"/>
      <c r="J90" s="3"/>
      <c r="K90" s="3"/>
      <c r="L90" s="3"/>
      <c r="M90" s="3"/>
      <c r="N90" s="3"/>
      <c r="O90" s="3"/>
    </row>
    <row r="91" ht="15.75" customHeight="1">
      <c r="B91" s="3"/>
      <c r="C91" s="3"/>
      <c r="D91" s="3"/>
      <c r="E91" s="3"/>
      <c r="F91" s="3"/>
      <c r="G91" s="3"/>
      <c r="H91" s="3"/>
      <c r="I91" s="3"/>
      <c r="J91" s="3"/>
      <c r="K91" s="3"/>
      <c r="L91" s="3"/>
      <c r="M91" s="3"/>
      <c r="N91" s="3"/>
      <c r="O91" s="3"/>
    </row>
    <row r="92" ht="15.75" customHeight="1">
      <c r="B92" s="3"/>
      <c r="C92" s="3"/>
      <c r="D92" s="3"/>
      <c r="E92" s="3"/>
      <c r="F92" s="3"/>
      <c r="G92" s="3"/>
      <c r="H92" s="3"/>
      <c r="I92" s="3"/>
      <c r="J92" s="3"/>
      <c r="K92" s="3"/>
      <c r="L92" s="3"/>
      <c r="M92" s="3"/>
      <c r="N92" s="3"/>
      <c r="O92" s="3"/>
    </row>
    <row r="93" ht="15.75" customHeight="1">
      <c r="B93" s="3"/>
      <c r="C93" s="3"/>
      <c r="D93" s="3"/>
      <c r="E93" s="3"/>
      <c r="F93" s="3"/>
      <c r="G93" s="3"/>
      <c r="H93" s="3"/>
      <c r="I93" s="3"/>
      <c r="J93" s="3"/>
      <c r="K93" s="3"/>
      <c r="L93" s="3"/>
      <c r="M93" s="3"/>
      <c r="N93" s="3"/>
      <c r="O93" s="3"/>
    </row>
    <row r="94" ht="15.75" customHeight="1">
      <c r="B94" s="3"/>
      <c r="C94" s="3"/>
      <c r="D94" s="3"/>
      <c r="E94" s="3"/>
      <c r="F94" s="3"/>
      <c r="G94" s="3"/>
      <c r="H94" s="3"/>
      <c r="I94" s="3"/>
      <c r="J94" s="3"/>
      <c r="K94" s="3"/>
      <c r="L94" s="3"/>
      <c r="M94" s="3"/>
      <c r="N94" s="3"/>
      <c r="O94" s="3"/>
    </row>
    <row r="95" ht="15.75" customHeight="1">
      <c r="B95" s="3"/>
      <c r="C95" s="3"/>
      <c r="D95" s="3"/>
      <c r="E95" s="3"/>
      <c r="F95" s="3"/>
      <c r="G95" s="3"/>
      <c r="H95" s="3"/>
      <c r="I95" s="3"/>
      <c r="J95" s="3"/>
      <c r="K95" s="3"/>
      <c r="L95" s="3"/>
      <c r="M95" s="3"/>
      <c r="N95" s="3"/>
      <c r="O95" s="3"/>
    </row>
    <row r="96" ht="15.75" customHeight="1">
      <c r="B96" s="3"/>
      <c r="C96" s="3"/>
      <c r="D96" s="3"/>
      <c r="E96" s="3"/>
      <c r="F96" s="3"/>
      <c r="G96" s="3"/>
      <c r="H96" s="3"/>
      <c r="I96" s="3"/>
      <c r="J96" s="3"/>
      <c r="K96" s="3"/>
      <c r="L96" s="3"/>
      <c r="M96" s="3"/>
      <c r="N96" s="3"/>
      <c r="O96" s="3"/>
    </row>
    <row r="97" ht="15.75" customHeight="1">
      <c r="B97" s="3"/>
      <c r="C97" s="3"/>
      <c r="D97" s="3"/>
      <c r="E97" s="3"/>
      <c r="F97" s="3"/>
      <c r="G97" s="3"/>
      <c r="H97" s="3"/>
      <c r="I97" s="3"/>
      <c r="J97" s="3"/>
      <c r="K97" s="3"/>
      <c r="L97" s="3"/>
      <c r="M97" s="3"/>
      <c r="N97" s="3"/>
      <c r="O97" s="3"/>
    </row>
    <row r="98" ht="15.75" customHeight="1">
      <c r="B98" s="3"/>
      <c r="C98" s="3"/>
      <c r="D98" s="3"/>
      <c r="E98" s="3"/>
      <c r="F98" s="3"/>
      <c r="G98" s="3"/>
      <c r="H98" s="3"/>
      <c r="I98" s="3"/>
      <c r="J98" s="3"/>
      <c r="K98" s="3"/>
      <c r="L98" s="3"/>
      <c r="M98" s="3"/>
      <c r="N98" s="3"/>
      <c r="O98" s="3"/>
    </row>
    <row r="99" ht="15.75" customHeight="1">
      <c r="B99" s="3"/>
      <c r="C99" s="3"/>
      <c r="D99" s="3"/>
      <c r="E99" s="3"/>
      <c r="F99" s="3"/>
      <c r="G99" s="3"/>
      <c r="H99" s="3"/>
      <c r="I99" s="3"/>
      <c r="J99" s="3"/>
      <c r="K99" s="3"/>
      <c r="L99" s="3"/>
      <c r="M99" s="3"/>
      <c r="N99" s="3"/>
      <c r="O99" s="3"/>
    </row>
    <row r="100" ht="15.75" customHeight="1">
      <c r="B100" s="3"/>
      <c r="C100" s="3"/>
      <c r="D100" s="3"/>
      <c r="E100" s="3"/>
      <c r="F100" s="3"/>
      <c r="G100" s="3"/>
      <c r="H100" s="3"/>
      <c r="I100" s="3"/>
      <c r="J100" s="3"/>
      <c r="K100" s="3"/>
      <c r="L100" s="3"/>
      <c r="M100" s="3"/>
      <c r="N100" s="3"/>
      <c r="O100" s="3"/>
    </row>
    <row r="101" ht="15.75" customHeight="1">
      <c r="B101" s="3"/>
      <c r="C101" s="3"/>
      <c r="D101" s="3"/>
      <c r="E101" s="3"/>
      <c r="F101" s="3"/>
      <c r="G101" s="3"/>
      <c r="H101" s="3"/>
      <c r="I101" s="3"/>
      <c r="J101" s="3"/>
      <c r="K101" s="3"/>
      <c r="L101" s="3"/>
      <c r="M101" s="3"/>
      <c r="N101" s="3"/>
      <c r="O101" s="3"/>
    </row>
    <row r="102" ht="15.75" customHeight="1">
      <c r="B102" s="3"/>
      <c r="C102" s="3"/>
      <c r="D102" s="3"/>
      <c r="E102" s="3"/>
      <c r="F102" s="3"/>
      <c r="G102" s="3"/>
      <c r="H102" s="3"/>
      <c r="I102" s="3"/>
      <c r="J102" s="3"/>
      <c r="K102" s="3"/>
      <c r="L102" s="3"/>
      <c r="M102" s="3"/>
      <c r="N102" s="3"/>
      <c r="O102" s="3"/>
    </row>
    <row r="103" ht="15.75" customHeight="1">
      <c r="B103" s="3"/>
      <c r="C103" s="3"/>
      <c r="D103" s="3"/>
      <c r="E103" s="3"/>
      <c r="F103" s="3"/>
      <c r="G103" s="3"/>
      <c r="H103" s="3"/>
      <c r="I103" s="3"/>
      <c r="J103" s="3"/>
      <c r="K103" s="3"/>
      <c r="L103" s="3"/>
      <c r="M103" s="3"/>
      <c r="N103" s="3"/>
      <c r="O103" s="3"/>
    </row>
    <row r="104" ht="15.75" customHeight="1">
      <c r="B104" s="3"/>
      <c r="C104" s="3"/>
      <c r="D104" s="3"/>
      <c r="E104" s="3"/>
      <c r="F104" s="3"/>
      <c r="G104" s="3"/>
      <c r="H104" s="3"/>
      <c r="I104" s="3"/>
      <c r="J104" s="3"/>
      <c r="K104" s="3"/>
      <c r="L104" s="3"/>
      <c r="M104" s="3"/>
      <c r="N104" s="3"/>
      <c r="O104" s="3"/>
    </row>
    <row r="105" ht="15.75" customHeight="1">
      <c r="B105" s="3"/>
      <c r="C105" s="3"/>
      <c r="D105" s="3"/>
      <c r="E105" s="3"/>
      <c r="F105" s="3"/>
      <c r="G105" s="3"/>
      <c r="H105" s="3"/>
      <c r="I105" s="3"/>
      <c r="J105" s="3"/>
      <c r="K105" s="3"/>
      <c r="L105" s="3"/>
      <c r="M105" s="3"/>
      <c r="N105" s="3"/>
      <c r="O105" s="3"/>
    </row>
    <row r="106" ht="15.75" customHeight="1">
      <c r="B106" s="3"/>
      <c r="C106" s="3"/>
      <c r="D106" s="3"/>
      <c r="E106" s="3"/>
      <c r="F106" s="3"/>
      <c r="G106" s="3"/>
      <c r="H106" s="3"/>
      <c r="I106" s="3"/>
      <c r="J106" s="3"/>
      <c r="K106" s="3"/>
      <c r="L106" s="3"/>
      <c r="M106" s="3"/>
      <c r="N106" s="3"/>
      <c r="O106" s="3"/>
    </row>
    <row r="107" ht="15.75" customHeight="1">
      <c r="B107" s="3"/>
      <c r="C107" s="3"/>
      <c r="D107" s="3"/>
      <c r="E107" s="3"/>
      <c r="F107" s="3"/>
      <c r="G107" s="3"/>
      <c r="H107" s="3"/>
      <c r="I107" s="3"/>
      <c r="J107" s="3"/>
      <c r="K107" s="3"/>
      <c r="L107" s="3"/>
      <c r="M107" s="3"/>
      <c r="N107" s="3"/>
      <c r="O107" s="3"/>
    </row>
    <row r="108" ht="15.75" customHeight="1">
      <c r="B108" s="3"/>
      <c r="C108" s="3"/>
      <c r="D108" s="3"/>
      <c r="E108" s="3"/>
      <c r="F108" s="3"/>
      <c r="G108" s="3"/>
      <c r="H108" s="3"/>
      <c r="I108" s="3"/>
      <c r="J108" s="3"/>
      <c r="K108" s="3"/>
      <c r="L108" s="3"/>
      <c r="M108" s="3"/>
      <c r="N108" s="3"/>
      <c r="O108" s="3"/>
    </row>
    <row r="109" ht="15.75" customHeight="1">
      <c r="B109" s="3"/>
      <c r="C109" s="3"/>
      <c r="D109" s="3"/>
      <c r="E109" s="3"/>
      <c r="F109" s="3"/>
      <c r="G109" s="3"/>
      <c r="H109" s="3"/>
      <c r="I109" s="3"/>
      <c r="J109" s="3"/>
      <c r="K109" s="3"/>
      <c r="L109" s="3"/>
      <c r="M109" s="3"/>
      <c r="N109" s="3"/>
      <c r="O109" s="3"/>
    </row>
    <row r="110" ht="15.75" customHeight="1">
      <c r="B110" s="3"/>
      <c r="C110" s="3"/>
      <c r="D110" s="3"/>
      <c r="E110" s="3"/>
      <c r="F110" s="3"/>
      <c r="G110" s="3"/>
      <c r="H110" s="3"/>
      <c r="I110" s="3"/>
      <c r="J110" s="3"/>
      <c r="K110" s="3"/>
      <c r="L110" s="3"/>
      <c r="M110" s="3"/>
      <c r="N110" s="3"/>
      <c r="O110" s="3"/>
    </row>
    <row r="111" ht="15.75" customHeight="1">
      <c r="B111" s="3"/>
      <c r="C111" s="3"/>
      <c r="D111" s="3"/>
      <c r="E111" s="3"/>
      <c r="F111" s="3"/>
      <c r="G111" s="3"/>
      <c r="H111" s="3"/>
      <c r="I111" s="3"/>
      <c r="J111" s="3"/>
      <c r="K111" s="3"/>
      <c r="L111" s="3"/>
      <c r="M111" s="3"/>
      <c r="N111" s="3"/>
      <c r="O111" s="3"/>
    </row>
    <row r="112" ht="15.75" customHeight="1">
      <c r="B112" s="3"/>
      <c r="C112" s="3"/>
      <c r="D112" s="3"/>
      <c r="E112" s="3"/>
      <c r="F112" s="3"/>
      <c r="G112" s="3"/>
      <c r="H112" s="3"/>
      <c r="I112" s="3"/>
      <c r="J112" s="3"/>
      <c r="K112" s="3"/>
      <c r="L112" s="3"/>
      <c r="M112" s="3"/>
      <c r="N112" s="3"/>
      <c r="O112" s="3"/>
    </row>
    <row r="113" ht="15.75" customHeight="1">
      <c r="B113" s="3"/>
      <c r="C113" s="3"/>
      <c r="D113" s="3"/>
      <c r="E113" s="3"/>
      <c r="F113" s="3"/>
      <c r="G113" s="3"/>
      <c r="H113" s="3"/>
      <c r="I113" s="3"/>
      <c r="J113" s="3"/>
      <c r="K113" s="3"/>
      <c r="L113" s="3"/>
      <c r="M113" s="3"/>
      <c r="N113" s="3"/>
      <c r="O113" s="3"/>
    </row>
    <row r="114" ht="15.75" customHeight="1">
      <c r="B114" s="3"/>
      <c r="C114" s="3"/>
      <c r="D114" s="3"/>
      <c r="E114" s="3"/>
      <c r="F114" s="3"/>
      <c r="G114" s="3"/>
      <c r="H114" s="3"/>
      <c r="I114" s="3"/>
      <c r="J114" s="3"/>
      <c r="K114" s="3"/>
      <c r="L114" s="3"/>
      <c r="M114" s="3"/>
      <c r="N114" s="3"/>
      <c r="O114" s="3"/>
    </row>
    <row r="115" ht="15.75" customHeight="1">
      <c r="B115" s="3"/>
      <c r="C115" s="3"/>
      <c r="D115" s="3"/>
      <c r="E115" s="3"/>
      <c r="F115" s="3"/>
      <c r="G115" s="3"/>
      <c r="H115" s="3"/>
      <c r="I115" s="3"/>
      <c r="J115" s="3"/>
      <c r="K115" s="3"/>
      <c r="L115" s="3"/>
      <c r="M115" s="3"/>
      <c r="N115" s="3"/>
      <c r="O115" s="3"/>
    </row>
    <row r="116" ht="15.75" customHeight="1">
      <c r="B116" s="3"/>
      <c r="C116" s="3"/>
      <c r="D116" s="3"/>
      <c r="E116" s="3"/>
      <c r="F116" s="3"/>
      <c r="G116" s="3"/>
      <c r="H116" s="3"/>
      <c r="I116" s="3"/>
      <c r="J116" s="3"/>
      <c r="K116" s="3"/>
      <c r="L116" s="3"/>
      <c r="M116" s="3"/>
      <c r="N116" s="3"/>
      <c r="O116" s="3"/>
    </row>
    <row r="117" ht="15.75" customHeight="1">
      <c r="B117" s="3"/>
      <c r="C117" s="3"/>
      <c r="D117" s="3"/>
      <c r="E117" s="3"/>
      <c r="F117" s="3"/>
      <c r="G117" s="3"/>
      <c r="H117" s="3"/>
      <c r="I117" s="3"/>
      <c r="J117" s="3"/>
      <c r="K117" s="3"/>
      <c r="L117" s="3"/>
      <c r="M117" s="3"/>
      <c r="N117" s="3"/>
      <c r="O117" s="3"/>
    </row>
    <row r="118" ht="15.75" customHeight="1">
      <c r="B118" s="3"/>
      <c r="C118" s="3"/>
      <c r="D118" s="3"/>
      <c r="E118" s="3"/>
      <c r="F118" s="3"/>
      <c r="G118" s="3"/>
      <c r="H118" s="3"/>
      <c r="I118" s="3"/>
      <c r="J118" s="3"/>
      <c r="K118" s="3"/>
      <c r="L118" s="3"/>
      <c r="M118" s="3"/>
      <c r="N118" s="3"/>
      <c r="O118" s="3"/>
    </row>
    <row r="119" ht="15.75" customHeight="1">
      <c r="B119" s="3"/>
      <c r="C119" s="3"/>
      <c r="D119" s="3"/>
      <c r="E119" s="3"/>
      <c r="F119" s="3"/>
      <c r="G119" s="3"/>
      <c r="H119" s="3"/>
      <c r="I119" s="3"/>
      <c r="J119" s="3"/>
      <c r="K119" s="3"/>
      <c r="L119" s="3"/>
      <c r="M119" s="3"/>
      <c r="N119" s="3"/>
      <c r="O119" s="3"/>
    </row>
    <row r="120" ht="15.75" customHeight="1">
      <c r="B120" s="3"/>
      <c r="C120" s="3"/>
      <c r="D120" s="3"/>
      <c r="E120" s="3"/>
      <c r="F120" s="3"/>
      <c r="G120" s="3"/>
      <c r="H120" s="3"/>
      <c r="I120" s="3"/>
      <c r="J120" s="3"/>
      <c r="K120" s="3"/>
      <c r="L120" s="3"/>
      <c r="M120" s="3"/>
      <c r="N120" s="3"/>
      <c r="O120" s="3"/>
    </row>
    <row r="121" ht="15.75" customHeight="1">
      <c r="B121" s="3"/>
      <c r="C121" s="3"/>
      <c r="D121" s="3"/>
      <c r="E121" s="3"/>
      <c r="F121" s="3"/>
      <c r="G121" s="3"/>
      <c r="H121" s="3"/>
      <c r="I121" s="3"/>
      <c r="J121" s="3"/>
      <c r="K121" s="3"/>
      <c r="L121" s="3"/>
      <c r="M121" s="3"/>
      <c r="N121" s="3"/>
      <c r="O121" s="3"/>
    </row>
    <row r="122" ht="15.75" customHeight="1">
      <c r="B122" s="3"/>
      <c r="C122" s="3"/>
      <c r="D122" s="3"/>
      <c r="E122" s="3"/>
      <c r="F122" s="3"/>
      <c r="G122" s="3"/>
      <c r="H122" s="3"/>
      <c r="I122" s="3"/>
      <c r="J122" s="3"/>
      <c r="K122" s="3"/>
      <c r="L122" s="3"/>
      <c r="M122" s="3"/>
      <c r="N122" s="3"/>
      <c r="O122" s="3"/>
    </row>
    <row r="123" ht="15.75" customHeight="1">
      <c r="B123" s="3"/>
      <c r="C123" s="3"/>
      <c r="D123" s="3"/>
      <c r="E123" s="3"/>
      <c r="F123" s="3"/>
      <c r="G123" s="3"/>
      <c r="H123" s="3"/>
      <c r="I123" s="3"/>
      <c r="J123" s="3"/>
      <c r="K123" s="3"/>
      <c r="L123" s="3"/>
      <c r="M123" s="3"/>
      <c r="N123" s="3"/>
      <c r="O123" s="3"/>
    </row>
    <row r="124" ht="15.75" customHeight="1">
      <c r="B124" s="3"/>
      <c r="C124" s="3"/>
      <c r="D124" s="3"/>
      <c r="E124" s="3"/>
      <c r="F124" s="3"/>
      <c r="G124" s="3"/>
      <c r="H124" s="3"/>
      <c r="I124" s="3"/>
      <c r="J124" s="3"/>
      <c r="K124" s="3"/>
      <c r="L124" s="3"/>
      <c r="M124" s="3"/>
      <c r="N124" s="3"/>
      <c r="O124" s="3"/>
    </row>
    <row r="125" ht="15.75" customHeight="1">
      <c r="B125" s="3"/>
      <c r="C125" s="3"/>
      <c r="D125" s="3"/>
      <c r="E125" s="3"/>
      <c r="F125" s="3"/>
      <c r="G125" s="3"/>
      <c r="H125" s="3"/>
      <c r="I125" s="3"/>
      <c r="J125" s="3"/>
      <c r="K125" s="3"/>
      <c r="L125" s="3"/>
      <c r="M125" s="3"/>
      <c r="N125" s="3"/>
      <c r="O125" s="3"/>
    </row>
    <row r="126" ht="15.75" customHeight="1">
      <c r="B126" s="3"/>
      <c r="C126" s="3"/>
      <c r="D126" s="3"/>
      <c r="E126" s="3"/>
      <c r="F126" s="3"/>
      <c r="G126" s="3"/>
      <c r="H126" s="3"/>
      <c r="I126" s="3"/>
      <c r="J126" s="3"/>
      <c r="K126" s="3"/>
      <c r="L126" s="3"/>
      <c r="M126" s="3"/>
      <c r="N126" s="3"/>
      <c r="O126" s="3"/>
    </row>
    <row r="127" ht="15.75" customHeight="1">
      <c r="B127" s="3"/>
      <c r="C127" s="3"/>
      <c r="D127" s="3"/>
      <c r="E127" s="3"/>
      <c r="F127" s="3"/>
      <c r="G127" s="3"/>
      <c r="H127" s="3"/>
      <c r="I127" s="3"/>
      <c r="J127" s="3"/>
      <c r="K127" s="3"/>
      <c r="L127" s="3"/>
      <c r="M127" s="3"/>
      <c r="N127" s="3"/>
      <c r="O127" s="3"/>
    </row>
    <row r="128" ht="15.75" customHeight="1">
      <c r="B128" s="3"/>
      <c r="C128" s="3"/>
      <c r="D128" s="3"/>
      <c r="E128" s="3"/>
      <c r="F128" s="3"/>
      <c r="G128" s="3"/>
      <c r="H128" s="3"/>
      <c r="I128" s="3"/>
      <c r="J128" s="3"/>
      <c r="K128" s="3"/>
      <c r="L128" s="3"/>
      <c r="M128" s="3"/>
      <c r="N128" s="3"/>
      <c r="O128" s="3"/>
    </row>
    <row r="129" ht="15.75" customHeight="1">
      <c r="B129" s="3"/>
      <c r="C129" s="3"/>
      <c r="D129" s="3"/>
      <c r="E129" s="3"/>
      <c r="F129" s="3"/>
      <c r="G129" s="3"/>
      <c r="H129" s="3"/>
      <c r="I129" s="3"/>
      <c r="J129" s="3"/>
      <c r="K129" s="3"/>
      <c r="L129" s="3"/>
      <c r="M129" s="3"/>
      <c r="N129" s="3"/>
      <c r="O129" s="3"/>
    </row>
    <row r="130" ht="15.75" customHeight="1">
      <c r="B130" s="3"/>
      <c r="C130" s="3"/>
      <c r="D130" s="3"/>
      <c r="E130" s="3"/>
      <c r="F130" s="3"/>
      <c r="G130" s="3"/>
      <c r="H130" s="3"/>
      <c r="I130" s="3"/>
      <c r="J130" s="3"/>
      <c r="K130" s="3"/>
      <c r="L130" s="3"/>
      <c r="M130" s="3"/>
      <c r="N130" s="3"/>
      <c r="O130" s="3"/>
    </row>
    <row r="131" ht="15.75" customHeight="1">
      <c r="B131" s="3"/>
      <c r="C131" s="3"/>
      <c r="D131" s="3"/>
      <c r="E131" s="3"/>
      <c r="F131" s="3"/>
      <c r="G131" s="3"/>
      <c r="H131" s="3"/>
      <c r="I131" s="3"/>
      <c r="J131" s="3"/>
      <c r="K131" s="3"/>
      <c r="L131" s="3"/>
      <c r="M131" s="3"/>
      <c r="N131" s="3"/>
      <c r="O131" s="3"/>
    </row>
    <row r="132" ht="15.75" customHeight="1">
      <c r="B132" s="3"/>
      <c r="C132" s="3"/>
      <c r="D132" s="3"/>
      <c r="E132" s="3"/>
      <c r="F132" s="3"/>
      <c r="G132" s="3"/>
      <c r="H132" s="3"/>
      <c r="I132" s="3"/>
      <c r="J132" s="3"/>
      <c r="K132" s="3"/>
      <c r="L132" s="3"/>
      <c r="M132" s="3"/>
      <c r="N132" s="3"/>
      <c r="O132" s="3"/>
    </row>
    <row r="133" ht="15.75" customHeight="1">
      <c r="B133" s="3"/>
      <c r="C133" s="3"/>
      <c r="D133" s="3"/>
      <c r="E133" s="3"/>
      <c r="F133" s="3"/>
      <c r="G133" s="3"/>
      <c r="H133" s="3"/>
      <c r="I133" s="3"/>
      <c r="J133" s="3"/>
      <c r="K133" s="3"/>
      <c r="L133" s="3"/>
      <c r="M133" s="3"/>
      <c r="N133" s="3"/>
      <c r="O133" s="3"/>
    </row>
    <row r="134" ht="15.75" customHeight="1">
      <c r="B134" s="3"/>
      <c r="C134" s="3"/>
      <c r="D134" s="3"/>
      <c r="E134" s="3"/>
      <c r="F134" s="3"/>
      <c r="G134" s="3"/>
      <c r="H134" s="3"/>
      <c r="I134" s="3"/>
      <c r="J134" s="3"/>
      <c r="K134" s="3"/>
      <c r="L134" s="3"/>
      <c r="M134" s="3"/>
      <c r="N134" s="3"/>
      <c r="O134" s="3"/>
    </row>
    <row r="135" ht="15.75" customHeight="1">
      <c r="B135" s="3"/>
      <c r="C135" s="3"/>
      <c r="D135" s="3"/>
      <c r="E135" s="3"/>
      <c r="F135" s="3"/>
      <c r="G135" s="3"/>
      <c r="H135" s="3"/>
      <c r="I135" s="3"/>
      <c r="J135" s="3"/>
      <c r="K135" s="3"/>
      <c r="L135" s="3"/>
      <c r="M135" s="3"/>
      <c r="N135" s="3"/>
      <c r="O135" s="3"/>
    </row>
    <row r="136" ht="15.75" customHeight="1">
      <c r="B136" s="3"/>
      <c r="C136" s="3"/>
      <c r="D136" s="3"/>
      <c r="E136" s="3"/>
      <c r="F136" s="3"/>
      <c r="G136" s="3"/>
      <c r="H136" s="3"/>
      <c r="I136" s="3"/>
      <c r="J136" s="3"/>
      <c r="K136" s="3"/>
      <c r="L136" s="3"/>
      <c r="M136" s="3"/>
      <c r="N136" s="3"/>
      <c r="O136" s="3"/>
    </row>
    <row r="137" ht="15.75" customHeight="1">
      <c r="B137" s="3"/>
      <c r="C137" s="3"/>
      <c r="D137" s="3"/>
      <c r="E137" s="3"/>
      <c r="F137" s="3"/>
      <c r="G137" s="3"/>
      <c r="H137" s="3"/>
      <c r="I137" s="3"/>
      <c r="J137" s="3"/>
      <c r="K137" s="3"/>
      <c r="L137" s="3"/>
      <c r="M137" s="3"/>
      <c r="N137" s="3"/>
      <c r="O137" s="3"/>
    </row>
    <row r="138" ht="15.75" customHeight="1">
      <c r="B138" s="3"/>
      <c r="C138" s="3"/>
      <c r="D138" s="3"/>
      <c r="E138" s="3"/>
      <c r="F138" s="3"/>
      <c r="G138" s="3"/>
      <c r="H138" s="3"/>
      <c r="I138" s="3"/>
      <c r="J138" s="3"/>
      <c r="K138" s="3"/>
      <c r="L138" s="3"/>
      <c r="M138" s="3"/>
      <c r="N138" s="3"/>
      <c r="O138" s="3"/>
    </row>
    <row r="139" ht="15.75" customHeight="1">
      <c r="B139" s="3"/>
      <c r="C139" s="3"/>
      <c r="D139" s="3"/>
      <c r="E139" s="3"/>
      <c r="F139" s="3"/>
      <c r="G139" s="3"/>
      <c r="H139" s="3"/>
      <c r="I139" s="3"/>
      <c r="J139" s="3"/>
      <c r="K139" s="3"/>
      <c r="L139" s="3"/>
      <c r="M139" s="3"/>
      <c r="N139" s="3"/>
      <c r="O139" s="3"/>
    </row>
    <row r="140" ht="15.75" customHeight="1">
      <c r="B140" s="3"/>
      <c r="C140" s="3"/>
      <c r="D140" s="3"/>
      <c r="E140" s="3"/>
      <c r="F140" s="3"/>
      <c r="G140" s="3"/>
      <c r="H140" s="3"/>
      <c r="I140" s="3"/>
      <c r="J140" s="3"/>
      <c r="K140" s="3"/>
      <c r="L140" s="3"/>
      <c r="M140" s="3"/>
      <c r="N140" s="3"/>
      <c r="O140" s="3"/>
    </row>
    <row r="141" ht="15.75" customHeight="1">
      <c r="B141" s="3"/>
      <c r="C141" s="3"/>
      <c r="D141" s="3"/>
      <c r="E141" s="3"/>
      <c r="F141" s="3"/>
      <c r="G141" s="3"/>
      <c r="H141" s="3"/>
      <c r="I141" s="3"/>
      <c r="J141" s="3"/>
      <c r="K141" s="3"/>
      <c r="L141" s="3"/>
      <c r="M141" s="3"/>
      <c r="N141" s="3"/>
      <c r="O141" s="3"/>
    </row>
    <row r="142" ht="15.75" customHeight="1">
      <c r="B142" s="3"/>
      <c r="C142" s="3"/>
      <c r="D142" s="3"/>
      <c r="E142" s="3"/>
      <c r="F142" s="3"/>
      <c r="G142" s="3"/>
      <c r="H142" s="3"/>
      <c r="I142" s="3"/>
      <c r="J142" s="3"/>
      <c r="K142" s="3"/>
      <c r="L142" s="3"/>
      <c r="M142" s="3"/>
      <c r="N142" s="3"/>
      <c r="O142" s="3"/>
    </row>
    <row r="143" ht="15.75" customHeight="1">
      <c r="B143" s="3"/>
      <c r="C143" s="3"/>
      <c r="D143" s="3"/>
      <c r="E143" s="3"/>
      <c r="F143" s="3"/>
      <c r="G143" s="3"/>
      <c r="H143" s="3"/>
      <c r="I143" s="3"/>
      <c r="J143" s="3"/>
      <c r="K143" s="3"/>
      <c r="L143" s="3"/>
      <c r="M143" s="3"/>
      <c r="N143" s="3"/>
      <c r="O143" s="3"/>
    </row>
    <row r="144" ht="15.75" customHeight="1">
      <c r="B144" s="3"/>
      <c r="C144" s="3"/>
      <c r="D144" s="3"/>
      <c r="E144" s="3"/>
      <c r="F144" s="3"/>
      <c r="G144" s="3"/>
      <c r="H144" s="3"/>
      <c r="I144" s="3"/>
      <c r="J144" s="3"/>
      <c r="K144" s="3"/>
      <c r="L144" s="3"/>
      <c r="M144" s="3"/>
      <c r="N144" s="3"/>
      <c r="O144" s="3"/>
    </row>
    <row r="145" ht="15.75" customHeight="1">
      <c r="B145" s="3"/>
      <c r="C145" s="3"/>
      <c r="D145" s="3"/>
      <c r="E145" s="3"/>
      <c r="F145" s="3"/>
      <c r="G145" s="3"/>
      <c r="H145" s="3"/>
      <c r="I145" s="3"/>
      <c r="J145" s="3"/>
      <c r="K145" s="3"/>
      <c r="L145" s="3"/>
      <c r="M145" s="3"/>
      <c r="N145" s="3"/>
      <c r="O145" s="3"/>
    </row>
    <row r="146" ht="15.75" customHeight="1">
      <c r="B146" s="3"/>
      <c r="C146" s="3"/>
      <c r="D146" s="3"/>
      <c r="E146" s="3"/>
      <c r="F146" s="3"/>
      <c r="G146" s="3"/>
      <c r="H146" s="3"/>
      <c r="I146" s="3"/>
      <c r="J146" s="3"/>
      <c r="K146" s="3"/>
      <c r="L146" s="3"/>
      <c r="M146" s="3"/>
      <c r="N146" s="3"/>
      <c r="O146" s="3"/>
    </row>
    <row r="147" ht="15.75" customHeight="1">
      <c r="B147" s="3"/>
      <c r="C147" s="3"/>
      <c r="D147" s="3"/>
      <c r="E147" s="3"/>
      <c r="F147" s="3"/>
      <c r="G147" s="3"/>
      <c r="H147" s="3"/>
      <c r="I147" s="3"/>
      <c r="J147" s="3"/>
      <c r="K147" s="3"/>
      <c r="L147" s="3"/>
      <c r="M147" s="3"/>
      <c r="N147" s="3"/>
      <c r="O147" s="3"/>
    </row>
    <row r="148" ht="15.75" customHeight="1">
      <c r="B148" s="3"/>
      <c r="C148" s="3"/>
      <c r="D148" s="3"/>
      <c r="E148" s="3"/>
      <c r="F148" s="3"/>
      <c r="G148" s="3"/>
      <c r="H148" s="3"/>
      <c r="I148" s="3"/>
      <c r="J148" s="3"/>
      <c r="K148" s="3"/>
      <c r="L148" s="3"/>
      <c r="M148" s="3"/>
      <c r="N148" s="3"/>
      <c r="O148" s="3"/>
    </row>
    <row r="149" ht="15.75" customHeight="1">
      <c r="B149" s="3"/>
      <c r="C149" s="3"/>
      <c r="D149" s="3"/>
      <c r="E149" s="3"/>
      <c r="F149" s="3"/>
      <c r="G149" s="3"/>
      <c r="H149" s="3"/>
      <c r="I149" s="3"/>
      <c r="J149" s="3"/>
      <c r="K149" s="3"/>
      <c r="L149" s="3"/>
      <c r="M149" s="3"/>
      <c r="N149" s="3"/>
      <c r="O149" s="3"/>
    </row>
    <row r="150" ht="15.75" customHeight="1">
      <c r="B150" s="3"/>
      <c r="C150" s="3"/>
      <c r="D150" s="3"/>
      <c r="E150" s="3"/>
      <c r="F150" s="3"/>
      <c r="G150" s="3"/>
      <c r="H150" s="3"/>
      <c r="I150" s="3"/>
      <c r="J150" s="3"/>
      <c r="K150" s="3"/>
      <c r="L150" s="3"/>
      <c r="M150" s="3"/>
      <c r="N150" s="3"/>
      <c r="O150" s="3"/>
    </row>
    <row r="151" ht="15.75" customHeight="1">
      <c r="B151" s="3"/>
      <c r="C151" s="3"/>
      <c r="D151" s="3"/>
      <c r="E151" s="3"/>
      <c r="F151" s="3"/>
      <c r="G151" s="3"/>
      <c r="H151" s="3"/>
      <c r="I151" s="3"/>
      <c r="J151" s="3"/>
      <c r="K151" s="3"/>
      <c r="L151" s="3"/>
      <c r="M151" s="3"/>
      <c r="N151" s="3"/>
      <c r="O151" s="3"/>
    </row>
    <row r="152" ht="15.75" customHeight="1">
      <c r="B152" s="3"/>
      <c r="C152" s="3"/>
      <c r="D152" s="3"/>
      <c r="E152" s="3"/>
      <c r="F152" s="3"/>
      <c r="G152" s="3"/>
      <c r="H152" s="3"/>
      <c r="I152" s="3"/>
      <c r="J152" s="3"/>
      <c r="K152" s="3"/>
      <c r="L152" s="3"/>
      <c r="M152" s="3"/>
      <c r="N152" s="3"/>
      <c r="O152" s="3"/>
    </row>
    <row r="153" ht="15.75" customHeight="1">
      <c r="B153" s="3"/>
      <c r="C153" s="3"/>
      <c r="D153" s="3"/>
      <c r="E153" s="3"/>
      <c r="F153" s="3"/>
      <c r="G153" s="3"/>
      <c r="H153" s="3"/>
      <c r="I153" s="3"/>
      <c r="J153" s="3"/>
      <c r="K153" s="3"/>
      <c r="L153" s="3"/>
      <c r="M153" s="3"/>
      <c r="N153" s="3"/>
      <c r="O153" s="3"/>
    </row>
    <row r="154" ht="15.75" customHeight="1">
      <c r="B154" s="3"/>
      <c r="C154" s="3"/>
      <c r="D154" s="3"/>
      <c r="E154" s="3"/>
      <c r="F154" s="3"/>
      <c r="G154" s="3"/>
      <c r="H154" s="3"/>
      <c r="I154" s="3"/>
      <c r="J154" s="3"/>
      <c r="K154" s="3"/>
      <c r="L154" s="3"/>
      <c r="M154" s="3"/>
      <c r="N154" s="3"/>
      <c r="O154" s="3"/>
    </row>
    <row r="155" ht="15.75" customHeight="1">
      <c r="B155" s="3"/>
      <c r="C155" s="3"/>
      <c r="D155" s="3"/>
      <c r="E155" s="3"/>
      <c r="F155" s="3"/>
      <c r="G155" s="3"/>
      <c r="H155" s="3"/>
      <c r="I155" s="3"/>
      <c r="J155" s="3"/>
      <c r="K155" s="3"/>
      <c r="L155" s="3"/>
      <c r="M155" s="3"/>
      <c r="N155" s="3"/>
      <c r="O155" s="3"/>
    </row>
    <row r="156" ht="15.75" customHeight="1">
      <c r="B156" s="3"/>
      <c r="C156" s="3"/>
      <c r="D156" s="3"/>
      <c r="E156" s="3"/>
      <c r="F156" s="3"/>
      <c r="G156" s="3"/>
      <c r="H156" s="3"/>
      <c r="I156" s="3"/>
      <c r="J156" s="3"/>
      <c r="K156" s="3"/>
      <c r="L156" s="3"/>
      <c r="M156" s="3"/>
      <c r="N156" s="3"/>
      <c r="O156" s="3"/>
    </row>
    <row r="157" ht="15.75" customHeight="1">
      <c r="B157" s="3"/>
      <c r="C157" s="3"/>
      <c r="D157" s="3"/>
      <c r="E157" s="3"/>
      <c r="F157" s="3"/>
      <c r="G157" s="3"/>
      <c r="H157" s="3"/>
      <c r="I157" s="3"/>
      <c r="J157" s="3"/>
      <c r="K157" s="3"/>
      <c r="L157" s="3"/>
      <c r="M157" s="3"/>
      <c r="N157" s="3"/>
      <c r="O157" s="3"/>
    </row>
    <row r="158" ht="15.75" customHeight="1">
      <c r="B158" s="3"/>
      <c r="C158" s="3"/>
      <c r="D158" s="3"/>
      <c r="E158" s="3"/>
      <c r="F158" s="3"/>
      <c r="G158" s="3"/>
      <c r="H158" s="3"/>
      <c r="I158" s="3"/>
      <c r="J158" s="3"/>
      <c r="K158" s="3"/>
      <c r="L158" s="3"/>
      <c r="M158" s="3"/>
      <c r="N158" s="3"/>
      <c r="O158" s="3"/>
    </row>
    <row r="159" ht="15.75" customHeight="1">
      <c r="B159" s="3"/>
      <c r="C159" s="3"/>
      <c r="D159" s="3"/>
      <c r="E159" s="3"/>
      <c r="F159" s="3"/>
      <c r="G159" s="3"/>
      <c r="H159" s="3"/>
      <c r="I159" s="3"/>
      <c r="J159" s="3"/>
      <c r="K159" s="3"/>
      <c r="L159" s="3"/>
      <c r="M159" s="3"/>
      <c r="N159" s="3"/>
      <c r="O159" s="3"/>
    </row>
    <row r="160" ht="15.75" customHeight="1">
      <c r="B160" s="3"/>
      <c r="C160" s="3"/>
      <c r="D160" s="3"/>
      <c r="E160" s="3"/>
      <c r="F160" s="3"/>
      <c r="G160" s="3"/>
      <c r="H160" s="3"/>
      <c r="I160" s="3"/>
      <c r="J160" s="3"/>
      <c r="K160" s="3"/>
      <c r="L160" s="3"/>
      <c r="M160" s="3"/>
      <c r="N160" s="3"/>
      <c r="O160" s="3"/>
    </row>
    <row r="161" ht="15.75" customHeight="1">
      <c r="B161" s="3"/>
      <c r="C161" s="3"/>
      <c r="D161" s="3"/>
      <c r="E161" s="3"/>
      <c r="F161" s="3"/>
      <c r="G161" s="3"/>
      <c r="H161" s="3"/>
      <c r="I161" s="3"/>
      <c r="J161" s="3"/>
      <c r="K161" s="3"/>
      <c r="L161" s="3"/>
      <c r="M161" s="3"/>
      <c r="N161" s="3"/>
      <c r="O161" s="3"/>
    </row>
    <row r="162" ht="15.75" customHeight="1">
      <c r="B162" s="3"/>
      <c r="C162" s="3"/>
      <c r="D162" s="3"/>
      <c r="E162" s="3"/>
      <c r="F162" s="3"/>
      <c r="G162" s="3"/>
      <c r="H162" s="3"/>
      <c r="I162" s="3"/>
      <c r="J162" s="3"/>
      <c r="K162" s="3"/>
      <c r="L162" s="3"/>
      <c r="M162" s="3"/>
      <c r="N162" s="3"/>
      <c r="O162" s="3"/>
    </row>
    <row r="163" ht="15.75" customHeight="1">
      <c r="B163" s="3"/>
      <c r="C163" s="3"/>
      <c r="D163" s="3"/>
      <c r="E163" s="3"/>
      <c r="F163" s="3"/>
      <c r="G163" s="3"/>
      <c r="H163" s="3"/>
      <c r="I163" s="3"/>
      <c r="J163" s="3"/>
      <c r="K163" s="3"/>
      <c r="L163" s="3"/>
      <c r="M163" s="3"/>
      <c r="N163" s="3"/>
      <c r="O163" s="3"/>
    </row>
    <row r="164" ht="15.75" customHeight="1">
      <c r="B164" s="3"/>
      <c r="C164" s="3"/>
      <c r="D164" s="3"/>
      <c r="E164" s="3"/>
      <c r="F164" s="3"/>
      <c r="G164" s="3"/>
      <c r="H164" s="3"/>
      <c r="I164" s="3"/>
      <c r="J164" s="3"/>
      <c r="K164" s="3"/>
      <c r="L164" s="3"/>
      <c r="M164" s="3"/>
      <c r="N164" s="3"/>
      <c r="O164" s="3"/>
    </row>
    <row r="165" ht="15.75" customHeight="1">
      <c r="B165" s="3"/>
      <c r="C165" s="3"/>
      <c r="D165" s="3"/>
      <c r="E165" s="3"/>
      <c r="F165" s="3"/>
      <c r="G165" s="3"/>
      <c r="H165" s="3"/>
      <c r="I165" s="3"/>
      <c r="J165" s="3"/>
      <c r="K165" s="3"/>
      <c r="L165" s="3"/>
      <c r="M165" s="3"/>
      <c r="N165" s="3"/>
      <c r="O165" s="3"/>
    </row>
    <row r="166" ht="15.75" customHeight="1">
      <c r="B166" s="3"/>
      <c r="C166" s="3"/>
      <c r="D166" s="3"/>
      <c r="E166" s="3"/>
      <c r="F166" s="3"/>
      <c r="G166" s="3"/>
      <c r="H166" s="3"/>
      <c r="I166" s="3"/>
      <c r="J166" s="3"/>
      <c r="K166" s="3"/>
      <c r="L166" s="3"/>
      <c r="M166" s="3"/>
      <c r="N166" s="3"/>
      <c r="O166" s="3"/>
    </row>
    <row r="167" ht="15.75" customHeight="1">
      <c r="B167" s="3"/>
      <c r="C167" s="3"/>
      <c r="D167" s="3"/>
      <c r="E167" s="3"/>
      <c r="F167" s="3"/>
      <c r="G167" s="3"/>
      <c r="H167" s="3"/>
      <c r="I167" s="3"/>
      <c r="J167" s="3"/>
      <c r="K167" s="3"/>
      <c r="L167" s="3"/>
      <c r="M167" s="3"/>
      <c r="N167" s="3"/>
      <c r="O167" s="3"/>
    </row>
    <row r="168" ht="15.75" customHeight="1">
      <c r="B168" s="3"/>
      <c r="C168" s="3"/>
      <c r="D168" s="3"/>
      <c r="E168" s="3"/>
      <c r="F168" s="3"/>
      <c r="G168" s="3"/>
      <c r="H168" s="3"/>
      <c r="I168" s="3"/>
      <c r="J168" s="3"/>
      <c r="K168" s="3"/>
      <c r="L168" s="3"/>
      <c r="M168" s="3"/>
      <c r="N168" s="3"/>
      <c r="O168" s="3"/>
    </row>
    <row r="169" ht="15.75" customHeight="1">
      <c r="B169" s="3"/>
      <c r="C169" s="3"/>
      <c r="D169" s="3"/>
      <c r="E169" s="3"/>
      <c r="F169" s="3"/>
      <c r="G169" s="3"/>
      <c r="H169" s="3"/>
      <c r="I169" s="3"/>
      <c r="J169" s="3"/>
      <c r="K169" s="3"/>
      <c r="L169" s="3"/>
      <c r="M169" s="3"/>
      <c r="N169" s="3"/>
      <c r="O169" s="3"/>
    </row>
    <row r="170" ht="15.75" customHeight="1">
      <c r="B170" s="3"/>
      <c r="C170" s="3"/>
      <c r="D170" s="3"/>
      <c r="E170" s="3"/>
      <c r="F170" s="3"/>
      <c r="G170" s="3"/>
      <c r="H170" s="3"/>
      <c r="I170" s="3"/>
      <c r="J170" s="3"/>
      <c r="K170" s="3"/>
      <c r="L170" s="3"/>
      <c r="M170" s="3"/>
      <c r="N170" s="3"/>
      <c r="O170" s="3"/>
    </row>
    <row r="171" ht="15.75" customHeight="1">
      <c r="B171" s="3"/>
      <c r="C171" s="3"/>
      <c r="D171" s="3"/>
      <c r="E171" s="3"/>
      <c r="F171" s="3"/>
      <c r="G171" s="3"/>
      <c r="H171" s="3"/>
      <c r="I171" s="3"/>
      <c r="J171" s="3"/>
      <c r="K171" s="3"/>
      <c r="L171" s="3"/>
      <c r="M171" s="3"/>
      <c r="N171" s="3"/>
      <c r="O171" s="3"/>
    </row>
    <row r="172" ht="15.75" customHeight="1">
      <c r="B172" s="3"/>
      <c r="C172" s="3"/>
      <c r="D172" s="3"/>
      <c r="E172" s="3"/>
      <c r="F172" s="3"/>
      <c r="G172" s="3"/>
      <c r="H172" s="3"/>
      <c r="I172" s="3"/>
      <c r="J172" s="3"/>
      <c r="K172" s="3"/>
      <c r="L172" s="3"/>
      <c r="M172" s="3"/>
      <c r="N172" s="3"/>
      <c r="O172" s="3"/>
    </row>
    <row r="173" ht="15.75" customHeight="1">
      <c r="B173" s="3"/>
      <c r="C173" s="3"/>
      <c r="D173" s="3"/>
      <c r="E173" s="3"/>
      <c r="F173" s="3"/>
      <c r="G173" s="3"/>
      <c r="H173" s="3"/>
      <c r="I173" s="3"/>
      <c r="J173" s="3"/>
      <c r="K173" s="3"/>
      <c r="L173" s="3"/>
      <c r="M173" s="3"/>
      <c r="N173" s="3"/>
      <c r="O173" s="3"/>
    </row>
    <row r="174" ht="15.75" customHeight="1">
      <c r="B174" s="3"/>
      <c r="C174" s="3"/>
      <c r="D174" s="3"/>
      <c r="E174" s="3"/>
      <c r="F174" s="3"/>
      <c r="G174" s="3"/>
      <c r="H174" s="3"/>
      <c r="I174" s="3"/>
      <c r="J174" s="3"/>
      <c r="K174" s="3"/>
      <c r="L174" s="3"/>
      <c r="M174" s="3"/>
      <c r="N174" s="3"/>
      <c r="O174" s="3"/>
    </row>
    <row r="175" ht="15.75" customHeight="1">
      <c r="B175" s="3"/>
      <c r="C175" s="3"/>
      <c r="D175" s="3"/>
      <c r="E175" s="3"/>
      <c r="F175" s="3"/>
      <c r="G175" s="3"/>
      <c r="H175" s="3"/>
      <c r="I175" s="3"/>
      <c r="J175" s="3"/>
      <c r="K175" s="3"/>
      <c r="L175" s="3"/>
      <c r="M175" s="3"/>
      <c r="N175" s="3"/>
      <c r="O175" s="3"/>
    </row>
    <row r="176" ht="15.75" customHeight="1">
      <c r="B176" s="3"/>
      <c r="C176" s="3"/>
      <c r="D176" s="3"/>
      <c r="E176" s="3"/>
      <c r="F176" s="3"/>
      <c r="G176" s="3"/>
      <c r="H176" s="3"/>
      <c r="I176" s="3"/>
      <c r="J176" s="3"/>
      <c r="K176" s="3"/>
      <c r="L176" s="3"/>
      <c r="M176" s="3"/>
      <c r="N176" s="3"/>
      <c r="O176" s="3"/>
    </row>
    <row r="177" ht="15.75" customHeight="1">
      <c r="B177" s="3"/>
      <c r="C177" s="3"/>
      <c r="D177" s="3"/>
      <c r="E177" s="3"/>
      <c r="F177" s="3"/>
      <c r="G177" s="3"/>
      <c r="H177" s="3"/>
      <c r="I177" s="3"/>
      <c r="J177" s="3"/>
      <c r="K177" s="3"/>
      <c r="L177" s="3"/>
      <c r="M177" s="3"/>
      <c r="N177" s="3"/>
      <c r="O177" s="3"/>
    </row>
    <row r="178" ht="15.75" customHeight="1">
      <c r="B178" s="3"/>
      <c r="C178" s="3"/>
      <c r="D178" s="3"/>
      <c r="E178" s="3"/>
      <c r="F178" s="3"/>
      <c r="G178" s="3"/>
      <c r="H178" s="3"/>
      <c r="I178" s="3"/>
      <c r="J178" s="3"/>
      <c r="K178" s="3"/>
      <c r="L178" s="3"/>
      <c r="M178" s="3"/>
      <c r="N178" s="3"/>
      <c r="O178" s="3"/>
    </row>
    <row r="179" ht="15.75" customHeight="1">
      <c r="B179" s="3"/>
      <c r="C179" s="3"/>
      <c r="D179" s="3"/>
      <c r="E179" s="3"/>
      <c r="F179" s="3"/>
      <c r="G179" s="3"/>
      <c r="H179" s="3"/>
      <c r="I179" s="3"/>
      <c r="J179" s="3"/>
      <c r="K179" s="3"/>
      <c r="L179" s="3"/>
      <c r="M179" s="3"/>
      <c r="N179" s="3"/>
      <c r="O179" s="3"/>
    </row>
    <row r="180" ht="15.75" customHeight="1">
      <c r="B180" s="3"/>
      <c r="C180" s="3"/>
      <c r="D180" s="3"/>
      <c r="E180" s="3"/>
      <c r="F180" s="3"/>
      <c r="G180" s="3"/>
      <c r="H180" s="3"/>
      <c r="I180" s="3"/>
      <c r="J180" s="3"/>
      <c r="K180" s="3"/>
      <c r="L180" s="3"/>
      <c r="M180" s="3"/>
      <c r="N180" s="3"/>
      <c r="O180" s="3"/>
    </row>
    <row r="181" ht="15.75" customHeight="1">
      <c r="B181" s="3"/>
      <c r="C181" s="3"/>
      <c r="D181" s="3"/>
      <c r="E181" s="3"/>
      <c r="F181" s="3"/>
      <c r="G181" s="3"/>
      <c r="H181" s="3"/>
      <c r="I181" s="3"/>
      <c r="J181" s="3"/>
      <c r="K181" s="3"/>
      <c r="L181" s="3"/>
      <c r="M181" s="3"/>
      <c r="N181" s="3"/>
      <c r="O181" s="3"/>
    </row>
    <row r="182" ht="15.75" customHeight="1">
      <c r="B182" s="3"/>
      <c r="C182" s="3"/>
      <c r="D182" s="3"/>
      <c r="E182" s="3"/>
      <c r="F182" s="3"/>
      <c r="G182" s="3"/>
      <c r="H182" s="3"/>
      <c r="I182" s="3"/>
      <c r="J182" s="3"/>
      <c r="K182" s="3"/>
      <c r="L182" s="3"/>
      <c r="M182" s="3"/>
      <c r="N182" s="3"/>
      <c r="O182" s="3"/>
    </row>
    <row r="183" ht="15.75" customHeight="1">
      <c r="B183" s="3"/>
      <c r="C183" s="3"/>
      <c r="D183" s="3"/>
      <c r="E183" s="3"/>
      <c r="F183" s="3"/>
      <c r="G183" s="3"/>
      <c r="H183" s="3"/>
      <c r="I183" s="3"/>
      <c r="J183" s="3"/>
      <c r="K183" s="3"/>
      <c r="L183" s="3"/>
      <c r="M183" s="3"/>
      <c r="N183" s="3"/>
      <c r="O183" s="3"/>
    </row>
    <row r="184" ht="15.75" customHeight="1">
      <c r="B184" s="3"/>
      <c r="C184" s="3"/>
      <c r="D184" s="3"/>
      <c r="E184" s="3"/>
      <c r="F184" s="3"/>
      <c r="G184" s="3"/>
      <c r="H184" s="3"/>
      <c r="I184" s="3"/>
      <c r="J184" s="3"/>
      <c r="K184" s="3"/>
      <c r="L184" s="3"/>
      <c r="M184" s="3"/>
      <c r="N184" s="3"/>
      <c r="O184" s="3"/>
    </row>
    <row r="185" ht="15.75" customHeight="1">
      <c r="B185" s="3"/>
      <c r="C185" s="3"/>
      <c r="D185" s="3"/>
      <c r="E185" s="3"/>
      <c r="F185" s="3"/>
      <c r="G185" s="3"/>
      <c r="H185" s="3"/>
      <c r="I185" s="3"/>
      <c r="J185" s="3"/>
      <c r="K185" s="3"/>
      <c r="L185" s="3"/>
      <c r="M185" s="3"/>
      <c r="N185" s="3"/>
      <c r="O185" s="3"/>
    </row>
    <row r="186" ht="15.75" customHeight="1">
      <c r="B186" s="3"/>
      <c r="C186" s="3"/>
      <c r="D186" s="3"/>
      <c r="E186" s="3"/>
      <c r="F186" s="3"/>
      <c r="G186" s="3"/>
      <c r="H186" s="3"/>
      <c r="I186" s="3"/>
      <c r="J186" s="3"/>
      <c r="K186" s="3"/>
      <c r="L186" s="3"/>
      <c r="M186" s="3"/>
      <c r="N186" s="3"/>
      <c r="O186" s="3"/>
    </row>
    <row r="187" ht="15.75" customHeight="1">
      <c r="B187" s="3"/>
      <c r="C187" s="3"/>
      <c r="D187" s="3"/>
      <c r="E187" s="3"/>
      <c r="F187" s="3"/>
      <c r="G187" s="3"/>
      <c r="H187" s="3"/>
      <c r="I187" s="3"/>
      <c r="J187" s="3"/>
      <c r="K187" s="3"/>
      <c r="L187" s="3"/>
      <c r="M187" s="3"/>
      <c r="N187" s="3"/>
      <c r="O187" s="3"/>
    </row>
    <row r="188" ht="15.75" customHeight="1">
      <c r="B188" s="3"/>
      <c r="C188" s="3"/>
      <c r="D188" s="3"/>
      <c r="E188" s="3"/>
      <c r="F188" s="3"/>
      <c r="G188" s="3"/>
      <c r="H188" s="3"/>
      <c r="I188" s="3"/>
      <c r="J188" s="3"/>
      <c r="K188" s="3"/>
      <c r="L188" s="3"/>
      <c r="M188" s="3"/>
      <c r="N188" s="3"/>
      <c r="O188" s="3"/>
    </row>
    <row r="189" ht="15.75" customHeight="1">
      <c r="B189" s="3"/>
      <c r="C189" s="3"/>
      <c r="D189" s="3"/>
      <c r="E189" s="3"/>
      <c r="F189" s="3"/>
      <c r="G189" s="3"/>
      <c r="H189" s="3"/>
      <c r="I189" s="3"/>
      <c r="J189" s="3"/>
      <c r="K189" s="3"/>
      <c r="L189" s="3"/>
      <c r="M189" s="3"/>
      <c r="N189" s="3"/>
      <c r="O189" s="3"/>
    </row>
    <row r="190" ht="15.75" customHeight="1">
      <c r="B190" s="3"/>
      <c r="C190" s="3"/>
      <c r="D190" s="3"/>
      <c r="E190" s="3"/>
      <c r="F190" s="3"/>
      <c r="G190" s="3"/>
      <c r="H190" s="3"/>
      <c r="I190" s="3"/>
      <c r="J190" s="3"/>
      <c r="K190" s="3"/>
      <c r="L190" s="3"/>
      <c r="M190" s="3"/>
      <c r="N190" s="3"/>
      <c r="O190" s="3"/>
    </row>
    <row r="191" ht="15.75" customHeight="1">
      <c r="B191" s="3"/>
      <c r="C191" s="3"/>
      <c r="D191" s="3"/>
      <c r="E191" s="3"/>
      <c r="F191" s="3"/>
      <c r="G191" s="3"/>
      <c r="H191" s="3"/>
      <c r="I191" s="3"/>
      <c r="J191" s="3"/>
      <c r="K191" s="3"/>
      <c r="L191" s="3"/>
      <c r="M191" s="3"/>
      <c r="N191" s="3"/>
      <c r="O191" s="3"/>
    </row>
    <row r="192" ht="15.75" customHeight="1">
      <c r="B192" s="3"/>
      <c r="C192" s="3"/>
      <c r="D192" s="3"/>
      <c r="E192" s="3"/>
      <c r="F192" s="3"/>
      <c r="G192" s="3"/>
      <c r="H192" s="3"/>
      <c r="I192" s="3"/>
      <c r="J192" s="3"/>
      <c r="K192" s="3"/>
      <c r="L192" s="3"/>
      <c r="M192" s="3"/>
      <c r="N192" s="3"/>
      <c r="O192" s="3"/>
    </row>
    <row r="193" ht="15.75" customHeight="1">
      <c r="B193" s="3"/>
      <c r="C193" s="3"/>
      <c r="D193" s="3"/>
      <c r="E193" s="3"/>
      <c r="F193" s="3"/>
      <c r="G193" s="3"/>
      <c r="H193" s="3"/>
      <c r="I193" s="3"/>
      <c r="J193" s="3"/>
      <c r="K193" s="3"/>
      <c r="L193" s="3"/>
      <c r="M193" s="3"/>
      <c r="N193" s="3"/>
      <c r="O193" s="3"/>
    </row>
    <row r="194" ht="15.75" customHeight="1">
      <c r="B194" s="3"/>
      <c r="C194" s="3"/>
      <c r="D194" s="3"/>
      <c r="E194" s="3"/>
      <c r="F194" s="3"/>
      <c r="G194" s="3"/>
      <c r="H194" s="3"/>
      <c r="I194" s="3"/>
      <c r="J194" s="3"/>
      <c r="K194" s="3"/>
      <c r="L194" s="3"/>
      <c r="M194" s="3"/>
      <c r="N194" s="3"/>
      <c r="O194" s="3"/>
    </row>
    <row r="195" ht="15.75" customHeight="1">
      <c r="B195" s="3"/>
      <c r="C195" s="3"/>
      <c r="D195" s="3"/>
      <c r="E195" s="3"/>
      <c r="F195" s="3"/>
      <c r="G195" s="3"/>
      <c r="H195" s="3"/>
      <c r="I195" s="3"/>
      <c r="J195" s="3"/>
      <c r="K195" s="3"/>
      <c r="L195" s="3"/>
      <c r="M195" s="3"/>
      <c r="N195" s="3"/>
      <c r="O195" s="3"/>
    </row>
    <row r="196" ht="15.75" customHeight="1">
      <c r="B196" s="3"/>
      <c r="C196" s="3"/>
      <c r="D196" s="3"/>
      <c r="E196" s="3"/>
      <c r="F196" s="3"/>
      <c r="G196" s="3"/>
      <c r="H196" s="3"/>
      <c r="I196" s="3"/>
      <c r="J196" s="3"/>
      <c r="K196" s="3"/>
      <c r="L196" s="3"/>
      <c r="M196" s="3"/>
      <c r="N196" s="3"/>
      <c r="O196" s="3"/>
    </row>
    <row r="197" ht="15.75" customHeight="1">
      <c r="B197" s="3"/>
      <c r="C197" s="3"/>
      <c r="D197" s="3"/>
      <c r="E197" s="3"/>
      <c r="F197" s="3"/>
      <c r="G197" s="3"/>
      <c r="H197" s="3"/>
      <c r="I197" s="3"/>
      <c r="J197" s="3"/>
      <c r="K197" s="3"/>
      <c r="L197" s="3"/>
      <c r="M197" s="3"/>
      <c r="N197" s="3"/>
      <c r="O197" s="3"/>
    </row>
    <row r="198" ht="15.75" customHeight="1">
      <c r="B198" s="3"/>
      <c r="C198" s="3"/>
      <c r="D198" s="3"/>
      <c r="E198" s="3"/>
      <c r="F198" s="3"/>
      <c r="G198" s="3"/>
      <c r="H198" s="3"/>
      <c r="I198" s="3"/>
      <c r="J198" s="3"/>
      <c r="K198" s="3"/>
      <c r="L198" s="3"/>
      <c r="M198" s="3"/>
      <c r="N198" s="3"/>
      <c r="O198" s="3"/>
    </row>
    <row r="199" ht="15.75" customHeight="1">
      <c r="B199" s="3"/>
      <c r="C199" s="3"/>
      <c r="D199" s="3"/>
      <c r="E199" s="3"/>
      <c r="F199" s="3"/>
      <c r="G199" s="3"/>
      <c r="H199" s="3"/>
      <c r="I199" s="3"/>
      <c r="J199" s="3"/>
      <c r="K199" s="3"/>
      <c r="L199" s="3"/>
      <c r="M199" s="3"/>
      <c r="N199" s="3"/>
      <c r="O199" s="3"/>
    </row>
    <row r="200" ht="15.75" customHeight="1">
      <c r="B200" s="3"/>
      <c r="C200" s="3"/>
      <c r="D200" s="3"/>
      <c r="E200" s="3"/>
      <c r="F200" s="3"/>
      <c r="G200" s="3"/>
      <c r="H200" s="3"/>
      <c r="I200" s="3"/>
      <c r="J200" s="3"/>
      <c r="K200" s="3"/>
      <c r="L200" s="3"/>
      <c r="M200" s="3"/>
      <c r="N200" s="3"/>
      <c r="O200" s="3"/>
    </row>
    <row r="201" ht="15.75" customHeight="1">
      <c r="B201" s="3"/>
      <c r="C201" s="3"/>
      <c r="D201" s="3"/>
      <c r="E201" s="3"/>
      <c r="F201" s="3"/>
      <c r="G201" s="3"/>
      <c r="H201" s="3"/>
      <c r="I201" s="3"/>
      <c r="J201" s="3"/>
      <c r="K201" s="3"/>
      <c r="L201" s="3"/>
      <c r="M201" s="3"/>
      <c r="N201" s="3"/>
      <c r="O201" s="3"/>
    </row>
    <row r="202" ht="15.75" customHeight="1">
      <c r="B202" s="3"/>
      <c r="C202" s="3"/>
      <c r="D202" s="3"/>
      <c r="E202" s="3"/>
      <c r="F202" s="3"/>
      <c r="G202" s="3"/>
      <c r="H202" s="3"/>
      <c r="I202" s="3"/>
      <c r="J202" s="3"/>
      <c r="K202" s="3"/>
      <c r="L202" s="3"/>
      <c r="M202" s="3"/>
      <c r="N202" s="3"/>
      <c r="O202" s="3"/>
    </row>
    <row r="203" ht="15.75" customHeight="1">
      <c r="B203" s="3"/>
      <c r="C203" s="3"/>
      <c r="D203" s="3"/>
      <c r="E203" s="3"/>
      <c r="F203" s="3"/>
      <c r="G203" s="3"/>
      <c r="H203" s="3"/>
      <c r="I203" s="3"/>
      <c r="J203" s="3"/>
      <c r="K203" s="3"/>
      <c r="L203" s="3"/>
      <c r="M203" s="3"/>
      <c r="N203" s="3"/>
      <c r="O203" s="3"/>
    </row>
    <row r="204" ht="15.75" customHeight="1">
      <c r="B204" s="3"/>
      <c r="C204" s="3"/>
      <c r="D204" s="3"/>
      <c r="E204" s="3"/>
      <c r="F204" s="3"/>
      <c r="G204" s="3"/>
      <c r="H204" s="3"/>
      <c r="I204" s="3"/>
      <c r="J204" s="3"/>
      <c r="K204" s="3"/>
      <c r="L204" s="3"/>
      <c r="M204" s="3"/>
      <c r="N204" s="3"/>
      <c r="O204" s="3"/>
    </row>
    <row r="205" ht="15.75" customHeight="1">
      <c r="B205" s="3"/>
      <c r="C205" s="3"/>
      <c r="D205" s="3"/>
      <c r="E205" s="3"/>
      <c r="F205" s="3"/>
      <c r="G205" s="3"/>
      <c r="H205" s="3"/>
      <c r="I205" s="3"/>
      <c r="J205" s="3"/>
      <c r="K205" s="3"/>
      <c r="L205" s="3"/>
      <c r="M205" s="3"/>
      <c r="N205" s="3"/>
      <c r="O205" s="3"/>
    </row>
    <row r="206" ht="15.75" customHeight="1">
      <c r="B206" s="3"/>
      <c r="C206" s="3"/>
      <c r="D206" s="3"/>
      <c r="E206" s="3"/>
      <c r="F206" s="3"/>
      <c r="G206" s="3"/>
      <c r="H206" s="3"/>
      <c r="I206" s="3"/>
      <c r="J206" s="3"/>
      <c r="K206" s="3"/>
      <c r="L206" s="3"/>
      <c r="M206" s="3"/>
      <c r="N206" s="3"/>
      <c r="O206" s="3"/>
    </row>
    <row r="207" ht="15.75" customHeight="1">
      <c r="B207" s="3"/>
      <c r="C207" s="3"/>
      <c r="D207" s="3"/>
      <c r="E207" s="3"/>
      <c r="F207" s="3"/>
      <c r="G207" s="3"/>
      <c r="H207" s="3"/>
      <c r="I207" s="3"/>
      <c r="J207" s="3"/>
      <c r="K207" s="3"/>
      <c r="L207" s="3"/>
      <c r="M207" s="3"/>
      <c r="N207" s="3"/>
      <c r="O207" s="3"/>
    </row>
    <row r="208" ht="15.75" customHeight="1">
      <c r="B208" s="3"/>
      <c r="C208" s="3"/>
      <c r="D208" s="3"/>
      <c r="E208" s="3"/>
      <c r="F208" s="3"/>
      <c r="G208" s="3"/>
      <c r="H208" s="3"/>
      <c r="I208" s="3"/>
      <c r="J208" s="3"/>
      <c r="K208" s="3"/>
      <c r="L208" s="3"/>
      <c r="M208" s="3"/>
      <c r="N208" s="3"/>
      <c r="O208" s="3"/>
    </row>
    <row r="209" ht="15.75" customHeight="1">
      <c r="B209" s="3"/>
      <c r="C209" s="3"/>
      <c r="D209" s="3"/>
      <c r="E209" s="3"/>
      <c r="F209" s="3"/>
      <c r="G209" s="3"/>
      <c r="H209" s="3"/>
      <c r="I209" s="3"/>
      <c r="J209" s="3"/>
      <c r="K209" s="3"/>
      <c r="L209" s="3"/>
      <c r="M209" s="3"/>
      <c r="N209" s="3"/>
      <c r="O209" s="3"/>
    </row>
    <row r="210" ht="15.75" customHeight="1">
      <c r="B210" s="3"/>
      <c r="C210" s="3"/>
      <c r="D210" s="3"/>
      <c r="E210" s="3"/>
      <c r="F210" s="3"/>
      <c r="G210" s="3"/>
      <c r="H210" s="3"/>
      <c r="I210" s="3"/>
      <c r="J210" s="3"/>
      <c r="K210" s="3"/>
      <c r="L210" s="3"/>
      <c r="M210" s="3"/>
      <c r="N210" s="3"/>
      <c r="O210" s="3"/>
    </row>
    <row r="211" ht="15.75" customHeight="1">
      <c r="B211" s="3"/>
      <c r="C211" s="3"/>
      <c r="D211" s="3"/>
      <c r="E211" s="3"/>
      <c r="F211" s="3"/>
      <c r="G211" s="3"/>
      <c r="H211" s="3"/>
      <c r="I211" s="3"/>
      <c r="J211" s="3"/>
      <c r="K211" s="3"/>
      <c r="L211" s="3"/>
      <c r="M211" s="3"/>
      <c r="N211" s="3"/>
      <c r="O211" s="3"/>
    </row>
    <row r="212" ht="15.75" customHeight="1">
      <c r="B212" s="3"/>
      <c r="C212" s="3"/>
      <c r="D212" s="3"/>
      <c r="E212" s="3"/>
      <c r="F212" s="3"/>
      <c r="G212" s="3"/>
      <c r="H212" s="3"/>
      <c r="I212" s="3"/>
      <c r="J212" s="3"/>
      <c r="K212" s="3"/>
      <c r="L212" s="3"/>
      <c r="M212" s="3"/>
      <c r="N212" s="3"/>
      <c r="O212" s="3"/>
    </row>
    <row r="213" ht="15.75" customHeight="1">
      <c r="B213" s="3"/>
      <c r="C213" s="3"/>
      <c r="D213" s="3"/>
      <c r="E213" s="3"/>
      <c r="F213" s="3"/>
      <c r="G213" s="3"/>
      <c r="H213" s="3"/>
      <c r="I213" s="3"/>
      <c r="J213" s="3"/>
      <c r="K213" s="3"/>
      <c r="L213" s="3"/>
      <c r="M213" s="3"/>
      <c r="N213" s="3"/>
      <c r="O213" s="3"/>
    </row>
    <row r="214" ht="15.75" customHeight="1">
      <c r="B214" s="3"/>
      <c r="C214" s="3"/>
      <c r="D214" s="3"/>
      <c r="E214" s="3"/>
      <c r="F214" s="3"/>
      <c r="G214" s="3"/>
      <c r="H214" s="3"/>
      <c r="I214" s="3"/>
      <c r="J214" s="3"/>
      <c r="K214" s="3"/>
      <c r="L214" s="3"/>
      <c r="M214" s="3"/>
      <c r="N214" s="3"/>
      <c r="O214" s="3"/>
    </row>
    <row r="215" ht="15.75" customHeight="1">
      <c r="B215" s="3"/>
      <c r="C215" s="3"/>
      <c r="D215" s="3"/>
      <c r="E215" s="3"/>
      <c r="F215" s="3"/>
      <c r="G215" s="3"/>
      <c r="H215" s="3"/>
      <c r="I215" s="3"/>
      <c r="J215" s="3"/>
      <c r="K215" s="3"/>
      <c r="L215" s="3"/>
      <c r="M215" s="3"/>
      <c r="N215" s="3"/>
      <c r="O215" s="3"/>
    </row>
    <row r="216" ht="15.75" customHeight="1">
      <c r="B216" s="3"/>
      <c r="C216" s="3"/>
      <c r="D216" s="3"/>
      <c r="E216" s="3"/>
      <c r="F216" s="3"/>
      <c r="G216" s="3"/>
      <c r="H216" s="3"/>
      <c r="I216" s="3"/>
      <c r="J216" s="3"/>
      <c r="K216" s="3"/>
      <c r="L216" s="3"/>
      <c r="M216" s="3"/>
      <c r="N216" s="3"/>
      <c r="O216" s="3"/>
    </row>
    <row r="217" ht="15.75" customHeight="1">
      <c r="B217" s="3"/>
      <c r="C217" s="3"/>
      <c r="D217" s="3"/>
      <c r="E217" s="3"/>
      <c r="F217" s="3"/>
      <c r="G217" s="3"/>
      <c r="H217" s="3"/>
      <c r="I217" s="3"/>
      <c r="J217" s="3"/>
      <c r="K217" s="3"/>
      <c r="L217" s="3"/>
      <c r="M217" s="3"/>
      <c r="N217" s="3"/>
      <c r="O217" s="3"/>
    </row>
    <row r="218" ht="15.75" customHeight="1">
      <c r="B218" s="3"/>
      <c r="C218" s="3"/>
      <c r="D218" s="3"/>
      <c r="E218" s="3"/>
      <c r="F218" s="3"/>
      <c r="G218" s="3"/>
      <c r="H218" s="3"/>
      <c r="I218" s="3"/>
      <c r="J218" s="3"/>
      <c r="K218" s="3"/>
      <c r="L218" s="3"/>
      <c r="M218" s="3"/>
      <c r="N218" s="3"/>
      <c r="O218" s="3"/>
    </row>
    <row r="219" ht="15.75" customHeight="1">
      <c r="B219" s="3"/>
      <c r="C219" s="3"/>
      <c r="D219" s="3"/>
      <c r="E219" s="3"/>
      <c r="F219" s="3"/>
      <c r="G219" s="3"/>
      <c r="H219" s="3"/>
      <c r="I219" s="3"/>
      <c r="J219" s="3"/>
      <c r="K219" s="3"/>
      <c r="L219" s="3"/>
      <c r="M219" s="3"/>
      <c r="N219" s="3"/>
      <c r="O219" s="3"/>
    </row>
    <row r="220" ht="15.75" customHeight="1">
      <c r="B220" s="3"/>
      <c r="C220" s="3"/>
      <c r="D220" s="3"/>
      <c r="E220" s="3"/>
      <c r="F220" s="3"/>
      <c r="G220" s="3"/>
      <c r="H220" s="3"/>
      <c r="I220" s="3"/>
      <c r="J220" s="3"/>
      <c r="K220" s="3"/>
      <c r="L220" s="3"/>
      <c r="M220" s="3"/>
      <c r="N220" s="3"/>
      <c r="O220" s="3"/>
    </row>
    <row r="221" ht="15.75" customHeight="1">
      <c r="B221" s="3"/>
      <c r="C221" s="3"/>
      <c r="D221" s="3"/>
      <c r="E221" s="3"/>
      <c r="F221" s="3"/>
      <c r="G221" s="3"/>
      <c r="H221" s="3"/>
      <c r="I221" s="3"/>
      <c r="J221" s="3"/>
      <c r="K221" s="3"/>
      <c r="L221" s="3"/>
      <c r="M221" s="3"/>
      <c r="N221" s="3"/>
      <c r="O221" s="3"/>
    </row>
    <row r="222" ht="15.75" customHeight="1">
      <c r="B222" s="3"/>
      <c r="C222" s="3"/>
      <c r="D222" s="3"/>
      <c r="E222" s="3"/>
      <c r="F222" s="3"/>
      <c r="G222" s="3"/>
      <c r="H222" s="3"/>
      <c r="I222" s="3"/>
      <c r="J222" s="3"/>
      <c r="K222" s="3"/>
      <c r="L222" s="3"/>
      <c r="M222" s="3"/>
      <c r="N222" s="3"/>
      <c r="O222" s="3"/>
    </row>
    <row r="223" ht="15.75" customHeight="1">
      <c r="B223" s="3"/>
      <c r="C223" s="3"/>
      <c r="D223" s="3"/>
      <c r="E223" s="3"/>
      <c r="F223" s="3"/>
      <c r="G223" s="3"/>
      <c r="H223" s="3"/>
      <c r="I223" s="3"/>
      <c r="J223" s="3"/>
      <c r="K223" s="3"/>
      <c r="L223" s="3"/>
      <c r="M223" s="3"/>
      <c r="N223" s="3"/>
      <c r="O223" s="3"/>
    </row>
    <row r="224" ht="15.75" customHeight="1">
      <c r="B224" s="3"/>
      <c r="C224" s="3"/>
      <c r="D224" s="3"/>
      <c r="E224" s="3"/>
      <c r="F224" s="3"/>
      <c r="G224" s="3"/>
      <c r="H224" s="3"/>
      <c r="I224" s="3"/>
      <c r="J224" s="3"/>
      <c r="K224" s="3"/>
      <c r="L224" s="3"/>
      <c r="M224" s="3"/>
      <c r="N224" s="3"/>
      <c r="O224" s="3"/>
    </row>
    <row r="225" ht="15.75" customHeight="1">
      <c r="B225" s="3"/>
      <c r="C225" s="3"/>
      <c r="D225" s="3"/>
      <c r="E225" s="3"/>
      <c r="F225" s="3"/>
      <c r="G225" s="3"/>
      <c r="H225" s="3"/>
      <c r="I225" s="3"/>
      <c r="J225" s="3"/>
      <c r="K225" s="3"/>
      <c r="L225" s="3"/>
      <c r="M225" s="3"/>
      <c r="N225" s="3"/>
      <c r="O225" s="3"/>
    </row>
    <row r="226" ht="15.75" customHeight="1">
      <c r="B226" s="3"/>
      <c r="C226" s="3"/>
      <c r="D226" s="3"/>
      <c r="E226" s="3"/>
      <c r="F226" s="3"/>
      <c r="G226" s="3"/>
      <c r="H226" s="3"/>
      <c r="I226" s="3"/>
      <c r="J226" s="3"/>
      <c r="K226" s="3"/>
      <c r="L226" s="3"/>
      <c r="M226" s="3"/>
      <c r="N226" s="3"/>
      <c r="O226" s="3"/>
    </row>
    <row r="227" ht="15.75" customHeight="1">
      <c r="B227" s="3"/>
      <c r="C227" s="3"/>
      <c r="D227" s="3"/>
      <c r="E227" s="3"/>
      <c r="F227" s="3"/>
      <c r="G227" s="3"/>
      <c r="H227" s="3"/>
      <c r="I227" s="3"/>
      <c r="J227" s="3"/>
      <c r="K227" s="3"/>
      <c r="L227" s="3"/>
      <c r="M227" s="3"/>
      <c r="N227" s="3"/>
      <c r="O227" s="3"/>
    </row>
    <row r="228" ht="15.75" customHeight="1">
      <c r="B228" s="3"/>
      <c r="C228" s="3"/>
      <c r="D228" s="3"/>
      <c r="E228" s="3"/>
      <c r="F228" s="3"/>
      <c r="G228" s="3"/>
      <c r="H228" s="3"/>
      <c r="I228" s="3"/>
      <c r="J228" s="3"/>
      <c r="K228" s="3"/>
      <c r="L228" s="3"/>
      <c r="M228" s="3"/>
      <c r="N228" s="3"/>
      <c r="O228" s="3"/>
    </row>
    <row r="229" ht="15.75" customHeight="1">
      <c r="B229" s="3"/>
      <c r="C229" s="3"/>
      <c r="D229" s="3"/>
      <c r="E229" s="3"/>
      <c r="F229" s="3"/>
      <c r="G229" s="3"/>
      <c r="H229" s="3"/>
      <c r="I229" s="3"/>
      <c r="J229" s="3"/>
      <c r="K229" s="3"/>
      <c r="L229" s="3"/>
      <c r="M229" s="3"/>
      <c r="N229" s="3"/>
      <c r="O229" s="3"/>
    </row>
    <row r="230" ht="15.75" customHeight="1">
      <c r="B230" s="3"/>
      <c r="C230" s="3"/>
      <c r="D230" s="3"/>
      <c r="E230" s="3"/>
      <c r="F230" s="3"/>
      <c r="G230" s="3"/>
      <c r="H230" s="3"/>
      <c r="I230" s="3"/>
      <c r="J230" s="3"/>
      <c r="K230" s="3"/>
      <c r="L230" s="3"/>
      <c r="M230" s="3"/>
      <c r="N230" s="3"/>
      <c r="O230" s="3"/>
    </row>
    <row r="231" ht="15.75" customHeight="1">
      <c r="B231" s="3"/>
      <c r="C231" s="3"/>
      <c r="D231" s="3"/>
      <c r="E231" s="3"/>
      <c r="F231" s="3"/>
      <c r="G231" s="3"/>
      <c r="H231" s="3"/>
      <c r="I231" s="3"/>
      <c r="J231" s="3"/>
      <c r="K231" s="3"/>
      <c r="L231" s="3"/>
      <c r="M231" s="3"/>
      <c r="N231" s="3"/>
      <c r="O231" s="3"/>
    </row>
    <row r="232" ht="15.75" customHeight="1">
      <c r="B232" s="3"/>
      <c r="C232" s="3"/>
      <c r="D232" s="3"/>
      <c r="E232" s="3"/>
      <c r="F232" s="3"/>
      <c r="G232" s="3"/>
      <c r="H232" s="3"/>
      <c r="I232" s="3"/>
      <c r="J232" s="3"/>
      <c r="K232" s="3"/>
      <c r="L232" s="3"/>
      <c r="M232" s="3"/>
      <c r="N232" s="3"/>
      <c r="O232" s="3"/>
    </row>
    <row r="233" ht="15.75" customHeight="1">
      <c r="B233" s="3"/>
      <c r="C233" s="3"/>
      <c r="D233" s="3"/>
      <c r="E233" s="3"/>
      <c r="F233" s="3"/>
      <c r="G233" s="3"/>
      <c r="H233" s="3"/>
      <c r="I233" s="3"/>
      <c r="J233" s="3"/>
      <c r="K233" s="3"/>
      <c r="L233" s="3"/>
      <c r="M233" s="3"/>
      <c r="N233" s="3"/>
      <c r="O233" s="3"/>
    </row>
    <row r="234" ht="15.75" customHeight="1">
      <c r="B234" s="3"/>
      <c r="C234" s="3"/>
      <c r="D234" s="3"/>
      <c r="E234" s="3"/>
      <c r="F234" s="3"/>
      <c r="G234" s="3"/>
      <c r="H234" s="3"/>
      <c r="I234" s="3"/>
      <c r="J234" s="3"/>
      <c r="K234" s="3"/>
      <c r="L234" s="3"/>
      <c r="M234" s="3"/>
      <c r="N234" s="3"/>
      <c r="O234" s="3"/>
    </row>
    <row r="235" ht="15.75" customHeight="1">
      <c r="B235" s="3"/>
      <c r="C235" s="3"/>
      <c r="D235" s="3"/>
      <c r="E235" s="3"/>
      <c r="F235" s="3"/>
      <c r="G235" s="3"/>
      <c r="H235" s="3"/>
      <c r="I235" s="3"/>
      <c r="J235" s="3"/>
      <c r="K235" s="3"/>
      <c r="L235" s="3"/>
      <c r="M235" s="3"/>
      <c r="N235" s="3"/>
      <c r="O235" s="3"/>
    </row>
    <row r="236" ht="15.75" customHeight="1">
      <c r="B236" s="3"/>
      <c r="C236" s="3"/>
      <c r="D236" s="3"/>
      <c r="E236" s="3"/>
      <c r="F236" s="3"/>
      <c r="G236" s="3"/>
      <c r="H236" s="3"/>
      <c r="I236" s="3"/>
      <c r="J236" s="3"/>
      <c r="K236" s="3"/>
      <c r="L236" s="3"/>
      <c r="M236" s="3"/>
      <c r="N236" s="3"/>
      <c r="O236" s="3"/>
    </row>
    <row r="237" ht="15.75" customHeight="1">
      <c r="B237" s="3"/>
      <c r="C237" s="3"/>
      <c r="D237" s="3"/>
      <c r="E237" s="3"/>
      <c r="F237" s="3"/>
      <c r="G237" s="3"/>
      <c r="H237" s="3"/>
      <c r="I237" s="3"/>
      <c r="J237" s="3"/>
      <c r="K237" s="3"/>
      <c r="L237" s="3"/>
      <c r="M237" s="3"/>
      <c r="N237" s="3"/>
      <c r="O237" s="3"/>
    </row>
    <row r="238" ht="15.75" customHeight="1">
      <c r="B238" s="3"/>
      <c r="C238" s="3"/>
      <c r="D238" s="3"/>
      <c r="E238" s="3"/>
      <c r="F238" s="3"/>
      <c r="G238" s="3"/>
      <c r="H238" s="3"/>
      <c r="I238" s="3"/>
      <c r="J238" s="3"/>
      <c r="K238" s="3"/>
      <c r="L238" s="3"/>
      <c r="M238" s="3"/>
      <c r="N238" s="3"/>
      <c r="O238" s="3"/>
    </row>
    <row r="239" ht="15.75" customHeight="1">
      <c r="B239" s="3"/>
      <c r="C239" s="3"/>
      <c r="D239" s="3"/>
      <c r="E239" s="3"/>
      <c r="F239" s="3"/>
      <c r="G239" s="3"/>
      <c r="H239" s="3"/>
      <c r="I239" s="3"/>
      <c r="J239" s="3"/>
      <c r="K239" s="3"/>
      <c r="L239" s="3"/>
      <c r="M239" s="3"/>
      <c r="N239" s="3"/>
      <c r="O239" s="3"/>
    </row>
    <row r="240" ht="15.75" customHeight="1">
      <c r="B240" s="3"/>
      <c r="C240" s="3"/>
      <c r="D240" s="3"/>
      <c r="E240" s="3"/>
      <c r="F240" s="3"/>
      <c r="G240" s="3"/>
      <c r="H240" s="3"/>
      <c r="I240" s="3"/>
      <c r="J240" s="3"/>
      <c r="K240" s="3"/>
      <c r="L240" s="3"/>
      <c r="M240" s="3"/>
      <c r="N240" s="3"/>
      <c r="O240" s="3"/>
    </row>
    <row r="241" ht="15.75" customHeight="1">
      <c r="B241" s="3"/>
      <c r="C241" s="3"/>
      <c r="D241" s="3"/>
      <c r="E241" s="3"/>
      <c r="F241" s="3"/>
      <c r="G241" s="3"/>
      <c r="H241" s="3"/>
      <c r="I241" s="3"/>
      <c r="J241" s="3"/>
      <c r="K241" s="3"/>
      <c r="L241" s="3"/>
      <c r="M241" s="3"/>
      <c r="N241" s="3"/>
      <c r="O241" s="3"/>
    </row>
    <row r="242" ht="15.75" customHeight="1">
      <c r="B242" s="3"/>
      <c r="C242" s="3"/>
      <c r="D242" s="3"/>
      <c r="E242" s="3"/>
      <c r="F242" s="3"/>
      <c r="G242" s="3"/>
      <c r="H242" s="3"/>
      <c r="I242" s="3"/>
      <c r="J242" s="3"/>
      <c r="K242" s="3"/>
      <c r="L242" s="3"/>
      <c r="M242" s="3"/>
      <c r="N242" s="3"/>
      <c r="O242" s="3"/>
    </row>
    <row r="243" ht="15.75" customHeight="1">
      <c r="B243" s="3"/>
      <c r="C243" s="3"/>
      <c r="D243" s="3"/>
      <c r="E243" s="3"/>
      <c r="F243" s="3"/>
      <c r="G243" s="3"/>
      <c r="H243" s="3"/>
      <c r="I243" s="3"/>
      <c r="J243" s="3"/>
      <c r="K243" s="3"/>
      <c r="L243" s="3"/>
      <c r="M243" s="3"/>
      <c r="N243" s="3"/>
      <c r="O243" s="3"/>
    </row>
    <row r="244" ht="15.75" customHeight="1">
      <c r="B244" s="3"/>
      <c r="C244" s="3"/>
      <c r="D244" s="3"/>
      <c r="E244" s="3"/>
      <c r="F244" s="3"/>
      <c r="G244" s="3"/>
      <c r="H244" s="3"/>
      <c r="I244" s="3"/>
      <c r="J244" s="3"/>
      <c r="K244" s="3"/>
      <c r="L244" s="3"/>
      <c r="M244" s="3"/>
      <c r="N244" s="3"/>
      <c r="O244" s="3"/>
    </row>
    <row r="245" ht="15.75" customHeight="1">
      <c r="B245" s="3"/>
      <c r="C245" s="3"/>
      <c r="D245" s="3"/>
      <c r="E245" s="3"/>
      <c r="F245" s="3"/>
      <c r="G245" s="3"/>
      <c r="H245" s="3"/>
      <c r="I245" s="3"/>
      <c r="J245" s="3"/>
      <c r="K245" s="3"/>
      <c r="L245" s="3"/>
      <c r="M245" s="3"/>
      <c r="N245" s="3"/>
      <c r="O245" s="3"/>
    </row>
    <row r="246" ht="15.75" customHeight="1">
      <c r="B246" s="3"/>
      <c r="C246" s="3"/>
      <c r="D246" s="3"/>
      <c r="E246" s="3"/>
      <c r="F246" s="3"/>
      <c r="G246" s="3"/>
      <c r="H246" s="3"/>
      <c r="I246" s="3"/>
      <c r="J246" s="3"/>
      <c r="K246" s="3"/>
      <c r="L246" s="3"/>
      <c r="M246" s="3"/>
      <c r="N246" s="3"/>
      <c r="O246" s="3"/>
    </row>
    <row r="247" ht="15.75" customHeight="1">
      <c r="B247" s="3"/>
      <c r="C247" s="3"/>
      <c r="D247" s="3"/>
      <c r="E247" s="3"/>
      <c r="F247" s="3"/>
      <c r="G247" s="3"/>
      <c r="H247" s="3"/>
      <c r="I247" s="3"/>
      <c r="J247" s="3"/>
      <c r="K247" s="3"/>
      <c r="L247" s="3"/>
      <c r="M247" s="3"/>
      <c r="N247" s="3"/>
      <c r="O247" s="3"/>
    </row>
    <row r="248" ht="15.75" customHeight="1">
      <c r="B248" s="3"/>
      <c r="C248" s="3"/>
      <c r="D248" s="3"/>
      <c r="E248" s="3"/>
      <c r="F248" s="3"/>
      <c r="G248" s="3"/>
      <c r="H248" s="3"/>
      <c r="I248" s="3"/>
      <c r="J248" s="3"/>
      <c r="K248" s="3"/>
      <c r="L248" s="3"/>
      <c r="M248" s="3"/>
      <c r="N248" s="3"/>
      <c r="O248" s="3"/>
    </row>
    <row r="249" ht="15.75" customHeight="1">
      <c r="B249" s="3"/>
      <c r="C249" s="3"/>
      <c r="D249" s="3"/>
      <c r="E249" s="3"/>
      <c r="F249" s="3"/>
      <c r="G249" s="3"/>
      <c r="H249" s="3"/>
      <c r="I249" s="3"/>
      <c r="J249" s="3"/>
      <c r="K249" s="3"/>
      <c r="L249" s="3"/>
      <c r="M249" s="3"/>
      <c r="N249" s="3"/>
      <c r="O249" s="3"/>
    </row>
    <row r="250" ht="15.75" customHeight="1">
      <c r="B250" s="3"/>
      <c r="C250" s="3"/>
      <c r="D250" s="3"/>
      <c r="E250" s="3"/>
      <c r="F250" s="3"/>
      <c r="G250" s="3"/>
      <c r="H250" s="3"/>
      <c r="I250" s="3"/>
      <c r="J250" s="3"/>
      <c r="K250" s="3"/>
      <c r="L250" s="3"/>
      <c r="M250" s="3"/>
      <c r="N250" s="3"/>
      <c r="O250" s="3"/>
    </row>
    <row r="251" ht="15.75" customHeight="1">
      <c r="B251" s="3"/>
      <c r="C251" s="3"/>
      <c r="D251" s="3"/>
      <c r="E251" s="3"/>
      <c r="F251" s="3"/>
      <c r="G251" s="3"/>
      <c r="H251" s="3"/>
      <c r="I251" s="3"/>
      <c r="J251" s="3"/>
      <c r="K251" s="3"/>
      <c r="L251" s="3"/>
      <c r="M251" s="3"/>
      <c r="N251" s="3"/>
      <c r="O251" s="3"/>
    </row>
    <row r="252" ht="15.75" customHeight="1">
      <c r="B252" s="3"/>
      <c r="C252" s="3"/>
      <c r="D252" s="3"/>
      <c r="E252" s="3"/>
      <c r="F252" s="3"/>
      <c r="G252" s="3"/>
      <c r="H252" s="3"/>
      <c r="I252" s="3"/>
      <c r="J252" s="3"/>
      <c r="K252" s="3"/>
      <c r="L252" s="3"/>
      <c r="M252" s="3"/>
      <c r="N252" s="3"/>
      <c r="O252" s="3"/>
    </row>
    <row r="253" ht="15.75" customHeight="1">
      <c r="B253" s="3"/>
      <c r="C253" s="3"/>
      <c r="D253" s="3"/>
      <c r="E253" s="3"/>
      <c r="F253" s="3"/>
      <c r="G253" s="3"/>
      <c r="H253" s="3"/>
      <c r="I253" s="3"/>
      <c r="J253" s="3"/>
      <c r="K253" s="3"/>
      <c r="L253" s="3"/>
      <c r="M253" s="3"/>
      <c r="N253" s="3"/>
      <c r="O253" s="3"/>
    </row>
    <row r="254" ht="15.75" customHeight="1">
      <c r="B254" s="3"/>
      <c r="C254" s="3"/>
      <c r="D254" s="3"/>
      <c r="E254" s="3"/>
      <c r="F254" s="3"/>
      <c r="G254" s="3"/>
      <c r="H254" s="3"/>
      <c r="I254" s="3"/>
      <c r="J254" s="3"/>
      <c r="K254" s="3"/>
      <c r="L254" s="3"/>
      <c r="M254" s="3"/>
      <c r="N254" s="3"/>
      <c r="O254" s="3"/>
    </row>
    <row r="255" ht="15.75" customHeight="1">
      <c r="B255" s="3"/>
      <c r="C255" s="3"/>
      <c r="D255" s="3"/>
      <c r="E255" s="3"/>
      <c r="F255" s="3"/>
      <c r="G255" s="3"/>
      <c r="H255" s="3"/>
      <c r="I255" s="3"/>
      <c r="J255" s="3"/>
      <c r="K255" s="3"/>
      <c r="L255" s="3"/>
      <c r="M255" s="3"/>
      <c r="N255" s="3"/>
      <c r="O255" s="3"/>
    </row>
    <row r="256" ht="15.75" customHeight="1">
      <c r="B256" s="3"/>
      <c r="C256" s="3"/>
      <c r="D256" s="3"/>
      <c r="E256" s="3"/>
      <c r="F256" s="3"/>
      <c r="G256" s="3"/>
      <c r="H256" s="3"/>
      <c r="I256" s="3"/>
      <c r="J256" s="3"/>
      <c r="K256" s="3"/>
      <c r="L256" s="3"/>
      <c r="M256" s="3"/>
      <c r="N256" s="3"/>
      <c r="O256" s="3"/>
    </row>
    <row r="257" ht="15.75" customHeight="1">
      <c r="B257" s="3"/>
      <c r="C257" s="3"/>
      <c r="D257" s="3"/>
      <c r="E257" s="3"/>
      <c r="F257" s="3"/>
      <c r="G257" s="3"/>
      <c r="H257" s="3"/>
      <c r="I257" s="3"/>
      <c r="J257" s="3"/>
      <c r="K257" s="3"/>
      <c r="L257" s="3"/>
      <c r="M257" s="3"/>
      <c r="N257" s="3"/>
      <c r="O257" s="3"/>
    </row>
    <row r="258" ht="15.75" customHeight="1">
      <c r="B258" s="3"/>
      <c r="C258" s="3"/>
      <c r="D258" s="3"/>
      <c r="E258" s="3"/>
      <c r="F258" s="3"/>
      <c r="G258" s="3"/>
      <c r="H258" s="3"/>
      <c r="I258" s="3"/>
      <c r="J258" s="3"/>
      <c r="K258" s="3"/>
      <c r="L258" s="3"/>
      <c r="M258" s="3"/>
      <c r="N258" s="3"/>
      <c r="O258" s="3"/>
    </row>
    <row r="259" ht="15.75" customHeight="1">
      <c r="B259" s="3"/>
      <c r="C259" s="3"/>
      <c r="D259" s="3"/>
      <c r="E259" s="3"/>
      <c r="F259" s="3"/>
      <c r="G259" s="3"/>
      <c r="H259" s="3"/>
      <c r="I259" s="3"/>
      <c r="J259" s="3"/>
      <c r="K259" s="3"/>
      <c r="L259" s="3"/>
      <c r="M259" s="3"/>
      <c r="N259" s="3"/>
      <c r="O259" s="3"/>
    </row>
    <row r="260" ht="15.75" customHeight="1">
      <c r="B260" s="3"/>
      <c r="C260" s="3"/>
      <c r="D260" s="3"/>
      <c r="E260" s="3"/>
      <c r="F260" s="3"/>
      <c r="G260" s="3"/>
      <c r="H260" s="3"/>
      <c r="I260" s="3"/>
      <c r="J260" s="3"/>
      <c r="K260" s="3"/>
      <c r="L260" s="3"/>
      <c r="M260" s="3"/>
      <c r="N260" s="3"/>
      <c r="O260" s="3"/>
    </row>
    <row r="261" ht="15.75" customHeight="1">
      <c r="B261" s="3"/>
      <c r="C261" s="3"/>
      <c r="D261" s="3"/>
      <c r="E261" s="3"/>
      <c r="F261" s="3"/>
      <c r="G261" s="3"/>
      <c r="H261" s="3"/>
      <c r="I261" s="3"/>
      <c r="J261" s="3"/>
      <c r="K261" s="3"/>
      <c r="L261" s="3"/>
      <c r="M261" s="3"/>
      <c r="N261" s="3"/>
      <c r="O261" s="3"/>
    </row>
    <row r="262" ht="15.75" customHeight="1">
      <c r="B262" s="3"/>
      <c r="C262" s="3"/>
      <c r="D262" s="3"/>
      <c r="E262" s="3"/>
      <c r="F262" s="3"/>
      <c r="G262" s="3"/>
      <c r="H262" s="3"/>
      <c r="I262" s="3"/>
      <c r="J262" s="3"/>
      <c r="K262" s="3"/>
      <c r="L262" s="3"/>
      <c r="M262" s="3"/>
      <c r="N262" s="3"/>
      <c r="O262" s="3"/>
    </row>
    <row r="263" ht="15.75" customHeight="1">
      <c r="B263" s="3"/>
      <c r="C263" s="3"/>
      <c r="D263" s="3"/>
      <c r="E263" s="3"/>
      <c r="F263" s="3"/>
      <c r="G263" s="3"/>
      <c r="H263" s="3"/>
      <c r="I263" s="3"/>
      <c r="J263" s="3"/>
      <c r="K263" s="3"/>
      <c r="L263" s="3"/>
      <c r="M263" s="3"/>
      <c r="N263" s="3"/>
      <c r="O263" s="3"/>
    </row>
    <row r="264" ht="15.75" customHeight="1">
      <c r="B264" s="3"/>
      <c r="C264" s="3"/>
      <c r="D264" s="3"/>
      <c r="E264" s="3"/>
      <c r="F264" s="3"/>
      <c r="G264" s="3"/>
      <c r="H264" s="3"/>
      <c r="I264" s="3"/>
      <c r="J264" s="3"/>
      <c r="K264" s="3"/>
      <c r="L264" s="3"/>
      <c r="M264" s="3"/>
      <c r="N264" s="3"/>
      <c r="O264" s="3"/>
    </row>
    <row r="265" ht="15.75" customHeight="1">
      <c r="B265" s="3"/>
      <c r="C265" s="3"/>
      <c r="D265" s="3"/>
      <c r="E265" s="3"/>
      <c r="F265" s="3"/>
      <c r="G265" s="3"/>
      <c r="H265" s="3"/>
      <c r="I265" s="3"/>
      <c r="J265" s="3"/>
      <c r="K265" s="3"/>
      <c r="L265" s="3"/>
      <c r="M265" s="3"/>
      <c r="N265" s="3"/>
      <c r="O265" s="3"/>
    </row>
    <row r="266" ht="15.75" customHeight="1">
      <c r="B266" s="3"/>
      <c r="C266" s="3"/>
      <c r="D266" s="3"/>
      <c r="E266" s="3"/>
      <c r="F266" s="3"/>
      <c r="G266" s="3"/>
      <c r="H266" s="3"/>
      <c r="I266" s="3"/>
      <c r="J266" s="3"/>
      <c r="K266" s="3"/>
      <c r="L266" s="3"/>
      <c r="M266" s="3"/>
      <c r="N266" s="3"/>
      <c r="O266" s="3"/>
    </row>
    <row r="267" ht="15.75" customHeight="1">
      <c r="B267" s="3"/>
      <c r="C267" s="3"/>
      <c r="D267" s="3"/>
      <c r="E267" s="3"/>
      <c r="F267" s="3"/>
      <c r="G267" s="3"/>
      <c r="H267" s="3"/>
      <c r="I267" s="3"/>
      <c r="J267" s="3"/>
      <c r="K267" s="3"/>
      <c r="L267" s="3"/>
      <c r="M267" s="3"/>
      <c r="N267" s="3"/>
      <c r="O267" s="3"/>
    </row>
    <row r="268" ht="15.75" customHeight="1">
      <c r="B268" s="3"/>
      <c r="C268" s="3"/>
      <c r="D268" s="3"/>
      <c r="E268" s="3"/>
      <c r="F268" s="3"/>
      <c r="G268" s="3"/>
      <c r="H268" s="3"/>
      <c r="I268" s="3"/>
      <c r="J268" s="3"/>
      <c r="K268" s="3"/>
      <c r="L268" s="3"/>
      <c r="M268" s="3"/>
      <c r="N268" s="3"/>
      <c r="O268" s="3"/>
    </row>
    <row r="269" ht="15.75" customHeight="1">
      <c r="B269" s="3"/>
      <c r="C269" s="3"/>
      <c r="D269" s="3"/>
      <c r="E269" s="3"/>
      <c r="F269" s="3"/>
      <c r="G269" s="3"/>
      <c r="H269" s="3"/>
      <c r="I269" s="3"/>
      <c r="J269" s="3"/>
      <c r="K269" s="3"/>
      <c r="L269" s="3"/>
      <c r="M269" s="3"/>
      <c r="N269" s="3"/>
      <c r="O269" s="3"/>
    </row>
    <row r="270" ht="15.75" customHeight="1">
      <c r="B270" s="3"/>
      <c r="C270" s="3"/>
      <c r="D270" s="3"/>
      <c r="E270" s="3"/>
      <c r="F270" s="3"/>
      <c r="G270" s="3"/>
      <c r="H270" s="3"/>
      <c r="I270" s="3"/>
      <c r="J270" s="3"/>
      <c r="K270" s="3"/>
      <c r="L270" s="3"/>
      <c r="M270" s="3"/>
      <c r="N270" s="3"/>
      <c r="O270" s="3"/>
    </row>
    <row r="271" ht="15.75" customHeight="1">
      <c r="B271" s="3"/>
      <c r="C271" s="3"/>
      <c r="D271" s="3"/>
      <c r="E271" s="3"/>
      <c r="F271" s="3"/>
      <c r="G271" s="3"/>
      <c r="H271" s="3"/>
      <c r="I271" s="3"/>
      <c r="J271" s="3"/>
      <c r="K271" s="3"/>
      <c r="L271" s="3"/>
      <c r="M271" s="3"/>
      <c r="N271" s="3"/>
      <c r="O271" s="3"/>
    </row>
    <row r="272" ht="15.75" customHeight="1">
      <c r="B272" s="3"/>
      <c r="C272" s="3"/>
      <c r="D272" s="3"/>
      <c r="E272" s="3"/>
      <c r="F272" s="3"/>
      <c r="G272" s="3"/>
      <c r="H272" s="3"/>
      <c r="I272" s="3"/>
      <c r="J272" s="3"/>
      <c r="K272" s="3"/>
      <c r="L272" s="3"/>
      <c r="M272" s="3"/>
      <c r="N272" s="3"/>
      <c r="O272" s="3"/>
    </row>
    <row r="273" ht="15.75" customHeight="1">
      <c r="B273" s="3"/>
      <c r="C273" s="3"/>
      <c r="D273" s="3"/>
      <c r="E273" s="3"/>
      <c r="F273" s="3"/>
      <c r="G273" s="3"/>
      <c r="H273" s="3"/>
      <c r="I273" s="3"/>
      <c r="J273" s="3"/>
      <c r="K273" s="3"/>
      <c r="L273" s="3"/>
      <c r="M273" s="3"/>
      <c r="N273" s="3"/>
      <c r="O273" s="3"/>
    </row>
    <row r="274" ht="15.75" customHeight="1">
      <c r="B274" s="3"/>
      <c r="C274" s="3"/>
      <c r="D274" s="3"/>
      <c r="E274" s="3"/>
      <c r="F274" s="3"/>
      <c r="G274" s="3"/>
      <c r="H274" s="3"/>
      <c r="I274" s="3"/>
      <c r="J274" s="3"/>
      <c r="K274" s="3"/>
      <c r="L274" s="3"/>
      <c r="M274" s="3"/>
      <c r="N274" s="3"/>
      <c r="O274" s="3"/>
    </row>
    <row r="275" ht="15.75" customHeight="1">
      <c r="B275" s="3"/>
      <c r="C275" s="3"/>
      <c r="D275" s="3"/>
      <c r="E275" s="3"/>
      <c r="F275" s="3"/>
      <c r="G275" s="3"/>
      <c r="H275" s="3"/>
      <c r="I275" s="3"/>
      <c r="J275" s="3"/>
      <c r="K275" s="3"/>
      <c r="L275" s="3"/>
      <c r="M275" s="3"/>
      <c r="N275" s="3"/>
      <c r="O275" s="3"/>
    </row>
    <row r="276" ht="15.75" customHeight="1">
      <c r="B276" s="3"/>
      <c r="C276" s="3"/>
      <c r="D276" s="3"/>
      <c r="E276" s="3"/>
      <c r="F276" s="3"/>
      <c r="G276" s="3"/>
      <c r="H276" s="3"/>
      <c r="I276" s="3"/>
      <c r="J276" s="3"/>
      <c r="K276" s="3"/>
      <c r="L276" s="3"/>
      <c r="M276" s="3"/>
      <c r="N276" s="3"/>
      <c r="O276" s="3"/>
    </row>
    <row r="277" ht="15.75" customHeight="1">
      <c r="B277" s="3"/>
      <c r="C277" s="3"/>
      <c r="D277" s="3"/>
      <c r="E277" s="3"/>
      <c r="F277" s="3"/>
      <c r="G277" s="3"/>
      <c r="H277" s="3"/>
      <c r="I277" s="3"/>
      <c r="J277" s="3"/>
      <c r="K277" s="3"/>
      <c r="L277" s="3"/>
      <c r="M277" s="3"/>
      <c r="N277" s="3"/>
      <c r="O277" s="3"/>
    </row>
    <row r="278" ht="15.75" customHeight="1">
      <c r="B278" s="3"/>
      <c r="C278" s="3"/>
      <c r="D278" s="3"/>
      <c r="E278" s="3"/>
      <c r="F278" s="3"/>
      <c r="G278" s="3"/>
      <c r="H278" s="3"/>
      <c r="I278" s="3"/>
      <c r="J278" s="3"/>
      <c r="K278" s="3"/>
      <c r="L278" s="3"/>
      <c r="M278" s="3"/>
      <c r="N278" s="3"/>
      <c r="O278" s="3"/>
    </row>
    <row r="279" ht="15.75" customHeight="1">
      <c r="B279" s="3"/>
      <c r="C279" s="3"/>
      <c r="D279" s="3"/>
      <c r="E279" s="3"/>
      <c r="F279" s="3"/>
      <c r="G279" s="3"/>
      <c r="H279" s="3"/>
      <c r="I279" s="3"/>
      <c r="J279" s="3"/>
      <c r="K279" s="3"/>
      <c r="L279" s="3"/>
      <c r="M279" s="3"/>
      <c r="N279" s="3"/>
      <c r="O279" s="3"/>
    </row>
    <row r="280" ht="15.75" customHeight="1">
      <c r="B280" s="3"/>
      <c r="C280" s="3"/>
      <c r="D280" s="3"/>
      <c r="E280" s="3"/>
      <c r="F280" s="3"/>
      <c r="G280" s="3"/>
      <c r="H280" s="3"/>
      <c r="I280" s="3"/>
      <c r="J280" s="3"/>
      <c r="K280" s="3"/>
      <c r="L280" s="3"/>
      <c r="M280" s="3"/>
      <c r="N280" s="3"/>
      <c r="O280" s="3"/>
    </row>
    <row r="281" ht="15.75" customHeight="1">
      <c r="B281" s="3"/>
      <c r="C281" s="3"/>
      <c r="D281" s="3"/>
      <c r="E281" s="3"/>
      <c r="F281" s="3"/>
      <c r="G281" s="3"/>
      <c r="H281" s="3"/>
      <c r="I281" s="3"/>
      <c r="J281" s="3"/>
      <c r="K281" s="3"/>
      <c r="L281" s="3"/>
      <c r="M281" s="3"/>
      <c r="N281" s="3"/>
      <c r="O281" s="3"/>
    </row>
    <row r="282" ht="15.75" customHeight="1">
      <c r="B282" s="3"/>
      <c r="C282" s="3"/>
      <c r="D282" s="3"/>
      <c r="E282" s="3"/>
      <c r="F282" s="3"/>
      <c r="G282" s="3"/>
      <c r="H282" s="3"/>
      <c r="I282" s="3"/>
      <c r="J282" s="3"/>
      <c r="K282" s="3"/>
      <c r="L282" s="3"/>
      <c r="M282" s="3"/>
      <c r="N282" s="3"/>
      <c r="O282" s="3"/>
    </row>
    <row r="283" ht="15.75" customHeight="1">
      <c r="B283" s="3"/>
      <c r="C283" s="3"/>
      <c r="D283" s="3"/>
      <c r="E283" s="3"/>
      <c r="F283" s="3"/>
      <c r="G283" s="3"/>
      <c r="H283" s="3"/>
      <c r="I283" s="3"/>
      <c r="J283" s="3"/>
      <c r="K283" s="3"/>
      <c r="L283" s="3"/>
      <c r="M283" s="3"/>
      <c r="N283" s="3"/>
      <c r="O283" s="3"/>
    </row>
    <row r="284" ht="15.75" customHeight="1">
      <c r="B284" s="3"/>
      <c r="C284" s="3"/>
      <c r="D284" s="3"/>
      <c r="E284" s="3"/>
      <c r="F284" s="3"/>
      <c r="G284" s="3"/>
      <c r="H284" s="3"/>
      <c r="I284" s="3"/>
      <c r="J284" s="3"/>
      <c r="K284" s="3"/>
      <c r="L284" s="3"/>
      <c r="M284" s="3"/>
      <c r="N284" s="3"/>
      <c r="O284" s="3"/>
    </row>
    <row r="285" ht="15.75" customHeight="1">
      <c r="B285" s="3"/>
      <c r="C285" s="3"/>
      <c r="D285" s="3"/>
      <c r="E285" s="3"/>
      <c r="F285" s="3"/>
      <c r="G285" s="3"/>
      <c r="H285" s="3"/>
      <c r="I285" s="3"/>
      <c r="J285" s="3"/>
      <c r="K285" s="3"/>
      <c r="L285" s="3"/>
      <c r="M285" s="3"/>
      <c r="N285" s="3"/>
      <c r="O285" s="3"/>
    </row>
    <row r="286" ht="15.75" customHeight="1">
      <c r="B286" s="3"/>
      <c r="C286" s="3"/>
      <c r="D286" s="3"/>
      <c r="E286" s="3"/>
      <c r="F286" s="3"/>
      <c r="G286" s="3"/>
      <c r="H286" s="3"/>
      <c r="I286" s="3"/>
      <c r="J286" s="3"/>
      <c r="K286" s="3"/>
      <c r="L286" s="3"/>
      <c r="M286" s="3"/>
      <c r="N286" s="3"/>
      <c r="O286" s="3"/>
    </row>
    <row r="287" ht="15.75" customHeight="1">
      <c r="B287" s="3"/>
      <c r="C287" s="3"/>
      <c r="D287" s="3"/>
      <c r="E287" s="3"/>
      <c r="F287" s="3"/>
      <c r="G287" s="3"/>
      <c r="H287" s="3"/>
      <c r="I287" s="3"/>
      <c r="J287" s="3"/>
      <c r="K287" s="3"/>
      <c r="L287" s="3"/>
      <c r="M287" s="3"/>
      <c r="N287" s="3"/>
      <c r="O287" s="3"/>
    </row>
    <row r="288" ht="15.75" customHeight="1">
      <c r="B288" s="3"/>
      <c r="C288" s="3"/>
      <c r="D288" s="3"/>
      <c r="E288" s="3"/>
      <c r="F288" s="3"/>
      <c r="G288" s="3"/>
      <c r="H288" s="3"/>
      <c r="I288" s="3"/>
      <c r="J288" s="3"/>
      <c r="K288" s="3"/>
      <c r="L288" s="3"/>
      <c r="M288" s="3"/>
      <c r="N288" s="3"/>
      <c r="O288" s="3"/>
    </row>
    <row r="289" ht="15.75" customHeight="1">
      <c r="B289" s="3"/>
      <c r="C289" s="3"/>
      <c r="D289" s="3"/>
      <c r="E289" s="3"/>
      <c r="F289" s="3"/>
      <c r="G289" s="3"/>
      <c r="H289" s="3"/>
      <c r="I289" s="3"/>
      <c r="J289" s="3"/>
      <c r="K289" s="3"/>
      <c r="L289" s="3"/>
      <c r="M289" s="3"/>
      <c r="N289" s="3"/>
      <c r="O289" s="3"/>
    </row>
    <row r="290" ht="15.75" customHeight="1">
      <c r="B290" s="3"/>
      <c r="C290" s="3"/>
      <c r="D290" s="3"/>
      <c r="E290" s="3"/>
      <c r="F290" s="3"/>
      <c r="G290" s="3"/>
      <c r="H290" s="3"/>
      <c r="I290" s="3"/>
      <c r="J290" s="3"/>
      <c r="K290" s="3"/>
      <c r="L290" s="3"/>
      <c r="M290" s="3"/>
      <c r="N290" s="3"/>
      <c r="O290" s="3"/>
    </row>
    <row r="291" ht="15.75" customHeight="1">
      <c r="B291" s="3"/>
      <c r="C291" s="3"/>
      <c r="D291" s="3"/>
      <c r="E291" s="3"/>
      <c r="F291" s="3"/>
      <c r="G291" s="3"/>
      <c r="H291" s="3"/>
      <c r="I291" s="3"/>
      <c r="J291" s="3"/>
      <c r="K291" s="3"/>
      <c r="L291" s="3"/>
      <c r="M291" s="3"/>
      <c r="N291" s="3"/>
      <c r="O291" s="3"/>
    </row>
    <row r="292" ht="15.75" customHeight="1">
      <c r="B292" s="3"/>
      <c r="C292" s="3"/>
      <c r="D292" s="3"/>
      <c r="E292" s="3"/>
      <c r="F292" s="3"/>
      <c r="G292" s="3"/>
      <c r="H292" s="3"/>
      <c r="I292" s="3"/>
      <c r="J292" s="3"/>
      <c r="K292" s="3"/>
      <c r="L292" s="3"/>
      <c r="M292" s="3"/>
      <c r="N292" s="3"/>
      <c r="O292" s="3"/>
    </row>
    <row r="293" ht="15.75" customHeight="1">
      <c r="B293" s="3"/>
      <c r="C293" s="3"/>
      <c r="D293" s="3"/>
      <c r="E293" s="3"/>
      <c r="F293" s="3"/>
      <c r="G293" s="3"/>
      <c r="H293" s="3"/>
      <c r="I293" s="3"/>
      <c r="J293" s="3"/>
      <c r="K293" s="3"/>
      <c r="L293" s="3"/>
      <c r="M293" s="3"/>
      <c r="N293" s="3"/>
      <c r="O293" s="3"/>
    </row>
    <row r="294" ht="15.75" customHeight="1">
      <c r="B294" s="3"/>
      <c r="C294" s="3"/>
      <c r="D294" s="3"/>
      <c r="E294" s="3"/>
      <c r="F294" s="3"/>
      <c r="G294" s="3"/>
      <c r="H294" s="3"/>
      <c r="I294" s="3"/>
      <c r="J294" s="3"/>
      <c r="K294" s="3"/>
      <c r="L294" s="3"/>
      <c r="M294" s="3"/>
      <c r="N294" s="3"/>
      <c r="O294" s="3"/>
    </row>
    <row r="295" ht="15.75" customHeight="1">
      <c r="B295" s="3"/>
      <c r="C295" s="3"/>
      <c r="D295" s="3"/>
      <c r="E295" s="3"/>
      <c r="F295" s="3"/>
      <c r="G295" s="3"/>
      <c r="H295" s="3"/>
      <c r="I295" s="3"/>
      <c r="J295" s="3"/>
      <c r="K295" s="3"/>
      <c r="L295" s="3"/>
      <c r="M295" s="3"/>
      <c r="N295" s="3"/>
      <c r="O295" s="3"/>
    </row>
    <row r="296" ht="15.75" customHeight="1">
      <c r="B296" s="3"/>
      <c r="C296" s="3"/>
      <c r="D296" s="3"/>
      <c r="E296" s="3"/>
      <c r="F296" s="3"/>
      <c r="G296" s="3"/>
      <c r="H296" s="3"/>
      <c r="I296" s="3"/>
      <c r="J296" s="3"/>
      <c r="K296" s="3"/>
      <c r="L296" s="3"/>
      <c r="M296" s="3"/>
      <c r="N296" s="3"/>
      <c r="O296" s="3"/>
    </row>
    <row r="297" ht="15.75" customHeight="1">
      <c r="B297" s="3"/>
      <c r="C297" s="3"/>
      <c r="D297" s="3"/>
      <c r="E297" s="3"/>
      <c r="F297" s="3"/>
      <c r="G297" s="3"/>
      <c r="H297" s="3"/>
      <c r="I297" s="3"/>
      <c r="J297" s="3"/>
      <c r="K297" s="3"/>
      <c r="L297" s="3"/>
      <c r="M297" s="3"/>
      <c r="N297" s="3"/>
      <c r="O297" s="3"/>
    </row>
    <row r="298" ht="15.75" customHeight="1">
      <c r="B298" s="3"/>
      <c r="C298" s="3"/>
      <c r="D298" s="3"/>
      <c r="E298" s="3"/>
      <c r="F298" s="3"/>
      <c r="G298" s="3"/>
      <c r="H298" s="3"/>
      <c r="I298" s="3"/>
      <c r="J298" s="3"/>
      <c r="K298" s="3"/>
      <c r="L298" s="3"/>
      <c r="M298" s="3"/>
      <c r="N298" s="3"/>
      <c r="O298" s="3"/>
    </row>
    <row r="299" ht="15.75" customHeight="1">
      <c r="B299" s="3"/>
      <c r="C299" s="3"/>
      <c r="D299" s="3"/>
      <c r="E299" s="3"/>
      <c r="F299" s="3"/>
      <c r="G299" s="3"/>
      <c r="H299" s="3"/>
      <c r="I299" s="3"/>
      <c r="J299" s="3"/>
      <c r="K299" s="3"/>
      <c r="L299" s="3"/>
      <c r="M299" s="3"/>
      <c r="N299" s="3"/>
      <c r="O299" s="3"/>
    </row>
    <row r="300" ht="15.75" customHeight="1">
      <c r="B300" s="3"/>
      <c r="C300" s="3"/>
      <c r="D300" s="3"/>
      <c r="E300" s="3"/>
      <c r="F300" s="3"/>
      <c r="G300" s="3"/>
      <c r="H300" s="3"/>
      <c r="I300" s="3"/>
      <c r="J300" s="3"/>
      <c r="K300" s="3"/>
      <c r="L300" s="3"/>
      <c r="M300" s="3"/>
      <c r="N300" s="3"/>
      <c r="O300" s="3"/>
    </row>
    <row r="301" ht="15.75" customHeight="1">
      <c r="B301" s="3"/>
      <c r="C301" s="3"/>
      <c r="D301" s="3"/>
      <c r="E301" s="3"/>
      <c r="F301" s="3"/>
      <c r="G301" s="3"/>
      <c r="H301" s="3"/>
      <c r="I301" s="3"/>
      <c r="J301" s="3"/>
      <c r="K301" s="3"/>
      <c r="L301" s="3"/>
      <c r="M301" s="3"/>
      <c r="N301" s="3"/>
      <c r="O301" s="3"/>
    </row>
    <row r="302" ht="15.75" customHeight="1">
      <c r="B302" s="3"/>
      <c r="C302" s="3"/>
      <c r="D302" s="3"/>
      <c r="E302" s="3"/>
      <c r="F302" s="3"/>
      <c r="G302" s="3"/>
      <c r="H302" s="3"/>
      <c r="I302" s="3"/>
      <c r="J302" s="3"/>
      <c r="K302" s="3"/>
      <c r="L302" s="3"/>
      <c r="M302" s="3"/>
      <c r="N302" s="3"/>
      <c r="O302" s="3"/>
    </row>
    <row r="303" ht="15.75" customHeight="1">
      <c r="B303" s="3"/>
      <c r="C303" s="3"/>
      <c r="D303" s="3"/>
      <c r="E303" s="3"/>
      <c r="F303" s="3"/>
      <c r="G303" s="3"/>
      <c r="H303" s="3"/>
      <c r="I303" s="3"/>
      <c r="J303" s="3"/>
      <c r="K303" s="3"/>
      <c r="L303" s="3"/>
      <c r="M303" s="3"/>
      <c r="N303" s="3"/>
      <c r="O303" s="3"/>
    </row>
    <row r="304" ht="15.75" customHeight="1">
      <c r="B304" s="3"/>
      <c r="C304" s="3"/>
      <c r="D304" s="3"/>
      <c r="E304" s="3"/>
      <c r="F304" s="3"/>
      <c r="G304" s="3"/>
      <c r="H304" s="3"/>
      <c r="I304" s="3"/>
      <c r="J304" s="3"/>
      <c r="K304" s="3"/>
      <c r="L304" s="3"/>
      <c r="M304" s="3"/>
      <c r="N304" s="3"/>
      <c r="O304" s="3"/>
    </row>
    <row r="305" ht="15.75" customHeight="1">
      <c r="B305" s="3"/>
      <c r="C305" s="3"/>
      <c r="D305" s="3"/>
      <c r="E305" s="3"/>
      <c r="F305" s="3"/>
      <c r="G305" s="3"/>
      <c r="H305" s="3"/>
      <c r="I305" s="3"/>
      <c r="J305" s="3"/>
      <c r="K305" s="3"/>
      <c r="L305" s="3"/>
      <c r="M305" s="3"/>
      <c r="N305" s="3"/>
      <c r="O305" s="3"/>
    </row>
    <row r="306" ht="15.75" customHeight="1">
      <c r="B306" s="3"/>
      <c r="C306" s="3"/>
      <c r="D306" s="3"/>
      <c r="E306" s="3"/>
      <c r="F306" s="3"/>
      <c r="G306" s="3"/>
      <c r="H306" s="3"/>
      <c r="I306" s="3"/>
      <c r="J306" s="3"/>
      <c r="K306" s="3"/>
      <c r="L306" s="3"/>
      <c r="M306" s="3"/>
      <c r="N306" s="3"/>
      <c r="O306" s="3"/>
    </row>
    <row r="307" ht="15.75" customHeight="1">
      <c r="B307" s="3"/>
      <c r="C307" s="3"/>
      <c r="D307" s="3"/>
      <c r="E307" s="3"/>
      <c r="F307" s="3"/>
      <c r="G307" s="3"/>
      <c r="H307" s="3"/>
      <c r="I307" s="3"/>
      <c r="J307" s="3"/>
      <c r="K307" s="3"/>
      <c r="L307" s="3"/>
      <c r="M307" s="3"/>
      <c r="N307" s="3"/>
      <c r="O307" s="3"/>
    </row>
    <row r="308" ht="15.75" customHeight="1">
      <c r="B308" s="3"/>
      <c r="C308" s="3"/>
      <c r="D308" s="3"/>
      <c r="E308" s="3"/>
      <c r="F308" s="3"/>
      <c r="G308" s="3"/>
      <c r="H308" s="3"/>
      <c r="I308" s="3"/>
      <c r="J308" s="3"/>
      <c r="K308" s="3"/>
      <c r="L308" s="3"/>
      <c r="M308" s="3"/>
      <c r="N308" s="3"/>
      <c r="O308" s="3"/>
    </row>
    <row r="309" ht="15.75" customHeight="1">
      <c r="B309" s="3"/>
      <c r="C309" s="3"/>
      <c r="D309" s="3"/>
      <c r="E309" s="3"/>
      <c r="F309" s="3"/>
      <c r="G309" s="3"/>
      <c r="H309" s="3"/>
      <c r="I309" s="3"/>
      <c r="J309" s="3"/>
      <c r="K309" s="3"/>
      <c r="L309" s="3"/>
      <c r="M309" s="3"/>
      <c r="N309" s="3"/>
      <c r="O309" s="3"/>
    </row>
    <row r="310" ht="15.75" customHeight="1">
      <c r="B310" s="3"/>
      <c r="C310" s="3"/>
      <c r="D310" s="3"/>
      <c r="E310" s="3"/>
      <c r="F310" s="3"/>
      <c r="G310" s="3"/>
      <c r="H310" s="3"/>
      <c r="I310" s="3"/>
      <c r="J310" s="3"/>
      <c r="K310" s="3"/>
      <c r="L310" s="3"/>
      <c r="M310" s="3"/>
      <c r="N310" s="3"/>
      <c r="O310" s="3"/>
    </row>
    <row r="311" ht="15.75" customHeight="1">
      <c r="B311" s="3"/>
      <c r="C311" s="3"/>
      <c r="D311" s="3"/>
      <c r="E311" s="3"/>
      <c r="F311" s="3"/>
      <c r="G311" s="3"/>
      <c r="H311" s="3"/>
      <c r="I311" s="3"/>
      <c r="J311" s="3"/>
      <c r="K311" s="3"/>
      <c r="L311" s="3"/>
      <c r="M311" s="3"/>
      <c r="N311" s="3"/>
      <c r="O311" s="3"/>
    </row>
    <row r="312" ht="15.75" customHeight="1">
      <c r="B312" s="3"/>
      <c r="C312" s="3"/>
      <c r="D312" s="3"/>
      <c r="E312" s="3"/>
      <c r="F312" s="3"/>
      <c r="G312" s="3"/>
      <c r="H312" s="3"/>
      <c r="I312" s="3"/>
      <c r="J312" s="3"/>
      <c r="K312" s="3"/>
      <c r="L312" s="3"/>
      <c r="M312" s="3"/>
      <c r="N312" s="3"/>
      <c r="O312" s="3"/>
    </row>
    <row r="313" ht="15.75" customHeight="1">
      <c r="B313" s="3"/>
      <c r="C313" s="3"/>
      <c r="D313" s="3"/>
      <c r="E313" s="3"/>
      <c r="F313" s="3"/>
      <c r="G313" s="3"/>
      <c r="H313" s="3"/>
      <c r="I313" s="3"/>
      <c r="J313" s="3"/>
      <c r="K313" s="3"/>
      <c r="L313" s="3"/>
      <c r="M313" s="3"/>
      <c r="N313" s="3"/>
      <c r="O313" s="3"/>
    </row>
    <row r="314" ht="15.75" customHeight="1">
      <c r="B314" s="3"/>
      <c r="C314" s="3"/>
      <c r="D314" s="3"/>
      <c r="E314" s="3"/>
      <c r="F314" s="3"/>
      <c r="G314" s="3"/>
      <c r="H314" s="3"/>
      <c r="I314" s="3"/>
      <c r="J314" s="3"/>
      <c r="K314" s="3"/>
      <c r="L314" s="3"/>
      <c r="M314" s="3"/>
      <c r="N314" s="3"/>
      <c r="O314" s="3"/>
    </row>
    <row r="315" ht="15.75" customHeight="1">
      <c r="B315" s="3"/>
      <c r="C315" s="3"/>
      <c r="D315" s="3"/>
      <c r="E315" s="3"/>
      <c r="F315" s="3"/>
      <c r="G315" s="3"/>
      <c r="H315" s="3"/>
      <c r="I315" s="3"/>
      <c r="J315" s="3"/>
      <c r="K315" s="3"/>
      <c r="L315" s="3"/>
      <c r="M315" s="3"/>
      <c r="N315" s="3"/>
      <c r="O315" s="3"/>
    </row>
    <row r="316" ht="15.75" customHeight="1">
      <c r="B316" s="3"/>
      <c r="C316" s="3"/>
      <c r="D316" s="3"/>
      <c r="E316" s="3"/>
      <c r="F316" s="3"/>
      <c r="G316" s="3"/>
      <c r="H316" s="3"/>
      <c r="I316" s="3"/>
      <c r="J316" s="3"/>
      <c r="K316" s="3"/>
      <c r="L316" s="3"/>
      <c r="M316" s="3"/>
      <c r="N316" s="3"/>
      <c r="O316" s="3"/>
    </row>
    <row r="317" ht="15.75" customHeight="1">
      <c r="B317" s="3"/>
      <c r="C317" s="3"/>
      <c r="D317" s="3"/>
      <c r="E317" s="3"/>
      <c r="F317" s="3"/>
      <c r="G317" s="3"/>
      <c r="H317" s="3"/>
      <c r="I317" s="3"/>
      <c r="J317" s="3"/>
      <c r="K317" s="3"/>
      <c r="L317" s="3"/>
      <c r="M317" s="3"/>
      <c r="N317" s="3"/>
      <c r="O317" s="3"/>
    </row>
    <row r="318" ht="15.75" customHeight="1">
      <c r="B318" s="3"/>
      <c r="C318" s="3"/>
      <c r="D318" s="3"/>
      <c r="E318" s="3"/>
      <c r="F318" s="3"/>
      <c r="G318" s="3"/>
      <c r="H318" s="3"/>
      <c r="I318" s="3"/>
      <c r="J318" s="3"/>
      <c r="K318" s="3"/>
      <c r="L318" s="3"/>
      <c r="M318" s="3"/>
      <c r="N318" s="3"/>
      <c r="O318" s="3"/>
    </row>
    <row r="319" ht="15.75" customHeight="1">
      <c r="B319" s="3"/>
      <c r="C319" s="3"/>
      <c r="D319" s="3"/>
      <c r="E319" s="3"/>
      <c r="F319" s="3"/>
      <c r="G319" s="3"/>
      <c r="H319" s="3"/>
      <c r="I319" s="3"/>
      <c r="J319" s="3"/>
      <c r="K319" s="3"/>
      <c r="L319" s="3"/>
      <c r="M319" s="3"/>
      <c r="N319" s="3"/>
      <c r="O319" s="3"/>
    </row>
    <row r="320" ht="15.75" customHeight="1">
      <c r="B320" s="3"/>
      <c r="C320" s="3"/>
      <c r="D320" s="3"/>
      <c r="E320" s="3"/>
      <c r="F320" s="3"/>
      <c r="G320" s="3"/>
      <c r="H320" s="3"/>
      <c r="I320" s="3"/>
      <c r="J320" s="3"/>
      <c r="K320" s="3"/>
      <c r="L320" s="3"/>
      <c r="M320" s="3"/>
      <c r="N320" s="3"/>
      <c r="O320" s="3"/>
    </row>
    <row r="321" ht="15.75" customHeight="1">
      <c r="B321" s="3"/>
      <c r="C321" s="3"/>
      <c r="D321" s="3"/>
      <c r="E321" s="3"/>
      <c r="F321" s="3"/>
      <c r="G321" s="3"/>
      <c r="H321" s="3"/>
      <c r="I321" s="3"/>
      <c r="J321" s="3"/>
      <c r="K321" s="3"/>
      <c r="L321" s="3"/>
      <c r="M321" s="3"/>
      <c r="N321" s="3"/>
      <c r="O321" s="3"/>
    </row>
    <row r="322" ht="15.75" customHeight="1">
      <c r="B322" s="3"/>
      <c r="C322" s="3"/>
      <c r="D322" s="3"/>
      <c r="E322" s="3"/>
      <c r="F322" s="3"/>
      <c r="G322" s="3"/>
      <c r="H322" s="3"/>
      <c r="I322" s="3"/>
      <c r="J322" s="3"/>
      <c r="K322" s="3"/>
      <c r="L322" s="3"/>
      <c r="M322" s="3"/>
      <c r="N322" s="3"/>
      <c r="O322" s="3"/>
    </row>
    <row r="323" ht="15.75" customHeight="1">
      <c r="B323" s="3"/>
      <c r="C323" s="3"/>
      <c r="D323" s="3"/>
      <c r="E323" s="3"/>
      <c r="F323" s="3"/>
      <c r="G323" s="3"/>
      <c r="H323" s="3"/>
      <c r="I323" s="3"/>
      <c r="J323" s="3"/>
      <c r="K323" s="3"/>
      <c r="L323" s="3"/>
      <c r="M323" s="3"/>
      <c r="N323" s="3"/>
      <c r="O323" s="3"/>
    </row>
    <row r="324" ht="15.75" customHeight="1">
      <c r="B324" s="3"/>
      <c r="C324" s="3"/>
      <c r="D324" s="3"/>
      <c r="E324" s="3"/>
      <c r="F324" s="3"/>
      <c r="G324" s="3"/>
      <c r="H324" s="3"/>
      <c r="I324" s="3"/>
      <c r="J324" s="3"/>
      <c r="K324" s="3"/>
      <c r="L324" s="3"/>
      <c r="M324" s="3"/>
      <c r="N324" s="3"/>
      <c r="O324" s="3"/>
    </row>
    <row r="325" ht="15.75" customHeight="1">
      <c r="B325" s="3"/>
      <c r="C325" s="3"/>
      <c r="D325" s="3"/>
      <c r="E325" s="3"/>
      <c r="F325" s="3"/>
      <c r="G325" s="3"/>
      <c r="H325" s="3"/>
      <c r="I325" s="3"/>
      <c r="J325" s="3"/>
      <c r="K325" s="3"/>
      <c r="L325" s="3"/>
      <c r="M325" s="3"/>
      <c r="N325" s="3"/>
      <c r="O325" s="3"/>
    </row>
    <row r="326" ht="15.75" customHeight="1">
      <c r="B326" s="3"/>
      <c r="C326" s="3"/>
      <c r="D326" s="3"/>
      <c r="E326" s="3"/>
      <c r="F326" s="3"/>
      <c r="G326" s="3"/>
      <c r="H326" s="3"/>
      <c r="I326" s="3"/>
      <c r="J326" s="3"/>
      <c r="K326" s="3"/>
      <c r="L326" s="3"/>
      <c r="M326" s="3"/>
      <c r="N326" s="3"/>
      <c r="O326" s="3"/>
    </row>
    <row r="327" ht="15.75" customHeight="1">
      <c r="B327" s="3"/>
      <c r="C327" s="3"/>
      <c r="D327" s="3"/>
      <c r="E327" s="3"/>
      <c r="F327" s="3"/>
      <c r="G327" s="3"/>
      <c r="H327" s="3"/>
      <c r="I327" s="3"/>
      <c r="J327" s="3"/>
      <c r="K327" s="3"/>
      <c r="L327" s="3"/>
      <c r="M327" s="3"/>
      <c r="N327" s="3"/>
      <c r="O327" s="3"/>
    </row>
    <row r="328" ht="15.75" customHeight="1">
      <c r="B328" s="3"/>
      <c r="C328" s="3"/>
      <c r="D328" s="3"/>
      <c r="E328" s="3"/>
      <c r="F328" s="3"/>
      <c r="G328" s="3"/>
      <c r="H328" s="3"/>
      <c r="I328" s="3"/>
      <c r="J328" s="3"/>
      <c r="K328" s="3"/>
      <c r="L328" s="3"/>
      <c r="M328" s="3"/>
      <c r="N328" s="3"/>
      <c r="O328" s="3"/>
    </row>
    <row r="329" ht="15.75" customHeight="1">
      <c r="B329" s="3"/>
      <c r="C329" s="3"/>
      <c r="D329" s="3"/>
      <c r="E329" s="3"/>
      <c r="F329" s="3"/>
      <c r="G329" s="3"/>
      <c r="H329" s="3"/>
      <c r="I329" s="3"/>
      <c r="J329" s="3"/>
      <c r="K329" s="3"/>
      <c r="L329" s="3"/>
      <c r="M329" s="3"/>
      <c r="N329" s="3"/>
      <c r="O329" s="3"/>
    </row>
    <row r="330" ht="15.75" customHeight="1">
      <c r="B330" s="3"/>
      <c r="C330" s="3"/>
      <c r="D330" s="3"/>
      <c r="E330" s="3"/>
      <c r="F330" s="3"/>
      <c r="G330" s="3"/>
      <c r="H330" s="3"/>
      <c r="I330" s="3"/>
      <c r="J330" s="3"/>
      <c r="K330" s="3"/>
      <c r="L330" s="3"/>
      <c r="M330" s="3"/>
      <c r="N330" s="3"/>
      <c r="O330" s="3"/>
    </row>
    <row r="331" ht="15.75" customHeight="1">
      <c r="B331" s="3"/>
      <c r="C331" s="3"/>
      <c r="D331" s="3"/>
      <c r="E331" s="3"/>
      <c r="F331" s="3"/>
      <c r="G331" s="3"/>
      <c r="H331" s="3"/>
      <c r="I331" s="3"/>
      <c r="J331" s="3"/>
      <c r="K331" s="3"/>
      <c r="L331" s="3"/>
      <c r="M331" s="3"/>
      <c r="N331" s="3"/>
      <c r="O331" s="3"/>
    </row>
    <row r="332" ht="15.75" customHeight="1">
      <c r="B332" s="3"/>
      <c r="C332" s="3"/>
      <c r="D332" s="3"/>
      <c r="E332" s="3"/>
      <c r="F332" s="3"/>
      <c r="G332" s="3"/>
      <c r="H332" s="3"/>
      <c r="I332" s="3"/>
      <c r="J332" s="3"/>
      <c r="K332" s="3"/>
      <c r="L332" s="3"/>
      <c r="M332" s="3"/>
      <c r="N332" s="3"/>
      <c r="O332" s="3"/>
    </row>
    <row r="333" ht="15.75" customHeight="1">
      <c r="B333" s="3"/>
      <c r="C333" s="3"/>
      <c r="D333" s="3"/>
      <c r="E333" s="3"/>
      <c r="F333" s="3"/>
      <c r="G333" s="3"/>
      <c r="H333" s="3"/>
      <c r="I333" s="3"/>
      <c r="J333" s="3"/>
      <c r="K333" s="3"/>
      <c r="L333" s="3"/>
      <c r="M333" s="3"/>
      <c r="N333" s="3"/>
      <c r="O333" s="3"/>
    </row>
    <row r="334" ht="15.75" customHeight="1">
      <c r="B334" s="3"/>
      <c r="C334" s="3"/>
      <c r="D334" s="3"/>
      <c r="E334" s="3"/>
      <c r="F334" s="3"/>
      <c r="G334" s="3"/>
      <c r="H334" s="3"/>
      <c r="I334" s="3"/>
      <c r="J334" s="3"/>
      <c r="K334" s="3"/>
      <c r="L334" s="3"/>
      <c r="M334" s="3"/>
      <c r="N334" s="3"/>
      <c r="O334" s="3"/>
    </row>
    <row r="335" ht="15.75" customHeight="1">
      <c r="B335" s="3"/>
      <c r="C335" s="3"/>
      <c r="D335" s="3"/>
      <c r="E335" s="3"/>
      <c r="F335" s="3"/>
      <c r="G335" s="3"/>
      <c r="H335" s="3"/>
      <c r="I335" s="3"/>
      <c r="J335" s="3"/>
      <c r="K335" s="3"/>
      <c r="L335" s="3"/>
      <c r="M335" s="3"/>
      <c r="N335" s="3"/>
      <c r="O335" s="3"/>
    </row>
    <row r="336" ht="15.75" customHeight="1">
      <c r="B336" s="3"/>
      <c r="C336" s="3"/>
      <c r="D336" s="3"/>
      <c r="E336" s="3"/>
      <c r="F336" s="3"/>
      <c r="G336" s="3"/>
      <c r="H336" s="3"/>
      <c r="I336" s="3"/>
      <c r="J336" s="3"/>
      <c r="K336" s="3"/>
      <c r="L336" s="3"/>
      <c r="M336" s="3"/>
      <c r="N336" s="3"/>
      <c r="O336" s="3"/>
    </row>
    <row r="337" ht="15.75" customHeight="1">
      <c r="B337" s="3"/>
      <c r="C337" s="3"/>
      <c r="D337" s="3"/>
      <c r="E337" s="3"/>
      <c r="F337" s="3"/>
      <c r="G337" s="3"/>
      <c r="H337" s="3"/>
      <c r="I337" s="3"/>
      <c r="J337" s="3"/>
      <c r="K337" s="3"/>
      <c r="L337" s="3"/>
      <c r="M337" s="3"/>
      <c r="N337" s="3"/>
      <c r="O337" s="3"/>
    </row>
    <row r="338" ht="15.75" customHeight="1">
      <c r="B338" s="3"/>
      <c r="C338" s="3"/>
      <c r="D338" s="3"/>
      <c r="E338" s="3"/>
      <c r="F338" s="3"/>
      <c r="G338" s="3"/>
      <c r="H338" s="3"/>
      <c r="I338" s="3"/>
      <c r="J338" s="3"/>
      <c r="K338" s="3"/>
      <c r="L338" s="3"/>
      <c r="M338" s="3"/>
      <c r="N338" s="3"/>
      <c r="O338" s="3"/>
    </row>
    <row r="339" ht="15.75" customHeight="1">
      <c r="B339" s="3"/>
      <c r="C339" s="3"/>
      <c r="D339" s="3"/>
      <c r="E339" s="3"/>
      <c r="F339" s="3"/>
      <c r="G339" s="3"/>
      <c r="H339" s="3"/>
      <c r="I339" s="3"/>
      <c r="J339" s="3"/>
      <c r="K339" s="3"/>
      <c r="L339" s="3"/>
      <c r="M339" s="3"/>
      <c r="N339" s="3"/>
      <c r="O339" s="3"/>
    </row>
    <row r="340" ht="15.75" customHeight="1">
      <c r="B340" s="3"/>
      <c r="C340" s="3"/>
      <c r="D340" s="3"/>
      <c r="E340" s="3"/>
      <c r="F340" s="3"/>
      <c r="G340" s="3"/>
      <c r="H340" s="3"/>
      <c r="I340" s="3"/>
      <c r="J340" s="3"/>
      <c r="K340" s="3"/>
      <c r="L340" s="3"/>
      <c r="M340" s="3"/>
      <c r="N340" s="3"/>
      <c r="O340" s="3"/>
    </row>
    <row r="341" ht="15.75" customHeight="1">
      <c r="B341" s="3"/>
      <c r="C341" s="3"/>
      <c r="D341" s="3"/>
      <c r="E341" s="3"/>
      <c r="F341" s="3"/>
      <c r="G341" s="3"/>
      <c r="H341" s="3"/>
      <c r="I341" s="3"/>
      <c r="J341" s="3"/>
      <c r="K341" s="3"/>
      <c r="L341" s="3"/>
      <c r="M341" s="3"/>
      <c r="N341" s="3"/>
      <c r="O341" s="3"/>
    </row>
    <row r="342" ht="15.75" customHeight="1">
      <c r="B342" s="3"/>
      <c r="C342" s="3"/>
      <c r="D342" s="3"/>
      <c r="E342" s="3"/>
      <c r="F342" s="3"/>
      <c r="G342" s="3"/>
      <c r="H342" s="3"/>
      <c r="I342" s="3"/>
      <c r="J342" s="3"/>
      <c r="K342" s="3"/>
      <c r="L342" s="3"/>
      <c r="M342" s="3"/>
      <c r="N342" s="3"/>
      <c r="O342" s="3"/>
    </row>
    <row r="343" ht="15.75" customHeight="1">
      <c r="B343" s="3"/>
      <c r="C343" s="3"/>
      <c r="D343" s="3"/>
      <c r="E343" s="3"/>
      <c r="F343" s="3"/>
      <c r="G343" s="3"/>
      <c r="H343" s="3"/>
      <c r="I343" s="3"/>
      <c r="J343" s="3"/>
      <c r="K343" s="3"/>
      <c r="L343" s="3"/>
      <c r="M343" s="3"/>
      <c r="N343" s="3"/>
      <c r="O343" s="3"/>
    </row>
    <row r="344" ht="15.75" customHeight="1">
      <c r="B344" s="3"/>
      <c r="C344" s="3"/>
      <c r="D344" s="3"/>
      <c r="E344" s="3"/>
      <c r="F344" s="3"/>
      <c r="G344" s="3"/>
      <c r="H344" s="3"/>
      <c r="I344" s="3"/>
      <c r="J344" s="3"/>
      <c r="K344" s="3"/>
      <c r="L344" s="3"/>
      <c r="M344" s="3"/>
      <c r="N344" s="3"/>
      <c r="O344" s="3"/>
    </row>
    <row r="345" ht="15.75" customHeight="1">
      <c r="B345" s="3"/>
      <c r="C345" s="3"/>
      <c r="D345" s="3"/>
      <c r="E345" s="3"/>
      <c r="F345" s="3"/>
      <c r="G345" s="3"/>
      <c r="H345" s="3"/>
      <c r="I345" s="3"/>
      <c r="J345" s="3"/>
      <c r="K345" s="3"/>
      <c r="L345" s="3"/>
      <c r="M345" s="3"/>
      <c r="N345" s="3"/>
      <c r="O345" s="3"/>
    </row>
    <row r="346" ht="15.75" customHeight="1">
      <c r="B346" s="3"/>
      <c r="C346" s="3"/>
      <c r="D346" s="3"/>
      <c r="E346" s="3"/>
      <c r="F346" s="3"/>
      <c r="G346" s="3"/>
      <c r="H346" s="3"/>
      <c r="I346" s="3"/>
      <c r="J346" s="3"/>
      <c r="K346" s="3"/>
      <c r="L346" s="3"/>
      <c r="M346" s="3"/>
      <c r="N346" s="3"/>
      <c r="O346" s="3"/>
    </row>
    <row r="347" ht="15.75" customHeight="1">
      <c r="B347" s="3"/>
      <c r="C347" s="3"/>
      <c r="D347" s="3"/>
      <c r="E347" s="3"/>
      <c r="F347" s="3"/>
      <c r="G347" s="3"/>
      <c r="H347" s="3"/>
      <c r="I347" s="3"/>
      <c r="J347" s="3"/>
      <c r="K347" s="3"/>
      <c r="L347" s="3"/>
      <c r="M347" s="3"/>
      <c r="N347" s="3"/>
      <c r="O347" s="3"/>
    </row>
    <row r="348" ht="15.75" customHeight="1">
      <c r="B348" s="3"/>
      <c r="C348" s="3"/>
      <c r="D348" s="3"/>
      <c r="E348" s="3"/>
      <c r="F348" s="3"/>
      <c r="G348" s="3"/>
      <c r="H348" s="3"/>
      <c r="I348" s="3"/>
      <c r="J348" s="3"/>
      <c r="K348" s="3"/>
      <c r="L348" s="3"/>
      <c r="M348" s="3"/>
      <c r="N348" s="3"/>
      <c r="O348" s="3"/>
    </row>
    <row r="349" ht="15.75" customHeight="1">
      <c r="B349" s="3"/>
      <c r="C349" s="3"/>
      <c r="D349" s="3"/>
      <c r="E349" s="3"/>
      <c r="F349" s="3"/>
      <c r="G349" s="3"/>
      <c r="H349" s="3"/>
      <c r="I349" s="3"/>
      <c r="J349" s="3"/>
      <c r="K349" s="3"/>
      <c r="L349" s="3"/>
      <c r="M349" s="3"/>
      <c r="N349" s="3"/>
      <c r="O349" s="3"/>
    </row>
    <row r="350" ht="15.75" customHeight="1">
      <c r="B350" s="3"/>
      <c r="C350" s="3"/>
      <c r="D350" s="3"/>
      <c r="E350" s="3"/>
      <c r="F350" s="3"/>
      <c r="G350" s="3"/>
      <c r="H350" s="3"/>
      <c r="I350" s="3"/>
      <c r="J350" s="3"/>
      <c r="K350" s="3"/>
      <c r="L350" s="3"/>
      <c r="M350" s="3"/>
      <c r="N350" s="3"/>
      <c r="O350" s="3"/>
    </row>
    <row r="351" ht="15.75" customHeight="1">
      <c r="B351" s="3"/>
      <c r="C351" s="3"/>
      <c r="D351" s="3"/>
      <c r="E351" s="3"/>
      <c r="F351" s="3"/>
      <c r="G351" s="3"/>
      <c r="H351" s="3"/>
      <c r="I351" s="3"/>
      <c r="J351" s="3"/>
      <c r="K351" s="3"/>
      <c r="L351" s="3"/>
      <c r="M351" s="3"/>
      <c r="N351" s="3"/>
      <c r="O351" s="3"/>
    </row>
    <row r="352" ht="15.75" customHeight="1">
      <c r="B352" s="3"/>
      <c r="C352" s="3"/>
      <c r="D352" s="3"/>
      <c r="E352" s="3"/>
      <c r="F352" s="3"/>
      <c r="G352" s="3"/>
      <c r="H352" s="3"/>
      <c r="I352" s="3"/>
      <c r="J352" s="3"/>
      <c r="K352" s="3"/>
      <c r="L352" s="3"/>
      <c r="M352" s="3"/>
      <c r="N352" s="3"/>
      <c r="O352" s="3"/>
    </row>
    <row r="353" ht="15.75" customHeight="1">
      <c r="B353" s="3"/>
      <c r="C353" s="3"/>
      <c r="D353" s="3"/>
      <c r="E353" s="3"/>
      <c r="F353" s="3"/>
      <c r="G353" s="3"/>
      <c r="H353" s="3"/>
      <c r="I353" s="3"/>
      <c r="J353" s="3"/>
      <c r="K353" s="3"/>
      <c r="L353" s="3"/>
      <c r="M353" s="3"/>
      <c r="N353" s="3"/>
      <c r="O353" s="3"/>
    </row>
    <row r="354" ht="15.75" customHeight="1">
      <c r="B354" s="3"/>
      <c r="C354" s="3"/>
      <c r="D354" s="3"/>
      <c r="E354" s="3"/>
      <c r="F354" s="3"/>
      <c r="G354" s="3"/>
      <c r="H354" s="3"/>
      <c r="I354" s="3"/>
      <c r="J354" s="3"/>
      <c r="K354" s="3"/>
      <c r="L354" s="3"/>
      <c r="M354" s="3"/>
      <c r="N354" s="3"/>
      <c r="O354" s="3"/>
    </row>
    <row r="355" ht="15.75" customHeight="1">
      <c r="B355" s="3"/>
      <c r="C355" s="3"/>
      <c r="D355" s="3"/>
      <c r="E355" s="3"/>
      <c r="F355" s="3"/>
      <c r="G355" s="3"/>
      <c r="H355" s="3"/>
      <c r="I355" s="3"/>
      <c r="J355" s="3"/>
      <c r="K355" s="3"/>
      <c r="L355" s="3"/>
      <c r="M355" s="3"/>
      <c r="N355" s="3"/>
      <c r="O355" s="3"/>
    </row>
    <row r="356" ht="15.75" customHeight="1">
      <c r="B356" s="3"/>
      <c r="C356" s="3"/>
      <c r="D356" s="3"/>
      <c r="E356" s="3"/>
      <c r="F356" s="3"/>
      <c r="G356" s="3"/>
      <c r="H356" s="3"/>
      <c r="I356" s="3"/>
      <c r="J356" s="3"/>
      <c r="K356" s="3"/>
      <c r="L356" s="3"/>
      <c r="M356" s="3"/>
      <c r="N356" s="3"/>
      <c r="O356" s="3"/>
    </row>
    <row r="357" ht="15.75" customHeight="1">
      <c r="B357" s="3"/>
      <c r="C357" s="3"/>
      <c r="D357" s="3"/>
      <c r="E357" s="3"/>
      <c r="F357" s="3"/>
      <c r="G357" s="3"/>
      <c r="H357" s="3"/>
      <c r="I357" s="3"/>
      <c r="J357" s="3"/>
      <c r="K357" s="3"/>
      <c r="L357" s="3"/>
      <c r="M357" s="3"/>
      <c r="N357" s="3"/>
      <c r="O357" s="3"/>
    </row>
    <row r="358" ht="15.75" customHeight="1">
      <c r="B358" s="3"/>
      <c r="C358" s="3"/>
      <c r="D358" s="3"/>
      <c r="E358" s="3"/>
      <c r="F358" s="3"/>
      <c r="G358" s="3"/>
      <c r="H358" s="3"/>
      <c r="I358" s="3"/>
      <c r="J358" s="3"/>
      <c r="K358" s="3"/>
      <c r="L358" s="3"/>
      <c r="M358" s="3"/>
      <c r="N358" s="3"/>
      <c r="O358" s="3"/>
    </row>
    <row r="359" ht="15.75" customHeight="1">
      <c r="B359" s="3"/>
      <c r="C359" s="3"/>
      <c r="D359" s="3"/>
      <c r="E359" s="3"/>
      <c r="F359" s="3"/>
      <c r="G359" s="3"/>
      <c r="H359" s="3"/>
      <c r="I359" s="3"/>
      <c r="J359" s="3"/>
      <c r="K359" s="3"/>
      <c r="L359" s="3"/>
      <c r="M359" s="3"/>
      <c r="N359" s="3"/>
      <c r="O359" s="3"/>
    </row>
    <row r="360" ht="15.75" customHeight="1">
      <c r="B360" s="3"/>
      <c r="C360" s="3"/>
      <c r="D360" s="3"/>
      <c r="E360" s="3"/>
      <c r="F360" s="3"/>
      <c r="G360" s="3"/>
      <c r="H360" s="3"/>
      <c r="I360" s="3"/>
      <c r="J360" s="3"/>
      <c r="K360" s="3"/>
      <c r="L360" s="3"/>
      <c r="M360" s="3"/>
      <c r="N360" s="3"/>
      <c r="O360" s="3"/>
    </row>
    <row r="361" ht="15.75" customHeight="1">
      <c r="B361" s="3"/>
      <c r="C361" s="3"/>
      <c r="D361" s="3"/>
      <c r="E361" s="3"/>
      <c r="F361" s="3"/>
      <c r="G361" s="3"/>
      <c r="H361" s="3"/>
      <c r="I361" s="3"/>
      <c r="J361" s="3"/>
      <c r="K361" s="3"/>
      <c r="L361" s="3"/>
      <c r="M361" s="3"/>
      <c r="N361" s="3"/>
      <c r="O361" s="3"/>
    </row>
    <row r="362" ht="15.75" customHeight="1">
      <c r="B362" s="3"/>
      <c r="C362" s="3"/>
      <c r="D362" s="3"/>
      <c r="E362" s="3"/>
      <c r="F362" s="3"/>
      <c r="G362" s="3"/>
      <c r="H362" s="3"/>
      <c r="I362" s="3"/>
      <c r="J362" s="3"/>
      <c r="K362" s="3"/>
      <c r="L362" s="3"/>
      <c r="M362" s="3"/>
      <c r="N362" s="3"/>
      <c r="O362" s="3"/>
    </row>
    <row r="363" ht="15.75" customHeight="1">
      <c r="B363" s="3"/>
      <c r="C363" s="3"/>
      <c r="D363" s="3"/>
      <c r="E363" s="3"/>
      <c r="F363" s="3"/>
      <c r="G363" s="3"/>
      <c r="H363" s="3"/>
      <c r="I363" s="3"/>
      <c r="J363" s="3"/>
      <c r="K363" s="3"/>
      <c r="L363" s="3"/>
      <c r="M363" s="3"/>
      <c r="N363" s="3"/>
      <c r="O363" s="3"/>
    </row>
    <row r="364" ht="15.75" customHeight="1">
      <c r="B364" s="3"/>
      <c r="C364" s="3"/>
      <c r="D364" s="3"/>
      <c r="E364" s="3"/>
      <c r="F364" s="3"/>
      <c r="G364" s="3"/>
      <c r="H364" s="3"/>
      <c r="I364" s="3"/>
      <c r="J364" s="3"/>
      <c r="K364" s="3"/>
      <c r="L364" s="3"/>
      <c r="M364" s="3"/>
      <c r="N364" s="3"/>
      <c r="O364" s="3"/>
    </row>
    <row r="365" ht="15.75" customHeight="1">
      <c r="B365" s="3"/>
      <c r="C365" s="3"/>
      <c r="D365" s="3"/>
      <c r="E365" s="3"/>
      <c r="F365" s="3"/>
      <c r="G365" s="3"/>
      <c r="H365" s="3"/>
      <c r="I365" s="3"/>
      <c r="J365" s="3"/>
      <c r="K365" s="3"/>
      <c r="L365" s="3"/>
      <c r="M365" s="3"/>
      <c r="N365" s="3"/>
      <c r="O365" s="3"/>
    </row>
    <row r="366" ht="15.75" customHeight="1">
      <c r="B366" s="3"/>
      <c r="C366" s="3"/>
      <c r="D366" s="3"/>
      <c r="E366" s="3"/>
      <c r="F366" s="3"/>
      <c r="G366" s="3"/>
      <c r="H366" s="3"/>
      <c r="I366" s="3"/>
      <c r="J366" s="3"/>
      <c r="K366" s="3"/>
      <c r="L366" s="3"/>
      <c r="M366" s="3"/>
      <c r="N366" s="3"/>
      <c r="O366" s="3"/>
    </row>
    <row r="367" ht="15.75" customHeight="1">
      <c r="B367" s="3"/>
      <c r="C367" s="3"/>
      <c r="D367" s="3"/>
      <c r="E367" s="3"/>
      <c r="F367" s="3"/>
      <c r="G367" s="3"/>
      <c r="H367" s="3"/>
      <c r="I367" s="3"/>
      <c r="J367" s="3"/>
      <c r="K367" s="3"/>
      <c r="L367" s="3"/>
      <c r="M367" s="3"/>
      <c r="N367" s="3"/>
      <c r="O367" s="3"/>
    </row>
    <row r="368" ht="15.75" customHeight="1">
      <c r="B368" s="3"/>
      <c r="C368" s="3"/>
      <c r="D368" s="3"/>
      <c r="E368" s="3"/>
      <c r="F368" s="3"/>
      <c r="G368" s="3"/>
      <c r="H368" s="3"/>
      <c r="I368" s="3"/>
      <c r="J368" s="3"/>
      <c r="K368" s="3"/>
      <c r="L368" s="3"/>
      <c r="M368" s="3"/>
      <c r="N368" s="3"/>
      <c r="O368" s="3"/>
    </row>
    <row r="369" ht="15.75" customHeight="1">
      <c r="B369" s="3"/>
      <c r="C369" s="3"/>
      <c r="D369" s="3"/>
      <c r="E369" s="3"/>
      <c r="F369" s="3"/>
      <c r="G369" s="3"/>
      <c r="H369" s="3"/>
      <c r="I369" s="3"/>
      <c r="J369" s="3"/>
      <c r="K369" s="3"/>
      <c r="L369" s="3"/>
      <c r="M369" s="3"/>
      <c r="N369" s="3"/>
      <c r="O369" s="3"/>
    </row>
    <row r="370" ht="15.75" customHeight="1">
      <c r="B370" s="3"/>
      <c r="C370" s="3"/>
      <c r="D370" s="3"/>
      <c r="E370" s="3"/>
      <c r="F370" s="3"/>
      <c r="G370" s="3"/>
      <c r="H370" s="3"/>
      <c r="I370" s="3"/>
      <c r="J370" s="3"/>
      <c r="K370" s="3"/>
      <c r="L370" s="3"/>
      <c r="M370" s="3"/>
      <c r="N370" s="3"/>
      <c r="O370" s="3"/>
    </row>
    <row r="371" ht="15.75" customHeight="1">
      <c r="B371" s="3"/>
      <c r="C371" s="3"/>
      <c r="D371" s="3"/>
      <c r="E371" s="3"/>
      <c r="F371" s="3"/>
      <c r="G371" s="3"/>
      <c r="H371" s="3"/>
      <c r="I371" s="3"/>
      <c r="J371" s="3"/>
      <c r="K371" s="3"/>
      <c r="L371" s="3"/>
      <c r="M371" s="3"/>
      <c r="N371" s="3"/>
      <c r="O371" s="3"/>
    </row>
    <row r="372" ht="15.75" customHeight="1">
      <c r="B372" s="3"/>
      <c r="C372" s="3"/>
      <c r="D372" s="3"/>
      <c r="E372" s="3"/>
      <c r="F372" s="3"/>
      <c r="G372" s="3"/>
      <c r="H372" s="3"/>
      <c r="I372" s="3"/>
      <c r="J372" s="3"/>
      <c r="K372" s="3"/>
      <c r="L372" s="3"/>
      <c r="M372" s="3"/>
      <c r="N372" s="3"/>
      <c r="O372" s="3"/>
    </row>
    <row r="373" ht="15.75" customHeight="1">
      <c r="B373" s="3"/>
      <c r="C373" s="3"/>
      <c r="D373" s="3"/>
      <c r="E373" s="3"/>
      <c r="F373" s="3"/>
      <c r="G373" s="3"/>
      <c r="H373" s="3"/>
      <c r="I373" s="3"/>
      <c r="J373" s="3"/>
      <c r="K373" s="3"/>
      <c r="L373" s="3"/>
      <c r="M373" s="3"/>
      <c r="N373" s="3"/>
      <c r="O373" s="3"/>
    </row>
    <row r="374" ht="15.75" customHeight="1">
      <c r="B374" s="3"/>
      <c r="C374" s="3"/>
      <c r="D374" s="3"/>
      <c r="E374" s="3"/>
      <c r="F374" s="3"/>
      <c r="G374" s="3"/>
      <c r="H374" s="3"/>
      <c r="I374" s="3"/>
      <c r="J374" s="3"/>
      <c r="K374" s="3"/>
      <c r="L374" s="3"/>
      <c r="M374" s="3"/>
      <c r="N374" s="3"/>
      <c r="O374" s="3"/>
    </row>
    <row r="375" ht="15.75" customHeight="1">
      <c r="B375" s="3"/>
      <c r="C375" s="3"/>
      <c r="D375" s="3"/>
      <c r="E375" s="3"/>
      <c r="F375" s="3"/>
      <c r="G375" s="3"/>
      <c r="H375" s="3"/>
      <c r="I375" s="3"/>
      <c r="J375" s="3"/>
      <c r="K375" s="3"/>
      <c r="L375" s="3"/>
      <c r="M375" s="3"/>
      <c r="N375" s="3"/>
      <c r="O375" s="3"/>
    </row>
    <row r="376" ht="15.75" customHeight="1">
      <c r="B376" s="3"/>
      <c r="C376" s="3"/>
      <c r="D376" s="3"/>
      <c r="E376" s="3"/>
      <c r="F376" s="3"/>
      <c r="G376" s="3"/>
      <c r="H376" s="3"/>
      <c r="I376" s="3"/>
      <c r="J376" s="3"/>
      <c r="K376" s="3"/>
      <c r="L376" s="3"/>
      <c r="M376" s="3"/>
      <c r="N376" s="3"/>
      <c r="O376" s="3"/>
    </row>
    <row r="377" ht="15.75" customHeight="1">
      <c r="B377" s="3"/>
      <c r="C377" s="3"/>
      <c r="D377" s="3"/>
      <c r="E377" s="3"/>
      <c r="F377" s="3"/>
      <c r="G377" s="3"/>
      <c r="H377" s="3"/>
      <c r="I377" s="3"/>
      <c r="J377" s="3"/>
      <c r="K377" s="3"/>
      <c r="L377" s="3"/>
      <c r="M377" s="3"/>
      <c r="N377" s="3"/>
      <c r="O377" s="3"/>
    </row>
    <row r="378" ht="15.75" customHeight="1">
      <c r="B378" s="3"/>
      <c r="C378" s="3"/>
      <c r="D378" s="3"/>
      <c r="E378" s="3"/>
      <c r="F378" s="3"/>
      <c r="G378" s="3"/>
      <c r="H378" s="3"/>
      <c r="I378" s="3"/>
      <c r="J378" s="3"/>
      <c r="K378" s="3"/>
      <c r="L378" s="3"/>
      <c r="M378" s="3"/>
      <c r="N378" s="3"/>
      <c r="O378" s="3"/>
    </row>
    <row r="379" ht="15.75" customHeight="1">
      <c r="B379" s="3"/>
      <c r="C379" s="3"/>
      <c r="D379" s="3"/>
      <c r="E379" s="3"/>
      <c r="F379" s="3"/>
      <c r="G379" s="3"/>
      <c r="H379" s="3"/>
      <c r="I379" s="3"/>
      <c r="J379" s="3"/>
      <c r="K379" s="3"/>
      <c r="L379" s="3"/>
      <c r="M379" s="3"/>
      <c r="N379" s="3"/>
      <c r="O379" s="3"/>
    </row>
    <row r="380" ht="15.75" customHeight="1">
      <c r="B380" s="3"/>
      <c r="C380" s="3"/>
      <c r="D380" s="3"/>
      <c r="E380" s="3"/>
      <c r="F380" s="3"/>
      <c r="G380" s="3"/>
      <c r="H380" s="3"/>
      <c r="I380" s="3"/>
      <c r="J380" s="3"/>
      <c r="K380" s="3"/>
      <c r="L380" s="3"/>
      <c r="M380" s="3"/>
      <c r="N380" s="3"/>
      <c r="O380" s="3"/>
    </row>
    <row r="381" ht="15.75" customHeight="1">
      <c r="B381" s="3"/>
      <c r="C381" s="3"/>
      <c r="D381" s="3"/>
      <c r="E381" s="3"/>
      <c r="F381" s="3"/>
      <c r="G381" s="3"/>
      <c r="H381" s="3"/>
      <c r="I381" s="3"/>
      <c r="J381" s="3"/>
      <c r="K381" s="3"/>
      <c r="L381" s="3"/>
      <c r="M381" s="3"/>
      <c r="N381" s="3"/>
      <c r="O381" s="3"/>
    </row>
    <row r="382" ht="15.75" customHeight="1">
      <c r="B382" s="3"/>
      <c r="C382" s="3"/>
      <c r="D382" s="3"/>
      <c r="E382" s="3"/>
      <c r="F382" s="3"/>
      <c r="G382" s="3"/>
      <c r="H382" s="3"/>
      <c r="I382" s="3"/>
      <c r="J382" s="3"/>
      <c r="K382" s="3"/>
      <c r="L382" s="3"/>
      <c r="M382" s="3"/>
      <c r="N382" s="3"/>
      <c r="O382" s="3"/>
    </row>
    <row r="383" ht="15.75" customHeight="1">
      <c r="B383" s="3"/>
      <c r="C383" s="3"/>
      <c r="D383" s="3"/>
      <c r="E383" s="3"/>
      <c r="F383" s="3"/>
      <c r="G383" s="3"/>
      <c r="H383" s="3"/>
      <c r="I383" s="3"/>
      <c r="J383" s="3"/>
      <c r="K383" s="3"/>
      <c r="L383" s="3"/>
      <c r="M383" s="3"/>
      <c r="N383" s="3"/>
      <c r="O383" s="3"/>
    </row>
    <row r="384" ht="15.75" customHeight="1">
      <c r="B384" s="3"/>
      <c r="C384" s="3"/>
      <c r="D384" s="3"/>
      <c r="E384" s="3"/>
      <c r="F384" s="3"/>
      <c r="G384" s="3"/>
      <c r="H384" s="3"/>
      <c r="I384" s="3"/>
      <c r="J384" s="3"/>
      <c r="K384" s="3"/>
      <c r="L384" s="3"/>
      <c r="M384" s="3"/>
      <c r="N384" s="3"/>
      <c r="O384" s="3"/>
    </row>
    <row r="385" ht="15.75" customHeight="1">
      <c r="B385" s="3"/>
      <c r="C385" s="3"/>
      <c r="D385" s="3"/>
      <c r="E385" s="3"/>
      <c r="F385" s="3"/>
      <c r="G385" s="3"/>
      <c r="H385" s="3"/>
      <c r="I385" s="3"/>
      <c r="J385" s="3"/>
      <c r="K385" s="3"/>
      <c r="L385" s="3"/>
      <c r="M385" s="3"/>
      <c r="N385" s="3"/>
      <c r="O385" s="3"/>
    </row>
    <row r="386" ht="15.75" customHeight="1">
      <c r="B386" s="3"/>
      <c r="C386" s="3"/>
      <c r="D386" s="3"/>
      <c r="E386" s="3"/>
      <c r="F386" s="3"/>
      <c r="G386" s="3"/>
      <c r="H386" s="3"/>
      <c r="I386" s="3"/>
      <c r="J386" s="3"/>
      <c r="K386" s="3"/>
      <c r="L386" s="3"/>
      <c r="M386" s="3"/>
      <c r="N386" s="3"/>
      <c r="O386" s="3"/>
    </row>
    <row r="387" ht="15.75" customHeight="1">
      <c r="B387" s="3"/>
      <c r="C387" s="3"/>
      <c r="D387" s="3"/>
      <c r="E387" s="3"/>
      <c r="F387" s="3"/>
      <c r="G387" s="3"/>
      <c r="H387" s="3"/>
      <c r="I387" s="3"/>
      <c r="J387" s="3"/>
      <c r="K387" s="3"/>
      <c r="L387" s="3"/>
      <c r="M387" s="3"/>
      <c r="N387" s="3"/>
      <c r="O387" s="3"/>
    </row>
    <row r="388" ht="15.75" customHeight="1">
      <c r="B388" s="3"/>
      <c r="C388" s="3"/>
      <c r="D388" s="3"/>
      <c r="E388" s="3"/>
      <c r="F388" s="3"/>
      <c r="G388" s="3"/>
      <c r="H388" s="3"/>
      <c r="I388" s="3"/>
      <c r="J388" s="3"/>
      <c r="K388" s="3"/>
      <c r="L388" s="3"/>
      <c r="M388" s="3"/>
      <c r="N388" s="3"/>
      <c r="O388" s="3"/>
    </row>
    <row r="389" ht="15.75" customHeight="1">
      <c r="B389" s="3"/>
      <c r="C389" s="3"/>
      <c r="D389" s="3"/>
      <c r="E389" s="3"/>
      <c r="F389" s="3"/>
      <c r="G389" s="3"/>
      <c r="H389" s="3"/>
      <c r="I389" s="3"/>
      <c r="J389" s="3"/>
      <c r="K389" s="3"/>
      <c r="L389" s="3"/>
      <c r="M389" s="3"/>
      <c r="N389" s="3"/>
      <c r="O389" s="3"/>
    </row>
    <row r="390" ht="15.75" customHeight="1">
      <c r="B390" s="3"/>
      <c r="C390" s="3"/>
      <c r="D390" s="3"/>
      <c r="E390" s="3"/>
      <c r="F390" s="3"/>
      <c r="G390" s="3"/>
      <c r="H390" s="3"/>
      <c r="I390" s="3"/>
      <c r="J390" s="3"/>
      <c r="K390" s="3"/>
      <c r="L390" s="3"/>
      <c r="M390" s="3"/>
      <c r="N390" s="3"/>
      <c r="O390" s="3"/>
    </row>
    <row r="391" ht="15.75" customHeight="1">
      <c r="B391" s="3"/>
      <c r="C391" s="3"/>
      <c r="D391" s="3"/>
      <c r="E391" s="3"/>
      <c r="F391" s="3"/>
      <c r="G391" s="3"/>
      <c r="H391" s="3"/>
      <c r="I391" s="3"/>
      <c r="J391" s="3"/>
      <c r="K391" s="3"/>
      <c r="L391" s="3"/>
      <c r="M391" s="3"/>
      <c r="N391" s="3"/>
      <c r="O391" s="3"/>
    </row>
    <row r="392" ht="15.75" customHeight="1">
      <c r="B392" s="3"/>
      <c r="C392" s="3"/>
      <c r="D392" s="3"/>
      <c r="E392" s="3"/>
      <c r="F392" s="3"/>
      <c r="G392" s="3"/>
      <c r="H392" s="3"/>
      <c r="I392" s="3"/>
      <c r="J392" s="3"/>
      <c r="K392" s="3"/>
      <c r="L392" s="3"/>
      <c r="M392" s="3"/>
      <c r="N392" s="3"/>
      <c r="O392" s="3"/>
    </row>
    <row r="393" ht="15.75" customHeight="1">
      <c r="B393" s="3"/>
      <c r="C393" s="3"/>
      <c r="D393" s="3"/>
      <c r="E393" s="3"/>
      <c r="F393" s="3"/>
      <c r="G393" s="3"/>
      <c r="H393" s="3"/>
      <c r="I393" s="3"/>
      <c r="J393" s="3"/>
      <c r="K393" s="3"/>
      <c r="L393" s="3"/>
      <c r="M393" s="3"/>
      <c r="N393" s="3"/>
      <c r="O393" s="3"/>
    </row>
    <row r="394" ht="15.75" customHeight="1">
      <c r="B394" s="3"/>
      <c r="C394" s="3"/>
      <c r="D394" s="3"/>
      <c r="E394" s="3"/>
      <c r="F394" s="3"/>
      <c r="G394" s="3"/>
      <c r="H394" s="3"/>
      <c r="I394" s="3"/>
      <c r="J394" s="3"/>
      <c r="K394" s="3"/>
      <c r="L394" s="3"/>
      <c r="M394" s="3"/>
      <c r="N394" s="3"/>
      <c r="O394" s="3"/>
    </row>
    <row r="395" ht="15.75" customHeight="1">
      <c r="B395" s="3"/>
      <c r="C395" s="3"/>
      <c r="D395" s="3"/>
      <c r="E395" s="3"/>
      <c r="F395" s="3"/>
      <c r="G395" s="3"/>
      <c r="H395" s="3"/>
      <c r="I395" s="3"/>
      <c r="J395" s="3"/>
      <c r="K395" s="3"/>
      <c r="L395" s="3"/>
      <c r="M395" s="3"/>
      <c r="N395" s="3"/>
      <c r="O395" s="3"/>
    </row>
    <row r="396" ht="15.75" customHeight="1">
      <c r="B396" s="3"/>
      <c r="C396" s="3"/>
      <c r="D396" s="3"/>
      <c r="E396" s="3"/>
      <c r="F396" s="3"/>
      <c r="G396" s="3"/>
      <c r="H396" s="3"/>
      <c r="I396" s="3"/>
      <c r="J396" s="3"/>
      <c r="K396" s="3"/>
      <c r="L396" s="3"/>
      <c r="M396" s="3"/>
      <c r="N396" s="3"/>
      <c r="O396" s="3"/>
    </row>
    <row r="397" ht="15.75" customHeight="1">
      <c r="B397" s="3"/>
      <c r="C397" s="3"/>
      <c r="D397" s="3"/>
      <c r="E397" s="3"/>
      <c r="F397" s="3"/>
      <c r="G397" s="3"/>
      <c r="H397" s="3"/>
      <c r="I397" s="3"/>
      <c r="J397" s="3"/>
      <c r="K397" s="3"/>
      <c r="L397" s="3"/>
      <c r="M397" s="3"/>
      <c r="N397" s="3"/>
      <c r="O397" s="3"/>
    </row>
    <row r="398" ht="15.75" customHeight="1">
      <c r="B398" s="3"/>
      <c r="C398" s="3"/>
      <c r="D398" s="3"/>
      <c r="E398" s="3"/>
      <c r="F398" s="3"/>
      <c r="G398" s="3"/>
      <c r="H398" s="3"/>
      <c r="I398" s="3"/>
      <c r="J398" s="3"/>
      <c r="K398" s="3"/>
      <c r="L398" s="3"/>
      <c r="M398" s="3"/>
      <c r="N398" s="3"/>
      <c r="O398" s="3"/>
    </row>
    <row r="399" ht="15.75" customHeight="1">
      <c r="B399" s="3"/>
      <c r="C399" s="3"/>
      <c r="D399" s="3"/>
      <c r="E399" s="3"/>
      <c r="F399" s="3"/>
      <c r="G399" s="3"/>
      <c r="H399" s="3"/>
      <c r="I399" s="3"/>
      <c r="J399" s="3"/>
      <c r="K399" s="3"/>
      <c r="L399" s="3"/>
      <c r="M399" s="3"/>
      <c r="N399" s="3"/>
      <c r="O399" s="3"/>
    </row>
    <row r="400" ht="15.75" customHeight="1">
      <c r="B400" s="3"/>
      <c r="C400" s="3"/>
      <c r="D400" s="3"/>
      <c r="E400" s="3"/>
      <c r="F400" s="3"/>
      <c r="G400" s="3"/>
      <c r="H400" s="3"/>
      <c r="I400" s="3"/>
      <c r="J400" s="3"/>
      <c r="K400" s="3"/>
      <c r="L400" s="3"/>
      <c r="M400" s="3"/>
      <c r="N400" s="3"/>
      <c r="O400" s="3"/>
    </row>
    <row r="401" ht="15.75" customHeight="1">
      <c r="B401" s="3"/>
      <c r="C401" s="3"/>
      <c r="D401" s="3"/>
      <c r="E401" s="3"/>
      <c r="F401" s="3"/>
      <c r="G401" s="3"/>
      <c r="H401" s="3"/>
      <c r="I401" s="3"/>
      <c r="J401" s="3"/>
      <c r="K401" s="3"/>
      <c r="L401" s="3"/>
      <c r="M401" s="3"/>
      <c r="N401" s="3"/>
      <c r="O401" s="3"/>
    </row>
    <row r="402" ht="15.75" customHeight="1">
      <c r="B402" s="3"/>
      <c r="C402" s="3"/>
      <c r="D402" s="3"/>
      <c r="E402" s="3"/>
      <c r="F402" s="3"/>
      <c r="G402" s="3"/>
      <c r="H402" s="3"/>
      <c r="I402" s="3"/>
      <c r="J402" s="3"/>
      <c r="K402" s="3"/>
      <c r="L402" s="3"/>
      <c r="M402" s="3"/>
      <c r="N402" s="3"/>
      <c r="O402" s="3"/>
    </row>
    <row r="403" ht="15.75" customHeight="1">
      <c r="B403" s="3"/>
      <c r="C403" s="3"/>
      <c r="D403" s="3"/>
      <c r="E403" s="3"/>
      <c r="F403" s="3"/>
      <c r="G403" s="3"/>
      <c r="H403" s="3"/>
      <c r="I403" s="3"/>
      <c r="J403" s="3"/>
      <c r="K403" s="3"/>
      <c r="L403" s="3"/>
      <c r="M403" s="3"/>
      <c r="N403" s="3"/>
      <c r="O403" s="3"/>
    </row>
    <row r="404" ht="15.75" customHeight="1">
      <c r="B404" s="3"/>
      <c r="C404" s="3"/>
      <c r="D404" s="3"/>
      <c r="E404" s="3"/>
      <c r="F404" s="3"/>
      <c r="G404" s="3"/>
      <c r="H404" s="3"/>
      <c r="I404" s="3"/>
      <c r="J404" s="3"/>
      <c r="K404" s="3"/>
      <c r="L404" s="3"/>
      <c r="M404" s="3"/>
      <c r="N404" s="3"/>
      <c r="O404" s="3"/>
    </row>
    <row r="405" ht="15.75" customHeight="1">
      <c r="B405" s="3"/>
      <c r="C405" s="3"/>
      <c r="D405" s="3"/>
      <c r="E405" s="3"/>
      <c r="F405" s="3"/>
      <c r="G405" s="3"/>
      <c r="H405" s="3"/>
      <c r="I405" s="3"/>
      <c r="J405" s="3"/>
      <c r="K405" s="3"/>
      <c r="L405" s="3"/>
      <c r="M405" s="3"/>
      <c r="N405" s="3"/>
      <c r="O405" s="3"/>
    </row>
    <row r="406" ht="15.75" customHeight="1">
      <c r="B406" s="3"/>
      <c r="C406" s="3"/>
      <c r="D406" s="3"/>
      <c r="E406" s="3"/>
      <c r="F406" s="3"/>
      <c r="G406" s="3"/>
      <c r="H406" s="3"/>
      <c r="I406" s="3"/>
      <c r="J406" s="3"/>
      <c r="K406" s="3"/>
      <c r="L406" s="3"/>
      <c r="M406" s="3"/>
      <c r="N406" s="3"/>
      <c r="O406" s="3"/>
    </row>
    <row r="407" ht="15.75" customHeight="1">
      <c r="B407" s="3"/>
      <c r="C407" s="3"/>
      <c r="D407" s="3"/>
      <c r="E407" s="3"/>
      <c r="F407" s="3"/>
      <c r="G407" s="3"/>
      <c r="H407" s="3"/>
      <c r="I407" s="3"/>
      <c r="J407" s="3"/>
      <c r="K407" s="3"/>
      <c r="L407" s="3"/>
      <c r="M407" s="3"/>
      <c r="N407" s="3"/>
      <c r="O407" s="3"/>
    </row>
    <row r="408" ht="15.75" customHeight="1">
      <c r="B408" s="3"/>
      <c r="C408" s="3"/>
      <c r="D408" s="3"/>
      <c r="E408" s="3"/>
      <c r="F408" s="3"/>
      <c r="G408" s="3"/>
      <c r="H408" s="3"/>
      <c r="I408" s="3"/>
      <c r="J408" s="3"/>
      <c r="K408" s="3"/>
      <c r="L408" s="3"/>
      <c r="M408" s="3"/>
      <c r="N408" s="3"/>
      <c r="O408" s="3"/>
    </row>
    <row r="409" ht="15.75" customHeight="1">
      <c r="B409" s="3"/>
      <c r="C409" s="3"/>
      <c r="D409" s="3"/>
      <c r="E409" s="3"/>
      <c r="F409" s="3"/>
      <c r="G409" s="3"/>
      <c r="H409" s="3"/>
      <c r="I409" s="3"/>
      <c r="J409" s="3"/>
      <c r="K409" s="3"/>
      <c r="L409" s="3"/>
      <c r="M409" s="3"/>
      <c r="N409" s="3"/>
      <c r="O409" s="3"/>
    </row>
    <row r="410" ht="15.75" customHeight="1">
      <c r="B410" s="3"/>
      <c r="C410" s="3"/>
      <c r="D410" s="3"/>
      <c r="E410" s="3"/>
      <c r="F410" s="3"/>
      <c r="G410" s="3"/>
      <c r="H410" s="3"/>
      <c r="I410" s="3"/>
      <c r="J410" s="3"/>
      <c r="K410" s="3"/>
      <c r="L410" s="3"/>
      <c r="M410" s="3"/>
      <c r="N410" s="3"/>
      <c r="O410" s="3"/>
    </row>
    <row r="411" ht="15.75" customHeight="1">
      <c r="B411" s="3"/>
      <c r="C411" s="3"/>
      <c r="D411" s="3"/>
      <c r="E411" s="3"/>
      <c r="F411" s="3"/>
      <c r="G411" s="3"/>
      <c r="H411" s="3"/>
      <c r="I411" s="3"/>
      <c r="J411" s="3"/>
      <c r="K411" s="3"/>
      <c r="L411" s="3"/>
      <c r="M411" s="3"/>
      <c r="N411" s="3"/>
      <c r="O411" s="3"/>
    </row>
    <row r="412" ht="15.75" customHeight="1">
      <c r="B412" s="3"/>
      <c r="C412" s="3"/>
      <c r="D412" s="3"/>
      <c r="E412" s="3"/>
      <c r="F412" s="3"/>
      <c r="G412" s="3"/>
      <c r="H412" s="3"/>
      <c r="I412" s="3"/>
      <c r="J412" s="3"/>
      <c r="K412" s="3"/>
      <c r="L412" s="3"/>
      <c r="M412" s="3"/>
      <c r="N412" s="3"/>
      <c r="O412" s="3"/>
    </row>
    <row r="413" ht="15.75" customHeight="1">
      <c r="B413" s="3"/>
      <c r="C413" s="3"/>
      <c r="D413" s="3"/>
      <c r="E413" s="3"/>
      <c r="F413" s="3"/>
      <c r="G413" s="3"/>
      <c r="H413" s="3"/>
      <c r="I413" s="3"/>
      <c r="J413" s="3"/>
      <c r="K413" s="3"/>
      <c r="L413" s="3"/>
      <c r="M413" s="3"/>
      <c r="N413" s="3"/>
      <c r="O413" s="3"/>
    </row>
    <row r="414" ht="15.75" customHeight="1">
      <c r="B414" s="3"/>
      <c r="C414" s="3"/>
      <c r="D414" s="3"/>
      <c r="E414" s="3"/>
      <c r="F414" s="3"/>
      <c r="G414" s="3"/>
      <c r="H414" s="3"/>
      <c r="I414" s="3"/>
      <c r="J414" s="3"/>
      <c r="K414" s="3"/>
      <c r="L414" s="3"/>
      <c r="M414" s="3"/>
      <c r="N414" s="3"/>
      <c r="O414" s="3"/>
    </row>
    <row r="415" ht="15.75" customHeight="1">
      <c r="B415" s="3"/>
      <c r="C415" s="3"/>
      <c r="D415" s="3"/>
      <c r="E415" s="3"/>
      <c r="F415" s="3"/>
      <c r="G415" s="3"/>
      <c r="H415" s="3"/>
      <c r="I415" s="3"/>
      <c r="J415" s="3"/>
      <c r="K415" s="3"/>
      <c r="L415" s="3"/>
      <c r="M415" s="3"/>
      <c r="N415" s="3"/>
      <c r="O415" s="3"/>
    </row>
    <row r="416" ht="15.75" customHeight="1">
      <c r="B416" s="3"/>
      <c r="C416" s="3"/>
      <c r="D416" s="3"/>
      <c r="E416" s="3"/>
      <c r="F416" s="3"/>
      <c r="G416" s="3"/>
      <c r="H416" s="3"/>
      <c r="I416" s="3"/>
      <c r="J416" s="3"/>
      <c r="K416" s="3"/>
      <c r="L416" s="3"/>
      <c r="M416" s="3"/>
      <c r="N416" s="3"/>
      <c r="O416" s="3"/>
    </row>
    <row r="417" ht="15.75" customHeight="1">
      <c r="B417" s="3"/>
      <c r="C417" s="3"/>
      <c r="D417" s="3"/>
      <c r="E417" s="3"/>
      <c r="F417" s="3"/>
      <c r="G417" s="3"/>
      <c r="H417" s="3"/>
      <c r="I417" s="3"/>
      <c r="J417" s="3"/>
      <c r="K417" s="3"/>
      <c r="L417" s="3"/>
      <c r="M417" s="3"/>
      <c r="N417" s="3"/>
      <c r="O417" s="3"/>
    </row>
    <row r="418" ht="15.75" customHeight="1">
      <c r="B418" s="3"/>
      <c r="C418" s="3"/>
      <c r="D418" s="3"/>
      <c r="E418" s="3"/>
      <c r="F418" s="3"/>
      <c r="G418" s="3"/>
      <c r="H418" s="3"/>
      <c r="I418" s="3"/>
      <c r="J418" s="3"/>
      <c r="K418" s="3"/>
      <c r="L418" s="3"/>
      <c r="M418" s="3"/>
      <c r="N418" s="3"/>
      <c r="O418" s="3"/>
    </row>
    <row r="419" ht="15.75" customHeight="1">
      <c r="B419" s="3"/>
      <c r="C419" s="3"/>
      <c r="D419" s="3"/>
      <c r="E419" s="3"/>
      <c r="F419" s="3"/>
      <c r="G419" s="3"/>
      <c r="H419" s="3"/>
      <c r="I419" s="3"/>
      <c r="J419" s="3"/>
      <c r="K419" s="3"/>
      <c r="L419" s="3"/>
      <c r="M419" s="3"/>
      <c r="N419" s="3"/>
      <c r="O419" s="3"/>
    </row>
    <row r="420" ht="15.75" customHeight="1">
      <c r="B420" s="3"/>
      <c r="C420" s="3"/>
      <c r="D420" s="3"/>
      <c r="E420" s="3"/>
      <c r="F420" s="3"/>
      <c r="G420" s="3"/>
      <c r="H420" s="3"/>
      <c r="I420" s="3"/>
      <c r="J420" s="3"/>
      <c r="K420" s="3"/>
      <c r="L420" s="3"/>
      <c r="M420" s="3"/>
      <c r="N420" s="3"/>
      <c r="O420" s="3"/>
    </row>
    <row r="421" ht="15.75" customHeight="1">
      <c r="B421" s="3"/>
      <c r="C421" s="3"/>
      <c r="D421" s="3"/>
      <c r="E421" s="3"/>
      <c r="F421" s="3"/>
      <c r="G421" s="3"/>
      <c r="H421" s="3"/>
      <c r="I421" s="3"/>
      <c r="J421" s="3"/>
      <c r="K421" s="3"/>
      <c r="L421" s="3"/>
      <c r="M421" s="3"/>
      <c r="N421" s="3"/>
      <c r="O421" s="3"/>
    </row>
    <row r="422" ht="15.75" customHeight="1">
      <c r="B422" s="3"/>
      <c r="C422" s="3"/>
      <c r="D422" s="3"/>
      <c r="E422" s="3"/>
      <c r="F422" s="3"/>
      <c r="G422" s="3"/>
      <c r="H422" s="3"/>
      <c r="I422" s="3"/>
      <c r="J422" s="3"/>
      <c r="K422" s="3"/>
      <c r="L422" s="3"/>
      <c r="M422" s="3"/>
      <c r="N422" s="3"/>
      <c r="O422" s="3"/>
    </row>
    <row r="423" ht="15.75" customHeight="1">
      <c r="B423" s="3"/>
      <c r="C423" s="3"/>
      <c r="D423" s="3"/>
      <c r="E423" s="3"/>
      <c r="F423" s="3"/>
      <c r="G423" s="3"/>
      <c r="H423" s="3"/>
      <c r="I423" s="3"/>
      <c r="J423" s="3"/>
      <c r="K423" s="3"/>
      <c r="L423" s="3"/>
      <c r="M423" s="3"/>
      <c r="N423" s="3"/>
      <c r="O423" s="3"/>
    </row>
    <row r="424" ht="15.75" customHeight="1">
      <c r="B424" s="3"/>
      <c r="C424" s="3"/>
      <c r="D424" s="3"/>
      <c r="E424" s="3"/>
      <c r="F424" s="3"/>
      <c r="G424" s="3"/>
      <c r="H424" s="3"/>
      <c r="I424" s="3"/>
      <c r="J424" s="3"/>
      <c r="K424" s="3"/>
      <c r="L424" s="3"/>
      <c r="M424" s="3"/>
      <c r="N424" s="3"/>
      <c r="O424" s="3"/>
    </row>
    <row r="425" ht="15.75" customHeight="1">
      <c r="B425" s="3"/>
      <c r="C425" s="3"/>
      <c r="D425" s="3"/>
      <c r="E425" s="3"/>
      <c r="F425" s="3"/>
      <c r="G425" s="3"/>
      <c r="H425" s="3"/>
      <c r="I425" s="3"/>
      <c r="J425" s="3"/>
      <c r="K425" s="3"/>
      <c r="L425" s="3"/>
      <c r="M425" s="3"/>
      <c r="N425" s="3"/>
      <c r="O425" s="3"/>
    </row>
    <row r="426" ht="15.75" customHeight="1">
      <c r="B426" s="3"/>
      <c r="C426" s="3"/>
      <c r="D426" s="3"/>
      <c r="E426" s="3"/>
      <c r="F426" s="3"/>
      <c r="G426" s="3"/>
      <c r="H426" s="3"/>
      <c r="I426" s="3"/>
      <c r="J426" s="3"/>
      <c r="K426" s="3"/>
      <c r="L426" s="3"/>
      <c r="M426" s="3"/>
      <c r="N426" s="3"/>
      <c r="O426" s="3"/>
    </row>
    <row r="427" ht="15.75" customHeight="1">
      <c r="B427" s="3"/>
      <c r="C427" s="3"/>
      <c r="D427" s="3"/>
      <c r="E427" s="3"/>
      <c r="F427" s="3"/>
      <c r="G427" s="3"/>
      <c r="H427" s="3"/>
      <c r="I427" s="3"/>
      <c r="J427" s="3"/>
      <c r="K427" s="3"/>
      <c r="L427" s="3"/>
      <c r="M427" s="3"/>
      <c r="N427" s="3"/>
      <c r="O427" s="3"/>
    </row>
    <row r="428" ht="15.75" customHeight="1">
      <c r="B428" s="3"/>
      <c r="C428" s="3"/>
      <c r="D428" s="3"/>
      <c r="E428" s="3"/>
      <c r="F428" s="3"/>
      <c r="G428" s="3"/>
      <c r="H428" s="3"/>
      <c r="I428" s="3"/>
      <c r="J428" s="3"/>
      <c r="K428" s="3"/>
      <c r="L428" s="3"/>
      <c r="M428" s="3"/>
      <c r="N428" s="3"/>
      <c r="O428" s="3"/>
    </row>
    <row r="429" ht="15.75" customHeight="1">
      <c r="B429" s="3"/>
      <c r="C429" s="3"/>
      <c r="D429" s="3"/>
      <c r="E429" s="3"/>
      <c r="F429" s="3"/>
      <c r="G429" s="3"/>
      <c r="H429" s="3"/>
      <c r="I429" s="3"/>
      <c r="J429" s="3"/>
      <c r="K429" s="3"/>
      <c r="L429" s="3"/>
      <c r="M429" s="3"/>
      <c r="N429" s="3"/>
      <c r="O429" s="3"/>
    </row>
    <row r="430" ht="15.75" customHeight="1">
      <c r="B430" s="3"/>
      <c r="C430" s="3"/>
      <c r="D430" s="3"/>
      <c r="E430" s="3"/>
      <c r="F430" s="3"/>
      <c r="G430" s="3"/>
      <c r="H430" s="3"/>
      <c r="I430" s="3"/>
      <c r="J430" s="3"/>
      <c r="K430" s="3"/>
      <c r="L430" s="3"/>
      <c r="M430" s="3"/>
      <c r="N430" s="3"/>
      <c r="O430" s="3"/>
    </row>
    <row r="431" ht="15.75" customHeight="1">
      <c r="B431" s="3"/>
      <c r="C431" s="3"/>
      <c r="D431" s="3"/>
      <c r="E431" s="3"/>
      <c r="F431" s="3"/>
      <c r="G431" s="3"/>
      <c r="H431" s="3"/>
      <c r="I431" s="3"/>
      <c r="J431" s="3"/>
      <c r="K431" s="3"/>
      <c r="L431" s="3"/>
      <c r="M431" s="3"/>
      <c r="N431" s="3"/>
      <c r="O431" s="3"/>
    </row>
    <row r="432" ht="15.75" customHeight="1">
      <c r="B432" s="3"/>
      <c r="C432" s="3"/>
      <c r="D432" s="3"/>
      <c r="E432" s="3"/>
      <c r="F432" s="3"/>
      <c r="G432" s="3"/>
      <c r="H432" s="3"/>
      <c r="I432" s="3"/>
      <c r="J432" s="3"/>
      <c r="K432" s="3"/>
      <c r="L432" s="3"/>
      <c r="M432" s="3"/>
      <c r="N432" s="3"/>
      <c r="O432" s="3"/>
    </row>
    <row r="433" ht="15.75" customHeight="1">
      <c r="B433" s="3"/>
      <c r="C433" s="3"/>
      <c r="D433" s="3"/>
      <c r="E433" s="3"/>
      <c r="F433" s="3"/>
      <c r="G433" s="3"/>
      <c r="H433" s="3"/>
      <c r="I433" s="3"/>
      <c r="J433" s="3"/>
      <c r="K433" s="3"/>
      <c r="L433" s="3"/>
      <c r="M433" s="3"/>
      <c r="N433" s="3"/>
      <c r="O433" s="3"/>
    </row>
    <row r="434" ht="15.75" customHeight="1">
      <c r="B434" s="3"/>
      <c r="C434" s="3"/>
      <c r="D434" s="3"/>
      <c r="E434" s="3"/>
      <c r="F434" s="3"/>
      <c r="G434" s="3"/>
      <c r="H434" s="3"/>
      <c r="I434" s="3"/>
      <c r="J434" s="3"/>
      <c r="K434" s="3"/>
      <c r="L434" s="3"/>
      <c r="M434" s="3"/>
      <c r="N434" s="3"/>
      <c r="O434" s="3"/>
    </row>
    <row r="435" ht="15.75" customHeight="1">
      <c r="B435" s="3"/>
      <c r="C435" s="3"/>
      <c r="D435" s="3"/>
      <c r="E435" s="3"/>
      <c r="F435" s="3"/>
      <c r="G435" s="3"/>
      <c r="H435" s="3"/>
      <c r="I435" s="3"/>
      <c r="J435" s="3"/>
      <c r="K435" s="3"/>
      <c r="L435" s="3"/>
      <c r="M435" s="3"/>
      <c r="N435" s="3"/>
      <c r="O435" s="3"/>
    </row>
    <row r="436" ht="15.75" customHeight="1">
      <c r="B436" s="3"/>
      <c r="C436" s="3"/>
      <c r="D436" s="3"/>
      <c r="E436" s="3"/>
      <c r="F436" s="3"/>
      <c r="G436" s="3"/>
      <c r="H436" s="3"/>
      <c r="I436" s="3"/>
      <c r="J436" s="3"/>
      <c r="K436" s="3"/>
      <c r="L436" s="3"/>
      <c r="M436" s="3"/>
      <c r="N436" s="3"/>
      <c r="O436" s="3"/>
    </row>
    <row r="437" ht="15.75" customHeight="1">
      <c r="B437" s="3"/>
      <c r="C437" s="3"/>
      <c r="D437" s="3"/>
      <c r="E437" s="3"/>
      <c r="F437" s="3"/>
      <c r="G437" s="3"/>
      <c r="H437" s="3"/>
      <c r="I437" s="3"/>
      <c r="J437" s="3"/>
      <c r="K437" s="3"/>
      <c r="L437" s="3"/>
      <c r="M437" s="3"/>
      <c r="N437" s="3"/>
      <c r="O437" s="3"/>
    </row>
    <row r="438" ht="15.75" customHeight="1">
      <c r="B438" s="3"/>
      <c r="C438" s="3"/>
      <c r="D438" s="3"/>
      <c r="E438" s="3"/>
      <c r="F438" s="3"/>
      <c r="G438" s="3"/>
      <c r="H438" s="3"/>
      <c r="I438" s="3"/>
      <c r="J438" s="3"/>
      <c r="K438" s="3"/>
      <c r="L438" s="3"/>
      <c r="M438" s="3"/>
      <c r="N438" s="3"/>
      <c r="O438" s="3"/>
    </row>
    <row r="439" ht="15.75" customHeight="1">
      <c r="B439" s="3"/>
      <c r="C439" s="3"/>
      <c r="D439" s="3"/>
      <c r="E439" s="3"/>
      <c r="F439" s="3"/>
      <c r="G439" s="3"/>
      <c r="H439" s="3"/>
      <c r="I439" s="3"/>
      <c r="J439" s="3"/>
      <c r="K439" s="3"/>
      <c r="L439" s="3"/>
      <c r="M439" s="3"/>
      <c r="N439" s="3"/>
      <c r="O439" s="3"/>
    </row>
    <row r="440" ht="15.75" customHeight="1">
      <c r="B440" s="3"/>
      <c r="C440" s="3"/>
      <c r="D440" s="3"/>
      <c r="E440" s="3"/>
      <c r="F440" s="3"/>
      <c r="G440" s="3"/>
      <c r="H440" s="3"/>
      <c r="I440" s="3"/>
      <c r="J440" s="3"/>
      <c r="K440" s="3"/>
      <c r="L440" s="3"/>
      <c r="M440" s="3"/>
      <c r="N440" s="3"/>
      <c r="O440" s="3"/>
    </row>
    <row r="441" ht="15.75" customHeight="1">
      <c r="B441" s="3"/>
      <c r="C441" s="3"/>
      <c r="D441" s="3"/>
      <c r="E441" s="3"/>
      <c r="F441" s="3"/>
      <c r="G441" s="3"/>
      <c r="H441" s="3"/>
      <c r="I441" s="3"/>
      <c r="J441" s="3"/>
      <c r="K441" s="3"/>
      <c r="L441" s="3"/>
      <c r="M441" s="3"/>
      <c r="N441" s="3"/>
      <c r="O441" s="3"/>
    </row>
    <row r="442" ht="15.75" customHeight="1">
      <c r="B442" s="3"/>
      <c r="C442" s="3"/>
      <c r="D442" s="3"/>
      <c r="E442" s="3"/>
      <c r="F442" s="3"/>
      <c r="G442" s="3"/>
      <c r="H442" s="3"/>
      <c r="I442" s="3"/>
      <c r="J442" s="3"/>
      <c r="K442" s="3"/>
      <c r="L442" s="3"/>
      <c r="M442" s="3"/>
      <c r="N442" s="3"/>
      <c r="O442" s="3"/>
    </row>
    <row r="443" ht="15.75" customHeight="1">
      <c r="B443" s="3"/>
      <c r="C443" s="3"/>
      <c r="D443" s="3"/>
      <c r="E443" s="3"/>
      <c r="F443" s="3"/>
      <c r="G443" s="3"/>
      <c r="H443" s="3"/>
      <c r="I443" s="3"/>
      <c r="J443" s="3"/>
      <c r="K443" s="3"/>
      <c r="L443" s="3"/>
      <c r="M443" s="3"/>
      <c r="N443" s="3"/>
      <c r="O443" s="3"/>
    </row>
    <row r="444" ht="15.75" customHeight="1">
      <c r="B444" s="3"/>
      <c r="C444" s="3"/>
      <c r="D444" s="3"/>
      <c r="E444" s="3"/>
      <c r="F444" s="3"/>
      <c r="G444" s="3"/>
      <c r="H444" s="3"/>
      <c r="I444" s="3"/>
      <c r="J444" s="3"/>
      <c r="K444" s="3"/>
      <c r="L444" s="3"/>
      <c r="M444" s="3"/>
      <c r="N444" s="3"/>
      <c r="O444" s="3"/>
    </row>
    <row r="445" ht="15.75" customHeight="1">
      <c r="B445" s="3"/>
      <c r="C445" s="3"/>
      <c r="D445" s="3"/>
      <c r="E445" s="3"/>
      <c r="F445" s="3"/>
      <c r="G445" s="3"/>
      <c r="H445" s="3"/>
      <c r="I445" s="3"/>
      <c r="J445" s="3"/>
      <c r="K445" s="3"/>
      <c r="L445" s="3"/>
      <c r="M445" s="3"/>
      <c r="N445" s="3"/>
      <c r="O445" s="3"/>
    </row>
    <row r="446" ht="15.75" customHeight="1">
      <c r="B446" s="3"/>
      <c r="C446" s="3"/>
      <c r="D446" s="3"/>
      <c r="E446" s="3"/>
      <c r="F446" s="3"/>
      <c r="G446" s="3"/>
      <c r="H446" s="3"/>
      <c r="I446" s="3"/>
      <c r="J446" s="3"/>
      <c r="K446" s="3"/>
      <c r="L446" s="3"/>
      <c r="M446" s="3"/>
      <c r="N446" s="3"/>
      <c r="O446" s="3"/>
    </row>
    <row r="447" ht="15.75" customHeight="1">
      <c r="B447" s="3"/>
      <c r="C447" s="3"/>
      <c r="D447" s="3"/>
      <c r="E447" s="3"/>
      <c r="F447" s="3"/>
      <c r="G447" s="3"/>
      <c r="H447" s="3"/>
      <c r="I447" s="3"/>
      <c r="J447" s="3"/>
      <c r="K447" s="3"/>
      <c r="L447" s="3"/>
      <c r="M447" s="3"/>
      <c r="N447" s="3"/>
      <c r="O447" s="3"/>
    </row>
    <row r="448" ht="15.75" customHeight="1">
      <c r="B448" s="3"/>
      <c r="C448" s="3"/>
      <c r="D448" s="3"/>
      <c r="E448" s="3"/>
      <c r="F448" s="3"/>
      <c r="G448" s="3"/>
      <c r="H448" s="3"/>
      <c r="I448" s="3"/>
      <c r="J448" s="3"/>
      <c r="K448" s="3"/>
      <c r="L448" s="3"/>
      <c r="M448" s="3"/>
      <c r="N448" s="3"/>
      <c r="O448" s="3"/>
    </row>
    <row r="449" ht="15.75" customHeight="1">
      <c r="B449" s="3"/>
      <c r="C449" s="3"/>
      <c r="D449" s="3"/>
      <c r="E449" s="3"/>
      <c r="F449" s="3"/>
      <c r="G449" s="3"/>
      <c r="H449" s="3"/>
      <c r="I449" s="3"/>
      <c r="J449" s="3"/>
      <c r="K449" s="3"/>
      <c r="L449" s="3"/>
      <c r="M449" s="3"/>
      <c r="N449" s="3"/>
      <c r="O449" s="3"/>
    </row>
    <row r="450" ht="15.75" customHeight="1">
      <c r="B450" s="3"/>
      <c r="C450" s="3"/>
      <c r="D450" s="3"/>
      <c r="E450" s="3"/>
      <c r="F450" s="3"/>
      <c r="G450" s="3"/>
      <c r="H450" s="3"/>
      <c r="I450" s="3"/>
      <c r="J450" s="3"/>
      <c r="K450" s="3"/>
      <c r="L450" s="3"/>
      <c r="M450" s="3"/>
      <c r="N450" s="3"/>
      <c r="O450" s="3"/>
    </row>
    <row r="451" ht="15.75" customHeight="1">
      <c r="B451" s="3"/>
      <c r="C451" s="3"/>
      <c r="D451" s="3"/>
      <c r="E451" s="3"/>
      <c r="F451" s="3"/>
      <c r="G451" s="3"/>
      <c r="H451" s="3"/>
      <c r="I451" s="3"/>
      <c r="J451" s="3"/>
      <c r="K451" s="3"/>
      <c r="L451" s="3"/>
      <c r="M451" s="3"/>
      <c r="N451" s="3"/>
      <c r="O451" s="3"/>
    </row>
    <row r="452" ht="15.75" customHeight="1">
      <c r="B452" s="3"/>
      <c r="C452" s="3"/>
      <c r="D452" s="3"/>
      <c r="E452" s="3"/>
      <c r="F452" s="3"/>
      <c r="G452" s="3"/>
      <c r="H452" s="3"/>
      <c r="I452" s="3"/>
      <c r="J452" s="3"/>
      <c r="K452" s="3"/>
      <c r="L452" s="3"/>
      <c r="M452" s="3"/>
      <c r="N452" s="3"/>
      <c r="O452" s="3"/>
    </row>
    <row r="453" ht="15.75" customHeight="1">
      <c r="B453" s="3"/>
      <c r="C453" s="3"/>
      <c r="D453" s="3"/>
      <c r="E453" s="3"/>
      <c r="F453" s="3"/>
      <c r="G453" s="3"/>
      <c r="H453" s="3"/>
      <c r="I453" s="3"/>
      <c r="J453" s="3"/>
      <c r="K453" s="3"/>
      <c r="L453" s="3"/>
      <c r="M453" s="3"/>
      <c r="N453" s="3"/>
      <c r="O453" s="3"/>
    </row>
    <row r="454" ht="15.75" customHeight="1">
      <c r="B454" s="3"/>
      <c r="C454" s="3"/>
      <c r="D454" s="3"/>
      <c r="E454" s="3"/>
      <c r="F454" s="3"/>
      <c r="G454" s="3"/>
      <c r="H454" s="3"/>
      <c r="I454" s="3"/>
      <c r="J454" s="3"/>
      <c r="K454" s="3"/>
      <c r="L454" s="3"/>
      <c r="M454" s="3"/>
      <c r="N454" s="3"/>
      <c r="O454" s="3"/>
    </row>
    <row r="455" ht="15.75" customHeight="1">
      <c r="B455" s="3"/>
      <c r="C455" s="3"/>
      <c r="D455" s="3"/>
      <c r="E455" s="3"/>
      <c r="F455" s="3"/>
      <c r="G455" s="3"/>
      <c r="H455" s="3"/>
      <c r="I455" s="3"/>
      <c r="J455" s="3"/>
      <c r="K455" s="3"/>
      <c r="L455" s="3"/>
      <c r="M455" s="3"/>
      <c r="N455" s="3"/>
      <c r="O455" s="3"/>
    </row>
    <row r="456" ht="15.75" customHeight="1">
      <c r="B456" s="3"/>
      <c r="C456" s="3"/>
      <c r="D456" s="3"/>
      <c r="E456" s="3"/>
      <c r="F456" s="3"/>
      <c r="G456" s="3"/>
      <c r="H456" s="3"/>
      <c r="I456" s="3"/>
      <c r="J456" s="3"/>
      <c r="K456" s="3"/>
      <c r="L456" s="3"/>
      <c r="M456" s="3"/>
      <c r="N456" s="3"/>
      <c r="O456" s="3"/>
    </row>
    <row r="457" ht="15.75" customHeight="1">
      <c r="B457" s="3"/>
      <c r="C457" s="3"/>
      <c r="D457" s="3"/>
      <c r="E457" s="3"/>
      <c r="F457" s="3"/>
      <c r="G457" s="3"/>
      <c r="H457" s="3"/>
      <c r="I457" s="3"/>
      <c r="J457" s="3"/>
      <c r="K457" s="3"/>
      <c r="L457" s="3"/>
      <c r="M457" s="3"/>
      <c r="N457" s="3"/>
      <c r="O457" s="3"/>
    </row>
    <row r="458" ht="15.75" customHeight="1">
      <c r="B458" s="3"/>
      <c r="C458" s="3"/>
      <c r="D458" s="3"/>
      <c r="E458" s="3"/>
      <c r="F458" s="3"/>
      <c r="G458" s="3"/>
      <c r="H458" s="3"/>
      <c r="I458" s="3"/>
      <c r="J458" s="3"/>
      <c r="K458" s="3"/>
      <c r="L458" s="3"/>
      <c r="M458" s="3"/>
      <c r="N458" s="3"/>
      <c r="O458" s="3"/>
    </row>
    <row r="459" ht="15.75" customHeight="1">
      <c r="B459" s="3"/>
      <c r="C459" s="3"/>
      <c r="D459" s="3"/>
      <c r="E459" s="3"/>
      <c r="F459" s="3"/>
      <c r="G459" s="3"/>
      <c r="H459" s="3"/>
      <c r="I459" s="3"/>
      <c r="J459" s="3"/>
      <c r="K459" s="3"/>
      <c r="L459" s="3"/>
      <c r="M459" s="3"/>
      <c r="N459" s="3"/>
      <c r="O459" s="3"/>
    </row>
    <row r="460" ht="15.75" customHeight="1">
      <c r="B460" s="3"/>
      <c r="C460" s="3"/>
      <c r="D460" s="3"/>
      <c r="E460" s="3"/>
      <c r="F460" s="3"/>
      <c r="G460" s="3"/>
      <c r="H460" s="3"/>
      <c r="I460" s="3"/>
      <c r="J460" s="3"/>
      <c r="K460" s="3"/>
      <c r="L460" s="3"/>
      <c r="M460" s="3"/>
      <c r="N460" s="3"/>
      <c r="O460" s="3"/>
    </row>
    <row r="461" ht="15.75" customHeight="1">
      <c r="B461" s="3"/>
      <c r="C461" s="3"/>
      <c r="D461" s="3"/>
      <c r="E461" s="3"/>
      <c r="F461" s="3"/>
      <c r="G461" s="3"/>
      <c r="H461" s="3"/>
      <c r="I461" s="3"/>
      <c r="J461" s="3"/>
      <c r="K461" s="3"/>
      <c r="L461" s="3"/>
      <c r="M461" s="3"/>
      <c r="N461" s="3"/>
      <c r="O461" s="3"/>
    </row>
    <row r="462" ht="15.75" customHeight="1">
      <c r="B462" s="3"/>
      <c r="C462" s="3"/>
      <c r="D462" s="3"/>
      <c r="E462" s="3"/>
      <c r="F462" s="3"/>
      <c r="G462" s="3"/>
      <c r="H462" s="3"/>
      <c r="I462" s="3"/>
      <c r="J462" s="3"/>
      <c r="K462" s="3"/>
      <c r="L462" s="3"/>
      <c r="M462" s="3"/>
      <c r="N462" s="3"/>
      <c r="O462" s="3"/>
    </row>
    <row r="463" ht="15.75" customHeight="1">
      <c r="B463" s="3"/>
      <c r="C463" s="3"/>
      <c r="D463" s="3"/>
      <c r="E463" s="3"/>
      <c r="F463" s="3"/>
      <c r="G463" s="3"/>
      <c r="H463" s="3"/>
      <c r="I463" s="3"/>
      <c r="J463" s="3"/>
      <c r="K463" s="3"/>
      <c r="L463" s="3"/>
      <c r="M463" s="3"/>
      <c r="N463" s="3"/>
      <c r="O463" s="3"/>
    </row>
    <row r="464" ht="15.75" customHeight="1">
      <c r="B464" s="3"/>
      <c r="C464" s="3"/>
      <c r="D464" s="3"/>
      <c r="E464" s="3"/>
      <c r="F464" s="3"/>
      <c r="G464" s="3"/>
      <c r="H464" s="3"/>
      <c r="I464" s="3"/>
      <c r="J464" s="3"/>
      <c r="K464" s="3"/>
      <c r="L464" s="3"/>
      <c r="M464" s="3"/>
      <c r="N464" s="3"/>
      <c r="O464" s="3"/>
    </row>
    <row r="465" ht="15.75" customHeight="1">
      <c r="B465" s="3"/>
      <c r="C465" s="3"/>
      <c r="D465" s="3"/>
      <c r="E465" s="3"/>
      <c r="F465" s="3"/>
      <c r="G465" s="3"/>
      <c r="H465" s="3"/>
      <c r="I465" s="3"/>
      <c r="J465" s="3"/>
      <c r="K465" s="3"/>
      <c r="L465" s="3"/>
      <c r="M465" s="3"/>
      <c r="N465" s="3"/>
      <c r="O465" s="3"/>
    </row>
    <row r="466" ht="15.75" customHeight="1">
      <c r="B466" s="3"/>
      <c r="C466" s="3"/>
      <c r="D466" s="3"/>
      <c r="E466" s="3"/>
      <c r="F466" s="3"/>
      <c r="G466" s="3"/>
      <c r="H466" s="3"/>
      <c r="I466" s="3"/>
      <c r="J466" s="3"/>
      <c r="K466" s="3"/>
      <c r="L466" s="3"/>
      <c r="M466" s="3"/>
      <c r="N466" s="3"/>
      <c r="O466" s="3"/>
    </row>
    <row r="467" ht="15.75" customHeight="1">
      <c r="B467" s="3"/>
      <c r="C467" s="3"/>
      <c r="D467" s="3"/>
      <c r="E467" s="3"/>
      <c r="F467" s="3"/>
      <c r="G467" s="3"/>
      <c r="H467" s="3"/>
      <c r="I467" s="3"/>
      <c r="J467" s="3"/>
      <c r="K467" s="3"/>
      <c r="L467" s="3"/>
      <c r="M467" s="3"/>
      <c r="N467" s="3"/>
      <c r="O467" s="3"/>
    </row>
    <row r="468" ht="15.75" customHeight="1">
      <c r="B468" s="3"/>
      <c r="C468" s="3"/>
      <c r="D468" s="3"/>
      <c r="E468" s="3"/>
      <c r="F468" s="3"/>
      <c r="G468" s="3"/>
      <c r="H468" s="3"/>
      <c r="I468" s="3"/>
      <c r="J468" s="3"/>
      <c r="K468" s="3"/>
      <c r="L468" s="3"/>
      <c r="M468" s="3"/>
      <c r="N468" s="3"/>
      <c r="O468" s="3"/>
    </row>
    <row r="469" ht="15.75" customHeight="1">
      <c r="B469" s="3"/>
      <c r="C469" s="3"/>
      <c r="D469" s="3"/>
      <c r="E469" s="3"/>
      <c r="F469" s="3"/>
      <c r="G469" s="3"/>
      <c r="H469" s="3"/>
      <c r="I469" s="3"/>
      <c r="J469" s="3"/>
      <c r="K469" s="3"/>
      <c r="L469" s="3"/>
      <c r="M469" s="3"/>
      <c r="N469" s="3"/>
      <c r="O469" s="3"/>
    </row>
    <row r="470" ht="15.75" customHeight="1">
      <c r="B470" s="3"/>
      <c r="C470" s="3"/>
      <c r="D470" s="3"/>
      <c r="E470" s="3"/>
      <c r="F470" s="3"/>
      <c r="G470" s="3"/>
      <c r="H470" s="3"/>
      <c r="I470" s="3"/>
      <c r="J470" s="3"/>
      <c r="K470" s="3"/>
      <c r="L470" s="3"/>
      <c r="M470" s="3"/>
      <c r="N470" s="3"/>
      <c r="O470" s="3"/>
    </row>
    <row r="471" ht="15.75" customHeight="1">
      <c r="B471" s="3"/>
      <c r="C471" s="3"/>
      <c r="D471" s="3"/>
      <c r="E471" s="3"/>
      <c r="F471" s="3"/>
      <c r="G471" s="3"/>
      <c r="H471" s="3"/>
      <c r="I471" s="3"/>
      <c r="J471" s="3"/>
      <c r="K471" s="3"/>
      <c r="L471" s="3"/>
      <c r="M471" s="3"/>
      <c r="N471" s="3"/>
      <c r="O471" s="3"/>
    </row>
    <row r="472" ht="15.75" customHeight="1">
      <c r="B472" s="3"/>
      <c r="C472" s="3"/>
      <c r="D472" s="3"/>
      <c r="E472" s="3"/>
      <c r="F472" s="3"/>
      <c r="G472" s="3"/>
      <c r="H472" s="3"/>
      <c r="I472" s="3"/>
      <c r="J472" s="3"/>
      <c r="K472" s="3"/>
      <c r="L472" s="3"/>
      <c r="M472" s="3"/>
      <c r="N472" s="3"/>
      <c r="O472" s="3"/>
    </row>
    <row r="473" ht="15.75" customHeight="1">
      <c r="B473" s="3"/>
      <c r="C473" s="3"/>
      <c r="D473" s="3"/>
      <c r="E473" s="3"/>
      <c r="F473" s="3"/>
      <c r="G473" s="3"/>
      <c r="H473" s="3"/>
      <c r="I473" s="3"/>
      <c r="J473" s="3"/>
      <c r="K473" s="3"/>
      <c r="L473" s="3"/>
      <c r="M473" s="3"/>
      <c r="N473" s="3"/>
      <c r="O473" s="3"/>
    </row>
    <row r="474" ht="15.75" customHeight="1">
      <c r="B474" s="3"/>
      <c r="C474" s="3"/>
      <c r="D474" s="3"/>
      <c r="E474" s="3"/>
      <c r="F474" s="3"/>
      <c r="G474" s="3"/>
      <c r="H474" s="3"/>
      <c r="I474" s="3"/>
      <c r="J474" s="3"/>
      <c r="K474" s="3"/>
      <c r="L474" s="3"/>
      <c r="M474" s="3"/>
      <c r="N474" s="3"/>
      <c r="O474" s="3"/>
    </row>
    <row r="475" ht="15.75" customHeight="1">
      <c r="B475" s="3"/>
      <c r="C475" s="3"/>
      <c r="D475" s="3"/>
      <c r="E475" s="3"/>
      <c r="F475" s="3"/>
      <c r="G475" s="3"/>
      <c r="H475" s="3"/>
      <c r="I475" s="3"/>
      <c r="J475" s="3"/>
      <c r="K475" s="3"/>
      <c r="L475" s="3"/>
      <c r="M475" s="3"/>
      <c r="N475" s="3"/>
      <c r="O475" s="3"/>
    </row>
    <row r="476" ht="15.75" customHeight="1">
      <c r="B476" s="3"/>
      <c r="C476" s="3"/>
      <c r="D476" s="3"/>
      <c r="E476" s="3"/>
      <c r="F476" s="3"/>
      <c r="G476" s="3"/>
      <c r="H476" s="3"/>
      <c r="I476" s="3"/>
      <c r="J476" s="3"/>
      <c r="K476" s="3"/>
      <c r="L476" s="3"/>
      <c r="M476" s="3"/>
      <c r="N476" s="3"/>
      <c r="O476" s="3"/>
    </row>
    <row r="477" ht="15.75" customHeight="1">
      <c r="B477" s="3"/>
      <c r="C477" s="3"/>
      <c r="D477" s="3"/>
      <c r="E477" s="3"/>
      <c r="F477" s="3"/>
      <c r="G477" s="3"/>
      <c r="H477" s="3"/>
      <c r="I477" s="3"/>
      <c r="J477" s="3"/>
      <c r="K477" s="3"/>
      <c r="L477" s="3"/>
      <c r="M477" s="3"/>
      <c r="N477" s="3"/>
      <c r="O477" s="3"/>
    </row>
    <row r="478" ht="15.75" customHeight="1">
      <c r="B478" s="3"/>
      <c r="C478" s="3"/>
      <c r="D478" s="3"/>
      <c r="E478" s="3"/>
      <c r="F478" s="3"/>
      <c r="G478" s="3"/>
      <c r="H478" s="3"/>
      <c r="I478" s="3"/>
      <c r="J478" s="3"/>
      <c r="K478" s="3"/>
      <c r="L478" s="3"/>
      <c r="M478" s="3"/>
      <c r="N478" s="3"/>
      <c r="O478" s="3"/>
    </row>
    <row r="479" ht="15.75" customHeight="1">
      <c r="B479" s="3"/>
      <c r="C479" s="3"/>
      <c r="D479" s="3"/>
      <c r="E479" s="3"/>
      <c r="F479" s="3"/>
      <c r="G479" s="3"/>
      <c r="H479" s="3"/>
      <c r="I479" s="3"/>
      <c r="J479" s="3"/>
      <c r="K479" s="3"/>
      <c r="L479" s="3"/>
      <c r="M479" s="3"/>
      <c r="N479" s="3"/>
      <c r="O479" s="3"/>
    </row>
    <row r="480" ht="15.75" customHeight="1">
      <c r="B480" s="3"/>
      <c r="C480" s="3"/>
      <c r="D480" s="3"/>
      <c r="E480" s="3"/>
      <c r="F480" s="3"/>
      <c r="G480" s="3"/>
      <c r="H480" s="3"/>
      <c r="I480" s="3"/>
      <c r="J480" s="3"/>
      <c r="K480" s="3"/>
      <c r="L480" s="3"/>
      <c r="M480" s="3"/>
      <c r="N480" s="3"/>
      <c r="O480" s="3"/>
    </row>
    <row r="481" ht="15.75" customHeight="1">
      <c r="B481" s="3"/>
      <c r="C481" s="3"/>
      <c r="D481" s="3"/>
      <c r="E481" s="3"/>
      <c r="F481" s="3"/>
      <c r="G481" s="3"/>
      <c r="H481" s="3"/>
      <c r="I481" s="3"/>
      <c r="J481" s="3"/>
      <c r="K481" s="3"/>
      <c r="L481" s="3"/>
      <c r="M481" s="3"/>
      <c r="N481" s="3"/>
      <c r="O481" s="3"/>
    </row>
    <row r="482" ht="15.75" customHeight="1">
      <c r="B482" s="3"/>
      <c r="C482" s="3"/>
      <c r="D482" s="3"/>
      <c r="E482" s="3"/>
      <c r="F482" s="3"/>
      <c r="G482" s="3"/>
      <c r="H482" s="3"/>
      <c r="I482" s="3"/>
      <c r="J482" s="3"/>
      <c r="K482" s="3"/>
      <c r="L482" s="3"/>
      <c r="M482" s="3"/>
      <c r="N482" s="3"/>
      <c r="O482" s="3"/>
    </row>
    <row r="483" ht="15.75" customHeight="1">
      <c r="B483" s="3"/>
      <c r="C483" s="3"/>
      <c r="D483" s="3"/>
      <c r="E483" s="3"/>
      <c r="F483" s="3"/>
      <c r="G483" s="3"/>
      <c r="H483" s="3"/>
      <c r="I483" s="3"/>
      <c r="J483" s="3"/>
      <c r="K483" s="3"/>
      <c r="L483" s="3"/>
      <c r="M483" s="3"/>
      <c r="N483" s="3"/>
      <c r="O483" s="3"/>
    </row>
    <row r="484" ht="15.75" customHeight="1">
      <c r="B484" s="3"/>
      <c r="C484" s="3"/>
      <c r="D484" s="3"/>
      <c r="E484" s="3"/>
      <c r="F484" s="3"/>
      <c r="G484" s="3"/>
      <c r="H484" s="3"/>
      <c r="I484" s="3"/>
      <c r="J484" s="3"/>
      <c r="K484" s="3"/>
      <c r="L484" s="3"/>
      <c r="M484" s="3"/>
      <c r="N484" s="3"/>
      <c r="O484" s="3"/>
    </row>
    <row r="485" ht="15.75" customHeight="1">
      <c r="B485" s="3"/>
      <c r="C485" s="3"/>
      <c r="D485" s="3"/>
      <c r="E485" s="3"/>
      <c r="F485" s="3"/>
      <c r="G485" s="3"/>
      <c r="H485" s="3"/>
      <c r="I485" s="3"/>
      <c r="J485" s="3"/>
      <c r="K485" s="3"/>
      <c r="L485" s="3"/>
      <c r="M485" s="3"/>
      <c r="N485" s="3"/>
      <c r="O485" s="3"/>
    </row>
    <row r="486" ht="15.75" customHeight="1">
      <c r="B486" s="3"/>
      <c r="C486" s="3"/>
      <c r="D486" s="3"/>
      <c r="E486" s="3"/>
      <c r="F486" s="3"/>
      <c r="G486" s="3"/>
      <c r="H486" s="3"/>
      <c r="I486" s="3"/>
      <c r="J486" s="3"/>
      <c r="K486" s="3"/>
      <c r="L486" s="3"/>
      <c r="M486" s="3"/>
      <c r="N486" s="3"/>
      <c r="O486" s="3"/>
    </row>
    <row r="487" ht="15.75" customHeight="1">
      <c r="B487" s="3"/>
      <c r="C487" s="3"/>
      <c r="D487" s="3"/>
      <c r="E487" s="3"/>
      <c r="F487" s="3"/>
      <c r="G487" s="3"/>
      <c r="H487" s="3"/>
      <c r="I487" s="3"/>
      <c r="J487" s="3"/>
      <c r="K487" s="3"/>
      <c r="L487" s="3"/>
      <c r="M487" s="3"/>
      <c r="N487" s="3"/>
      <c r="O487" s="3"/>
    </row>
    <row r="488" ht="15.75" customHeight="1">
      <c r="B488" s="3"/>
      <c r="C488" s="3"/>
      <c r="D488" s="3"/>
      <c r="E488" s="3"/>
      <c r="F488" s="3"/>
      <c r="G488" s="3"/>
      <c r="H488" s="3"/>
      <c r="I488" s="3"/>
      <c r="J488" s="3"/>
      <c r="K488" s="3"/>
      <c r="L488" s="3"/>
      <c r="M488" s="3"/>
      <c r="N488" s="3"/>
      <c r="O488" s="3"/>
    </row>
    <row r="489" ht="15.75" customHeight="1">
      <c r="B489" s="3"/>
      <c r="C489" s="3"/>
      <c r="D489" s="3"/>
      <c r="E489" s="3"/>
      <c r="F489" s="3"/>
      <c r="G489" s="3"/>
      <c r="H489" s="3"/>
      <c r="I489" s="3"/>
      <c r="J489" s="3"/>
      <c r="K489" s="3"/>
      <c r="L489" s="3"/>
      <c r="M489" s="3"/>
      <c r="N489" s="3"/>
      <c r="O489" s="3"/>
    </row>
    <row r="490" ht="15.75" customHeight="1">
      <c r="B490" s="3"/>
      <c r="C490" s="3"/>
      <c r="D490" s="3"/>
      <c r="E490" s="3"/>
      <c r="F490" s="3"/>
      <c r="G490" s="3"/>
      <c r="H490" s="3"/>
      <c r="I490" s="3"/>
      <c r="J490" s="3"/>
      <c r="K490" s="3"/>
      <c r="L490" s="3"/>
      <c r="M490" s="3"/>
      <c r="N490" s="3"/>
      <c r="O490" s="3"/>
    </row>
    <row r="491" ht="15.75" customHeight="1">
      <c r="B491" s="3"/>
      <c r="C491" s="3"/>
      <c r="D491" s="3"/>
      <c r="E491" s="3"/>
      <c r="F491" s="3"/>
      <c r="G491" s="3"/>
      <c r="H491" s="3"/>
      <c r="I491" s="3"/>
      <c r="J491" s="3"/>
      <c r="K491" s="3"/>
      <c r="L491" s="3"/>
      <c r="M491" s="3"/>
      <c r="N491" s="3"/>
      <c r="O491" s="3"/>
    </row>
    <row r="492" ht="15.75" customHeight="1">
      <c r="B492" s="3"/>
      <c r="C492" s="3"/>
      <c r="D492" s="3"/>
      <c r="E492" s="3"/>
      <c r="F492" s="3"/>
      <c r="G492" s="3"/>
      <c r="H492" s="3"/>
      <c r="I492" s="3"/>
      <c r="J492" s="3"/>
      <c r="K492" s="3"/>
      <c r="L492" s="3"/>
      <c r="M492" s="3"/>
      <c r="N492" s="3"/>
      <c r="O492" s="3"/>
    </row>
    <row r="493" ht="15.75" customHeight="1">
      <c r="B493" s="3"/>
      <c r="C493" s="3"/>
      <c r="D493" s="3"/>
      <c r="E493" s="3"/>
      <c r="F493" s="3"/>
      <c r="G493" s="3"/>
      <c r="H493" s="3"/>
      <c r="I493" s="3"/>
      <c r="J493" s="3"/>
      <c r="K493" s="3"/>
      <c r="L493" s="3"/>
      <c r="M493" s="3"/>
      <c r="N493" s="3"/>
      <c r="O493" s="3"/>
    </row>
    <row r="494" ht="15.75" customHeight="1">
      <c r="B494" s="3"/>
      <c r="C494" s="3"/>
      <c r="D494" s="3"/>
      <c r="E494" s="3"/>
      <c r="F494" s="3"/>
      <c r="G494" s="3"/>
      <c r="H494" s="3"/>
      <c r="I494" s="3"/>
      <c r="J494" s="3"/>
      <c r="K494" s="3"/>
      <c r="L494" s="3"/>
      <c r="M494" s="3"/>
      <c r="N494" s="3"/>
      <c r="O494" s="3"/>
    </row>
    <row r="495" ht="15.75" customHeight="1">
      <c r="B495" s="3"/>
      <c r="C495" s="3"/>
      <c r="D495" s="3"/>
      <c r="E495" s="3"/>
      <c r="F495" s="3"/>
      <c r="G495" s="3"/>
      <c r="H495" s="3"/>
      <c r="I495" s="3"/>
      <c r="J495" s="3"/>
      <c r="K495" s="3"/>
      <c r="L495" s="3"/>
      <c r="M495" s="3"/>
      <c r="N495" s="3"/>
      <c r="O495" s="3"/>
    </row>
    <row r="496" ht="15.75" customHeight="1">
      <c r="B496" s="3"/>
      <c r="C496" s="3"/>
      <c r="D496" s="3"/>
      <c r="E496" s="3"/>
      <c r="F496" s="3"/>
      <c r="G496" s="3"/>
      <c r="H496" s="3"/>
      <c r="I496" s="3"/>
      <c r="J496" s="3"/>
      <c r="K496" s="3"/>
      <c r="L496" s="3"/>
      <c r="M496" s="3"/>
      <c r="N496" s="3"/>
      <c r="O496" s="3"/>
    </row>
    <row r="497" ht="15.75" customHeight="1">
      <c r="B497" s="3"/>
      <c r="C497" s="3"/>
      <c r="D497" s="3"/>
      <c r="E497" s="3"/>
      <c r="F497" s="3"/>
      <c r="G497" s="3"/>
      <c r="H497" s="3"/>
      <c r="I497" s="3"/>
      <c r="J497" s="3"/>
      <c r="K497" s="3"/>
      <c r="L497" s="3"/>
      <c r="M497" s="3"/>
      <c r="N497" s="3"/>
      <c r="O497" s="3"/>
    </row>
    <row r="498" ht="15.75" customHeight="1">
      <c r="B498" s="3"/>
      <c r="C498" s="3"/>
      <c r="D498" s="3"/>
      <c r="E498" s="3"/>
      <c r="F498" s="3"/>
      <c r="G498" s="3"/>
      <c r="H498" s="3"/>
      <c r="I498" s="3"/>
      <c r="J498" s="3"/>
      <c r="K498" s="3"/>
      <c r="L498" s="3"/>
      <c r="M498" s="3"/>
      <c r="N498" s="3"/>
      <c r="O498" s="3"/>
    </row>
    <row r="499" ht="15.75" customHeight="1">
      <c r="B499" s="3"/>
      <c r="C499" s="3"/>
      <c r="D499" s="3"/>
      <c r="E499" s="3"/>
      <c r="F499" s="3"/>
      <c r="G499" s="3"/>
      <c r="H499" s="3"/>
      <c r="I499" s="3"/>
      <c r="J499" s="3"/>
      <c r="K499" s="3"/>
      <c r="L499" s="3"/>
      <c r="M499" s="3"/>
      <c r="N499" s="3"/>
      <c r="O499" s="3"/>
    </row>
    <row r="500" ht="15.75" customHeight="1">
      <c r="B500" s="3"/>
      <c r="C500" s="3"/>
      <c r="D500" s="3"/>
      <c r="E500" s="3"/>
      <c r="F500" s="3"/>
      <c r="G500" s="3"/>
      <c r="H500" s="3"/>
      <c r="I500" s="3"/>
      <c r="J500" s="3"/>
      <c r="K500" s="3"/>
      <c r="L500" s="3"/>
      <c r="M500" s="3"/>
      <c r="N500" s="3"/>
      <c r="O500" s="3"/>
    </row>
    <row r="501" ht="15.75" customHeight="1">
      <c r="B501" s="3"/>
      <c r="C501" s="3"/>
      <c r="D501" s="3"/>
      <c r="E501" s="3"/>
      <c r="F501" s="3"/>
      <c r="G501" s="3"/>
      <c r="H501" s="3"/>
      <c r="I501" s="3"/>
      <c r="J501" s="3"/>
      <c r="K501" s="3"/>
      <c r="L501" s="3"/>
      <c r="M501" s="3"/>
      <c r="N501" s="3"/>
      <c r="O501" s="3"/>
    </row>
    <row r="502" ht="15.75" customHeight="1">
      <c r="B502" s="3"/>
      <c r="C502" s="3"/>
      <c r="D502" s="3"/>
      <c r="E502" s="3"/>
      <c r="F502" s="3"/>
      <c r="G502" s="3"/>
      <c r="H502" s="3"/>
      <c r="I502" s="3"/>
      <c r="J502" s="3"/>
      <c r="K502" s="3"/>
      <c r="L502" s="3"/>
      <c r="M502" s="3"/>
      <c r="N502" s="3"/>
      <c r="O502" s="3"/>
    </row>
    <row r="503" ht="15.75" customHeight="1">
      <c r="B503" s="3"/>
      <c r="C503" s="3"/>
      <c r="D503" s="3"/>
      <c r="E503" s="3"/>
      <c r="F503" s="3"/>
      <c r="G503" s="3"/>
      <c r="H503" s="3"/>
      <c r="I503" s="3"/>
      <c r="J503" s="3"/>
      <c r="K503" s="3"/>
      <c r="L503" s="3"/>
      <c r="M503" s="3"/>
      <c r="N503" s="3"/>
      <c r="O503" s="3"/>
    </row>
    <row r="504" ht="15.75" customHeight="1">
      <c r="B504" s="3"/>
      <c r="C504" s="3"/>
      <c r="D504" s="3"/>
      <c r="E504" s="3"/>
      <c r="F504" s="3"/>
      <c r="G504" s="3"/>
      <c r="H504" s="3"/>
      <c r="I504" s="3"/>
      <c r="J504" s="3"/>
      <c r="K504" s="3"/>
      <c r="L504" s="3"/>
      <c r="M504" s="3"/>
      <c r="N504" s="3"/>
      <c r="O504" s="3"/>
    </row>
    <row r="505" ht="15.75" customHeight="1">
      <c r="B505" s="3"/>
      <c r="C505" s="3"/>
      <c r="D505" s="3"/>
      <c r="E505" s="3"/>
      <c r="F505" s="3"/>
      <c r="G505" s="3"/>
      <c r="H505" s="3"/>
      <c r="I505" s="3"/>
      <c r="J505" s="3"/>
      <c r="K505" s="3"/>
      <c r="L505" s="3"/>
      <c r="M505" s="3"/>
      <c r="N505" s="3"/>
      <c r="O505" s="3"/>
    </row>
    <row r="506" ht="15.75" customHeight="1">
      <c r="B506" s="3"/>
      <c r="C506" s="3"/>
      <c r="D506" s="3"/>
      <c r="E506" s="3"/>
      <c r="F506" s="3"/>
      <c r="G506" s="3"/>
      <c r="H506" s="3"/>
      <c r="I506" s="3"/>
      <c r="J506" s="3"/>
      <c r="K506" s="3"/>
      <c r="L506" s="3"/>
      <c r="M506" s="3"/>
      <c r="N506" s="3"/>
      <c r="O506" s="3"/>
    </row>
    <row r="507" ht="15.75" customHeight="1">
      <c r="B507" s="3"/>
      <c r="C507" s="3"/>
      <c r="D507" s="3"/>
      <c r="E507" s="3"/>
      <c r="F507" s="3"/>
      <c r="G507" s="3"/>
      <c r="H507" s="3"/>
      <c r="I507" s="3"/>
      <c r="J507" s="3"/>
      <c r="K507" s="3"/>
      <c r="L507" s="3"/>
      <c r="M507" s="3"/>
      <c r="N507" s="3"/>
      <c r="O507" s="3"/>
    </row>
    <row r="508" ht="15.75" customHeight="1">
      <c r="B508" s="3"/>
      <c r="C508" s="3"/>
      <c r="D508" s="3"/>
      <c r="E508" s="3"/>
      <c r="F508" s="3"/>
      <c r="G508" s="3"/>
      <c r="H508" s="3"/>
      <c r="I508" s="3"/>
      <c r="J508" s="3"/>
      <c r="K508" s="3"/>
      <c r="L508" s="3"/>
      <c r="M508" s="3"/>
      <c r="N508" s="3"/>
      <c r="O508" s="3"/>
    </row>
    <row r="509" ht="15.75" customHeight="1">
      <c r="B509" s="3"/>
      <c r="C509" s="3"/>
      <c r="D509" s="3"/>
      <c r="E509" s="3"/>
      <c r="F509" s="3"/>
      <c r="G509" s="3"/>
      <c r="H509" s="3"/>
      <c r="I509" s="3"/>
      <c r="J509" s="3"/>
      <c r="K509" s="3"/>
      <c r="L509" s="3"/>
      <c r="M509" s="3"/>
      <c r="N509" s="3"/>
      <c r="O509" s="3"/>
    </row>
    <row r="510" ht="15.75" customHeight="1">
      <c r="B510" s="3"/>
      <c r="C510" s="3"/>
      <c r="D510" s="3"/>
      <c r="E510" s="3"/>
      <c r="F510" s="3"/>
      <c r="G510" s="3"/>
      <c r="H510" s="3"/>
      <c r="I510" s="3"/>
      <c r="J510" s="3"/>
      <c r="K510" s="3"/>
      <c r="L510" s="3"/>
      <c r="M510" s="3"/>
      <c r="N510" s="3"/>
      <c r="O510" s="3"/>
    </row>
    <row r="511" ht="15.75" customHeight="1">
      <c r="B511" s="3"/>
      <c r="C511" s="3"/>
      <c r="D511" s="3"/>
      <c r="E511" s="3"/>
      <c r="F511" s="3"/>
      <c r="G511" s="3"/>
      <c r="H511" s="3"/>
      <c r="I511" s="3"/>
      <c r="J511" s="3"/>
      <c r="K511" s="3"/>
      <c r="L511" s="3"/>
      <c r="M511" s="3"/>
      <c r="N511" s="3"/>
      <c r="O511" s="3"/>
    </row>
    <row r="512" ht="15.75" customHeight="1">
      <c r="B512" s="3"/>
      <c r="C512" s="3"/>
      <c r="D512" s="3"/>
      <c r="E512" s="3"/>
      <c r="F512" s="3"/>
      <c r="G512" s="3"/>
      <c r="H512" s="3"/>
      <c r="I512" s="3"/>
      <c r="J512" s="3"/>
      <c r="K512" s="3"/>
      <c r="L512" s="3"/>
      <c r="M512" s="3"/>
      <c r="N512" s="3"/>
      <c r="O512" s="3"/>
    </row>
    <row r="513" ht="15.75" customHeight="1">
      <c r="B513" s="3"/>
      <c r="C513" s="3"/>
      <c r="D513" s="3"/>
      <c r="E513" s="3"/>
      <c r="F513" s="3"/>
      <c r="G513" s="3"/>
      <c r="H513" s="3"/>
      <c r="I513" s="3"/>
      <c r="J513" s="3"/>
      <c r="K513" s="3"/>
      <c r="L513" s="3"/>
      <c r="M513" s="3"/>
      <c r="N513" s="3"/>
      <c r="O513" s="3"/>
    </row>
    <row r="514" ht="15.75" customHeight="1">
      <c r="B514" s="3"/>
      <c r="C514" s="3"/>
      <c r="D514" s="3"/>
      <c r="E514" s="3"/>
      <c r="F514" s="3"/>
      <c r="G514" s="3"/>
      <c r="H514" s="3"/>
      <c r="I514" s="3"/>
      <c r="J514" s="3"/>
      <c r="K514" s="3"/>
      <c r="L514" s="3"/>
      <c r="M514" s="3"/>
      <c r="N514" s="3"/>
      <c r="O514" s="3"/>
    </row>
    <row r="515" ht="15.75" customHeight="1">
      <c r="B515" s="3"/>
      <c r="C515" s="3"/>
      <c r="D515" s="3"/>
      <c r="E515" s="3"/>
      <c r="F515" s="3"/>
      <c r="G515" s="3"/>
      <c r="H515" s="3"/>
      <c r="I515" s="3"/>
      <c r="J515" s="3"/>
      <c r="K515" s="3"/>
      <c r="L515" s="3"/>
      <c r="M515" s="3"/>
      <c r="N515" s="3"/>
      <c r="O515" s="3"/>
    </row>
    <row r="516" ht="15.75" customHeight="1">
      <c r="B516" s="3"/>
      <c r="C516" s="3"/>
      <c r="D516" s="3"/>
      <c r="E516" s="3"/>
      <c r="F516" s="3"/>
      <c r="G516" s="3"/>
      <c r="H516" s="3"/>
      <c r="I516" s="3"/>
      <c r="J516" s="3"/>
      <c r="K516" s="3"/>
      <c r="L516" s="3"/>
      <c r="M516" s="3"/>
      <c r="N516" s="3"/>
      <c r="O516" s="3"/>
    </row>
    <row r="517" ht="15.75" customHeight="1">
      <c r="B517" s="3"/>
      <c r="C517" s="3"/>
      <c r="D517" s="3"/>
      <c r="E517" s="3"/>
      <c r="F517" s="3"/>
      <c r="G517" s="3"/>
      <c r="H517" s="3"/>
      <c r="I517" s="3"/>
      <c r="J517" s="3"/>
      <c r="K517" s="3"/>
      <c r="L517" s="3"/>
      <c r="M517" s="3"/>
      <c r="N517" s="3"/>
      <c r="O517" s="3"/>
    </row>
    <row r="518" ht="15.75" customHeight="1">
      <c r="B518" s="3"/>
      <c r="C518" s="3"/>
      <c r="D518" s="3"/>
      <c r="E518" s="3"/>
      <c r="F518" s="3"/>
      <c r="G518" s="3"/>
      <c r="H518" s="3"/>
      <c r="I518" s="3"/>
      <c r="J518" s="3"/>
      <c r="K518" s="3"/>
      <c r="L518" s="3"/>
      <c r="M518" s="3"/>
      <c r="N518" s="3"/>
      <c r="O518" s="3"/>
    </row>
    <row r="519" ht="15.75" customHeight="1">
      <c r="B519" s="3"/>
      <c r="C519" s="3"/>
      <c r="D519" s="3"/>
      <c r="E519" s="3"/>
      <c r="F519" s="3"/>
      <c r="G519" s="3"/>
      <c r="H519" s="3"/>
      <c r="I519" s="3"/>
      <c r="J519" s="3"/>
      <c r="K519" s="3"/>
      <c r="L519" s="3"/>
      <c r="M519" s="3"/>
      <c r="N519" s="3"/>
      <c r="O519" s="3"/>
    </row>
    <row r="520" ht="15.75" customHeight="1">
      <c r="B520" s="3"/>
      <c r="C520" s="3"/>
      <c r="D520" s="3"/>
      <c r="E520" s="3"/>
      <c r="F520" s="3"/>
      <c r="G520" s="3"/>
      <c r="H520" s="3"/>
      <c r="I520" s="3"/>
      <c r="J520" s="3"/>
      <c r="K520" s="3"/>
      <c r="L520" s="3"/>
      <c r="M520" s="3"/>
      <c r="N520" s="3"/>
      <c r="O520" s="3"/>
    </row>
    <row r="521" ht="15.75" customHeight="1">
      <c r="B521" s="3"/>
      <c r="C521" s="3"/>
      <c r="D521" s="3"/>
      <c r="E521" s="3"/>
      <c r="F521" s="3"/>
      <c r="G521" s="3"/>
      <c r="H521" s="3"/>
      <c r="I521" s="3"/>
      <c r="J521" s="3"/>
      <c r="K521" s="3"/>
      <c r="L521" s="3"/>
      <c r="M521" s="3"/>
      <c r="N521" s="3"/>
      <c r="O521" s="3"/>
    </row>
    <row r="522" ht="15.75" customHeight="1">
      <c r="B522" s="3"/>
      <c r="C522" s="3"/>
      <c r="D522" s="3"/>
      <c r="E522" s="3"/>
      <c r="F522" s="3"/>
      <c r="G522" s="3"/>
      <c r="H522" s="3"/>
      <c r="I522" s="3"/>
      <c r="J522" s="3"/>
      <c r="K522" s="3"/>
      <c r="L522" s="3"/>
      <c r="M522" s="3"/>
      <c r="N522" s="3"/>
      <c r="O522" s="3"/>
    </row>
    <row r="523" ht="15.75" customHeight="1">
      <c r="B523" s="3"/>
      <c r="C523" s="3"/>
      <c r="D523" s="3"/>
      <c r="E523" s="3"/>
      <c r="F523" s="3"/>
      <c r="G523" s="3"/>
      <c r="H523" s="3"/>
      <c r="I523" s="3"/>
      <c r="J523" s="3"/>
      <c r="K523" s="3"/>
      <c r="L523" s="3"/>
      <c r="M523" s="3"/>
      <c r="N523" s="3"/>
      <c r="O523" s="3"/>
    </row>
    <row r="524" ht="15.75" customHeight="1">
      <c r="B524" s="3"/>
      <c r="C524" s="3"/>
      <c r="D524" s="3"/>
      <c r="E524" s="3"/>
      <c r="F524" s="3"/>
      <c r="G524" s="3"/>
      <c r="H524" s="3"/>
      <c r="I524" s="3"/>
      <c r="J524" s="3"/>
      <c r="K524" s="3"/>
      <c r="L524" s="3"/>
      <c r="M524" s="3"/>
      <c r="N524" s="3"/>
      <c r="O524" s="3"/>
    </row>
    <row r="525" ht="15.75" customHeight="1">
      <c r="B525" s="3"/>
      <c r="C525" s="3"/>
      <c r="D525" s="3"/>
      <c r="E525" s="3"/>
      <c r="F525" s="3"/>
      <c r="G525" s="3"/>
      <c r="H525" s="3"/>
      <c r="I525" s="3"/>
      <c r="J525" s="3"/>
      <c r="K525" s="3"/>
      <c r="L525" s="3"/>
      <c r="M525" s="3"/>
      <c r="N525" s="3"/>
      <c r="O525" s="3"/>
    </row>
    <row r="526" ht="15.75" customHeight="1">
      <c r="B526" s="3"/>
      <c r="C526" s="3"/>
      <c r="D526" s="3"/>
      <c r="E526" s="3"/>
      <c r="F526" s="3"/>
      <c r="G526" s="3"/>
      <c r="H526" s="3"/>
      <c r="I526" s="3"/>
      <c r="J526" s="3"/>
      <c r="K526" s="3"/>
      <c r="L526" s="3"/>
      <c r="M526" s="3"/>
      <c r="N526" s="3"/>
      <c r="O526" s="3"/>
    </row>
    <row r="527" ht="15.75" customHeight="1">
      <c r="B527" s="3"/>
      <c r="C527" s="3"/>
      <c r="D527" s="3"/>
      <c r="E527" s="3"/>
      <c r="F527" s="3"/>
      <c r="G527" s="3"/>
      <c r="H527" s="3"/>
      <c r="I527" s="3"/>
      <c r="J527" s="3"/>
      <c r="K527" s="3"/>
      <c r="L527" s="3"/>
      <c r="M527" s="3"/>
      <c r="N527" s="3"/>
      <c r="O527" s="3"/>
    </row>
    <row r="528" ht="15.75" customHeight="1">
      <c r="B528" s="3"/>
      <c r="C528" s="3"/>
      <c r="D528" s="3"/>
      <c r="E528" s="3"/>
      <c r="F528" s="3"/>
      <c r="G528" s="3"/>
      <c r="H528" s="3"/>
      <c r="I528" s="3"/>
      <c r="J528" s="3"/>
      <c r="K528" s="3"/>
      <c r="L528" s="3"/>
      <c r="M528" s="3"/>
      <c r="N528" s="3"/>
      <c r="O528" s="3"/>
    </row>
    <row r="529" ht="15.75" customHeight="1">
      <c r="B529" s="3"/>
      <c r="C529" s="3"/>
      <c r="D529" s="3"/>
      <c r="E529" s="3"/>
      <c r="F529" s="3"/>
      <c r="G529" s="3"/>
      <c r="H529" s="3"/>
      <c r="I529" s="3"/>
      <c r="J529" s="3"/>
      <c r="K529" s="3"/>
      <c r="L529" s="3"/>
      <c r="M529" s="3"/>
      <c r="N529" s="3"/>
      <c r="O529" s="3"/>
    </row>
    <row r="530" ht="15.75" customHeight="1">
      <c r="B530" s="3"/>
      <c r="C530" s="3"/>
      <c r="D530" s="3"/>
      <c r="E530" s="3"/>
      <c r="F530" s="3"/>
      <c r="G530" s="3"/>
      <c r="H530" s="3"/>
      <c r="I530" s="3"/>
      <c r="J530" s="3"/>
      <c r="K530" s="3"/>
      <c r="L530" s="3"/>
      <c r="M530" s="3"/>
      <c r="N530" s="3"/>
      <c r="O530" s="3"/>
    </row>
    <row r="531" ht="15.75" customHeight="1">
      <c r="B531" s="3"/>
      <c r="C531" s="3"/>
      <c r="D531" s="3"/>
      <c r="E531" s="3"/>
      <c r="F531" s="3"/>
      <c r="G531" s="3"/>
      <c r="H531" s="3"/>
      <c r="I531" s="3"/>
      <c r="J531" s="3"/>
      <c r="K531" s="3"/>
      <c r="L531" s="3"/>
      <c r="M531" s="3"/>
      <c r="N531" s="3"/>
      <c r="O531" s="3"/>
    </row>
    <row r="532" ht="15.75" customHeight="1">
      <c r="B532" s="3"/>
      <c r="C532" s="3"/>
      <c r="D532" s="3"/>
      <c r="E532" s="3"/>
      <c r="F532" s="3"/>
      <c r="G532" s="3"/>
      <c r="H532" s="3"/>
      <c r="I532" s="3"/>
      <c r="J532" s="3"/>
      <c r="K532" s="3"/>
      <c r="L532" s="3"/>
      <c r="M532" s="3"/>
      <c r="N532" s="3"/>
      <c r="O532" s="3"/>
    </row>
    <row r="533" ht="15.75" customHeight="1">
      <c r="B533" s="3"/>
      <c r="C533" s="3"/>
      <c r="D533" s="3"/>
      <c r="E533" s="3"/>
      <c r="F533" s="3"/>
      <c r="G533" s="3"/>
      <c r="H533" s="3"/>
      <c r="I533" s="3"/>
      <c r="J533" s="3"/>
      <c r="K533" s="3"/>
      <c r="L533" s="3"/>
      <c r="M533" s="3"/>
      <c r="N533" s="3"/>
      <c r="O533" s="3"/>
    </row>
    <row r="534" ht="15.75" customHeight="1">
      <c r="B534" s="3"/>
      <c r="C534" s="3"/>
      <c r="D534" s="3"/>
      <c r="E534" s="3"/>
      <c r="F534" s="3"/>
      <c r="G534" s="3"/>
      <c r="H534" s="3"/>
      <c r="I534" s="3"/>
      <c r="J534" s="3"/>
      <c r="K534" s="3"/>
      <c r="L534" s="3"/>
      <c r="M534" s="3"/>
      <c r="N534" s="3"/>
      <c r="O534" s="3"/>
    </row>
    <row r="535" ht="15.75" customHeight="1">
      <c r="B535" s="3"/>
      <c r="C535" s="3"/>
      <c r="D535" s="3"/>
      <c r="E535" s="3"/>
      <c r="F535" s="3"/>
      <c r="G535" s="3"/>
      <c r="H535" s="3"/>
      <c r="I535" s="3"/>
      <c r="J535" s="3"/>
      <c r="K535" s="3"/>
      <c r="L535" s="3"/>
      <c r="M535" s="3"/>
      <c r="N535" s="3"/>
      <c r="O535" s="3"/>
    </row>
    <row r="536" ht="15.75" customHeight="1">
      <c r="B536" s="3"/>
      <c r="C536" s="3"/>
      <c r="D536" s="3"/>
      <c r="E536" s="3"/>
      <c r="F536" s="3"/>
      <c r="G536" s="3"/>
      <c r="H536" s="3"/>
      <c r="I536" s="3"/>
      <c r="J536" s="3"/>
      <c r="K536" s="3"/>
      <c r="L536" s="3"/>
      <c r="M536" s="3"/>
      <c r="N536" s="3"/>
      <c r="O536" s="3"/>
    </row>
    <row r="537" ht="15.75" customHeight="1">
      <c r="B537" s="3"/>
      <c r="C537" s="3"/>
      <c r="D537" s="3"/>
      <c r="E537" s="3"/>
      <c r="F537" s="3"/>
      <c r="G537" s="3"/>
      <c r="H537" s="3"/>
      <c r="I537" s="3"/>
      <c r="J537" s="3"/>
      <c r="K537" s="3"/>
      <c r="L537" s="3"/>
      <c r="M537" s="3"/>
      <c r="N537" s="3"/>
      <c r="O537" s="3"/>
    </row>
    <row r="538" ht="15.75" customHeight="1">
      <c r="B538" s="3"/>
      <c r="C538" s="3"/>
      <c r="D538" s="3"/>
      <c r="E538" s="3"/>
      <c r="F538" s="3"/>
      <c r="G538" s="3"/>
      <c r="H538" s="3"/>
      <c r="I538" s="3"/>
      <c r="J538" s="3"/>
      <c r="K538" s="3"/>
      <c r="L538" s="3"/>
      <c r="M538" s="3"/>
      <c r="N538" s="3"/>
      <c r="O538" s="3"/>
    </row>
    <row r="539" ht="15.75" customHeight="1">
      <c r="B539" s="3"/>
      <c r="C539" s="3"/>
      <c r="D539" s="3"/>
      <c r="E539" s="3"/>
      <c r="F539" s="3"/>
      <c r="G539" s="3"/>
      <c r="H539" s="3"/>
      <c r="I539" s="3"/>
      <c r="J539" s="3"/>
      <c r="K539" s="3"/>
      <c r="L539" s="3"/>
      <c r="M539" s="3"/>
      <c r="N539" s="3"/>
      <c r="O539" s="3"/>
    </row>
    <row r="540" ht="15.75" customHeight="1">
      <c r="B540" s="3"/>
      <c r="C540" s="3"/>
      <c r="D540" s="3"/>
      <c r="E540" s="3"/>
      <c r="F540" s="3"/>
      <c r="G540" s="3"/>
      <c r="H540" s="3"/>
      <c r="I540" s="3"/>
      <c r="J540" s="3"/>
      <c r="K540" s="3"/>
      <c r="L540" s="3"/>
      <c r="M540" s="3"/>
      <c r="N540" s="3"/>
      <c r="O540" s="3"/>
    </row>
    <row r="541" ht="15.75" customHeight="1">
      <c r="B541" s="3"/>
      <c r="C541" s="3"/>
      <c r="D541" s="3"/>
      <c r="E541" s="3"/>
      <c r="F541" s="3"/>
      <c r="G541" s="3"/>
      <c r="H541" s="3"/>
      <c r="I541" s="3"/>
      <c r="J541" s="3"/>
      <c r="K541" s="3"/>
      <c r="L541" s="3"/>
      <c r="M541" s="3"/>
      <c r="N541" s="3"/>
      <c r="O541" s="3"/>
    </row>
    <row r="542" ht="15.75" customHeight="1">
      <c r="B542" s="3"/>
      <c r="C542" s="3"/>
      <c r="D542" s="3"/>
      <c r="E542" s="3"/>
      <c r="F542" s="3"/>
      <c r="G542" s="3"/>
      <c r="H542" s="3"/>
      <c r="I542" s="3"/>
      <c r="J542" s="3"/>
      <c r="K542" s="3"/>
      <c r="L542" s="3"/>
      <c r="M542" s="3"/>
      <c r="N542" s="3"/>
      <c r="O542" s="3"/>
    </row>
    <row r="543" ht="15.75" customHeight="1">
      <c r="B543" s="3"/>
      <c r="C543" s="3"/>
      <c r="D543" s="3"/>
      <c r="E543" s="3"/>
      <c r="F543" s="3"/>
      <c r="G543" s="3"/>
      <c r="H543" s="3"/>
      <c r="I543" s="3"/>
      <c r="J543" s="3"/>
      <c r="K543" s="3"/>
      <c r="L543" s="3"/>
      <c r="M543" s="3"/>
      <c r="N543" s="3"/>
      <c r="O543" s="3"/>
    </row>
    <row r="544" ht="15.75" customHeight="1">
      <c r="B544" s="3"/>
      <c r="C544" s="3"/>
      <c r="D544" s="3"/>
      <c r="E544" s="3"/>
      <c r="F544" s="3"/>
      <c r="G544" s="3"/>
      <c r="H544" s="3"/>
      <c r="I544" s="3"/>
      <c r="J544" s="3"/>
      <c r="K544" s="3"/>
      <c r="L544" s="3"/>
      <c r="M544" s="3"/>
      <c r="N544" s="3"/>
      <c r="O544" s="3"/>
    </row>
    <row r="545" ht="15.75" customHeight="1">
      <c r="B545" s="3"/>
      <c r="C545" s="3"/>
      <c r="D545" s="3"/>
      <c r="E545" s="3"/>
      <c r="F545" s="3"/>
      <c r="G545" s="3"/>
      <c r="H545" s="3"/>
      <c r="I545" s="3"/>
      <c r="J545" s="3"/>
      <c r="K545" s="3"/>
      <c r="L545" s="3"/>
      <c r="M545" s="3"/>
      <c r="N545" s="3"/>
      <c r="O545" s="3"/>
    </row>
    <row r="546" ht="15.75" customHeight="1">
      <c r="B546" s="3"/>
      <c r="C546" s="3"/>
      <c r="D546" s="3"/>
      <c r="E546" s="3"/>
      <c r="F546" s="3"/>
      <c r="G546" s="3"/>
      <c r="H546" s="3"/>
      <c r="I546" s="3"/>
      <c r="J546" s="3"/>
      <c r="K546" s="3"/>
      <c r="L546" s="3"/>
      <c r="M546" s="3"/>
      <c r="N546" s="3"/>
      <c r="O546" s="3"/>
    </row>
    <row r="547" ht="15.75" customHeight="1">
      <c r="B547" s="3"/>
      <c r="C547" s="3"/>
      <c r="D547" s="3"/>
      <c r="E547" s="3"/>
      <c r="F547" s="3"/>
      <c r="G547" s="3"/>
      <c r="H547" s="3"/>
      <c r="I547" s="3"/>
      <c r="J547" s="3"/>
      <c r="K547" s="3"/>
      <c r="L547" s="3"/>
      <c r="M547" s="3"/>
      <c r="N547" s="3"/>
      <c r="O547" s="3"/>
    </row>
    <row r="548" ht="15.75" customHeight="1">
      <c r="B548" s="3"/>
      <c r="C548" s="3"/>
      <c r="D548" s="3"/>
      <c r="E548" s="3"/>
      <c r="F548" s="3"/>
      <c r="G548" s="3"/>
      <c r="H548" s="3"/>
      <c r="I548" s="3"/>
      <c r="J548" s="3"/>
      <c r="K548" s="3"/>
      <c r="L548" s="3"/>
      <c r="M548" s="3"/>
      <c r="N548" s="3"/>
      <c r="O548" s="3"/>
    </row>
    <row r="549" ht="15.75" customHeight="1">
      <c r="B549" s="3"/>
      <c r="C549" s="3"/>
      <c r="D549" s="3"/>
      <c r="E549" s="3"/>
      <c r="F549" s="3"/>
      <c r="G549" s="3"/>
      <c r="H549" s="3"/>
      <c r="I549" s="3"/>
      <c r="J549" s="3"/>
      <c r="K549" s="3"/>
      <c r="L549" s="3"/>
      <c r="M549" s="3"/>
      <c r="N549" s="3"/>
      <c r="O549" s="3"/>
    </row>
    <row r="550" ht="15.75" customHeight="1">
      <c r="B550" s="3"/>
      <c r="C550" s="3"/>
      <c r="D550" s="3"/>
      <c r="E550" s="3"/>
      <c r="F550" s="3"/>
      <c r="G550" s="3"/>
      <c r="H550" s="3"/>
      <c r="I550" s="3"/>
      <c r="J550" s="3"/>
      <c r="K550" s="3"/>
      <c r="L550" s="3"/>
      <c r="M550" s="3"/>
      <c r="N550" s="3"/>
      <c r="O550" s="3"/>
    </row>
    <row r="551" ht="15.75" customHeight="1">
      <c r="B551" s="3"/>
      <c r="C551" s="3"/>
      <c r="D551" s="3"/>
      <c r="E551" s="3"/>
      <c r="F551" s="3"/>
      <c r="G551" s="3"/>
      <c r="H551" s="3"/>
      <c r="I551" s="3"/>
      <c r="J551" s="3"/>
      <c r="K551" s="3"/>
      <c r="L551" s="3"/>
      <c r="M551" s="3"/>
      <c r="N551" s="3"/>
      <c r="O551" s="3"/>
    </row>
    <row r="552" ht="15.75" customHeight="1">
      <c r="B552" s="3"/>
      <c r="C552" s="3"/>
      <c r="D552" s="3"/>
      <c r="E552" s="3"/>
      <c r="F552" s="3"/>
      <c r="G552" s="3"/>
      <c r="H552" s="3"/>
      <c r="I552" s="3"/>
      <c r="J552" s="3"/>
      <c r="K552" s="3"/>
      <c r="L552" s="3"/>
      <c r="M552" s="3"/>
      <c r="N552" s="3"/>
      <c r="O552" s="3"/>
    </row>
    <row r="553" ht="15.75" customHeight="1">
      <c r="B553" s="3"/>
      <c r="C553" s="3"/>
      <c r="D553" s="3"/>
      <c r="E553" s="3"/>
      <c r="F553" s="3"/>
      <c r="G553" s="3"/>
      <c r="H553" s="3"/>
      <c r="I553" s="3"/>
      <c r="J553" s="3"/>
      <c r="K553" s="3"/>
      <c r="L553" s="3"/>
      <c r="M553" s="3"/>
      <c r="N553" s="3"/>
      <c r="O553" s="3"/>
    </row>
    <row r="554" ht="15.75" customHeight="1">
      <c r="B554" s="3"/>
      <c r="C554" s="3"/>
      <c r="D554" s="3"/>
      <c r="E554" s="3"/>
      <c r="F554" s="3"/>
      <c r="G554" s="3"/>
      <c r="H554" s="3"/>
      <c r="I554" s="3"/>
      <c r="J554" s="3"/>
      <c r="K554" s="3"/>
      <c r="L554" s="3"/>
      <c r="M554" s="3"/>
      <c r="N554" s="3"/>
      <c r="O554" s="3"/>
    </row>
    <row r="555" ht="15.75" customHeight="1">
      <c r="B555" s="3"/>
      <c r="C555" s="3"/>
      <c r="D555" s="3"/>
      <c r="E555" s="3"/>
      <c r="F555" s="3"/>
      <c r="G555" s="3"/>
      <c r="H555" s="3"/>
      <c r="I555" s="3"/>
      <c r="J555" s="3"/>
      <c r="K555" s="3"/>
      <c r="L555" s="3"/>
      <c r="M555" s="3"/>
      <c r="N555" s="3"/>
      <c r="O555" s="3"/>
    </row>
    <row r="556" ht="15.75" customHeight="1">
      <c r="B556" s="3"/>
      <c r="C556" s="3"/>
      <c r="D556" s="3"/>
      <c r="E556" s="3"/>
      <c r="F556" s="3"/>
      <c r="G556" s="3"/>
      <c r="H556" s="3"/>
      <c r="I556" s="3"/>
      <c r="J556" s="3"/>
      <c r="K556" s="3"/>
      <c r="L556" s="3"/>
      <c r="M556" s="3"/>
      <c r="N556" s="3"/>
      <c r="O556" s="3"/>
    </row>
    <row r="557" ht="15.75" customHeight="1">
      <c r="B557" s="3"/>
      <c r="C557" s="3"/>
      <c r="D557" s="3"/>
      <c r="E557" s="3"/>
      <c r="F557" s="3"/>
      <c r="G557" s="3"/>
      <c r="H557" s="3"/>
      <c r="I557" s="3"/>
      <c r="J557" s="3"/>
      <c r="K557" s="3"/>
      <c r="L557" s="3"/>
      <c r="M557" s="3"/>
      <c r="N557" s="3"/>
      <c r="O557" s="3"/>
    </row>
    <row r="558" ht="15.75" customHeight="1">
      <c r="B558" s="3"/>
      <c r="C558" s="3"/>
      <c r="D558" s="3"/>
      <c r="E558" s="3"/>
      <c r="F558" s="3"/>
      <c r="G558" s="3"/>
      <c r="H558" s="3"/>
      <c r="I558" s="3"/>
      <c r="J558" s="3"/>
      <c r="K558" s="3"/>
      <c r="L558" s="3"/>
      <c r="M558" s="3"/>
      <c r="N558" s="3"/>
      <c r="O558" s="3"/>
    </row>
    <row r="559" ht="15.75" customHeight="1">
      <c r="B559" s="3"/>
      <c r="C559" s="3"/>
      <c r="D559" s="3"/>
      <c r="E559" s="3"/>
      <c r="F559" s="3"/>
      <c r="G559" s="3"/>
      <c r="H559" s="3"/>
      <c r="I559" s="3"/>
      <c r="J559" s="3"/>
      <c r="K559" s="3"/>
      <c r="L559" s="3"/>
      <c r="M559" s="3"/>
      <c r="N559" s="3"/>
      <c r="O559" s="3"/>
    </row>
    <row r="560" ht="15.75" customHeight="1">
      <c r="B560" s="3"/>
      <c r="C560" s="3"/>
      <c r="D560" s="3"/>
      <c r="E560" s="3"/>
      <c r="F560" s="3"/>
      <c r="G560" s="3"/>
      <c r="H560" s="3"/>
      <c r="I560" s="3"/>
      <c r="J560" s="3"/>
      <c r="K560" s="3"/>
      <c r="L560" s="3"/>
      <c r="M560" s="3"/>
      <c r="N560" s="3"/>
      <c r="O560" s="3"/>
    </row>
    <row r="561" ht="15.75" customHeight="1">
      <c r="B561" s="3"/>
      <c r="C561" s="3"/>
      <c r="D561" s="3"/>
      <c r="E561" s="3"/>
      <c r="F561" s="3"/>
      <c r="G561" s="3"/>
      <c r="H561" s="3"/>
      <c r="I561" s="3"/>
      <c r="J561" s="3"/>
      <c r="K561" s="3"/>
      <c r="L561" s="3"/>
      <c r="M561" s="3"/>
      <c r="N561" s="3"/>
      <c r="O561" s="3"/>
    </row>
    <row r="562" ht="15.75" customHeight="1">
      <c r="B562" s="3"/>
      <c r="C562" s="3"/>
      <c r="D562" s="3"/>
      <c r="E562" s="3"/>
      <c r="F562" s="3"/>
      <c r="G562" s="3"/>
      <c r="H562" s="3"/>
      <c r="I562" s="3"/>
      <c r="J562" s="3"/>
      <c r="K562" s="3"/>
      <c r="L562" s="3"/>
      <c r="M562" s="3"/>
      <c r="N562" s="3"/>
      <c r="O562" s="3"/>
    </row>
    <row r="563" ht="15.75" customHeight="1">
      <c r="B563" s="3"/>
      <c r="C563" s="3"/>
      <c r="D563" s="3"/>
      <c r="E563" s="3"/>
      <c r="F563" s="3"/>
      <c r="G563" s="3"/>
      <c r="H563" s="3"/>
      <c r="I563" s="3"/>
      <c r="J563" s="3"/>
      <c r="K563" s="3"/>
      <c r="L563" s="3"/>
      <c r="M563" s="3"/>
      <c r="N563" s="3"/>
      <c r="O563" s="3"/>
    </row>
    <row r="564" ht="15.75" customHeight="1">
      <c r="B564" s="3"/>
      <c r="C564" s="3"/>
      <c r="D564" s="3"/>
      <c r="E564" s="3"/>
      <c r="F564" s="3"/>
      <c r="G564" s="3"/>
      <c r="H564" s="3"/>
      <c r="I564" s="3"/>
      <c r="J564" s="3"/>
      <c r="K564" s="3"/>
      <c r="L564" s="3"/>
      <c r="M564" s="3"/>
      <c r="N564" s="3"/>
      <c r="O564" s="3"/>
    </row>
    <row r="565" ht="15.75" customHeight="1">
      <c r="B565" s="3"/>
      <c r="C565" s="3"/>
      <c r="D565" s="3"/>
      <c r="E565" s="3"/>
      <c r="F565" s="3"/>
      <c r="G565" s="3"/>
      <c r="H565" s="3"/>
      <c r="I565" s="3"/>
      <c r="J565" s="3"/>
      <c r="K565" s="3"/>
      <c r="L565" s="3"/>
      <c r="M565" s="3"/>
      <c r="N565" s="3"/>
      <c r="O565" s="3"/>
    </row>
    <row r="566" ht="15.75" customHeight="1">
      <c r="B566" s="3"/>
      <c r="C566" s="3"/>
      <c r="D566" s="3"/>
      <c r="E566" s="3"/>
      <c r="F566" s="3"/>
      <c r="G566" s="3"/>
      <c r="H566" s="3"/>
      <c r="I566" s="3"/>
      <c r="J566" s="3"/>
      <c r="K566" s="3"/>
      <c r="L566" s="3"/>
      <c r="M566" s="3"/>
      <c r="N566" s="3"/>
      <c r="O566" s="3"/>
    </row>
    <row r="567" ht="15.75" customHeight="1">
      <c r="B567" s="3"/>
      <c r="C567" s="3"/>
      <c r="D567" s="3"/>
      <c r="E567" s="3"/>
      <c r="F567" s="3"/>
      <c r="G567" s="3"/>
      <c r="H567" s="3"/>
      <c r="I567" s="3"/>
      <c r="J567" s="3"/>
      <c r="K567" s="3"/>
      <c r="L567" s="3"/>
      <c r="M567" s="3"/>
      <c r="N567" s="3"/>
      <c r="O567" s="3"/>
    </row>
    <row r="568" ht="15.75" customHeight="1">
      <c r="B568" s="3"/>
      <c r="C568" s="3"/>
      <c r="D568" s="3"/>
      <c r="E568" s="3"/>
      <c r="F568" s="3"/>
      <c r="G568" s="3"/>
      <c r="H568" s="3"/>
      <c r="I568" s="3"/>
      <c r="J568" s="3"/>
      <c r="K568" s="3"/>
      <c r="L568" s="3"/>
      <c r="M568" s="3"/>
      <c r="N568" s="3"/>
      <c r="O568" s="3"/>
    </row>
    <row r="569" ht="15.75" customHeight="1">
      <c r="B569" s="3"/>
      <c r="C569" s="3"/>
      <c r="D569" s="3"/>
      <c r="E569" s="3"/>
      <c r="F569" s="3"/>
      <c r="G569" s="3"/>
      <c r="H569" s="3"/>
      <c r="I569" s="3"/>
      <c r="J569" s="3"/>
      <c r="K569" s="3"/>
      <c r="L569" s="3"/>
      <c r="M569" s="3"/>
      <c r="N569" s="3"/>
      <c r="O569" s="3"/>
    </row>
    <row r="570" ht="15.75" customHeight="1">
      <c r="B570" s="3"/>
      <c r="C570" s="3"/>
      <c r="D570" s="3"/>
      <c r="E570" s="3"/>
      <c r="F570" s="3"/>
      <c r="G570" s="3"/>
      <c r="H570" s="3"/>
      <c r="I570" s="3"/>
      <c r="J570" s="3"/>
      <c r="K570" s="3"/>
      <c r="L570" s="3"/>
      <c r="M570" s="3"/>
      <c r="N570" s="3"/>
      <c r="O570" s="3"/>
    </row>
    <row r="571" ht="15.75" customHeight="1">
      <c r="B571" s="3"/>
      <c r="C571" s="3"/>
      <c r="D571" s="3"/>
      <c r="E571" s="3"/>
      <c r="F571" s="3"/>
      <c r="G571" s="3"/>
      <c r="H571" s="3"/>
      <c r="I571" s="3"/>
      <c r="J571" s="3"/>
      <c r="K571" s="3"/>
      <c r="L571" s="3"/>
      <c r="M571" s="3"/>
      <c r="N571" s="3"/>
      <c r="O571" s="3"/>
    </row>
    <row r="572" ht="15.75" customHeight="1">
      <c r="B572" s="3"/>
      <c r="C572" s="3"/>
      <c r="D572" s="3"/>
      <c r="E572" s="3"/>
      <c r="F572" s="3"/>
      <c r="G572" s="3"/>
      <c r="H572" s="3"/>
      <c r="I572" s="3"/>
      <c r="J572" s="3"/>
      <c r="K572" s="3"/>
      <c r="L572" s="3"/>
      <c r="M572" s="3"/>
      <c r="N572" s="3"/>
      <c r="O572" s="3"/>
    </row>
    <row r="573" ht="15.75" customHeight="1">
      <c r="B573" s="3"/>
      <c r="C573" s="3"/>
      <c r="D573" s="3"/>
      <c r="E573" s="3"/>
      <c r="F573" s="3"/>
      <c r="G573" s="3"/>
      <c r="H573" s="3"/>
      <c r="I573" s="3"/>
      <c r="J573" s="3"/>
      <c r="K573" s="3"/>
      <c r="L573" s="3"/>
      <c r="M573" s="3"/>
      <c r="N573" s="3"/>
      <c r="O573" s="3"/>
    </row>
    <row r="574" ht="15.75" customHeight="1">
      <c r="B574" s="3"/>
      <c r="C574" s="3"/>
      <c r="D574" s="3"/>
      <c r="E574" s="3"/>
      <c r="F574" s="3"/>
      <c r="G574" s="3"/>
      <c r="H574" s="3"/>
      <c r="I574" s="3"/>
      <c r="J574" s="3"/>
      <c r="K574" s="3"/>
      <c r="L574" s="3"/>
      <c r="M574" s="3"/>
      <c r="N574" s="3"/>
      <c r="O574" s="3"/>
    </row>
    <row r="575" ht="15.75" customHeight="1">
      <c r="B575" s="3"/>
      <c r="C575" s="3"/>
      <c r="D575" s="3"/>
      <c r="E575" s="3"/>
      <c r="F575" s="3"/>
      <c r="G575" s="3"/>
      <c r="H575" s="3"/>
      <c r="I575" s="3"/>
      <c r="J575" s="3"/>
      <c r="K575" s="3"/>
      <c r="L575" s="3"/>
      <c r="M575" s="3"/>
      <c r="N575" s="3"/>
      <c r="O575" s="3"/>
    </row>
    <row r="576" ht="15.75" customHeight="1">
      <c r="B576" s="3"/>
      <c r="C576" s="3"/>
      <c r="D576" s="3"/>
      <c r="E576" s="3"/>
      <c r="F576" s="3"/>
      <c r="G576" s="3"/>
      <c r="H576" s="3"/>
      <c r="I576" s="3"/>
      <c r="J576" s="3"/>
      <c r="K576" s="3"/>
      <c r="L576" s="3"/>
      <c r="M576" s="3"/>
      <c r="N576" s="3"/>
      <c r="O576" s="3"/>
    </row>
    <row r="577" ht="15.75" customHeight="1">
      <c r="B577" s="3"/>
      <c r="C577" s="3"/>
      <c r="D577" s="3"/>
      <c r="E577" s="3"/>
      <c r="F577" s="3"/>
      <c r="G577" s="3"/>
      <c r="H577" s="3"/>
      <c r="I577" s="3"/>
      <c r="J577" s="3"/>
      <c r="K577" s="3"/>
      <c r="L577" s="3"/>
      <c r="M577" s="3"/>
      <c r="N577" s="3"/>
      <c r="O577" s="3"/>
    </row>
    <row r="578" ht="15.75" customHeight="1">
      <c r="B578" s="3"/>
      <c r="C578" s="3"/>
      <c r="D578" s="3"/>
      <c r="E578" s="3"/>
      <c r="F578" s="3"/>
      <c r="G578" s="3"/>
      <c r="H578" s="3"/>
      <c r="I578" s="3"/>
      <c r="J578" s="3"/>
      <c r="K578" s="3"/>
      <c r="L578" s="3"/>
      <c r="M578" s="3"/>
      <c r="N578" s="3"/>
      <c r="O578" s="3"/>
    </row>
    <row r="579" ht="15.75" customHeight="1">
      <c r="B579" s="3"/>
      <c r="C579" s="3"/>
      <c r="D579" s="3"/>
      <c r="E579" s="3"/>
      <c r="F579" s="3"/>
      <c r="G579" s="3"/>
      <c r="H579" s="3"/>
      <c r="I579" s="3"/>
      <c r="J579" s="3"/>
      <c r="K579" s="3"/>
      <c r="L579" s="3"/>
      <c r="M579" s="3"/>
      <c r="N579" s="3"/>
      <c r="O579" s="3"/>
    </row>
    <row r="580" ht="15.75" customHeight="1">
      <c r="B580" s="3"/>
      <c r="C580" s="3"/>
      <c r="D580" s="3"/>
      <c r="E580" s="3"/>
      <c r="F580" s="3"/>
      <c r="G580" s="3"/>
      <c r="H580" s="3"/>
      <c r="I580" s="3"/>
      <c r="J580" s="3"/>
      <c r="K580" s="3"/>
      <c r="L580" s="3"/>
      <c r="M580" s="3"/>
      <c r="N580" s="3"/>
      <c r="O580" s="3"/>
    </row>
    <row r="581" ht="15.75" customHeight="1">
      <c r="B581" s="3"/>
      <c r="C581" s="3"/>
      <c r="D581" s="3"/>
      <c r="E581" s="3"/>
      <c r="F581" s="3"/>
      <c r="G581" s="3"/>
      <c r="H581" s="3"/>
      <c r="I581" s="3"/>
      <c r="J581" s="3"/>
      <c r="K581" s="3"/>
      <c r="L581" s="3"/>
      <c r="M581" s="3"/>
      <c r="N581" s="3"/>
      <c r="O581" s="3"/>
    </row>
    <row r="582" ht="15.75" customHeight="1">
      <c r="B582" s="3"/>
      <c r="C582" s="3"/>
      <c r="D582" s="3"/>
      <c r="E582" s="3"/>
      <c r="F582" s="3"/>
      <c r="G582" s="3"/>
      <c r="H582" s="3"/>
      <c r="I582" s="3"/>
      <c r="J582" s="3"/>
      <c r="K582" s="3"/>
      <c r="L582" s="3"/>
      <c r="M582" s="3"/>
      <c r="N582" s="3"/>
      <c r="O582" s="3"/>
    </row>
    <row r="583" ht="15.75" customHeight="1">
      <c r="B583" s="3"/>
      <c r="C583" s="3"/>
      <c r="D583" s="3"/>
      <c r="E583" s="3"/>
      <c r="F583" s="3"/>
      <c r="G583" s="3"/>
      <c r="H583" s="3"/>
      <c r="I583" s="3"/>
      <c r="J583" s="3"/>
      <c r="K583" s="3"/>
      <c r="L583" s="3"/>
      <c r="M583" s="3"/>
      <c r="N583" s="3"/>
      <c r="O583" s="3"/>
    </row>
    <row r="584" ht="15.75" customHeight="1">
      <c r="B584" s="3"/>
      <c r="C584" s="3"/>
      <c r="D584" s="3"/>
      <c r="E584" s="3"/>
      <c r="F584" s="3"/>
      <c r="G584" s="3"/>
      <c r="H584" s="3"/>
      <c r="I584" s="3"/>
      <c r="J584" s="3"/>
      <c r="K584" s="3"/>
      <c r="L584" s="3"/>
      <c r="M584" s="3"/>
      <c r="N584" s="3"/>
      <c r="O584" s="3"/>
    </row>
    <row r="585" ht="15.75" customHeight="1">
      <c r="B585" s="3"/>
      <c r="C585" s="3"/>
      <c r="D585" s="3"/>
      <c r="E585" s="3"/>
      <c r="F585" s="3"/>
      <c r="G585" s="3"/>
      <c r="H585" s="3"/>
      <c r="I585" s="3"/>
      <c r="J585" s="3"/>
      <c r="K585" s="3"/>
      <c r="L585" s="3"/>
      <c r="M585" s="3"/>
      <c r="N585" s="3"/>
      <c r="O585" s="3"/>
    </row>
    <row r="586" ht="15.75" customHeight="1">
      <c r="B586" s="3"/>
      <c r="C586" s="3"/>
      <c r="D586" s="3"/>
      <c r="E586" s="3"/>
      <c r="F586" s="3"/>
      <c r="G586" s="3"/>
      <c r="H586" s="3"/>
      <c r="I586" s="3"/>
      <c r="J586" s="3"/>
      <c r="K586" s="3"/>
      <c r="L586" s="3"/>
      <c r="M586" s="3"/>
      <c r="N586" s="3"/>
      <c r="O586" s="3"/>
    </row>
    <row r="587" ht="15.75" customHeight="1">
      <c r="B587" s="3"/>
      <c r="C587" s="3"/>
      <c r="D587" s="3"/>
      <c r="E587" s="3"/>
      <c r="F587" s="3"/>
      <c r="G587" s="3"/>
      <c r="H587" s="3"/>
      <c r="I587" s="3"/>
      <c r="J587" s="3"/>
      <c r="K587" s="3"/>
      <c r="L587" s="3"/>
      <c r="M587" s="3"/>
      <c r="N587" s="3"/>
      <c r="O587" s="3"/>
    </row>
    <row r="588" ht="15.75" customHeight="1">
      <c r="B588" s="3"/>
      <c r="C588" s="3"/>
      <c r="D588" s="3"/>
      <c r="E588" s="3"/>
      <c r="F588" s="3"/>
      <c r="G588" s="3"/>
      <c r="H588" s="3"/>
      <c r="I588" s="3"/>
      <c r="J588" s="3"/>
      <c r="K588" s="3"/>
      <c r="L588" s="3"/>
      <c r="M588" s="3"/>
      <c r="N588" s="3"/>
      <c r="O588" s="3"/>
    </row>
    <row r="589" ht="15.75" customHeight="1">
      <c r="B589" s="3"/>
      <c r="C589" s="3"/>
      <c r="D589" s="3"/>
      <c r="E589" s="3"/>
      <c r="F589" s="3"/>
      <c r="G589" s="3"/>
      <c r="H589" s="3"/>
      <c r="I589" s="3"/>
      <c r="J589" s="3"/>
      <c r="K589" s="3"/>
      <c r="L589" s="3"/>
      <c r="M589" s="3"/>
      <c r="N589" s="3"/>
      <c r="O589" s="3"/>
    </row>
    <row r="590" ht="15.75" customHeight="1">
      <c r="B590" s="3"/>
      <c r="C590" s="3"/>
      <c r="D590" s="3"/>
      <c r="E590" s="3"/>
      <c r="F590" s="3"/>
      <c r="G590" s="3"/>
      <c r="H590" s="3"/>
      <c r="I590" s="3"/>
      <c r="J590" s="3"/>
      <c r="K590" s="3"/>
      <c r="L590" s="3"/>
      <c r="M590" s="3"/>
      <c r="N590" s="3"/>
      <c r="O590" s="3"/>
    </row>
    <row r="591" ht="15.75" customHeight="1">
      <c r="B591" s="3"/>
      <c r="C591" s="3"/>
      <c r="D591" s="3"/>
      <c r="E591" s="3"/>
      <c r="F591" s="3"/>
      <c r="G591" s="3"/>
      <c r="H591" s="3"/>
      <c r="I591" s="3"/>
      <c r="J591" s="3"/>
      <c r="K591" s="3"/>
      <c r="L591" s="3"/>
      <c r="M591" s="3"/>
      <c r="N591" s="3"/>
      <c r="O591" s="3"/>
    </row>
    <row r="592" ht="15.75" customHeight="1">
      <c r="B592" s="3"/>
      <c r="C592" s="3"/>
      <c r="D592" s="3"/>
      <c r="E592" s="3"/>
      <c r="F592" s="3"/>
      <c r="G592" s="3"/>
      <c r="H592" s="3"/>
      <c r="I592" s="3"/>
      <c r="J592" s="3"/>
      <c r="K592" s="3"/>
      <c r="L592" s="3"/>
      <c r="M592" s="3"/>
      <c r="N592" s="3"/>
      <c r="O592" s="3"/>
    </row>
    <row r="593" ht="15.75" customHeight="1">
      <c r="B593" s="3"/>
      <c r="C593" s="3"/>
      <c r="D593" s="3"/>
      <c r="E593" s="3"/>
      <c r="F593" s="3"/>
      <c r="G593" s="3"/>
      <c r="H593" s="3"/>
      <c r="I593" s="3"/>
      <c r="J593" s="3"/>
      <c r="K593" s="3"/>
      <c r="L593" s="3"/>
      <c r="M593" s="3"/>
      <c r="N593" s="3"/>
      <c r="O593" s="3"/>
    </row>
    <row r="594" ht="15.75" customHeight="1">
      <c r="B594" s="3"/>
      <c r="C594" s="3"/>
      <c r="D594" s="3"/>
      <c r="E594" s="3"/>
      <c r="F594" s="3"/>
      <c r="G594" s="3"/>
      <c r="H594" s="3"/>
      <c r="I594" s="3"/>
      <c r="J594" s="3"/>
      <c r="K594" s="3"/>
      <c r="L594" s="3"/>
      <c r="M594" s="3"/>
      <c r="N594" s="3"/>
      <c r="O594" s="3"/>
    </row>
    <row r="595" ht="15.75" customHeight="1">
      <c r="B595" s="3"/>
      <c r="C595" s="3"/>
      <c r="D595" s="3"/>
      <c r="E595" s="3"/>
      <c r="F595" s="3"/>
      <c r="G595" s="3"/>
      <c r="H595" s="3"/>
      <c r="I595" s="3"/>
      <c r="J595" s="3"/>
      <c r="K595" s="3"/>
      <c r="L595" s="3"/>
      <c r="M595" s="3"/>
      <c r="N595" s="3"/>
      <c r="O595" s="3"/>
    </row>
    <row r="596" ht="15.75" customHeight="1">
      <c r="B596" s="3"/>
      <c r="C596" s="3"/>
      <c r="D596" s="3"/>
      <c r="E596" s="3"/>
      <c r="F596" s="3"/>
      <c r="G596" s="3"/>
      <c r="H596" s="3"/>
      <c r="I596" s="3"/>
      <c r="J596" s="3"/>
      <c r="K596" s="3"/>
      <c r="L596" s="3"/>
      <c r="M596" s="3"/>
      <c r="N596" s="3"/>
      <c r="O596" s="3"/>
    </row>
    <row r="597" ht="15.75" customHeight="1">
      <c r="B597" s="3"/>
      <c r="C597" s="3"/>
      <c r="D597" s="3"/>
      <c r="E597" s="3"/>
      <c r="F597" s="3"/>
      <c r="G597" s="3"/>
      <c r="H597" s="3"/>
      <c r="I597" s="3"/>
      <c r="J597" s="3"/>
      <c r="K597" s="3"/>
      <c r="L597" s="3"/>
      <c r="M597" s="3"/>
      <c r="N597" s="3"/>
      <c r="O597" s="3"/>
    </row>
    <row r="598" ht="15.75" customHeight="1">
      <c r="B598" s="3"/>
      <c r="C598" s="3"/>
      <c r="D598" s="3"/>
      <c r="E598" s="3"/>
      <c r="F598" s="3"/>
      <c r="G598" s="3"/>
      <c r="H598" s="3"/>
      <c r="I598" s="3"/>
      <c r="J598" s="3"/>
      <c r="K598" s="3"/>
      <c r="L598" s="3"/>
      <c r="M598" s="3"/>
      <c r="N598" s="3"/>
      <c r="O598" s="3"/>
    </row>
    <row r="599" ht="15.75" customHeight="1">
      <c r="B599" s="3"/>
      <c r="C599" s="3"/>
      <c r="D599" s="3"/>
      <c r="E599" s="3"/>
      <c r="F599" s="3"/>
      <c r="G599" s="3"/>
      <c r="H599" s="3"/>
      <c r="I599" s="3"/>
      <c r="J599" s="3"/>
      <c r="K599" s="3"/>
      <c r="L599" s="3"/>
      <c r="M599" s="3"/>
      <c r="N599" s="3"/>
      <c r="O599" s="3"/>
    </row>
    <row r="600" ht="15.75" customHeight="1">
      <c r="B600" s="3"/>
      <c r="C600" s="3"/>
      <c r="D600" s="3"/>
      <c r="E600" s="3"/>
      <c r="F600" s="3"/>
      <c r="G600" s="3"/>
      <c r="H600" s="3"/>
      <c r="I600" s="3"/>
      <c r="J600" s="3"/>
      <c r="K600" s="3"/>
      <c r="L600" s="3"/>
      <c r="M600" s="3"/>
      <c r="N600" s="3"/>
      <c r="O600" s="3"/>
    </row>
    <row r="601" ht="15.75" customHeight="1">
      <c r="B601" s="3"/>
      <c r="C601" s="3"/>
      <c r="D601" s="3"/>
      <c r="E601" s="3"/>
      <c r="F601" s="3"/>
      <c r="G601" s="3"/>
      <c r="H601" s="3"/>
      <c r="I601" s="3"/>
      <c r="J601" s="3"/>
      <c r="K601" s="3"/>
      <c r="L601" s="3"/>
      <c r="M601" s="3"/>
      <c r="N601" s="3"/>
      <c r="O601" s="3"/>
    </row>
    <row r="602" ht="15.75" customHeight="1">
      <c r="B602" s="3"/>
      <c r="C602" s="3"/>
      <c r="D602" s="3"/>
      <c r="E602" s="3"/>
      <c r="F602" s="3"/>
      <c r="G602" s="3"/>
      <c r="H602" s="3"/>
      <c r="I602" s="3"/>
      <c r="J602" s="3"/>
      <c r="K602" s="3"/>
      <c r="L602" s="3"/>
      <c r="M602" s="3"/>
      <c r="N602" s="3"/>
      <c r="O602" s="3"/>
    </row>
    <row r="603" ht="15.75" customHeight="1">
      <c r="B603" s="3"/>
      <c r="C603" s="3"/>
      <c r="D603" s="3"/>
      <c r="E603" s="3"/>
      <c r="F603" s="3"/>
      <c r="G603" s="3"/>
      <c r="H603" s="3"/>
      <c r="I603" s="3"/>
      <c r="J603" s="3"/>
      <c r="K603" s="3"/>
      <c r="L603" s="3"/>
      <c r="M603" s="3"/>
      <c r="N603" s="3"/>
      <c r="O603" s="3"/>
    </row>
    <row r="604" ht="15.75" customHeight="1">
      <c r="B604" s="3"/>
      <c r="C604" s="3"/>
      <c r="D604" s="3"/>
      <c r="E604" s="3"/>
      <c r="F604" s="3"/>
      <c r="G604" s="3"/>
      <c r="H604" s="3"/>
      <c r="I604" s="3"/>
      <c r="J604" s="3"/>
      <c r="K604" s="3"/>
      <c r="L604" s="3"/>
      <c r="M604" s="3"/>
      <c r="N604" s="3"/>
      <c r="O604" s="3"/>
    </row>
    <row r="605" ht="15.75" customHeight="1">
      <c r="B605" s="3"/>
      <c r="C605" s="3"/>
      <c r="D605" s="3"/>
      <c r="E605" s="3"/>
      <c r="F605" s="3"/>
      <c r="G605" s="3"/>
      <c r="H605" s="3"/>
      <c r="I605" s="3"/>
      <c r="J605" s="3"/>
      <c r="K605" s="3"/>
      <c r="L605" s="3"/>
      <c r="M605" s="3"/>
      <c r="N605" s="3"/>
      <c r="O605" s="3"/>
    </row>
    <row r="606" ht="15.75" customHeight="1">
      <c r="B606" s="3"/>
      <c r="C606" s="3"/>
      <c r="D606" s="3"/>
      <c r="E606" s="3"/>
      <c r="F606" s="3"/>
      <c r="G606" s="3"/>
      <c r="H606" s="3"/>
      <c r="I606" s="3"/>
      <c r="J606" s="3"/>
      <c r="K606" s="3"/>
      <c r="L606" s="3"/>
      <c r="M606" s="3"/>
      <c r="N606" s="3"/>
      <c r="O606" s="3"/>
    </row>
    <row r="607" ht="15.75" customHeight="1">
      <c r="B607" s="3"/>
      <c r="C607" s="3"/>
      <c r="D607" s="3"/>
      <c r="E607" s="3"/>
      <c r="F607" s="3"/>
      <c r="G607" s="3"/>
      <c r="H607" s="3"/>
      <c r="I607" s="3"/>
      <c r="J607" s="3"/>
      <c r="K607" s="3"/>
      <c r="L607" s="3"/>
      <c r="M607" s="3"/>
      <c r="N607" s="3"/>
      <c r="O607" s="3"/>
    </row>
    <row r="608" ht="15.75" customHeight="1">
      <c r="B608" s="3"/>
      <c r="C608" s="3"/>
      <c r="D608" s="3"/>
      <c r="E608" s="3"/>
      <c r="F608" s="3"/>
      <c r="G608" s="3"/>
      <c r="H608" s="3"/>
      <c r="I608" s="3"/>
      <c r="J608" s="3"/>
      <c r="K608" s="3"/>
      <c r="L608" s="3"/>
      <c r="M608" s="3"/>
      <c r="N608" s="3"/>
      <c r="O608" s="3"/>
    </row>
    <row r="609" ht="15.75" customHeight="1">
      <c r="B609" s="3"/>
      <c r="C609" s="3"/>
      <c r="D609" s="3"/>
      <c r="E609" s="3"/>
      <c r="F609" s="3"/>
      <c r="G609" s="3"/>
      <c r="H609" s="3"/>
      <c r="I609" s="3"/>
      <c r="J609" s="3"/>
      <c r="K609" s="3"/>
      <c r="L609" s="3"/>
      <c r="M609" s="3"/>
      <c r="N609" s="3"/>
      <c r="O609" s="3"/>
    </row>
    <row r="610" ht="15.75" customHeight="1">
      <c r="B610" s="3"/>
      <c r="C610" s="3"/>
      <c r="D610" s="3"/>
      <c r="E610" s="3"/>
      <c r="F610" s="3"/>
      <c r="G610" s="3"/>
      <c r="H610" s="3"/>
      <c r="I610" s="3"/>
      <c r="J610" s="3"/>
      <c r="K610" s="3"/>
      <c r="L610" s="3"/>
      <c r="M610" s="3"/>
      <c r="N610" s="3"/>
      <c r="O610" s="3"/>
    </row>
    <row r="611" ht="15.75" customHeight="1">
      <c r="B611" s="3"/>
      <c r="C611" s="3"/>
      <c r="D611" s="3"/>
      <c r="E611" s="3"/>
      <c r="F611" s="3"/>
      <c r="G611" s="3"/>
      <c r="H611" s="3"/>
      <c r="I611" s="3"/>
      <c r="J611" s="3"/>
      <c r="K611" s="3"/>
      <c r="L611" s="3"/>
      <c r="M611" s="3"/>
      <c r="N611" s="3"/>
      <c r="O611" s="3"/>
    </row>
    <row r="612" ht="15.75" customHeight="1">
      <c r="B612" s="3"/>
      <c r="C612" s="3"/>
      <c r="D612" s="3"/>
      <c r="E612" s="3"/>
      <c r="F612" s="3"/>
      <c r="G612" s="3"/>
      <c r="H612" s="3"/>
      <c r="I612" s="3"/>
      <c r="J612" s="3"/>
      <c r="K612" s="3"/>
      <c r="L612" s="3"/>
      <c r="M612" s="3"/>
      <c r="N612" s="3"/>
      <c r="O612" s="3"/>
    </row>
    <row r="613" ht="15.75" customHeight="1">
      <c r="B613" s="3"/>
      <c r="C613" s="3"/>
      <c r="D613" s="3"/>
      <c r="E613" s="3"/>
      <c r="F613" s="3"/>
      <c r="G613" s="3"/>
      <c r="H613" s="3"/>
      <c r="I613" s="3"/>
      <c r="J613" s="3"/>
      <c r="K613" s="3"/>
      <c r="L613" s="3"/>
      <c r="M613" s="3"/>
      <c r="N613" s="3"/>
      <c r="O613" s="3"/>
    </row>
    <row r="614" ht="15.75" customHeight="1">
      <c r="B614" s="3"/>
      <c r="C614" s="3"/>
      <c r="D614" s="3"/>
      <c r="E614" s="3"/>
      <c r="F614" s="3"/>
      <c r="G614" s="3"/>
      <c r="H614" s="3"/>
      <c r="I614" s="3"/>
      <c r="J614" s="3"/>
      <c r="K614" s="3"/>
      <c r="L614" s="3"/>
      <c r="M614" s="3"/>
      <c r="N614" s="3"/>
      <c r="O614" s="3"/>
    </row>
    <row r="615" ht="15.75" customHeight="1">
      <c r="B615" s="3"/>
      <c r="C615" s="3"/>
      <c r="D615" s="3"/>
      <c r="E615" s="3"/>
      <c r="F615" s="3"/>
      <c r="G615" s="3"/>
      <c r="H615" s="3"/>
      <c r="I615" s="3"/>
      <c r="J615" s="3"/>
      <c r="K615" s="3"/>
      <c r="L615" s="3"/>
      <c r="M615" s="3"/>
      <c r="N615" s="3"/>
      <c r="O615" s="3"/>
    </row>
    <row r="616" ht="15.75" customHeight="1">
      <c r="B616" s="3"/>
      <c r="C616" s="3"/>
      <c r="D616" s="3"/>
      <c r="E616" s="3"/>
      <c r="F616" s="3"/>
      <c r="G616" s="3"/>
      <c r="H616" s="3"/>
      <c r="I616" s="3"/>
      <c r="J616" s="3"/>
      <c r="K616" s="3"/>
      <c r="L616" s="3"/>
      <c r="M616" s="3"/>
      <c r="N616" s="3"/>
      <c r="O616" s="3"/>
    </row>
    <row r="617" ht="15.75" customHeight="1">
      <c r="B617" s="3"/>
      <c r="C617" s="3"/>
      <c r="D617" s="3"/>
      <c r="E617" s="3"/>
      <c r="F617" s="3"/>
      <c r="G617" s="3"/>
      <c r="H617" s="3"/>
      <c r="I617" s="3"/>
      <c r="J617" s="3"/>
      <c r="K617" s="3"/>
      <c r="L617" s="3"/>
      <c r="M617" s="3"/>
      <c r="N617" s="3"/>
      <c r="O617" s="3"/>
    </row>
    <row r="618" ht="15.75" customHeight="1">
      <c r="B618" s="3"/>
      <c r="C618" s="3"/>
      <c r="D618" s="3"/>
      <c r="E618" s="3"/>
      <c r="F618" s="3"/>
      <c r="G618" s="3"/>
      <c r="H618" s="3"/>
      <c r="I618" s="3"/>
      <c r="J618" s="3"/>
      <c r="K618" s="3"/>
      <c r="L618" s="3"/>
      <c r="M618" s="3"/>
      <c r="N618" s="3"/>
      <c r="O618" s="3"/>
    </row>
    <row r="619" ht="15.75" customHeight="1">
      <c r="B619" s="3"/>
      <c r="C619" s="3"/>
      <c r="D619" s="3"/>
      <c r="E619" s="3"/>
      <c r="F619" s="3"/>
      <c r="G619" s="3"/>
      <c r="H619" s="3"/>
      <c r="I619" s="3"/>
      <c r="J619" s="3"/>
      <c r="K619" s="3"/>
      <c r="L619" s="3"/>
      <c r="M619" s="3"/>
      <c r="N619" s="3"/>
      <c r="O619" s="3"/>
    </row>
    <row r="620" ht="15.75" customHeight="1">
      <c r="B620" s="3"/>
      <c r="C620" s="3"/>
      <c r="D620" s="3"/>
      <c r="E620" s="3"/>
      <c r="F620" s="3"/>
      <c r="G620" s="3"/>
      <c r="H620" s="3"/>
      <c r="I620" s="3"/>
      <c r="J620" s="3"/>
      <c r="K620" s="3"/>
      <c r="L620" s="3"/>
      <c r="M620" s="3"/>
      <c r="N620" s="3"/>
      <c r="O620" s="3"/>
    </row>
    <row r="621" ht="15.75" customHeight="1">
      <c r="B621" s="3"/>
      <c r="C621" s="3"/>
      <c r="D621" s="3"/>
      <c r="E621" s="3"/>
      <c r="F621" s="3"/>
      <c r="G621" s="3"/>
      <c r="H621" s="3"/>
      <c r="I621" s="3"/>
      <c r="J621" s="3"/>
      <c r="K621" s="3"/>
      <c r="L621" s="3"/>
      <c r="M621" s="3"/>
      <c r="N621" s="3"/>
      <c r="O621" s="3"/>
    </row>
    <row r="622" ht="15.75" customHeight="1">
      <c r="B622" s="3"/>
      <c r="C622" s="3"/>
      <c r="D622" s="3"/>
      <c r="E622" s="3"/>
      <c r="F622" s="3"/>
      <c r="G622" s="3"/>
      <c r="H622" s="3"/>
      <c r="I622" s="3"/>
      <c r="J622" s="3"/>
      <c r="K622" s="3"/>
      <c r="L622" s="3"/>
      <c r="M622" s="3"/>
      <c r="N622" s="3"/>
      <c r="O622" s="3"/>
    </row>
    <row r="623" ht="15.75" customHeight="1">
      <c r="B623" s="3"/>
      <c r="C623" s="3"/>
      <c r="D623" s="3"/>
      <c r="E623" s="3"/>
      <c r="F623" s="3"/>
      <c r="G623" s="3"/>
      <c r="H623" s="3"/>
      <c r="I623" s="3"/>
      <c r="J623" s="3"/>
      <c r="K623" s="3"/>
      <c r="L623" s="3"/>
      <c r="M623" s="3"/>
      <c r="N623" s="3"/>
      <c r="O623" s="3"/>
    </row>
    <row r="624" ht="15.75" customHeight="1">
      <c r="B624" s="3"/>
      <c r="C624" s="3"/>
      <c r="D624" s="3"/>
      <c r="E624" s="3"/>
      <c r="F624" s="3"/>
      <c r="G624" s="3"/>
      <c r="H624" s="3"/>
      <c r="I624" s="3"/>
      <c r="J624" s="3"/>
      <c r="K624" s="3"/>
      <c r="L624" s="3"/>
      <c r="M624" s="3"/>
      <c r="N624" s="3"/>
      <c r="O624" s="3"/>
    </row>
    <row r="625" ht="15.75" customHeight="1">
      <c r="B625" s="3"/>
      <c r="C625" s="3"/>
      <c r="D625" s="3"/>
      <c r="E625" s="3"/>
      <c r="F625" s="3"/>
      <c r="G625" s="3"/>
      <c r="H625" s="3"/>
      <c r="I625" s="3"/>
      <c r="J625" s="3"/>
      <c r="K625" s="3"/>
      <c r="L625" s="3"/>
      <c r="M625" s="3"/>
      <c r="N625" s="3"/>
      <c r="O625" s="3"/>
    </row>
    <row r="626" ht="15.75" customHeight="1">
      <c r="B626" s="3"/>
      <c r="C626" s="3"/>
      <c r="D626" s="3"/>
      <c r="E626" s="3"/>
      <c r="F626" s="3"/>
      <c r="G626" s="3"/>
      <c r="H626" s="3"/>
      <c r="I626" s="3"/>
      <c r="J626" s="3"/>
      <c r="K626" s="3"/>
      <c r="L626" s="3"/>
      <c r="M626" s="3"/>
      <c r="N626" s="3"/>
      <c r="O626" s="3"/>
    </row>
    <row r="627" ht="15.75" customHeight="1">
      <c r="B627" s="3"/>
      <c r="C627" s="3"/>
      <c r="D627" s="3"/>
      <c r="E627" s="3"/>
      <c r="F627" s="3"/>
      <c r="G627" s="3"/>
      <c r="H627" s="3"/>
      <c r="I627" s="3"/>
      <c r="J627" s="3"/>
      <c r="K627" s="3"/>
      <c r="L627" s="3"/>
      <c r="M627" s="3"/>
      <c r="N627" s="3"/>
      <c r="O627" s="3"/>
    </row>
    <row r="628" ht="15.75" customHeight="1">
      <c r="B628" s="3"/>
      <c r="C628" s="3"/>
      <c r="D628" s="3"/>
      <c r="E628" s="3"/>
      <c r="F628" s="3"/>
      <c r="G628" s="3"/>
      <c r="H628" s="3"/>
      <c r="I628" s="3"/>
      <c r="J628" s="3"/>
      <c r="K628" s="3"/>
      <c r="L628" s="3"/>
      <c r="M628" s="3"/>
      <c r="N628" s="3"/>
      <c r="O628" s="3"/>
    </row>
    <row r="629" ht="15.75" customHeight="1">
      <c r="B629" s="3"/>
      <c r="C629" s="3"/>
      <c r="D629" s="3"/>
      <c r="E629" s="3"/>
      <c r="F629" s="3"/>
      <c r="G629" s="3"/>
      <c r="H629" s="3"/>
      <c r="I629" s="3"/>
      <c r="J629" s="3"/>
      <c r="K629" s="3"/>
      <c r="L629" s="3"/>
      <c r="M629" s="3"/>
      <c r="N629" s="3"/>
      <c r="O629" s="3"/>
    </row>
    <row r="630" ht="15.75" customHeight="1">
      <c r="B630" s="3"/>
      <c r="C630" s="3"/>
      <c r="D630" s="3"/>
      <c r="E630" s="3"/>
      <c r="F630" s="3"/>
      <c r="G630" s="3"/>
      <c r="H630" s="3"/>
      <c r="I630" s="3"/>
      <c r="J630" s="3"/>
      <c r="K630" s="3"/>
      <c r="L630" s="3"/>
      <c r="M630" s="3"/>
      <c r="N630" s="3"/>
      <c r="O630" s="3"/>
    </row>
    <row r="631" ht="15.75" customHeight="1">
      <c r="B631" s="3"/>
      <c r="C631" s="3"/>
      <c r="D631" s="3"/>
      <c r="E631" s="3"/>
      <c r="F631" s="3"/>
      <c r="G631" s="3"/>
      <c r="H631" s="3"/>
      <c r="I631" s="3"/>
      <c r="J631" s="3"/>
      <c r="K631" s="3"/>
      <c r="L631" s="3"/>
      <c r="M631" s="3"/>
      <c r="N631" s="3"/>
      <c r="O631" s="3"/>
    </row>
    <row r="632" ht="15.75" customHeight="1">
      <c r="B632" s="3"/>
      <c r="C632" s="3"/>
      <c r="D632" s="3"/>
      <c r="E632" s="3"/>
      <c r="F632" s="3"/>
      <c r="G632" s="3"/>
      <c r="H632" s="3"/>
      <c r="I632" s="3"/>
      <c r="J632" s="3"/>
      <c r="K632" s="3"/>
      <c r="L632" s="3"/>
      <c r="M632" s="3"/>
      <c r="N632" s="3"/>
      <c r="O632" s="3"/>
    </row>
    <row r="633" ht="15.75" customHeight="1">
      <c r="B633" s="3"/>
      <c r="C633" s="3"/>
      <c r="D633" s="3"/>
      <c r="E633" s="3"/>
      <c r="F633" s="3"/>
      <c r="G633" s="3"/>
      <c r="H633" s="3"/>
      <c r="I633" s="3"/>
      <c r="J633" s="3"/>
      <c r="K633" s="3"/>
      <c r="L633" s="3"/>
      <c r="M633" s="3"/>
      <c r="N633" s="3"/>
      <c r="O633" s="3"/>
    </row>
    <row r="634" ht="15.75" customHeight="1">
      <c r="B634" s="3"/>
      <c r="C634" s="3"/>
      <c r="D634" s="3"/>
      <c r="E634" s="3"/>
      <c r="F634" s="3"/>
      <c r="G634" s="3"/>
      <c r="H634" s="3"/>
      <c r="I634" s="3"/>
      <c r="J634" s="3"/>
      <c r="K634" s="3"/>
      <c r="L634" s="3"/>
      <c r="M634" s="3"/>
      <c r="N634" s="3"/>
      <c r="O634" s="3"/>
    </row>
    <row r="635" ht="15.75" customHeight="1">
      <c r="B635" s="3"/>
      <c r="C635" s="3"/>
      <c r="D635" s="3"/>
      <c r="E635" s="3"/>
      <c r="F635" s="3"/>
      <c r="G635" s="3"/>
      <c r="H635" s="3"/>
      <c r="I635" s="3"/>
      <c r="J635" s="3"/>
      <c r="K635" s="3"/>
      <c r="L635" s="3"/>
      <c r="M635" s="3"/>
      <c r="N635" s="3"/>
      <c r="O635" s="3"/>
    </row>
    <row r="636" ht="15.75" customHeight="1">
      <c r="B636" s="3"/>
      <c r="C636" s="3"/>
      <c r="D636" s="3"/>
      <c r="E636" s="3"/>
      <c r="F636" s="3"/>
      <c r="G636" s="3"/>
      <c r="H636" s="3"/>
      <c r="I636" s="3"/>
      <c r="J636" s="3"/>
      <c r="K636" s="3"/>
      <c r="L636" s="3"/>
      <c r="M636" s="3"/>
      <c r="N636" s="3"/>
      <c r="O636" s="3"/>
    </row>
    <row r="637" ht="15.75" customHeight="1">
      <c r="B637" s="3"/>
      <c r="C637" s="3"/>
      <c r="D637" s="3"/>
      <c r="E637" s="3"/>
      <c r="F637" s="3"/>
      <c r="G637" s="3"/>
      <c r="H637" s="3"/>
      <c r="I637" s="3"/>
      <c r="J637" s="3"/>
      <c r="K637" s="3"/>
      <c r="L637" s="3"/>
      <c r="M637" s="3"/>
      <c r="N637" s="3"/>
      <c r="O637" s="3"/>
    </row>
    <row r="638" ht="15.75" customHeight="1">
      <c r="B638" s="3"/>
      <c r="C638" s="3"/>
      <c r="D638" s="3"/>
      <c r="E638" s="3"/>
      <c r="F638" s="3"/>
      <c r="G638" s="3"/>
      <c r="H638" s="3"/>
      <c r="I638" s="3"/>
      <c r="J638" s="3"/>
      <c r="K638" s="3"/>
      <c r="L638" s="3"/>
      <c r="M638" s="3"/>
      <c r="N638" s="3"/>
      <c r="O638" s="3"/>
    </row>
    <row r="639" ht="15.75" customHeight="1">
      <c r="B639" s="3"/>
      <c r="C639" s="3"/>
      <c r="D639" s="3"/>
      <c r="E639" s="3"/>
      <c r="F639" s="3"/>
      <c r="G639" s="3"/>
      <c r="H639" s="3"/>
      <c r="I639" s="3"/>
      <c r="J639" s="3"/>
      <c r="K639" s="3"/>
      <c r="L639" s="3"/>
      <c r="M639" s="3"/>
      <c r="N639" s="3"/>
      <c r="O639" s="3"/>
    </row>
    <row r="640" ht="15.75" customHeight="1">
      <c r="B640" s="3"/>
      <c r="C640" s="3"/>
      <c r="D640" s="3"/>
      <c r="E640" s="3"/>
      <c r="F640" s="3"/>
      <c r="G640" s="3"/>
      <c r="H640" s="3"/>
      <c r="I640" s="3"/>
      <c r="J640" s="3"/>
      <c r="K640" s="3"/>
      <c r="L640" s="3"/>
      <c r="M640" s="3"/>
      <c r="N640" s="3"/>
      <c r="O640" s="3"/>
    </row>
    <row r="641" ht="15.75" customHeight="1">
      <c r="B641" s="3"/>
      <c r="C641" s="3"/>
      <c r="D641" s="3"/>
      <c r="E641" s="3"/>
      <c r="F641" s="3"/>
      <c r="G641" s="3"/>
      <c r="H641" s="3"/>
      <c r="I641" s="3"/>
      <c r="J641" s="3"/>
      <c r="K641" s="3"/>
      <c r="L641" s="3"/>
      <c r="M641" s="3"/>
      <c r="N641" s="3"/>
      <c r="O641" s="3"/>
    </row>
    <row r="642" ht="15.75" customHeight="1">
      <c r="B642" s="3"/>
      <c r="C642" s="3"/>
      <c r="D642" s="3"/>
      <c r="E642" s="3"/>
      <c r="F642" s="3"/>
      <c r="G642" s="3"/>
      <c r="H642" s="3"/>
      <c r="I642" s="3"/>
      <c r="J642" s="3"/>
      <c r="K642" s="3"/>
      <c r="L642" s="3"/>
      <c r="M642" s="3"/>
      <c r="N642" s="3"/>
      <c r="O642" s="3"/>
    </row>
    <row r="643" ht="15.75" customHeight="1">
      <c r="B643" s="3"/>
      <c r="C643" s="3"/>
      <c r="D643" s="3"/>
      <c r="E643" s="3"/>
      <c r="F643" s="3"/>
      <c r="G643" s="3"/>
      <c r="H643" s="3"/>
      <c r="I643" s="3"/>
      <c r="J643" s="3"/>
      <c r="K643" s="3"/>
      <c r="L643" s="3"/>
      <c r="M643" s="3"/>
      <c r="N643" s="3"/>
      <c r="O643" s="3"/>
    </row>
    <row r="644" ht="15.75" customHeight="1">
      <c r="B644" s="3"/>
      <c r="C644" s="3"/>
      <c r="D644" s="3"/>
      <c r="E644" s="3"/>
      <c r="F644" s="3"/>
      <c r="G644" s="3"/>
      <c r="H644" s="3"/>
      <c r="I644" s="3"/>
      <c r="J644" s="3"/>
      <c r="K644" s="3"/>
      <c r="L644" s="3"/>
      <c r="M644" s="3"/>
      <c r="N644" s="3"/>
      <c r="O644" s="3"/>
    </row>
    <row r="645" ht="15.75" customHeight="1">
      <c r="B645" s="3"/>
      <c r="C645" s="3"/>
      <c r="D645" s="3"/>
      <c r="E645" s="3"/>
      <c r="F645" s="3"/>
      <c r="G645" s="3"/>
      <c r="H645" s="3"/>
      <c r="I645" s="3"/>
      <c r="J645" s="3"/>
      <c r="K645" s="3"/>
      <c r="L645" s="3"/>
      <c r="M645" s="3"/>
      <c r="N645" s="3"/>
      <c r="O645" s="3"/>
    </row>
    <row r="646" ht="15.75" customHeight="1">
      <c r="B646" s="3"/>
      <c r="C646" s="3"/>
      <c r="D646" s="3"/>
      <c r="E646" s="3"/>
      <c r="F646" s="3"/>
      <c r="G646" s="3"/>
      <c r="H646" s="3"/>
      <c r="I646" s="3"/>
      <c r="J646" s="3"/>
      <c r="K646" s="3"/>
      <c r="L646" s="3"/>
      <c r="M646" s="3"/>
      <c r="N646" s="3"/>
      <c r="O646" s="3"/>
    </row>
    <row r="647" ht="15.75" customHeight="1">
      <c r="B647" s="3"/>
      <c r="C647" s="3"/>
      <c r="D647" s="3"/>
      <c r="E647" s="3"/>
      <c r="F647" s="3"/>
      <c r="G647" s="3"/>
      <c r="H647" s="3"/>
      <c r="I647" s="3"/>
      <c r="J647" s="3"/>
      <c r="K647" s="3"/>
      <c r="L647" s="3"/>
      <c r="M647" s="3"/>
      <c r="N647" s="3"/>
      <c r="O647" s="3"/>
    </row>
    <row r="648" ht="15.75" customHeight="1">
      <c r="B648" s="3"/>
      <c r="C648" s="3"/>
      <c r="D648" s="3"/>
      <c r="E648" s="3"/>
      <c r="F648" s="3"/>
      <c r="G648" s="3"/>
      <c r="H648" s="3"/>
      <c r="I648" s="3"/>
      <c r="J648" s="3"/>
      <c r="K648" s="3"/>
      <c r="L648" s="3"/>
      <c r="M648" s="3"/>
      <c r="N648" s="3"/>
      <c r="O648" s="3"/>
    </row>
    <row r="649" ht="15.75" customHeight="1">
      <c r="B649" s="3"/>
      <c r="C649" s="3"/>
      <c r="D649" s="3"/>
      <c r="E649" s="3"/>
      <c r="F649" s="3"/>
      <c r="G649" s="3"/>
      <c r="H649" s="3"/>
      <c r="I649" s="3"/>
      <c r="J649" s="3"/>
      <c r="K649" s="3"/>
      <c r="L649" s="3"/>
      <c r="M649" s="3"/>
      <c r="N649" s="3"/>
      <c r="O649" s="3"/>
    </row>
    <row r="650" ht="15.75" customHeight="1">
      <c r="B650" s="3"/>
      <c r="C650" s="3"/>
      <c r="D650" s="3"/>
      <c r="E650" s="3"/>
      <c r="F650" s="3"/>
      <c r="G650" s="3"/>
      <c r="H650" s="3"/>
      <c r="I650" s="3"/>
      <c r="J650" s="3"/>
      <c r="K650" s="3"/>
      <c r="L650" s="3"/>
      <c r="M650" s="3"/>
      <c r="N650" s="3"/>
      <c r="O650" s="3"/>
    </row>
    <row r="651" ht="15.75" customHeight="1">
      <c r="B651" s="3"/>
      <c r="C651" s="3"/>
      <c r="D651" s="3"/>
      <c r="E651" s="3"/>
      <c r="F651" s="3"/>
      <c r="G651" s="3"/>
      <c r="H651" s="3"/>
      <c r="I651" s="3"/>
      <c r="J651" s="3"/>
      <c r="K651" s="3"/>
      <c r="L651" s="3"/>
      <c r="M651" s="3"/>
      <c r="N651" s="3"/>
      <c r="O651" s="3"/>
    </row>
    <row r="652" ht="15.75" customHeight="1">
      <c r="B652" s="3"/>
      <c r="C652" s="3"/>
      <c r="D652" s="3"/>
      <c r="E652" s="3"/>
      <c r="F652" s="3"/>
      <c r="G652" s="3"/>
      <c r="H652" s="3"/>
      <c r="I652" s="3"/>
      <c r="J652" s="3"/>
      <c r="K652" s="3"/>
      <c r="L652" s="3"/>
      <c r="M652" s="3"/>
      <c r="N652" s="3"/>
      <c r="O652" s="3"/>
    </row>
    <row r="653" ht="15.75" customHeight="1">
      <c r="B653" s="3"/>
      <c r="C653" s="3"/>
      <c r="D653" s="3"/>
      <c r="E653" s="3"/>
      <c r="F653" s="3"/>
      <c r="G653" s="3"/>
      <c r="H653" s="3"/>
      <c r="I653" s="3"/>
      <c r="J653" s="3"/>
      <c r="K653" s="3"/>
      <c r="L653" s="3"/>
      <c r="M653" s="3"/>
      <c r="N653" s="3"/>
      <c r="O653" s="3"/>
    </row>
    <row r="654" ht="15.75" customHeight="1">
      <c r="B654" s="3"/>
      <c r="C654" s="3"/>
      <c r="D654" s="3"/>
      <c r="E654" s="3"/>
      <c r="F654" s="3"/>
      <c r="G654" s="3"/>
      <c r="H654" s="3"/>
      <c r="I654" s="3"/>
      <c r="J654" s="3"/>
      <c r="K654" s="3"/>
      <c r="L654" s="3"/>
      <c r="M654" s="3"/>
      <c r="N654" s="3"/>
      <c r="O654" s="3"/>
    </row>
    <row r="655" ht="15.75" customHeight="1">
      <c r="B655" s="3"/>
      <c r="C655" s="3"/>
      <c r="D655" s="3"/>
      <c r="E655" s="3"/>
      <c r="F655" s="3"/>
      <c r="G655" s="3"/>
      <c r="H655" s="3"/>
      <c r="I655" s="3"/>
      <c r="J655" s="3"/>
      <c r="K655" s="3"/>
      <c r="L655" s="3"/>
      <c r="M655" s="3"/>
      <c r="N655" s="3"/>
      <c r="O655" s="3"/>
    </row>
    <row r="656" ht="15.75" customHeight="1">
      <c r="B656" s="3"/>
      <c r="C656" s="3"/>
      <c r="D656" s="3"/>
      <c r="E656" s="3"/>
      <c r="F656" s="3"/>
      <c r="G656" s="3"/>
      <c r="H656" s="3"/>
      <c r="I656" s="3"/>
      <c r="J656" s="3"/>
      <c r="K656" s="3"/>
      <c r="L656" s="3"/>
      <c r="M656" s="3"/>
      <c r="N656" s="3"/>
      <c r="O656" s="3"/>
    </row>
    <row r="657" ht="15.75" customHeight="1">
      <c r="B657" s="3"/>
      <c r="C657" s="3"/>
      <c r="D657" s="3"/>
      <c r="E657" s="3"/>
      <c r="F657" s="3"/>
      <c r="G657" s="3"/>
      <c r="H657" s="3"/>
      <c r="I657" s="3"/>
      <c r="J657" s="3"/>
      <c r="K657" s="3"/>
      <c r="L657" s="3"/>
      <c r="M657" s="3"/>
      <c r="N657" s="3"/>
      <c r="O657" s="3"/>
    </row>
    <row r="658" ht="15.75" customHeight="1">
      <c r="B658" s="3"/>
      <c r="C658" s="3"/>
      <c r="D658" s="3"/>
      <c r="E658" s="3"/>
      <c r="F658" s="3"/>
      <c r="G658" s="3"/>
      <c r="H658" s="3"/>
      <c r="I658" s="3"/>
      <c r="J658" s="3"/>
      <c r="K658" s="3"/>
      <c r="L658" s="3"/>
      <c r="M658" s="3"/>
      <c r="N658" s="3"/>
      <c r="O658" s="3"/>
    </row>
    <row r="659" ht="15.75" customHeight="1">
      <c r="B659" s="3"/>
      <c r="C659" s="3"/>
      <c r="D659" s="3"/>
      <c r="E659" s="3"/>
      <c r="F659" s="3"/>
      <c r="G659" s="3"/>
      <c r="H659" s="3"/>
      <c r="I659" s="3"/>
      <c r="J659" s="3"/>
      <c r="K659" s="3"/>
      <c r="L659" s="3"/>
      <c r="M659" s="3"/>
      <c r="N659" s="3"/>
      <c r="O659" s="3"/>
    </row>
    <row r="660" ht="15.75" customHeight="1">
      <c r="B660" s="3"/>
      <c r="C660" s="3"/>
      <c r="D660" s="3"/>
      <c r="E660" s="3"/>
      <c r="F660" s="3"/>
      <c r="G660" s="3"/>
      <c r="H660" s="3"/>
      <c r="I660" s="3"/>
      <c r="J660" s="3"/>
      <c r="K660" s="3"/>
      <c r="L660" s="3"/>
      <c r="M660" s="3"/>
      <c r="N660" s="3"/>
      <c r="O660" s="3"/>
    </row>
    <row r="661" ht="15.75" customHeight="1">
      <c r="B661" s="3"/>
      <c r="C661" s="3"/>
      <c r="D661" s="3"/>
      <c r="E661" s="3"/>
      <c r="F661" s="3"/>
      <c r="G661" s="3"/>
      <c r="H661" s="3"/>
      <c r="I661" s="3"/>
      <c r="J661" s="3"/>
      <c r="K661" s="3"/>
      <c r="L661" s="3"/>
      <c r="M661" s="3"/>
      <c r="N661" s="3"/>
      <c r="O661" s="3"/>
    </row>
    <row r="662" ht="15.75" customHeight="1">
      <c r="B662" s="3"/>
      <c r="C662" s="3"/>
      <c r="D662" s="3"/>
      <c r="E662" s="3"/>
      <c r="F662" s="3"/>
      <c r="G662" s="3"/>
      <c r="H662" s="3"/>
      <c r="I662" s="3"/>
      <c r="J662" s="3"/>
      <c r="K662" s="3"/>
      <c r="L662" s="3"/>
      <c r="M662" s="3"/>
      <c r="N662" s="3"/>
      <c r="O662" s="3"/>
    </row>
    <row r="663" ht="15.75" customHeight="1">
      <c r="B663" s="3"/>
      <c r="C663" s="3"/>
      <c r="D663" s="3"/>
      <c r="E663" s="3"/>
      <c r="F663" s="3"/>
      <c r="G663" s="3"/>
      <c r="H663" s="3"/>
      <c r="I663" s="3"/>
      <c r="J663" s="3"/>
      <c r="K663" s="3"/>
      <c r="L663" s="3"/>
      <c r="M663" s="3"/>
      <c r="N663" s="3"/>
      <c r="O663" s="3"/>
    </row>
    <row r="664" ht="15.75" customHeight="1">
      <c r="B664" s="3"/>
      <c r="C664" s="3"/>
      <c r="D664" s="3"/>
      <c r="E664" s="3"/>
      <c r="F664" s="3"/>
      <c r="G664" s="3"/>
      <c r="H664" s="3"/>
      <c r="I664" s="3"/>
      <c r="J664" s="3"/>
      <c r="K664" s="3"/>
      <c r="L664" s="3"/>
      <c r="M664" s="3"/>
      <c r="N664" s="3"/>
      <c r="O664" s="3"/>
    </row>
    <row r="665" ht="15.75" customHeight="1">
      <c r="B665" s="3"/>
      <c r="C665" s="3"/>
      <c r="D665" s="3"/>
      <c r="E665" s="3"/>
      <c r="F665" s="3"/>
      <c r="G665" s="3"/>
      <c r="H665" s="3"/>
      <c r="I665" s="3"/>
      <c r="J665" s="3"/>
      <c r="K665" s="3"/>
      <c r="L665" s="3"/>
      <c r="M665" s="3"/>
      <c r="N665" s="3"/>
      <c r="O665" s="3"/>
    </row>
    <row r="666" ht="15.75" customHeight="1">
      <c r="B666" s="3"/>
      <c r="C666" s="3"/>
      <c r="D666" s="3"/>
      <c r="E666" s="3"/>
      <c r="F666" s="3"/>
      <c r="G666" s="3"/>
      <c r="H666" s="3"/>
      <c r="I666" s="3"/>
      <c r="J666" s="3"/>
      <c r="K666" s="3"/>
      <c r="L666" s="3"/>
      <c r="M666" s="3"/>
      <c r="N666" s="3"/>
      <c r="O666" s="3"/>
    </row>
    <row r="667" ht="15.75" customHeight="1">
      <c r="B667" s="3"/>
      <c r="C667" s="3"/>
      <c r="D667" s="3"/>
      <c r="E667" s="3"/>
      <c r="F667" s="3"/>
      <c r="G667" s="3"/>
      <c r="H667" s="3"/>
      <c r="I667" s="3"/>
      <c r="J667" s="3"/>
      <c r="K667" s="3"/>
      <c r="L667" s="3"/>
      <c r="M667" s="3"/>
      <c r="N667" s="3"/>
      <c r="O667" s="3"/>
    </row>
    <row r="668" ht="15.75" customHeight="1">
      <c r="B668" s="3"/>
      <c r="C668" s="3"/>
      <c r="D668" s="3"/>
      <c r="E668" s="3"/>
      <c r="F668" s="3"/>
      <c r="G668" s="3"/>
      <c r="H668" s="3"/>
      <c r="I668" s="3"/>
      <c r="J668" s="3"/>
      <c r="K668" s="3"/>
      <c r="L668" s="3"/>
      <c r="M668" s="3"/>
      <c r="N668" s="3"/>
      <c r="O668" s="3"/>
    </row>
    <row r="669" ht="15.75" customHeight="1">
      <c r="B669" s="3"/>
      <c r="C669" s="3"/>
      <c r="D669" s="3"/>
      <c r="E669" s="3"/>
      <c r="F669" s="3"/>
      <c r="G669" s="3"/>
      <c r="H669" s="3"/>
      <c r="I669" s="3"/>
      <c r="J669" s="3"/>
      <c r="K669" s="3"/>
      <c r="L669" s="3"/>
      <c r="M669" s="3"/>
      <c r="N669" s="3"/>
      <c r="O669" s="3"/>
    </row>
    <row r="670" ht="15.75" customHeight="1">
      <c r="B670" s="3"/>
      <c r="C670" s="3"/>
      <c r="D670" s="3"/>
      <c r="E670" s="3"/>
      <c r="F670" s="3"/>
      <c r="G670" s="3"/>
      <c r="H670" s="3"/>
      <c r="I670" s="3"/>
      <c r="J670" s="3"/>
      <c r="K670" s="3"/>
      <c r="L670" s="3"/>
      <c r="M670" s="3"/>
      <c r="N670" s="3"/>
      <c r="O670" s="3"/>
    </row>
    <row r="671" ht="15.75" customHeight="1">
      <c r="B671" s="3"/>
      <c r="C671" s="3"/>
      <c r="D671" s="3"/>
      <c r="E671" s="3"/>
      <c r="F671" s="3"/>
      <c r="G671" s="3"/>
      <c r="H671" s="3"/>
      <c r="I671" s="3"/>
      <c r="J671" s="3"/>
      <c r="K671" s="3"/>
      <c r="L671" s="3"/>
      <c r="M671" s="3"/>
      <c r="N671" s="3"/>
      <c r="O671" s="3"/>
    </row>
    <row r="672" ht="15.75" customHeight="1">
      <c r="B672" s="3"/>
      <c r="C672" s="3"/>
      <c r="D672" s="3"/>
      <c r="E672" s="3"/>
      <c r="F672" s="3"/>
      <c r="G672" s="3"/>
      <c r="H672" s="3"/>
      <c r="I672" s="3"/>
      <c r="J672" s="3"/>
      <c r="K672" s="3"/>
      <c r="L672" s="3"/>
      <c r="M672" s="3"/>
      <c r="N672" s="3"/>
      <c r="O672" s="3"/>
    </row>
    <row r="673" ht="15.75" customHeight="1">
      <c r="B673" s="3"/>
      <c r="C673" s="3"/>
      <c r="D673" s="3"/>
      <c r="E673" s="3"/>
      <c r="F673" s="3"/>
      <c r="G673" s="3"/>
      <c r="H673" s="3"/>
      <c r="I673" s="3"/>
      <c r="J673" s="3"/>
      <c r="K673" s="3"/>
      <c r="L673" s="3"/>
      <c r="M673" s="3"/>
      <c r="N673" s="3"/>
      <c r="O673" s="3"/>
    </row>
    <row r="674" ht="15.75" customHeight="1">
      <c r="B674" s="3"/>
      <c r="C674" s="3"/>
      <c r="D674" s="3"/>
      <c r="E674" s="3"/>
      <c r="F674" s="3"/>
      <c r="G674" s="3"/>
      <c r="H674" s="3"/>
      <c r="I674" s="3"/>
      <c r="J674" s="3"/>
      <c r="K674" s="3"/>
      <c r="L674" s="3"/>
      <c r="M674" s="3"/>
      <c r="N674" s="3"/>
      <c r="O674" s="3"/>
    </row>
    <row r="675" ht="15.75" customHeight="1">
      <c r="B675" s="3"/>
      <c r="C675" s="3"/>
      <c r="D675" s="3"/>
      <c r="E675" s="3"/>
      <c r="F675" s="3"/>
      <c r="G675" s="3"/>
      <c r="H675" s="3"/>
      <c r="I675" s="3"/>
      <c r="J675" s="3"/>
      <c r="K675" s="3"/>
      <c r="L675" s="3"/>
      <c r="M675" s="3"/>
      <c r="N675" s="3"/>
      <c r="O675" s="3"/>
    </row>
    <row r="676" ht="15.75" customHeight="1">
      <c r="B676" s="3"/>
      <c r="C676" s="3"/>
      <c r="D676" s="3"/>
      <c r="E676" s="3"/>
      <c r="F676" s="3"/>
      <c r="G676" s="3"/>
      <c r="H676" s="3"/>
      <c r="I676" s="3"/>
      <c r="J676" s="3"/>
      <c r="K676" s="3"/>
      <c r="L676" s="3"/>
      <c r="M676" s="3"/>
      <c r="N676" s="3"/>
      <c r="O676" s="3"/>
    </row>
    <row r="677" ht="15.75" customHeight="1">
      <c r="B677" s="3"/>
      <c r="C677" s="3"/>
      <c r="D677" s="3"/>
      <c r="E677" s="3"/>
      <c r="F677" s="3"/>
      <c r="G677" s="3"/>
      <c r="H677" s="3"/>
      <c r="I677" s="3"/>
      <c r="J677" s="3"/>
      <c r="K677" s="3"/>
      <c r="L677" s="3"/>
      <c r="M677" s="3"/>
      <c r="N677" s="3"/>
      <c r="O677" s="3"/>
    </row>
    <row r="678" ht="15.75" customHeight="1">
      <c r="B678" s="3"/>
      <c r="C678" s="3"/>
      <c r="D678" s="3"/>
      <c r="E678" s="3"/>
      <c r="F678" s="3"/>
      <c r="G678" s="3"/>
      <c r="H678" s="3"/>
      <c r="I678" s="3"/>
      <c r="J678" s="3"/>
      <c r="K678" s="3"/>
      <c r="L678" s="3"/>
      <c r="M678" s="3"/>
      <c r="N678" s="3"/>
      <c r="O678" s="3"/>
    </row>
    <row r="679" ht="15.75" customHeight="1">
      <c r="B679" s="3"/>
      <c r="C679" s="3"/>
      <c r="D679" s="3"/>
      <c r="E679" s="3"/>
      <c r="F679" s="3"/>
      <c r="G679" s="3"/>
      <c r="H679" s="3"/>
      <c r="I679" s="3"/>
      <c r="J679" s="3"/>
      <c r="K679" s="3"/>
      <c r="L679" s="3"/>
      <c r="M679" s="3"/>
      <c r="N679" s="3"/>
      <c r="O679" s="3"/>
    </row>
    <row r="680" ht="15.75" customHeight="1">
      <c r="B680" s="3"/>
      <c r="C680" s="3"/>
      <c r="D680" s="3"/>
      <c r="E680" s="3"/>
      <c r="F680" s="3"/>
      <c r="G680" s="3"/>
      <c r="H680" s="3"/>
      <c r="I680" s="3"/>
      <c r="J680" s="3"/>
      <c r="K680" s="3"/>
      <c r="L680" s="3"/>
      <c r="M680" s="3"/>
      <c r="N680" s="3"/>
      <c r="O680" s="3"/>
    </row>
    <row r="681" ht="15.75" customHeight="1">
      <c r="B681" s="3"/>
      <c r="C681" s="3"/>
      <c r="D681" s="3"/>
      <c r="E681" s="3"/>
      <c r="F681" s="3"/>
      <c r="G681" s="3"/>
      <c r="H681" s="3"/>
      <c r="I681" s="3"/>
      <c r="J681" s="3"/>
      <c r="K681" s="3"/>
      <c r="L681" s="3"/>
      <c r="M681" s="3"/>
      <c r="N681" s="3"/>
      <c r="O681" s="3"/>
    </row>
    <row r="682" ht="15.75" customHeight="1">
      <c r="B682" s="3"/>
      <c r="C682" s="3"/>
      <c r="D682" s="3"/>
      <c r="E682" s="3"/>
      <c r="F682" s="3"/>
      <c r="G682" s="3"/>
      <c r="H682" s="3"/>
      <c r="I682" s="3"/>
      <c r="J682" s="3"/>
      <c r="K682" s="3"/>
      <c r="L682" s="3"/>
      <c r="M682" s="3"/>
      <c r="N682" s="3"/>
      <c r="O682" s="3"/>
    </row>
    <row r="683" ht="15.75" customHeight="1">
      <c r="B683" s="3"/>
      <c r="C683" s="3"/>
      <c r="D683" s="3"/>
      <c r="E683" s="3"/>
      <c r="F683" s="3"/>
      <c r="G683" s="3"/>
      <c r="H683" s="3"/>
      <c r="I683" s="3"/>
      <c r="J683" s="3"/>
      <c r="K683" s="3"/>
      <c r="L683" s="3"/>
      <c r="M683" s="3"/>
      <c r="N683" s="3"/>
      <c r="O683" s="3"/>
    </row>
    <row r="684" ht="15.75" customHeight="1">
      <c r="B684" s="3"/>
      <c r="C684" s="3"/>
      <c r="D684" s="3"/>
      <c r="E684" s="3"/>
      <c r="F684" s="3"/>
      <c r="G684" s="3"/>
      <c r="H684" s="3"/>
      <c r="I684" s="3"/>
      <c r="J684" s="3"/>
      <c r="K684" s="3"/>
      <c r="L684" s="3"/>
      <c r="M684" s="3"/>
      <c r="N684" s="3"/>
      <c r="O684" s="3"/>
    </row>
    <row r="685" ht="15.75" customHeight="1">
      <c r="B685" s="3"/>
      <c r="C685" s="3"/>
      <c r="D685" s="3"/>
      <c r="E685" s="3"/>
      <c r="F685" s="3"/>
      <c r="G685" s="3"/>
      <c r="H685" s="3"/>
      <c r="I685" s="3"/>
      <c r="J685" s="3"/>
      <c r="K685" s="3"/>
      <c r="L685" s="3"/>
      <c r="M685" s="3"/>
      <c r="N685" s="3"/>
      <c r="O685" s="3"/>
    </row>
    <row r="686" ht="15.75" customHeight="1">
      <c r="B686" s="3"/>
      <c r="C686" s="3"/>
      <c r="D686" s="3"/>
      <c r="E686" s="3"/>
      <c r="F686" s="3"/>
      <c r="G686" s="3"/>
      <c r="H686" s="3"/>
      <c r="I686" s="3"/>
      <c r="J686" s="3"/>
      <c r="K686" s="3"/>
      <c r="L686" s="3"/>
      <c r="M686" s="3"/>
      <c r="N686" s="3"/>
      <c r="O686" s="3"/>
    </row>
    <row r="687" ht="15.75" customHeight="1">
      <c r="B687" s="3"/>
      <c r="C687" s="3"/>
      <c r="D687" s="3"/>
      <c r="E687" s="3"/>
      <c r="F687" s="3"/>
      <c r="G687" s="3"/>
      <c r="H687" s="3"/>
      <c r="I687" s="3"/>
      <c r="J687" s="3"/>
      <c r="K687" s="3"/>
      <c r="L687" s="3"/>
      <c r="M687" s="3"/>
      <c r="N687" s="3"/>
      <c r="O687" s="3"/>
    </row>
    <row r="688" ht="15.75" customHeight="1">
      <c r="B688" s="3"/>
      <c r="C688" s="3"/>
      <c r="D688" s="3"/>
      <c r="E688" s="3"/>
      <c r="F688" s="3"/>
      <c r="G688" s="3"/>
      <c r="H688" s="3"/>
      <c r="I688" s="3"/>
      <c r="J688" s="3"/>
      <c r="K688" s="3"/>
      <c r="L688" s="3"/>
      <c r="M688" s="3"/>
      <c r="N688" s="3"/>
      <c r="O688" s="3"/>
    </row>
    <row r="689" ht="15.75" customHeight="1">
      <c r="B689" s="3"/>
      <c r="C689" s="3"/>
      <c r="D689" s="3"/>
      <c r="E689" s="3"/>
      <c r="F689" s="3"/>
      <c r="G689" s="3"/>
      <c r="H689" s="3"/>
      <c r="I689" s="3"/>
      <c r="J689" s="3"/>
      <c r="K689" s="3"/>
      <c r="L689" s="3"/>
      <c r="M689" s="3"/>
      <c r="N689" s="3"/>
      <c r="O689" s="3"/>
    </row>
    <row r="690" ht="15.75" customHeight="1">
      <c r="B690" s="3"/>
      <c r="C690" s="3"/>
      <c r="D690" s="3"/>
      <c r="E690" s="3"/>
      <c r="F690" s="3"/>
      <c r="G690" s="3"/>
      <c r="H690" s="3"/>
      <c r="I690" s="3"/>
      <c r="J690" s="3"/>
      <c r="K690" s="3"/>
      <c r="L690" s="3"/>
      <c r="M690" s="3"/>
      <c r="N690" s="3"/>
      <c r="O690" s="3"/>
    </row>
    <row r="691" ht="15.75" customHeight="1">
      <c r="B691" s="3"/>
      <c r="C691" s="3"/>
      <c r="D691" s="3"/>
      <c r="E691" s="3"/>
      <c r="F691" s="3"/>
      <c r="G691" s="3"/>
      <c r="H691" s="3"/>
      <c r="I691" s="3"/>
      <c r="J691" s="3"/>
      <c r="K691" s="3"/>
      <c r="L691" s="3"/>
      <c r="M691" s="3"/>
      <c r="N691" s="3"/>
      <c r="O691" s="3"/>
    </row>
    <row r="692" ht="15.75" customHeight="1">
      <c r="B692" s="3"/>
      <c r="C692" s="3"/>
      <c r="D692" s="3"/>
      <c r="E692" s="3"/>
      <c r="F692" s="3"/>
      <c r="G692" s="3"/>
      <c r="H692" s="3"/>
      <c r="I692" s="3"/>
      <c r="J692" s="3"/>
      <c r="K692" s="3"/>
      <c r="L692" s="3"/>
      <c r="M692" s="3"/>
      <c r="N692" s="3"/>
      <c r="O692" s="3"/>
    </row>
    <row r="693" ht="15.75" customHeight="1">
      <c r="B693" s="3"/>
      <c r="C693" s="3"/>
      <c r="D693" s="3"/>
      <c r="E693" s="3"/>
      <c r="F693" s="3"/>
      <c r="G693" s="3"/>
      <c r="H693" s="3"/>
      <c r="I693" s="3"/>
      <c r="J693" s="3"/>
      <c r="K693" s="3"/>
      <c r="L693" s="3"/>
      <c r="M693" s="3"/>
      <c r="N693" s="3"/>
      <c r="O693" s="3"/>
    </row>
    <row r="694" ht="15.75" customHeight="1">
      <c r="B694" s="3"/>
      <c r="C694" s="3"/>
      <c r="D694" s="3"/>
      <c r="E694" s="3"/>
      <c r="F694" s="3"/>
      <c r="G694" s="3"/>
      <c r="H694" s="3"/>
      <c r="I694" s="3"/>
      <c r="J694" s="3"/>
      <c r="K694" s="3"/>
      <c r="L694" s="3"/>
      <c r="M694" s="3"/>
      <c r="N694" s="3"/>
      <c r="O694" s="3"/>
    </row>
    <row r="695" ht="15.75" customHeight="1">
      <c r="B695" s="3"/>
      <c r="C695" s="3"/>
      <c r="D695" s="3"/>
      <c r="E695" s="3"/>
      <c r="F695" s="3"/>
      <c r="G695" s="3"/>
      <c r="H695" s="3"/>
      <c r="I695" s="3"/>
      <c r="J695" s="3"/>
      <c r="K695" s="3"/>
      <c r="L695" s="3"/>
      <c r="M695" s="3"/>
      <c r="N695" s="3"/>
      <c r="O695" s="3"/>
    </row>
    <row r="696" ht="15.75" customHeight="1">
      <c r="B696" s="3"/>
      <c r="C696" s="3"/>
      <c r="D696" s="3"/>
      <c r="E696" s="3"/>
      <c r="F696" s="3"/>
      <c r="G696" s="3"/>
      <c r="H696" s="3"/>
      <c r="I696" s="3"/>
      <c r="J696" s="3"/>
      <c r="K696" s="3"/>
      <c r="L696" s="3"/>
      <c r="M696" s="3"/>
      <c r="N696" s="3"/>
      <c r="O696" s="3"/>
    </row>
    <row r="697" ht="15.75" customHeight="1">
      <c r="B697" s="3"/>
      <c r="C697" s="3"/>
      <c r="D697" s="3"/>
      <c r="E697" s="3"/>
      <c r="F697" s="3"/>
      <c r="G697" s="3"/>
      <c r="H697" s="3"/>
      <c r="I697" s="3"/>
      <c r="J697" s="3"/>
      <c r="K697" s="3"/>
      <c r="L697" s="3"/>
      <c r="M697" s="3"/>
      <c r="N697" s="3"/>
      <c r="O697" s="3"/>
    </row>
    <row r="698" ht="15.75" customHeight="1">
      <c r="B698" s="3"/>
      <c r="C698" s="3"/>
      <c r="D698" s="3"/>
      <c r="E698" s="3"/>
      <c r="F698" s="3"/>
      <c r="G698" s="3"/>
      <c r="H698" s="3"/>
      <c r="I698" s="3"/>
      <c r="J698" s="3"/>
      <c r="K698" s="3"/>
      <c r="L698" s="3"/>
      <c r="M698" s="3"/>
      <c r="N698" s="3"/>
      <c r="O698" s="3"/>
    </row>
    <row r="699" ht="15.75" customHeight="1">
      <c r="B699" s="3"/>
      <c r="C699" s="3"/>
      <c r="D699" s="3"/>
      <c r="E699" s="3"/>
      <c r="F699" s="3"/>
      <c r="G699" s="3"/>
      <c r="H699" s="3"/>
      <c r="I699" s="3"/>
      <c r="J699" s="3"/>
      <c r="K699" s="3"/>
      <c r="L699" s="3"/>
      <c r="M699" s="3"/>
      <c r="N699" s="3"/>
      <c r="O699" s="3"/>
    </row>
    <row r="700" ht="15.75" customHeight="1">
      <c r="B700" s="3"/>
      <c r="C700" s="3"/>
      <c r="D700" s="3"/>
      <c r="E700" s="3"/>
      <c r="F700" s="3"/>
      <c r="G700" s="3"/>
      <c r="H700" s="3"/>
      <c r="I700" s="3"/>
      <c r="J700" s="3"/>
      <c r="K700" s="3"/>
      <c r="L700" s="3"/>
      <c r="M700" s="3"/>
      <c r="N700" s="3"/>
      <c r="O700" s="3"/>
    </row>
    <row r="701" ht="15.75" customHeight="1">
      <c r="B701" s="3"/>
      <c r="C701" s="3"/>
      <c r="D701" s="3"/>
      <c r="E701" s="3"/>
      <c r="F701" s="3"/>
      <c r="G701" s="3"/>
      <c r="H701" s="3"/>
      <c r="I701" s="3"/>
      <c r="J701" s="3"/>
      <c r="K701" s="3"/>
      <c r="L701" s="3"/>
      <c r="M701" s="3"/>
      <c r="N701" s="3"/>
      <c r="O701" s="3"/>
    </row>
    <row r="702" ht="15.75" customHeight="1">
      <c r="B702" s="3"/>
      <c r="C702" s="3"/>
      <c r="D702" s="3"/>
      <c r="E702" s="3"/>
      <c r="F702" s="3"/>
      <c r="G702" s="3"/>
      <c r="H702" s="3"/>
      <c r="I702" s="3"/>
      <c r="J702" s="3"/>
      <c r="K702" s="3"/>
      <c r="L702" s="3"/>
      <c r="M702" s="3"/>
      <c r="N702" s="3"/>
      <c r="O702" s="3"/>
    </row>
    <row r="703" ht="15.75" customHeight="1">
      <c r="B703" s="3"/>
      <c r="C703" s="3"/>
      <c r="D703" s="3"/>
      <c r="E703" s="3"/>
      <c r="F703" s="3"/>
      <c r="G703" s="3"/>
      <c r="H703" s="3"/>
      <c r="I703" s="3"/>
      <c r="J703" s="3"/>
      <c r="K703" s="3"/>
      <c r="L703" s="3"/>
      <c r="M703" s="3"/>
      <c r="N703" s="3"/>
      <c r="O703" s="3"/>
    </row>
    <row r="704" ht="15.75" customHeight="1">
      <c r="B704" s="3"/>
      <c r="C704" s="3"/>
      <c r="D704" s="3"/>
      <c r="E704" s="3"/>
      <c r="F704" s="3"/>
      <c r="G704" s="3"/>
      <c r="H704" s="3"/>
      <c r="I704" s="3"/>
      <c r="J704" s="3"/>
      <c r="K704" s="3"/>
      <c r="L704" s="3"/>
      <c r="M704" s="3"/>
      <c r="N704" s="3"/>
      <c r="O704" s="3"/>
    </row>
    <row r="705" ht="15.75" customHeight="1">
      <c r="B705" s="3"/>
      <c r="C705" s="3"/>
      <c r="D705" s="3"/>
      <c r="E705" s="3"/>
      <c r="F705" s="3"/>
      <c r="G705" s="3"/>
      <c r="H705" s="3"/>
      <c r="I705" s="3"/>
      <c r="J705" s="3"/>
      <c r="K705" s="3"/>
      <c r="L705" s="3"/>
      <c r="M705" s="3"/>
      <c r="N705" s="3"/>
      <c r="O705" s="3"/>
    </row>
    <row r="706" ht="15.75" customHeight="1">
      <c r="B706" s="3"/>
      <c r="C706" s="3"/>
      <c r="D706" s="3"/>
      <c r="E706" s="3"/>
      <c r="F706" s="3"/>
      <c r="G706" s="3"/>
      <c r="H706" s="3"/>
      <c r="I706" s="3"/>
      <c r="J706" s="3"/>
      <c r="K706" s="3"/>
      <c r="L706" s="3"/>
      <c r="M706" s="3"/>
      <c r="N706" s="3"/>
      <c r="O706" s="3"/>
    </row>
    <row r="707" ht="15.75" customHeight="1">
      <c r="B707" s="3"/>
      <c r="C707" s="3"/>
      <c r="D707" s="3"/>
      <c r="E707" s="3"/>
      <c r="F707" s="3"/>
      <c r="G707" s="3"/>
      <c r="H707" s="3"/>
      <c r="I707" s="3"/>
      <c r="J707" s="3"/>
      <c r="K707" s="3"/>
      <c r="L707" s="3"/>
      <c r="M707" s="3"/>
      <c r="N707" s="3"/>
      <c r="O707" s="3"/>
    </row>
    <row r="708" ht="15.75" customHeight="1">
      <c r="B708" s="3"/>
      <c r="C708" s="3"/>
      <c r="D708" s="3"/>
      <c r="E708" s="3"/>
      <c r="F708" s="3"/>
      <c r="G708" s="3"/>
      <c r="H708" s="3"/>
      <c r="I708" s="3"/>
      <c r="J708" s="3"/>
      <c r="K708" s="3"/>
      <c r="L708" s="3"/>
      <c r="M708" s="3"/>
      <c r="N708" s="3"/>
      <c r="O708" s="3"/>
    </row>
    <row r="709" ht="15.75" customHeight="1">
      <c r="B709" s="3"/>
      <c r="C709" s="3"/>
      <c r="D709" s="3"/>
      <c r="E709" s="3"/>
      <c r="F709" s="3"/>
      <c r="G709" s="3"/>
      <c r="H709" s="3"/>
      <c r="I709" s="3"/>
      <c r="J709" s="3"/>
      <c r="K709" s="3"/>
      <c r="L709" s="3"/>
      <c r="M709" s="3"/>
      <c r="N709" s="3"/>
      <c r="O709" s="3"/>
    </row>
    <row r="710" ht="15.75" customHeight="1">
      <c r="B710" s="3"/>
      <c r="C710" s="3"/>
      <c r="D710" s="3"/>
      <c r="E710" s="3"/>
      <c r="F710" s="3"/>
      <c r="G710" s="3"/>
      <c r="H710" s="3"/>
      <c r="I710" s="3"/>
      <c r="J710" s="3"/>
      <c r="K710" s="3"/>
      <c r="L710" s="3"/>
      <c r="M710" s="3"/>
      <c r="N710" s="3"/>
      <c r="O710" s="3"/>
    </row>
    <row r="711" ht="15.75" customHeight="1">
      <c r="B711" s="3"/>
      <c r="C711" s="3"/>
      <c r="D711" s="3"/>
      <c r="E711" s="3"/>
      <c r="F711" s="3"/>
      <c r="G711" s="3"/>
      <c r="H711" s="3"/>
      <c r="I711" s="3"/>
      <c r="J711" s="3"/>
      <c r="K711" s="3"/>
      <c r="L711" s="3"/>
      <c r="M711" s="3"/>
      <c r="N711" s="3"/>
      <c r="O711" s="3"/>
    </row>
    <row r="712" ht="15.75" customHeight="1">
      <c r="B712" s="3"/>
      <c r="C712" s="3"/>
      <c r="D712" s="3"/>
      <c r="E712" s="3"/>
      <c r="F712" s="3"/>
      <c r="G712" s="3"/>
      <c r="H712" s="3"/>
      <c r="I712" s="3"/>
      <c r="J712" s="3"/>
      <c r="K712" s="3"/>
      <c r="L712" s="3"/>
      <c r="M712" s="3"/>
      <c r="N712" s="3"/>
      <c r="O712" s="3"/>
    </row>
    <row r="713" ht="15.75" customHeight="1">
      <c r="B713" s="3"/>
      <c r="C713" s="3"/>
      <c r="D713" s="3"/>
      <c r="E713" s="3"/>
      <c r="F713" s="3"/>
      <c r="G713" s="3"/>
      <c r="H713" s="3"/>
      <c r="I713" s="3"/>
      <c r="J713" s="3"/>
      <c r="K713" s="3"/>
      <c r="L713" s="3"/>
      <c r="M713" s="3"/>
      <c r="N713" s="3"/>
      <c r="O713" s="3"/>
    </row>
    <row r="714" ht="15.75" customHeight="1">
      <c r="B714" s="3"/>
      <c r="C714" s="3"/>
      <c r="D714" s="3"/>
      <c r="E714" s="3"/>
      <c r="F714" s="3"/>
      <c r="G714" s="3"/>
      <c r="H714" s="3"/>
      <c r="I714" s="3"/>
      <c r="J714" s="3"/>
      <c r="K714" s="3"/>
      <c r="L714" s="3"/>
      <c r="M714" s="3"/>
      <c r="N714" s="3"/>
      <c r="O714" s="3"/>
    </row>
    <row r="715" ht="15.75" customHeight="1">
      <c r="B715" s="3"/>
      <c r="C715" s="3"/>
      <c r="D715" s="3"/>
      <c r="E715" s="3"/>
      <c r="F715" s="3"/>
      <c r="G715" s="3"/>
      <c r="H715" s="3"/>
      <c r="I715" s="3"/>
      <c r="J715" s="3"/>
      <c r="K715" s="3"/>
      <c r="L715" s="3"/>
      <c r="M715" s="3"/>
      <c r="N715" s="3"/>
      <c r="O715" s="3"/>
    </row>
    <row r="716" ht="15.75" customHeight="1">
      <c r="B716" s="3"/>
      <c r="C716" s="3"/>
      <c r="D716" s="3"/>
      <c r="E716" s="3"/>
      <c r="F716" s="3"/>
      <c r="G716" s="3"/>
      <c r="H716" s="3"/>
      <c r="I716" s="3"/>
      <c r="J716" s="3"/>
      <c r="K716" s="3"/>
      <c r="L716" s="3"/>
      <c r="M716" s="3"/>
      <c r="N716" s="3"/>
      <c r="O716" s="3"/>
    </row>
    <row r="717" ht="15.75" customHeight="1">
      <c r="B717" s="3"/>
      <c r="C717" s="3"/>
      <c r="D717" s="3"/>
      <c r="E717" s="3"/>
      <c r="F717" s="3"/>
      <c r="G717" s="3"/>
      <c r="H717" s="3"/>
      <c r="I717" s="3"/>
      <c r="J717" s="3"/>
      <c r="K717" s="3"/>
      <c r="L717" s="3"/>
      <c r="M717" s="3"/>
      <c r="N717" s="3"/>
      <c r="O717" s="3"/>
    </row>
    <row r="718" ht="15.75" customHeight="1">
      <c r="B718" s="3"/>
      <c r="C718" s="3"/>
      <c r="D718" s="3"/>
      <c r="E718" s="3"/>
      <c r="F718" s="3"/>
      <c r="G718" s="3"/>
      <c r="H718" s="3"/>
      <c r="I718" s="3"/>
      <c r="J718" s="3"/>
      <c r="K718" s="3"/>
      <c r="L718" s="3"/>
      <c r="M718" s="3"/>
      <c r="N718" s="3"/>
      <c r="O718" s="3"/>
    </row>
    <row r="719" ht="15.75" customHeight="1">
      <c r="B719" s="3"/>
      <c r="C719" s="3"/>
      <c r="D719" s="3"/>
      <c r="E719" s="3"/>
      <c r="F719" s="3"/>
      <c r="G719" s="3"/>
      <c r="H719" s="3"/>
      <c r="I719" s="3"/>
      <c r="J719" s="3"/>
      <c r="K719" s="3"/>
      <c r="L719" s="3"/>
      <c r="M719" s="3"/>
      <c r="N719" s="3"/>
      <c r="O719" s="3"/>
    </row>
    <row r="720" ht="15.75" customHeight="1">
      <c r="B720" s="3"/>
      <c r="C720" s="3"/>
      <c r="D720" s="3"/>
      <c r="E720" s="3"/>
      <c r="F720" s="3"/>
      <c r="G720" s="3"/>
      <c r="H720" s="3"/>
      <c r="I720" s="3"/>
      <c r="J720" s="3"/>
      <c r="K720" s="3"/>
      <c r="L720" s="3"/>
      <c r="M720" s="3"/>
      <c r="N720" s="3"/>
      <c r="O720" s="3"/>
    </row>
    <row r="721" ht="15.75" customHeight="1">
      <c r="B721" s="3"/>
      <c r="C721" s="3"/>
      <c r="D721" s="3"/>
      <c r="E721" s="3"/>
      <c r="F721" s="3"/>
      <c r="G721" s="3"/>
      <c r="H721" s="3"/>
      <c r="I721" s="3"/>
      <c r="J721" s="3"/>
      <c r="K721" s="3"/>
      <c r="L721" s="3"/>
      <c r="M721" s="3"/>
      <c r="N721" s="3"/>
      <c r="O721" s="3"/>
    </row>
    <row r="722" ht="15.75" customHeight="1">
      <c r="B722" s="3"/>
      <c r="C722" s="3"/>
      <c r="D722" s="3"/>
      <c r="E722" s="3"/>
      <c r="F722" s="3"/>
      <c r="G722" s="3"/>
      <c r="H722" s="3"/>
      <c r="I722" s="3"/>
      <c r="J722" s="3"/>
      <c r="K722" s="3"/>
      <c r="L722" s="3"/>
      <c r="M722" s="3"/>
      <c r="N722" s="3"/>
      <c r="O722" s="3"/>
    </row>
    <row r="723" ht="15.75" customHeight="1">
      <c r="B723" s="3"/>
      <c r="C723" s="3"/>
      <c r="D723" s="3"/>
      <c r="E723" s="3"/>
      <c r="F723" s="3"/>
      <c r="G723" s="3"/>
      <c r="H723" s="3"/>
      <c r="I723" s="3"/>
      <c r="J723" s="3"/>
      <c r="K723" s="3"/>
      <c r="L723" s="3"/>
      <c r="M723" s="3"/>
      <c r="N723" s="3"/>
      <c r="O723" s="3"/>
    </row>
    <row r="724" ht="15.75" customHeight="1">
      <c r="B724" s="3"/>
      <c r="C724" s="3"/>
      <c r="D724" s="3"/>
      <c r="E724" s="3"/>
      <c r="F724" s="3"/>
      <c r="G724" s="3"/>
      <c r="H724" s="3"/>
      <c r="I724" s="3"/>
      <c r="J724" s="3"/>
      <c r="K724" s="3"/>
      <c r="L724" s="3"/>
      <c r="M724" s="3"/>
      <c r="N724" s="3"/>
      <c r="O724" s="3"/>
    </row>
    <row r="725" ht="15.75" customHeight="1">
      <c r="B725" s="3"/>
      <c r="C725" s="3"/>
      <c r="D725" s="3"/>
      <c r="E725" s="3"/>
      <c r="F725" s="3"/>
      <c r="G725" s="3"/>
      <c r="H725" s="3"/>
      <c r="I725" s="3"/>
      <c r="J725" s="3"/>
      <c r="K725" s="3"/>
      <c r="L725" s="3"/>
      <c r="M725" s="3"/>
      <c r="N725" s="3"/>
      <c r="O725" s="3"/>
    </row>
    <row r="726" ht="15.75" customHeight="1">
      <c r="B726" s="3"/>
      <c r="C726" s="3"/>
      <c r="D726" s="3"/>
      <c r="E726" s="3"/>
      <c r="F726" s="3"/>
      <c r="G726" s="3"/>
      <c r="H726" s="3"/>
      <c r="I726" s="3"/>
      <c r="J726" s="3"/>
      <c r="K726" s="3"/>
      <c r="L726" s="3"/>
      <c r="M726" s="3"/>
      <c r="N726" s="3"/>
      <c r="O726" s="3"/>
    </row>
    <row r="727" ht="15.75" customHeight="1">
      <c r="B727" s="3"/>
      <c r="C727" s="3"/>
      <c r="D727" s="3"/>
      <c r="E727" s="3"/>
      <c r="F727" s="3"/>
      <c r="G727" s="3"/>
      <c r="H727" s="3"/>
      <c r="I727" s="3"/>
      <c r="J727" s="3"/>
      <c r="K727" s="3"/>
      <c r="L727" s="3"/>
      <c r="M727" s="3"/>
      <c r="N727" s="3"/>
      <c r="O727" s="3"/>
    </row>
    <row r="728" ht="15.75" customHeight="1">
      <c r="B728" s="3"/>
      <c r="C728" s="3"/>
      <c r="D728" s="3"/>
      <c r="E728" s="3"/>
      <c r="F728" s="3"/>
      <c r="G728" s="3"/>
      <c r="H728" s="3"/>
      <c r="I728" s="3"/>
      <c r="J728" s="3"/>
      <c r="K728" s="3"/>
      <c r="L728" s="3"/>
      <c r="M728" s="3"/>
      <c r="N728" s="3"/>
      <c r="O728" s="3"/>
    </row>
    <row r="729" ht="15.75" customHeight="1">
      <c r="B729" s="3"/>
      <c r="C729" s="3"/>
      <c r="D729" s="3"/>
      <c r="E729" s="3"/>
      <c r="F729" s="3"/>
      <c r="G729" s="3"/>
      <c r="H729" s="3"/>
      <c r="I729" s="3"/>
      <c r="J729" s="3"/>
      <c r="K729" s="3"/>
      <c r="L729" s="3"/>
      <c r="M729" s="3"/>
      <c r="N729" s="3"/>
      <c r="O729" s="3"/>
    </row>
    <row r="730" ht="15.75" customHeight="1">
      <c r="B730" s="3"/>
      <c r="C730" s="3"/>
      <c r="D730" s="3"/>
      <c r="E730" s="3"/>
      <c r="F730" s="3"/>
      <c r="G730" s="3"/>
      <c r="H730" s="3"/>
      <c r="I730" s="3"/>
      <c r="J730" s="3"/>
      <c r="K730" s="3"/>
      <c r="L730" s="3"/>
      <c r="M730" s="3"/>
      <c r="N730" s="3"/>
      <c r="O730" s="3"/>
    </row>
    <row r="731" ht="15.75" customHeight="1">
      <c r="B731" s="3"/>
      <c r="C731" s="3"/>
      <c r="D731" s="3"/>
      <c r="E731" s="3"/>
      <c r="F731" s="3"/>
      <c r="G731" s="3"/>
      <c r="H731" s="3"/>
      <c r="I731" s="3"/>
      <c r="J731" s="3"/>
      <c r="K731" s="3"/>
      <c r="L731" s="3"/>
      <c r="M731" s="3"/>
      <c r="N731" s="3"/>
      <c r="O731" s="3"/>
    </row>
    <row r="732" ht="15.75" customHeight="1">
      <c r="B732" s="3"/>
      <c r="C732" s="3"/>
      <c r="D732" s="3"/>
      <c r="E732" s="3"/>
      <c r="F732" s="3"/>
      <c r="G732" s="3"/>
      <c r="H732" s="3"/>
      <c r="I732" s="3"/>
      <c r="J732" s="3"/>
      <c r="K732" s="3"/>
      <c r="L732" s="3"/>
      <c r="M732" s="3"/>
      <c r="N732" s="3"/>
      <c r="O732" s="3"/>
    </row>
    <row r="733" ht="15.75" customHeight="1">
      <c r="B733" s="3"/>
      <c r="C733" s="3"/>
      <c r="D733" s="3"/>
      <c r="E733" s="3"/>
      <c r="F733" s="3"/>
      <c r="G733" s="3"/>
      <c r="H733" s="3"/>
      <c r="I733" s="3"/>
      <c r="J733" s="3"/>
      <c r="K733" s="3"/>
      <c r="L733" s="3"/>
      <c r="M733" s="3"/>
      <c r="N733" s="3"/>
      <c r="O733" s="3"/>
    </row>
    <row r="734" ht="15.75" customHeight="1">
      <c r="B734" s="3"/>
      <c r="C734" s="3"/>
      <c r="D734" s="3"/>
      <c r="E734" s="3"/>
      <c r="F734" s="3"/>
      <c r="G734" s="3"/>
      <c r="H734" s="3"/>
      <c r="I734" s="3"/>
      <c r="J734" s="3"/>
      <c r="K734" s="3"/>
      <c r="L734" s="3"/>
      <c r="M734" s="3"/>
      <c r="N734" s="3"/>
      <c r="O734" s="3"/>
    </row>
    <row r="735" ht="15.75" customHeight="1">
      <c r="B735" s="3"/>
      <c r="C735" s="3"/>
      <c r="D735" s="3"/>
      <c r="E735" s="3"/>
      <c r="F735" s="3"/>
      <c r="G735" s="3"/>
      <c r="H735" s="3"/>
      <c r="I735" s="3"/>
      <c r="J735" s="3"/>
      <c r="K735" s="3"/>
      <c r="L735" s="3"/>
      <c r="M735" s="3"/>
      <c r="N735" s="3"/>
      <c r="O735" s="3"/>
    </row>
    <row r="736" ht="15.75" customHeight="1">
      <c r="B736" s="3"/>
      <c r="C736" s="3"/>
      <c r="D736" s="3"/>
      <c r="E736" s="3"/>
      <c r="F736" s="3"/>
      <c r="G736" s="3"/>
      <c r="H736" s="3"/>
      <c r="I736" s="3"/>
      <c r="J736" s="3"/>
      <c r="K736" s="3"/>
      <c r="L736" s="3"/>
      <c r="M736" s="3"/>
      <c r="N736" s="3"/>
      <c r="O736" s="3"/>
    </row>
    <row r="737" ht="15.75" customHeight="1">
      <c r="B737" s="3"/>
      <c r="C737" s="3"/>
      <c r="D737" s="3"/>
      <c r="E737" s="3"/>
      <c r="F737" s="3"/>
      <c r="G737" s="3"/>
      <c r="H737" s="3"/>
      <c r="I737" s="3"/>
      <c r="J737" s="3"/>
      <c r="K737" s="3"/>
      <c r="L737" s="3"/>
      <c r="M737" s="3"/>
      <c r="N737" s="3"/>
      <c r="O737" s="3"/>
    </row>
    <row r="738" ht="15.75" customHeight="1">
      <c r="B738" s="3"/>
      <c r="C738" s="3"/>
      <c r="D738" s="3"/>
      <c r="E738" s="3"/>
      <c r="F738" s="3"/>
      <c r="G738" s="3"/>
      <c r="H738" s="3"/>
      <c r="I738" s="3"/>
      <c r="J738" s="3"/>
      <c r="K738" s="3"/>
      <c r="L738" s="3"/>
      <c r="M738" s="3"/>
      <c r="N738" s="3"/>
      <c r="O738" s="3"/>
    </row>
    <row r="739" ht="15.75" customHeight="1">
      <c r="B739" s="3"/>
      <c r="C739" s="3"/>
      <c r="D739" s="3"/>
      <c r="E739" s="3"/>
      <c r="F739" s="3"/>
      <c r="G739" s="3"/>
      <c r="H739" s="3"/>
      <c r="I739" s="3"/>
      <c r="J739" s="3"/>
      <c r="K739" s="3"/>
      <c r="L739" s="3"/>
      <c r="M739" s="3"/>
      <c r="N739" s="3"/>
      <c r="O739" s="3"/>
    </row>
    <row r="740" ht="15.75" customHeight="1">
      <c r="B740" s="3"/>
      <c r="C740" s="3"/>
      <c r="D740" s="3"/>
      <c r="E740" s="3"/>
      <c r="F740" s="3"/>
      <c r="G740" s="3"/>
      <c r="H740" s="3"/>
      <c r="I740" s="3"/>
      <c r="J740" s="3"/>
      <c r="K740" s="3"/>
      <c r="L740" s="3"/>
      <c r="M740" s="3"/>
      <c r="N740" s="3"/>
      <c r="O740" s="3"/>
    </row>
    <row r="741" ht="15.75" customHeight="1">
      <c r="B741" s="3"/>
      <c r="C741" s="3"/>
      <c r="D741" s="3"/>
      <c r="E741" s="3"/>
      <c r="F741" s="3"/>
      <c r="G741" s="3"/>
      <c r="H741" s="3"/>
      <c r="I741" s="3"/>
      <c r="J741" s="3"/>
      <c r="K741" s="3"/>
      <c r="L741" s="3"/>
      <c r="M741" s="3"/>
      <c r="N741" s="3"/>
      <c r="O741" s="3"/>
    </row>
    <row r="742" ht="15.75" customHeight="1">
      <c r="B742" s="3"/>
      <c r="C742" s="3"/>
      <c r="D742" s="3"/>
      <c r="E742" s="3"/>
      <c r="F742" s="3"/>
      <c r="G742" s="3"/>
      <c r="H742" s="3"/>
      <c r="I742" s="3"/>
      <c r="J742" s="3"/>
      <c r="K742" s="3"/>
      <c r="L742" s="3"/>
      <c r="M742" s="3"/>
      <c r="N742" s="3"/>
      <c r="O742" s="3"/>
    </row>
    <row r="743" ht="15.75" customHeight="1">
      <c r="B743" s="3"/>
      <c r="C743" s="3"/>
      <c r="D743" s="3"/>
      <c r="E743" s="3"/>
      <c r="F743" s="3"/>
      <c r="G743" s="3"/>
      <c r="H743" s="3"/>
      <c r="I743" s="3"/>
      <c r="J743" s="3"/>
      <c r="K743" s="3"/>
      <c r="L743" s="3"/>
      <c r="M743" s="3"/>
      <c r="N743" s="3"/>
      <c r="O743" s="3"/>
    </row>
    <row r="744" ht="15.75" customHeight="1">
      <c r="B744" s="3"/>
      <c r="C744" s="3"/>
      <c r="D744" s="3"/>
      <c r="E744" s="3"/>
      <c r="F744" s="3"/>
      <c r="G744" s="3"/>
      <c r="H744" s="3"/>
      <c r="I744" s="3"/>
      <c r="J744" s="3"/>
      <c r="K744" s="3"/>
      <c r="L744" s="3"/>
      <c r="M744" s="3"/>
      <c r="N744" s="3"/>
      <c r="O744" s="3"/>
    </row>
    <row r="745" ht="15.75" customHeight="1">
      <c r="B745" s="3"/>
      <c r="C745" s="3"/>
      <c r="D745" s="3"/>
      <c r="E745" s="3"/>
      <c r="F745" s="3"/>
      <c r="G745" s="3"/>
      <c r="H745" s="3"/>
      <c r="I745" s="3"/>
      <c r="J745" s="3"/>
      <c r="K745" s="3"/>
      <c r="L745" s="3"/>
      <c r="M745" s="3"/>
      <c r="N745" s="3"/>
      <c r="O745" s="3"/>
    </row>
    <row r="746" ht="15.75" customHeight="1">
      <c r="B746" s="3"/>
      <c r="C746" s="3"/>
      <c r="D746" s="3"/>
      <c r="E746" s="3"/>
      <c r="F746" s="3"/>
      <c r="G746" s="3"/>
      <c r="H746" s="3"/>
      <c r="I746" s="3"/>
      <c r="J746" s="3"/>
      <c r="K746" s="3"/>
      <c r="L746" s="3"/>
      <c r="M746" s="3"/>
      <c r="N746" s="3"/>
      <c r="O746" s="3"/>
    </row>
    <row r="747" ht="15.75" customHeight="1">
      <c r="B747" s="3"/>
      <c r="C747" s="3"/>
      <c r="D747" s="3"/>
      <c r="E747" s="3"/>
      <c r="F747" s="3"/>
      <c r="G747" s="3"/>
      <c r="H747" s="3"/>
      <c r="I747" s="3"/>
      <c r="J747" s="3"/>
      <c r="K747" s="3"/>
      <c r="L747" s="3"/>
      <c r="M747" s="3"/>
      <c r="N747" s="3"/>
      <c r="O747" s="3"/>
    </row>
    <row r="748" ht="15.75" customHeight="1">
      <c r="B748" s="3"/>
      <c r="C748" s="3"/>
      <c r="D748" s="3"/>
      <c r="E748" s="3"/>
      <c r="F748" s="3"/>
      <c r="G748" s="3"/>
      <c r="H748" s="3"/>
      <c r="I748" s="3"/>
      <c r="J748" s="3"/>
      <c r="K748" s="3"/>
      <c r="L748" s="3"/>
      <c r="M748" s="3"/>
      <c r="N748" s="3"/>
      <c r="O748" s="3"/>
    </row>
    <row r="749" ht="15.75" customHeight="1">
      <c r="B749" s="3"/>
      <c r="C749" s="3"/>
      <c r="D749" s="3"/>
      <c r="E749" s="3"/>
      <c r="F749" s="3"/>
      <c r="G749" s="3"/>
      <c r="H749" s="3"/>
      <c r="I749" s="3"/>
      <c r="J749" s="3"/>
      <c r="K749" s="3"/>
      <c r="L749" s="3"/>
      <c r="M749" s="3"/>
      <c r="N749" s="3"/>
      <c r="O749" s="3"/>
    </row>
    <row r="750" ht="15.75" customHeight="1">
      <c r="B750" s="3"/>
      <c r="C750" s="3"/>
      <c r="D750" s="3"/>
      <c r="E750" s="3"/>
      <c r="F750" s="3"/>
      <c r="G750" s="3"/>
      <c r="H750" s="3"/>
      <c r="I750" s="3"/>
      <c r="J750" s="3"/>
      <c r="K750" s="3"/>
      <c r="L750" s="3"/>
      <c r="M750" s="3"/>
      <c r="N750" s="3"/>
      <c r="O750" s="3"/>
    </row>
    <row r="751" ht="15.75" customHeight="1">
      <c r="B751" s="3"/>
      <c r="C751" s="3"/>
      <c r="D751" s="3"/>
      <c r="E751" s="3"/>
      <c r="F751" s="3"/>
      <c r="G751" s="3"/>
      <c r="H751" s="3"/>
      <c r="I751" s="3"/>
      <c r="J751" s="3"/>
      <c r="K751" s="3"/>
      <c r="L751" s="3"/>
      <c r="M751" s="3"/>
      <c r="N751" s="3"/>
      <c r="O751" s="3"/>
    </row>
    <row r="752" ht="15.75" customHeight="1">
      <c r="B752" s="3"/>
      <c r="C752" s="3"/>
      <c r="D752" s="3"/>
      <c r="E752" s="3"/>
      <c r="F752" s="3"/>
      <c r="G752" s="3"/>
      <c r="H752" s="3"/>
      <c r="I752" s="3"/>
      <c r="J752" s="3"/>
      <c r="K752" s="3"/>
      <c r="L752" s="3"/>
      <c r="M752" s="3"/>
      <c r="N752" s="3"/>
      <c r="O752" s="3"/>
    </row>
    <row r="753" ht="15.75" customHeight="1">
      <c r="B753" s="3"/>
      <c r="C753" s="3"/>
      <c r="D753" s="3"/>
      <c r="E753" s="3"/>
      <c r="F753" s="3"/>
      <c r="G753" s="3"/>
      <c r="H753" s="3"/>
      <c r="I753" s="3"/>
      <c r="J753" s="3"/>
      <c r="K753" s="3"/>
      <c r="L753" s="3"/>
      <c r="M753" s="3"/>
      <c r="N753" s="3"/>
      <c r="O753" s="3"/>
    </row>
    <row r="754" ht="15.75" customHeight="1">
      <c r="B754" s="3"/>
      <c r="C754" s="3"/>
      <c r="D754" s="3"/>
      <c r="E754" s="3"/>
      <c r="F754" s="3"/>
      <c r="G754" s="3"/>
      <c r="H754" s="3"/>
      <c r="I754" s="3"/>
      <c r="J754" s="3"/>
      <c r="K754" s="3"/>
      <c r="L754" s="3"/>
      <c r="M754" s="3"/>
      <c r="N754" s="3"/>
      <c r="O754" s="3"/>
    </row>
    <row r="755" ht="15.75" customHeight="1">
      <c r="B755" s="3"/>
      <c r="C755" s="3"/>
      <c r="D755" s="3"/>
      <c r="E755" s="3"/>
      <c r="F755" s="3"/>
      <c r="G755" s="3"/>
      <c r="H755" s="3"/>
      <c r="I755" s="3"/>
      <c r="J755" s="3"/>
      <c r="K755" s="3"/>
      <c r="L755" s="3"/>
      <c r="M755" s="3"/>
      <c r="N755" s="3"/>
      <c r="O755" s="3"/>
    </row>
    <row r="756" ht="15.75" customHeight="1">
      <c r="B756" s="3"/>
      <c r="C756" s="3"/>
      <c r="D756" s="3"/>
      <c r="E756" s="3"/>
      <c r="F756" s="3"/>
      <c r="G756" s="3"/>
      <c r="H756" s="3"/>
      <c r="I756" s="3"/>
      <c r="J756" s="3"/>
      <c r="K756" s="3"/>
      <c r="L756" s="3"/>
      <c r="M756" s="3"/>
      <c r="N756" s="3"/>
      <c r="O756" s="3"/>
    </row>
    <row r="757" ht="15.75" customHeight="1">
      <c r="B757" s="3"/>
      <c r="C757" s="3"/>
      <c r="D757" s="3"/>
      <c r="E757" s="3"/>
      <c r="F757" s="3"/>
      <c r="G757" s="3"/>
      <c r="H757" s="3"/>
      <c r="I757" s="3"/>
      <c r="J757" s="3"/>
      <c r="K757" s="3"/>
      <c r="L757" s="3"/>
      <c r="M757" s="3"/>
      <c r="N757" s="3"/>
      <c r="O757" s="3"/>
    </row>
    <row r="758" ht="15.75" customHeight="1">
      <c r="B758" s="3"/>
      <c r="C758" s="3"/>
      <c r="D758" s="3"/>
      <c r="E758" s="3"/>
      <c r="F758" s="3"/>
      <c r="G758" s="3"/>
      <c r="H758" s="3"/>
      <c r="I758" s="3"/>
      <c r="J758" s="3"/>
      <c r="K758" s="3"/>
      <c r="L758" s="3"/>
      <c r="M758" s="3"/>
      <c r="N758" s="3"/>
      <c r="O758" s="3"/>
    </row>
    <row r="759" ht="15.75" customHeight="1">
      <c r="B759" s="3"/>
      <c r="C759" s="3"/>
      <c r="D759" s="3"/>
      <c r="E759" s="3"/>
      <c r="F759" s="3"/>
      <c r="G759" s="3"/>
      <c r="H759" s="3"/>
      <c r="I759" s="3"/>
      <c r="J759" s="3"/>
      <c r="K759" s="3"/>
      <c r="L759" s="3"/>
      <c r="M759" s="3"/>
      <c r="N759" s="3"/>
      <c r="O759" s="3"/>
    </row>
    <row r="760" ht="15.75" customHeight="1">
      <c r="B760" s="3"/>
      <c r="C760" s="3"/>
      <c r="D760" s="3"/>
      <c r="E760" s="3"/>
      <c r="F760" s="3"/>
      <c r="G760" s="3"/>
      <c r="H760" s="3"/>
      <c r="I760" s="3"/>
      <c r="J760" s="3"/>
      <c r="K760" s="3"/>
      <c r="L760" s="3"/>
      <c r="M760" s="3"/>
      <c r="N760" s="3"/>
      <c r="O760" s="3"/>
    </row>
    <row r="761" ht="15.75" customHeight="1">
      <c r="B761" s="3"/>
      <c r="C761" s="3"/>
      <c r="D761" s="3"/>
      <c r="E761" s="3"/>
      <c r="F761" s="3"/>
      <c r="G761" s="3"/>
      <c r="H761" s="3"/>
      <c r="I761" s="3"/>
      <c r="J761" s="3"/>
      <c r="K761" s="3"/>
      <c r="L761" s="3"/>
      <c r="M761" s="3"/>
      <c r="N761" s="3"/>
      <c r="O761" s="3"/>
    </row>
    <row r="762" ht="15.75" customHeight="1">
      <c r="B762" s="3"/>
      <c r="C762" s="3"/>
      <c r="D762" s="3"/>
      <c r="E762" s="3"/>
      <c r="F762" s="3"/>
      <c r="G762" s="3"/>
      <c r="H762" s="3"/>
      <c r="I762" s="3"/>
      <c r="J762" s="3"/>
      <c r="K762" s="3"/>
      <c r="L762" s="3"/>
      <c r="M762" s="3"/>
      <c r="N762" s="3"/>
      <c r="O762" s="3"/>
    </row>
    <row r="763" ht="15.75" customHeight="1">
      <c r="B763" s="3"/>
      <c r="C763" s="3"/>
      <c r="D763" s="3"/>
      <c r="E763" s="3"/>
      <c r="F763" s="3"/>
      <c r="G763" s="3"/>
      <c r="H763" s="3"/>
      <c r="I763" s="3"/>
      <c r="J763" s="3"/>
      <c r="K763" s="3"/>
      <c r="L763" s="3"/>
      <c r="M763" s="3"/>
      <c r="N763" s="3"/>
      <c r="O763" s="3"/>
    </row>
    <row r="764" ht="15.75" customHeight="1">
      <c r="B764" s="3"/>
      <c r="C764" s="3"/>
      <c r="D764" s="3"/>
      <c r="E764" s="3"/>
      <c r="F764" s="3"/>
      <c r="G764" s="3"/>
      <c r="H764" s="3"/>
      <c r="I764" s="3"/>
      <c r="J764" s="3"/>
      <c r="K764" s="3"/>
      <c r="L764" s="3"/>
      <c r="M764" s="3"/>
      <c r="N764" s="3"/>
      <c r="O764" s="3"/>
    </row>
    <row r="765" ht="15.75" customHeight="1">
      <c r="B765" s="3"/>
      <c r="C765" s="3"/>
      <c r="D765" s="3"/>
      <c r="E765" s="3"/>
      <c r="F765" s="3"/>
      <c r="G765" s="3"/>
      <c r="H765" s="3"/>
      <c r="I765" s="3"/>
      <c r="J765" s="3"/>
      <c r="K765" s="3"/>
      <c r="L765" s="3"/>
      <c r="M765" s="3"/>
      <c r="N765" s="3"/>
      <c r="O765" s="3"/>
    </row>
    <row r="766" ht="15.75" customHeight="1">
      <c r="B766" s="3"/>
      <c r="C766" s="3"/>
      <c r="D766" s="3"/>
      <c r="E766" s="3"/>
      <c r="F766" s="3"/>
      <c r="G766" s="3"/>
      <c r="H766" s="3"/>
      <c r="I766" s="3"/>
      <c r="J766" s="3"/>
      <c r="K766" s="3"/>
      <c r="L766" s="3"/>
      <c r="M766" s="3"/>
      <c r="N766" s="3"/>
      <c r="O766" s="3"/>
    </row>
    <row r="767" ht="15.75" customHeight="1">
      <c r="B767" s="3"/>
      <c r="C767" s="3"/>
      <c r="D767" s="3"/>
      <c r="E767" s="3"/>
      <c r="F767" s="3"/>
      <c r="G767" s="3"/>
      <c r="H767" s="3"/>
      <c r="I767" s="3"/>
      <c r="J767" s="3"/>
      <c r="K767" s="3"/>
      <c r="L767" s="3"/>
      <c r="M767" s="3"/>
      <c r="N767" s="3"/>
      <c r="O767" s="3"/>
    </row>
    <row r="768" ht="15.75" customHeight="1">
      <c r="B768" s="3"/>
      <c r="C768" s="3"/>
      <c r="D768" s="3"/>
      <c r="E768" s="3"/>
      <c r="F768" s="3"/>
      <c r="G768" s="3"/>
      <c r="H768" s="3"/>
      <c r="I768" s="3"/>
      <c r="J768" s="3"/>
      <c r="K768" s="3"/>
      <c r="L768" s="3"/>
      <c r="M768" s="3"/>
      <c r="N768" s="3"/>
      <c r="O768" s="3"/>
    </row>
    <row r="769" ht="15.75" customHeight="1">
      <c r="B769" s="3"/>
      <c r="C769" s="3"/>
      <c r="D769" s="3"/>
      <c r="E769" s="3"/>
      <c r="F769" s="3"/>
      <c r="G769" s="3"/>
      <c r="H769" s="3"/>
      <c r="I769" s="3"/>
      <c r="J769" s="3"/>
      <c r="K769" s="3"/>
      <c r="L769" s="3"/>
      <c r="M769" s="3"/>
      <c r="N769" s="3"/>
      <c r="O769" s="3"/>
    </row>
    <row r="770" ht="15.75" customHeight="1">
      <c r="B770" s="3"/>
      <c r="C770" s="3"/>
      <c r="D770" s="3"/>
      <c r="E770" s="3"/>
      <c r="F770" s="3"/>
      <c r="G770" s="3"/>
      <c r="H770" s="3"/>
      <c r="I770" s="3"/>
      <c r="J770" s="3"/>
      <c r="K770" s="3"/>
      <c r="L770" s="3"/>
      <c r="M770" s="3"/>
      <c r="N770" s="3"/>
      <c r="O770" s="3"/>
    </row>
    <row r="771" ht="15.75" customHeight="1">
      <c r="B771" s="3"/>
      <c r="C771" s="3"/>
      <c r="D771" s="3"/>
      <c r="E771" s="3"/>
      <c r="F771" s="3"/>
      <c r="G771" s="3"/>
      <c r="H771" s="3"/>
      <c r="I771" s="3"/>
      <c r="J771" s="3"/>
      <c r="K771" s="3"/>
      <c r="L771" s="3"/>
      <c r="M771" s="3"/>
      <c r="N771" s="3"/>
      <c r="O771" s="3"/>
    </row>
    <row r="772" ht="15.75" customHeight="1">
      <c r="B772" s="3"/>
      <c r="C772" s="3"/>
      <c r="D772" s="3"/>
      <c r="E772" s="3"/>
      <c r="F772" s="3"/>
      <c r="G772" s="3"/>
      <c r="H772" s="3"/>
      <c r="I772" s="3"/>
      <c r="J772" s="3"/>
      <c r="K772" s="3"/>
      <c r="L772" s="3"/>
      <c r="M772" s="3"/>
      <c r="N772" s="3"/>
      <c r="O772" s="3"/>
    </row>
    <row r="773" ht="15.75" customHeight="1">
      <c r="B773" s="3"/>
      <c r="C773" s="3"/>
      <c r="D773" s="3"/>
      <c r="E773" s="3"/>
      <c r="F773" s="3"/>
      <c r="G773" s="3"/>
      <c r="H773" s="3"/>
      <c r="I773" s="3"/>
      <c r="J773" s="3"/>
      <c r="K773" s="3"/>
      <c r="L773" s="3"/>
      <c r="M773" s="3"/>
      <c r="N773" s="3"/>
      <c r="O773" s="3"/>
    </row>
    <row r="774" ht="15.75" customHeight="1">
      <c r="B774" s="3"/>
      <c r="C774" s="3"/>
      <c r="D774" s="3"/>
      <c r="E774" s="3"/>
      <c r="F774" s="3"/>
      <c r="G774" s="3"/>
      <c r="H774" s="3"/>
      <c r="I774" s="3"/>
      <c r="J774" s="3"/>
      <c r="K774" s="3"/>
      <c r="L774" s="3"/>
      <c r="M774" s="3"/>
      <c r="N774" s="3"/>
      <c r="O774" s="3"/>
    </row>
    <row r="775" ht="15.75" customHeight="1">
      <c r="B775" s="3"/>
      <c r="C775" s="3"/>
      <c r="D775" s="3"/>
      <c r="E775" s="3"/>
      <c r="F775" s="3"/>
      <c r="G775" s="3"/>
      <c r="H775" s="3"/>
      <c r="I775" s="3"/>
      <c r="J775" s="3"/>
      <c r="K775" s="3"/>
      <c r="L775" s="3"/>
      <c r="M775" s="3"/>
      <c r="N775" s="3"/>
      <c r="O775" s="3"/>
    </row>
    <row r="776" ht="15.75" customHeight="1">
      <c r="B776" s="3"/>
      <c r="C776" s="3"/>
      <c r="D776" s="3"/>
      <c r="E776" s="3"/>
      <c r="F776" s="3"/>
      <c r="G776" s="3"/>
      <c r="H776" s="3"/>
      <c r="I776" s="3"/>
      <c r="J776" s="3"/>
      <c r="K776" s="3"/>
      <c r="L776" s="3"/>
      <c r="M776" s="3"/>
      <c r="N776" s="3"/>
      <c r="O776" s="3"/>
    </row>
    <row r="777" ht="15.75" customHeight="1">
      <c r="B777" s="3"/>
      <c r="C777" s="3"/>
      <c r="D777" s="3"/>
      <c r="E777" s="3"/>
      <c r="F777" s="3"/>
      <c r="G777" s="3"/>
      <c r="H777" s="3"/>
      <c r="I777" s="3"/>
      <c r="J777" s="3"/>
      <c r="K777" s="3"/>
      <c r="L777" s="3"/>
      <c r="M777" s="3"/>
      <c r="N777" s="3"/>
      <c r="O777" s="3"/>
    </row>
    <row r="778" ht="15.75" customHeight="1">
      <c r="B778" s="3"/>
      <c r="C778" s="3"/>
      <c r="D778" s="3"/>
      <c r="E778" s="3"/>
      <c r="F778" s="3"/>
      <c r="G778" s="3"/>
      <c r="H778" s="3"/>
      <c r="I778" s="3"/>
      <c r="J778" s="3"/>
      <c r="K778" s="3"/>
      <c r="L778" s="3"/>
      <c r="M778" s="3"/>
      <c r="N778" s="3"/>
      <c r="O778" s="3"/>
    </row>
    <row r="779" ht="15.75" customHeight="1">
      <c r="B779" s="3"/>
      <c r="C779" s="3"/>
      <c r="D779" s="3"/>
      <c r="E779" s="3"/>
      <c r="F779" s="3"/>
      <c r="G779" s="3"/>
      <c r="H779" s="3"/>
      <c r="I779" s="3"/>
      <c r="J779" s="3"/>
      <c r="K779" s="3"/>
      <c r="L779" s="3"/>
      <c r="M779" s="3"/>
      <c r="N779" s="3"/>
      <c r="O779" s="3"/>
    </row>
    <row r="780" ht="15.75" customHeight="1">
      <c r="B780" s="3"/>
      <c r="C780" s="3"/>
      <c r="D780" s="3"/>
      <c r="E780" s="3"/>
      <c r="F780" s="3"/>
      <c r="G780" s="3"/>
      <c r="H780" s="3"/>
      <c r="I780" s="3"/>
      <c r="J780" s="3"/>
      <c r="K780" s="3"/>
      <c r="L780" s="3"/>
      <c r="M780" s="3"/>
      <c r="N780" s="3"/>
      <c r="O780" s="3"/>
    </row>
    <row r="781" ht="15.75" customHeight="1">
      <c r="B781" s="3"/>
      <c r="C781" s="3"/>
      <c r="D781" s="3"/>
      <c r="E781" s="3"/>
      <c r="F781" s="3"/>
      <c r="G781" s="3"/>
      <c r="H781" s="3"/>
      <c r="I781" s="3"/>
      <c r="J781" s="3"/>
      <c r="K781" s="3"/>
      <c r="L781" s="3"/>
      <c r="M781" s="3"/>
      <c r="N781" s="3"/>
      <c r="O781" s="3"/>
    </row>
    <row r="782" ht="15.75" customHeight="1">
      <c r="B782" s="3"/>
      <c r="C782" s="3"/>
      <c r="D782" s="3"/>
      <c r="E782" s="3"/>
      <c r="F782" s="3"/>
      <c r="G782" s="3"/>
      <c r="H782" s="3"/>
      <c r="I782" s="3"/>
      <c r="J782" s="3"/>
      <c r="K782" s="3"/>
      <c r="L782" s="3"/>
      <c r="M782" s="3"/>
      <c r="N782" s="3"/>
      <c r="O782" s="3"/>
    </row>
    <row r="783" ht="15.75" customHeight="1">
      <c r="B783" s="3"/>
      <c r="C783" s="3"/>
      <c r="D783" s="3"/>
      <c r="E783" s="3"/>
      <c r="F783" s="3"/>
      <c r="G783" s="3"/>
      <c r="H783" s="3"/>
      <c r="I783" s="3"/>
      <c r="J783" s="3"/>
      <c r="K783" s="3"/>
      <c r="L783" s="3"/>
      <c r="M783" s="3"/>
      <c r="N783" s="3"/>
      <c r="O783" s="3"/>
    </row>
    <row r="784" ht="15.75" customHeight="1">
      <c r="B784" s="3"/>
      <c r="C784" s="3"/>
      <c r="D784" s="3"/>
      <c r="E784" s="3"/>
      <c r="F784" s="3"/>
      <c r="G784" s="3"/>
      <c r="H784" s="3"/>
      <c r="I784" s="3"/>
      <c r="J784" s="3"/>
      <c r="K784" s="3"/>
      <c r="L784" s="3"/>
      <c r="M784" s="3"/>
      <c r="N784" s="3"/>
      <c r="O784" s="3"/>
    </row>
    <row r="785" ht="15.75" customHeight="1">
      <c r="B785" s="3"/>
      <c r="C785" s="3"/>
      <c r="D785" s="3"/>
      <c r="E785" s="3"/>
      <c r="F785" s="3"/>
      <c r="G785" s="3"/>
      <c r="H785" s="3"/>
      <c r="I785" s="3"/>
      <c r="J785" s="3"/>
      <c r="K785" s="3"/>
      <c r="L785" s="3"/>
      <c r="M785" s="3"/>
      <c r="N785" s="3"/>
      <c r="O785" s="3"/>
    </row>
    <row r="786" ht="15.75" customHeight="1">
      <c r="B786" s="3"/>
      <c r="C786" s="3"/>
      <c r="D786" s="3"/>
      <c r="E786" s="3"/>
      <c r="F786" s="3"/>
      <c r="G786" s="3"/>
      <c r="H786" s="3"/>
      <c r="I786" s="3"/>
      <c r="J786" s="3"/>
      <c r="K786" s="3"/>
      <c r="L786" s="3"/>
      <c r="M786" s="3"/>
      <c r="N786" s="3"/>
      <c r="O786" s="3"/>
    </row>
    <row r="787" ht="15.75" customHeight="1">
      <c r="B787" s="3"/>
      <c r="C787" s="3"/>
      <c r="D787" s="3"/>
      <c r="E787" s="3"/>
      <c r="F787" s="3"/>
      <c r="G787" s="3"/>
      <c r="H787" s="3"/>
      <c r="I787" s="3"/>
      <c r="J787" s="3"/>
      <c r="K787" s="3"/>
      <c r="L787" s="3"/>
      <c r="M787" s="3"/>
      <c r="N787" s="3"/>
      <c r="O787" s="3"/>
    </row>
    <row r="788" ht="15.75" customHeight="1">
      <c r="B788" s="3"/>
      <c r="C788" s="3"/>
      <c r="D788" s="3"/>
      <c r="E788" s="3"/>
      <c r="F788" s="3"/>
      <c r="G788" s="3"/>
      <c r="H788" s="3"/>
      <c r="I788" s="3"/>
      <c r="J788" s="3"/>
      <c r="K788" s="3"/>
      <c r="L788" s="3"/>
      <c r="M788" s="3"/>
      <c r="N788" s="3"/>
      <c r="O788" s="3"/>
    </row>
    <row r="789" ht="15.75" customHeight="1">
      <c r="B789" s="3"/>
      <c r="C789" s="3"/>
      <c r="D789" s="3"/>
      <c r="E789" s="3"/>
      <c r="F789" s="3"/>
      <c r="G789" s="3"/>
      <c r="H789" s="3"/>
      <c r="I789" s="3"/>
      <c r="J789" s="3"/>
      <c r="K789" s="3"/>
      <c r="L789" s="3"/>
      <c r="M789" s="3"/>
      <c r="N789" s="3"/>
      <c r="O789" s="3"/>
    </row>
    <row r="790" ht="15.75" customHeight="1">
      <c r="B790" s="3"/>
      <c r="C790" s="3"/>
      <c r="D790" s="3"/>
      <c r="E790" s="3"/>
      <c r="F790" s="3"/>
      <c r="G790" s="3"/>
      <c r="H790" s="3"/>
      <c r="I790" s="3"/>
      <c r="J790" s="3"/>
      <c r="K790" s="3"/>
      <c r="L790" s="3"/>
      <c r="M790" s="3"/>
      <c r="N790" s="3"/>
      <c r="O790" s="3"/>
    </row>
    <row r="791" ht="15.75" customHeight="1">
      <c r="B791" s="3"/>
      <c r="C791" s="3"/>
      <c r="D791" s="3"/>
      <c r="E791" s="3"/>
      <c r="F791" s="3"/>
      <c r="G791" s="3"/>
      <c r="H791" s="3"/>
      <c r="I791" s="3"/>
      <c r="J791" s="3"/>
      <c r="K791" s="3"/>
      <c r="L791" s="3"/>
      <c r="M791" s="3"/>
      <c r="N791" s="3"/>
      <c r="O791" s="3"/>
    </row>
    <row r="792" ht="15.75" customHeight="1">
      <c r="B792" s="3"/>
      <c r="C792" s="3"/>
      <c r="D792" s="3"/>
      <c r="E792" s="3"/>
      <c r="F792" s="3"/>
      <c r="G792" s="3"/>
      <c r="H792" s="3"/>
      <c r="I792" s="3"/>
      <c r="J792" s="3"/>
      <c r="K792" s="3"/>
      <c r="L792" s="3"/>
      <c r="M792" s="3"/>
      <c r="N792" s="3"/>
      <c r="O792" s="3"/>
    </row>
    <row r="793" ht="15.75" customHeight="1">
      <c r="B793" s="3"/>
      <c r="C793" s="3"/>
      <c r="D793" s="3"/>
      <c r="E793" s="3"/>
      <c r="F793" s="3"/>
      <c r="G793" s="3"/>
      <c r="H793" s="3"/>
      <c r="I793" s="3"/>
      <c r="J793" s="3"/>
      <c r="K793" s="3"/>
      <c r="L793" s="3"/>
      <c r="M793" s="3"/>
      <c r="N793" s="3"/>
      <c r="O793" s="3"/>
    </row>
    <row r="794" ht="15.75" customHeight="1">
      <c r="B794" s="3"/>
      <c r="C794" s="3"/>
      <c r="D794" s="3"/>
      <c r="E794" s="3"/>
      <c r="F794" s="3"/>
      <c r="G794" s="3"/>
      <c r="H794" s="3"/>
      <c r="I794" s="3"/>
      <c r="J794" s="3"/>
      <c r="K794" s="3"/>
      <c r="L794" s="3"/>
      <c r="M794" s="3"/>
      <c r="N794" s="3"/>
      <c r="O794" s="3"/>
    </row>
    <row r="795" ht="15.75" customHeight="1">
      <c r="B795" s="3"/>
      <c r="C795" s="3"/>
      <c r="D795" s="3"/>
      <c r="E795" s="3"/>
      <c r="F795" s="3"/>
      <c r="G795" s="3"/>
      <c r="H795" s="3"/>
      <c r="I795" s="3"/>
      <c r="J795" s="3"/>
      <c r="K795" s="3"/>
      <c r="L795" s="3"/>
      <c r="M795" s="3"/>
      <c r="N795" s="3"/>
      <c r="O795" s="3"/>
    </row>
    <row r="796" ht="15.75" customHeight="1">
      <c r="B796" s="3"/>
      <c r="C796" s="3"/>
      <c r="D796" s="3"/>
      <c r="E796" s="3"/>
      <c r="F796" s="3"/>
      <c r="G796" s="3"/>
      <c r="H796" s="3"/>
      <c r="I796" s="3"/>
      <c r="J796" s="3"/>
      <c r="K796" s="3"/>
      <c r="L796" s="3"/>
      <c r="M796" s="3"/>
      <c r="N796" s="3"/>
      <c r="O796" s="3"/>
    </row>
    <row r="797" ht="15.75" customHeight="1">
      <c r="B797" s="3"/>
      <c r="C797" s="3"/>
      <c r="D797" s="3"/>
      <c r="E797" s="3"/>
      <c r="F797" s="3"/>
      <c r="G797" s="3"/>
      <c r="H797" s="3"/>
      <c r="I797" s="3"/>
      <c r="J797" s="3"/>
      <c r="K797" s="3"/>
      <c r="L797" s="3"/>
      <c r="M797" s="3"/>
      <c r="N797" s="3"/>
      <c r="O797" s="3"/>
    </row>
    <row r="798" ht="15.75" customHeight="1">
      <c r="B798" s="3"/>
      <c r="C798" s="3"/>
      <c r="D798" s="3"/>
      <c r="E798" s="3"/>
      <c r="F798" s="3"/>
      <c r="G798" s="3"/>
      <c r="H798" s="3"/>
      <c r="I798" s="3"/>
      <c r="J798" s="3"/>
      <c r="K798" s="3"/>
      <c r="L798" s="3"/>
      <c r="M798" s="3"/>
      <c r="N798" s="3"/>
      <c r="O798" s="3"/>
    </row>
    <row r="799" ht="15.75" customHeight="1">
      <c r="B799" s="3"/>
      <c r="C799" s="3"/>
      <c r="D799" s="3"/>
      <c r="E799" s="3"/>
      <c r="F799" s="3"/>
      <c r="G799" s="3"/>
      <c r="H799" s="3"/>
      <c r="I799" s="3"/>
      <c r="J799" s="3"/>
      <c r="K799" s="3"/>
      <c r="L799" s="3"/>
      <c r="M799" s="3"/>
      <c r="N799" s="3"/>
      <c r="O799" s="3"/>
    </row>
    <row r="800" ht="15.75" customHeight="1">
      <c r="B800" s="3"/>
      <c r="C800" s="3"/>
      <c r="D800" s="3"/>
      <c r="E800" s="3"/>
      <c r="F800" s="3"/>
      <c r="G800" s="3"/>
      <c r="H800" s="3"/>
      <c r="I800" s="3"/>
      <c r="J800" s="3"/>
      <c r="K800" s="3"/>
      <c r="L800" s="3"/>
      <c r="M800" s="3"/>
      <c r="N800" s="3"/>
      <c r="O800" s="3"/>
    </row>
    <row r="801" ht="15.75" customHeight="1">
      <c r="B801" s="3"/>
      <c r="C801" s="3"/>
      <c r="D801" s="3"/>
      <c r="E801" s="3"/>
      <c r="F801" s="3"/>
      <c r="G801" s="3"/>
      <c r="H801" s="3"/>
      <c r="I801" s="3"/>
      <c r="J801" s="3"/>
      <c r="K801" s="3"/>
      <c r="L801" s="3"/>
      <c r="M801" s="3"/>
      <c r="N801" s="3"/>
      <c r="O801" s="3"/>
    </row>
    <row r="802" ht="15.75" customHeight="1">
      <c r="B802" s="3"/>
      <c r="C802" s="3"/>
      <c r="D802" s="3"/>
      <c r="E802" s="3"/>
      <c r="F802" s="3"/>
      <c r="G802" s="3"/>
      <c r="H802" s="3"/>
      <c r="I802" s="3"/>
      <c r="J802" s="3"/>
      <c r="K802" s="3"/>
      <c r="L802" s="3"/>
      <c r="M802" s="3"/>
      <c r="N802" s="3"/>
      <c r="O802" s="3"/>
    </row>
    <row r="803" ht="15.75" customHeight="1">
      <c r="B803" s="3"/>
      <c r="C803" s="3"/>
      <c r="D803" s="3"/>
      <c r="E803" s="3"/>
      <c r="F803" s="3"/>
      <c r="G803" s="3"/>
      <c r="H803" s="3"/>
      <c r="I803" s="3"/>
      <c r="J803" s="3"/>
      <c r="K803" s="3"/>
      <c r="L803" s="3"/>
      <c r="M803" s="3"/>
      <c r="N803" s="3"/>
      <c r="O803" s="3"/>
    </row>
    <row r="804" ht="15.75" customHeight="1">
      <c r="B804" s="3"/>
      <c r="C804" s="3"/>
      <c r="D804" s="3"/>
      <c r="E804" s="3"/>
      <c r="F804" s="3"/>
      <c r="G804" s="3"/>
      <c r="H804" s="3"/>
      <c r="I804" s="3"/>
      <c r="J804" s="3"/>
      <c r="K804" s="3"/>
      <c r="L804" s="3"/>
      <c r="M804" s="3"/>
      <c r="N804" s="3"/>
      <c r="O804" s="3"/>
    </row>
    <row r="805" ht="15.75" customHeight="1">
      <c r="B805" s="3"/>
      <c r="C805" s="3"/>
      <c r="D805" s="3"/>
      <c r="E805" s="3"/>
      <c r="F805" s="3"/>
      <c r="G805" s="3"/>
      <c r="H805" s="3"/>
      <c r="I805" s="3"/>
      <c r="J805" s="3"/>
      <c r="K805" s="3"/>
      <c r="L805" s="3"/>
      <c r="M805" s="3"/>
      <c r="N805" s="3"/>
      <c r="O805" s="3"/>
    </row>
    <row r="806" ht="15.75" customHeight="1">
      <c r="B806" s="3"/>
      <c r="C806" s="3"/>
      <c r="D806" s="3"/>
      <c r="E806" s="3"/>
      <c r="F806" s="3"/>
      <c r="G806" s="3"/>
      <c r="H806" s="3"/>
      <c r="I806" s="3"/>
      <c r="J806" s="3"/>
      <c r="K806" s="3"/>
      <c r="L806" s="3"/>
      <c r="M806" s="3"/>
      <c r="N806" s="3"/>
      <c r="O806" s="3"/>
    </row>
    <row r="807" ht="15.75" customHeight="1">
      <c r="B807" s="3"/>
      <c r="C807" s="3"/>
      <c r="D807" s="3"/>
      <c r="E807" s="3"/>
      <c r="F807" s="3"/>
      <c r="G807" s="3"/>
      <c r="H807" s="3"/>
      <c r="I807" s="3"/>
      <c r="J807" s="3"/>
      <c r="K807" s="3"/>
      <c r="L807" s="3"/>
      <c r="M807" s="3"/>
      <c r="N807" s="3"/>
      <c r="O807" s="3"/>
    </row>
    <row r="808" ht="15.75" customHeight="1">
      <c r="B808" s="3"/>
      <c r="C808" s="3"/>
      <c r="D808" s="3"/>
      <c r="E808" s="3"/>
      <c r="F808" s="3"/>
      <c r="G808" s="3"/>
      <c r="H808" s="3"/>
      <c r="I808" s="3"/>
      <c r="J808" s="3"/>
      <c r="K808" s="3"/>
      <c r="L808" s="3"/>
      <c r="M808" s="3"/>
      <c r="N808" s="3"/>
      <c r="O808" s="3"/>
    </row>
    <row r="809" ht="15.75" customHeight="1">
      <c r="B809" s="3"/>
      <c r="C809" s="3"/>
      <c r="D809" s="3"/>
      <c r="E809" s="3"/>
      <c r="F809" s="3"/>
      <c r="G809" s="3"/>
      <c r="H809" s="3"/>
      <c r="I809" s="3"/>
      <c r="J809" s="3"/>
      <c r="K809" s="3"/>
      <c r="L809" s="3"/>
      <c r="M809" s="3"/>
      <c r="N809" s="3"/>
      <c r="O809" s="3"/>
    </row>
    <row r="810" ht="15.75" customHeight="1">
      <c r="B810" s="3"/>
      <c r="C810" s="3"/>
      <c r="D810" s="3"/>
      <c r="E810" s="3"/>
      <c r="F810" s="3"/>
      <c r="G810" s="3"/>
      <c r="H810" s="3"/>
      <c r="I810" s="3"/>
      <c r="J810" s="3"/>
      <c r="K810" s="3"/>
      <c r="L810" s="3"/>
      <c r="M810" s="3"/>
      <c r="N810" s="3"/>
      <c r="O810" s="3"/>
    </row>
    <row r="811" ht="15.75" customHeight="1">
      <c r="B811" s="3"/>
      <c r="C811" s="3"/>
      <c r="D811" s="3"/>
      <c r="E811" s="3"/>
      <c r="F811" s="3"/>
      <c r="G811" s="3"/>
      <c r="H811" s="3"/>
      <c r="I811" s="3"/>
      <c r="J811" s="3"/>
      <c r="K811" s="3"/>
      <c r="L811" s="3"/>
      <c r="M811" s="3"/>
      <c r="N811" s="3"/>
      <c r="O811" s="3"/>
    </row>
    <row r="812" ht="15.75" customHeight="1">
      <c r="B812" s="3"/>
      <c r="C812" s="3"/>
      <c r="D812" s="3"/>
      <c r="E812" s="3"/>
      <c r="F812" s="3"/>
      <c r="G812" s="3"/>
      <c r="H812" s="3"/>
      <c r="I812" s="3"/>
      <c r="J812" s="3"/>
      <c r="K812" s="3"/>
      <c r="L812" s="3"/>
      <c r="M812" s="3"/>
      <c r="N812" s="3"/>
      <c r="O812" s="3"/>
    </row>
    <row r="813" ht="15.75" customHeight="1">
      <c r="B813" s="3"/>
      <c r="C813" s="3"/>
      <c r="D813" s="3"/>
      <c r="E813" s="3"/>
      <c r="F813" s="3"/>
      <c r="G813" s="3"/>
      <c r="H813" s="3"/>
      <c r="I813" s="3"/>
      <c r="J813" s="3"/>
      <c r="K813" s="3"/>
      <c r="L813" s="3"/>
      <c r="M813" s="3"/>
      <c r="N813" s="3"/>
      <c r="O813" s="3"/>
    </row>
    <row r="814" ht="15.75" customHeight="1">
      <c r="B814" s="3"/>
      <c r="C814" s="3"/>
      <c r="D814" s="3"/>
      <c r="E814" s="3"/>
      <c r="F814" s="3"/>
      <c r="G814" s="3"/>
      <c r="H814" s="3"/>
      <c r="I814" s="3"/>
      <c r="J814" s="3"/>
      <c r="K814" s="3"/>
      <c r="L814" s="3"/>
      <c r="M814" s="3"/>
      <c r="N814" s="3"/>
      <c r="O814" s="3"/>
    </row>
    <row r="815" ht="15.75" customHeight="1">
      <c r="B815" s="3"/>
      <c r="C815" s="3"/>
      <c r="D815" s="3"/>
      <c r="E815" s="3"/>
      <c r="F815" s="3"/>
      <c r="G815" s="3"/>
      <c r="H815" s="3"/>
      <c r="I815" s="3"/>
      <c r="J815" s="3"/>
      <c r="K815" s="3"/>
      <c r="L815" s="3"/>
      <c r="M815" s="3"/>
      <c r="N815" s="3"/>
      <c r="O815" s="3"/>
    </row>
    <row r="816" ht="15.75" customHeight="1">
      <c r="B816" s="3"/>
      <c r="C816" s="3"/>
      <c r="D816" s="3"/>
      <c r="E816" s="3"/>
      <c r="F816" s="3"/>
      <c r="G816" s="3"/>
      <c r="H816" s="3"/>
      <c r="I816" s="3"/>
      <c r="J816" s="3"/>
      <c r="K816" s="3"/>
      <c r="L816" s="3"/>
      <c r="M816" s="3"/>
      <c r="N816" s="3"/>
      <c r="O816" s="3"/>
    </row>
    <row r="817" ht="15.75" customHeight="1">
      <c r="B817" s="3"/>
      <c r="C817" s="3"/>
      <c r="D817" s="3"/>
      <c r="E817" s="3"/>
      <c r="F817" s="3"/>
      <c r="G817" s="3"/>
      <c r="H817" s="3"/>
      <c r="I817" s="3"/>
      <c r="J817" s="3"/>
      <c r="K817" s="3"/>
      <c r="L817" s="3"/>
      <c r="M817" s="3"/>
      <c r="N817" s="3"/>
      <c r="O817" s="3"/>
    </row>
    <row r="818" ht="15.75" customHeight="1">
      <c r="B818" s="3"/>
      <c r="C818" s="3"/>
      <c r="D818" s="3"/>
      <c r="E818" s="3"/>
      <c r="F818" s="3"/>
      <c r="G818" s="3"/>
      <c r="H818" s="3"/>
      <c r="I818" s="3"/>
      <c r="J818" s="3"/>
      <c r="K818" s="3"/>
      <c r="L818" s="3"/>
      <c r="M818" s="3"/>
      <c r="N818" s="3"/>
      <c r="O818" s="3"/>
    </row>
    <row r="819" ht="15.75" customHeight="1">
      <c r="B819" s="3"/>
      <c r="C819" s="3"/>
      <c r="D819" s="3"/>
      <c r="E819" s="3"/>
      <c r="F819" s="3"/>
      <c r="G819" s="3"/>
      <c r="H819" s="3"/>
      <c r="I819" s="3"/>
      <c r="J819" s="3"/>
      <c r="K819" s="3"/>
      <c r="L819" s="3"/>
      <c r="M819" s="3"/>
      <c r="N819" s="3"/>
      <c r="O819" s="3"/>
    </row>
    <row r="820" ht="15.75" customHeight="1">
      <c r="B820" s="3"/>
      <c r="C820" s="3"/>
      <c r="D820" s="3"/>
      <c r="E820" s="3"/>
      <c r="F820" s="3"/>
      <c r="G820" s="3"/>
      <c r="H820" s="3"/>
      <c r="I820" s="3"/>
      <c r="J820" s="3"/>
      <c r="K820" s="3"/>
      <c r="L820" s="3"/>
      <c r="M820" s="3"/>
      <c r="N820" s="3"/>
      <c r="O820" s="3"/>
    </row>
    <row r="821" ht="15.75" customHeight="1">
      <c r="B821" s="3"/>
      <c r="C821" s="3"/>
      <c r="D821" s="3"/>
      <c r="E821" s="3"/>
      <c r="F821" s="3"/>
      <c r="G821" s="3"/>
      <c r="H821" s="3"/>
      <c r="I821" s="3"/>
      <c r="J821" s="3"/>
      <c r="K821" s="3"/>
      <c r="L821" s="3"/>
      <c r="M821" s="3"/>
      <c r="N821" s="3"/>
      <c r="O821" s="3"/>
    </row>
    <row r="822" ht="15.75" customHeight="1">
      <c r="B822" s="3"/>
      <c r="C822" s="3"/>
      <c r="D822" s="3"/>
      <c r="E822" s="3"/>
      <c r="F822" s="3"/>
      <c r="G822" s="3"/>
      <c r="H822" s="3"/>
      <c r="I822" s="3"/>
      <c r="J822" s="3"/>
      <c r="K822" s="3"/>
      <c r="L822" s="3"/>
      <c r="M822" s="3"/>
      <c r="N822" s="3"/>
      <c r="O822" s="3"/>
    </row>
    <row r="823" ht="15.75" customHeight="1">
      <c r="B823" s="3"/>
      <c r="C823" s="3"/>
      <c r="D823" s="3"/>
      <c r="E823" s="3"/>
      <c r="F823" s="3"/>
      <c r="G823" s="3"/>
      <c r="H823" s="3"/>
      <c r="I823" s="3"/>
      <c r="J823" s="3"/>
      <c r="K823" s="3"/>
      <c r="L823" s="3"/>
      <c r="M823" s="3"/>
      <c r="N823" s="3"/>
      <c r="O823" s="3"/>
    </row>
    <row r="824" ht="15.75" customHeight="1">
      <c r="B824" s="3"/>
      <c r="C824" s="3"/>
      <c r="D824" s="3"/>
      <c r="E824" s="3"/>
      <c r="F824" s="3"/>
      <c r="G824" s="3"/>
      <c r="H824" s="3"/>
      <c r="I824" s="3"/>
      <c r="J824" s="3"/>
      <c r="K824" s="3"/>
      <c r="L824" s="3"/>
      <c r="M824" s="3"/>
      <c r="N824" s="3"/>
      <c r="O824" s="3"/>
    </row>
    <row r="825" ht="15.75" customHeight="1">
      <c r="B825" s="3"/>
      <c r="C825" s="3"/>
      <c r="D825" s="3"/>
      <c r="E825" s="3"/>
      <c r="F825" s="3"/>
      <c r="G825" s="3"/>
      <c r="H825" s="3"/>
      <c r="I825" s="3"/>
      <c r="J825" s="3"/>
      <c r="K825" s="3"/>
      <c r="L825" s="3"/>
      <c r="M825" s="3"/>
      <c r="N825" s="3"/>
      <c r="O825" s="3"/>
    </row>
    <row r="826" ht="15.75" customHeight="1">
      <c r="B826" s="3"/>
      <c r="C826" s="3"/>
      <c r="D826" s="3"/>
      <c r="E826" s="3"/>
      <c r="F826" s="3"/>
      <c r="G826" s="3"/>
      <c r="H826" s="3"/>
      <c r="I826" s="3"/>
      <c r="J826" s="3"/>
      <c r="K826" s="3"/>
      <c r="L826" s="3"/>
      <c r="M826" s="3"/>
      <c r="N826" s="3"/>
      <c r="O826" s="3"/>
    </row>
    <row r="827" ht="15.75" customHeight="1">
      <c r="B827" s="3"/>
      <c r="C827" s="3"/>
      <c r="D827" s="3"/>
      <c r="E827" s="3"/>
      <c r="F827" s="3"/>
      <c r="G827" s="3"/>
      <c r="H827" s="3"/>
      <c r="I827" s="3"/>
      <c r="J827" s="3"/>
      <c r="K827" s="3"/>
      <c r="L827" s="3"/>
      <c r="M827" s="3"/>
      <c r="N827" s="3"/>
      <c r="O827" s="3"/>
    </row>
    <row r="828" ht="15.75" customHeight="1">
      <c r="B828" s="3"/>
      <c r="C828" s="3"/>
      <c r="D828" s="3"/>
      <c r="E828" s="3"/>
      <c r="F828" s="3"/>
      <c r="G828" s="3"/>
      <c r="H828" s="3"/>
      <c r="I828" s="3"/>
      <c r="J828" s="3"/>
      <c r="K828" s="3"/>
      <c r="L828" s="3"/>
      <c r="M828" s="3"/>
      <c r="N828" s="3"/>
      <c r="O828" s="3"/>
    </row>
    <row r="829" ht="15.75" customHeight="1">
      <c r="B829" s="3"/>
      <c r="C829" s="3"/>
      <c r="D829" s="3"/>
      <c r="E829" s="3"/>
      <c r="F829" s="3"/>
      <c r="G829" s="3"/>
      <c r="H829" s="3"/>
      <c r="I829" s="3"/>
      <c r="J829" s="3"/>
      <c r="K829" s="3"/>
      <c r="L829" s="3"/>
      <c r="M829" s="3"/>
      <c r="N829" s="3"/>
      <c r="O829" s="3"/>
    </row>
    <row r="830" ht="15.75" customHeight="1">
      <c r="B830" s="3"/>
      <c r="C830" s="3"/>
      <c r="D830" s="3"/>
      <c r="E830" s="3"/>
      <c r="F830" s="3"/>
      <c r="G830" s="3"/>
      <c r="H830" s="3"/>
      <c r="I830" s="3"/>
      <c r="J830" s="3"/>
      <c r="K830" s="3"/>
      <c r="L830" s="3"/>
      <c r="M830" s="3"/>
      <c r="N830" s="3"/>
      <c r="O830" s="3"/>
    </row>
    <row r="831" ht="15.75" customHeight="1">
      <c r="B831" s="3"/>
      <c r="C831" s="3"/>
      <c r="D831" s="3"/>
      <c r="E831" s="3"/>
      <c r="F831" s="3"/>
      <c r="G831" s="3"/>
      <c r="H831" s="3"/>
      <c r="I831" s="3"/>
      <c r="J831" s="3"/>
      <c r="K831" s="3"/>
      <c r="L831" s="3"/>
      <c r="M831" s="3"/>
      <c r="N831" s="3"/>
      <c r="O831" s="3"/>
    </row>
    <row r="832" ht="15.75" customHeight="1">
      <c r="B832" s="3"/>
      <c r="C832" s="3"/>
      <c r="D832" s="3"/>
      <c r="E832" s="3"/>
      <c r="F832" s="3"/>
      <c r="G832" s="3"/>
      <c r="H832" s="3"/>
      <c r="I832" s="3"/>
      <c r="J832" s="3"/>
      <c r="K832" s="3"/>
      <c r="L832" s="3"/>
      <c r="M832" s="3"/>
      <c r="N832" s="3"/>
      <c r="O832" s="3"/>
    </row>
    <row r="833" ht="15.75" customHeight="1">
      <c r="B833" s="3"/>
      <c r="C833" s="3"/>
      <c r="D833" s="3"/>
      <c r="E833" s="3"/>
      <c r="F833" s="3"/>
      <c r="G833" s="3"/>
      <c r="H833" s="3"/>
      <c r="I833" s="3"/>
      <c r="J833" s="3"/>
      <c r="K833" s="3"/>
      <c r="L833" s="3"/>
      <c r="M833" s="3"/>
      <c r="N833" s="3"/>
      <c r="O833" s="3"/>
    </row>
    <row r="834" ht="15.75" customHeight="1">
      <c r="B834" s="3"/>
      <c r="C834" s="3"/>
      <c r="D834" s="3"/>
      <c r="E834" s="3"/>
      <c r="F834" s="3"/>
      <c r="G834" s="3"/>
      <c r="H834" s="3"/>
      <c r="I834" s="3"/>
      <c r="J834" s="3"/>
      <c r="K834" s="3"/>
      <c r="L834" s="3"/>
      <c r="M834" s="3"/>
      <c r="N834" s="3"/>
      <c r="O834" s="3"/>
    </row>
    <row r="835" ht="15.75" customHeight="1">
      <c r="B835" s="3"/>
      <c r="C835" s="3"/>
      <c r="D835" s="3"/>
      <c r="E835" s="3"/>
      <c r="F835" s="3"/>
      <c r="G835" s="3"/>
      <c r="H835" s="3"/>
      <c r="I835" s="3"/>
      <c r="J835" s="3"/>
      <c r="K835" s="3"/>
      <c r="L835" s="3"/>
      <c r="M835" s="3"/>
      <c r="N835" s="3"/>
      <c r="O835" s="3"/>
    </row>
    <row r="836" ht="15.75" customHeight="1">
      <c r="B836" s="3"/>
      <c r="C836" s="3"/>
      <c r="D836" s="3"/>
      <c r="E836" s="3"/>
      <c r="F836" s="3"/>
      <c r="G836" s="3"/>
      <c r="H836" s="3"/>
      <c r="I836" s="3"/>
      <c r="J836" s="3"/>
      <c r="K836" s="3"/>
      <c r="L836" s="3"/>
      <c r="M836" s="3"/>
      <c r="N836" s="3"/>
      <c r="O836" s="3"/>
    </row>
    <row r="837" ht="15.75" customHeight="1">
      <c r="B837" s="3"/>
      <c r="C837" s="3"/>
      <c r="D837" s="3"/>
      <c r="E837" s="3"/>
      <c r="F837" s="3"/>
      <c r="G837" s="3"/>
      <c r="H837" s="3"/>
      <c r="I837" s="3"/>
      <c r="J837" s="3"/>
      <c r="K837" s="3"/>
      <c r="L837" s="3"/>
      <c r="M837" s="3"/>
      <c r="N837" s="3"/>
      <c r="O837" s="3"/>
    </row>
    <row r="838" ht="15.75" customHeight="1">
      <c r="B838" s="3"/>
      <c r="C838" s="3"/>
      <c r="D838" s="3"/>
      <c r="E838" s="3"/>
      <c r="F838" s="3"/>
      <c r="G838" s="3"/>
      <c r="H838" s="3"/>
      <c r="I838" s="3"/>
      <c r="J838" s="3"/>
      <c r="K838" s="3"/>
      <c r="L838" s="3"/>
      <c r="M838" s="3"/>
      <c r="N838" s="3"/>
      <c r="O838" s="3"/>
    </row>
    <row r="839" ht="15.75" customHeight="1">
      <c r="B839" s="3"/>
      <c r="C839" s="3"/>
      <c r="D839" s="3"/>
      <c r="E839" s="3"/>
      <c r="F839" s="3"/>
      <c r="G839" s="3"/>
      <c r="H839" s="3"/>
      <c r="I839" s="3"/>
      <c r="J839" s="3"/>
      <c r="K839" s="3"/>
      <c r="L839" s="3"/>
      <c r="M839" s="3"/>
      <c r="N839" s="3"/>
      <c r="O839" s="3"/>
    </row>
    <row r="840" ht="15.75" customHeight="1">
      <c r="B840" s="3"/>
      <c r="C840" s="3"/>
      <c r="D840" s="3"/>
      <c r="E840" s="3"/>
      <c r="F840" s="3"/>
      <c r="G840" s="3"/>
      <c r="H840" s="3"/>
      <c r="I840" s="3"/>
      <c r="J840" s="3"/>
      <c r="K840" s="3"/>
      <c r="L840" s="3"/>
      <c r="M840" s="3"/>
      <c r="N840" s="3"/>
      <c r="O840" s="3"/>
    </row>
    <row r="841" ht="15.75" customHeight="1">
      <c r="B841" s="3"/>
      <c r="C841" s="3"/>
      <c r="D841" s="3"/>
      <c r="E841" s="3"/>
      <c r="F841" s="3"/>
      <c r="G841" s="3"/>
      <c r="H841" s="3"/>
      <c r="I841" s="3"/>
      <c r="J841" s="3"/>
      <c r="K841" s="3"/>
      <c r="L841" s="3"/>
      <c r="M841" s="3"/>
      <c r="N841" s="3"/>
      <c r="O841" s="3"/>
    </row>
    <row r="842" ht="15.75" customHeight="1">
      <c r="B842" s="3"/>
      <c r="C842" s="3"/>
      <c r="D842" s="3"/>
      <c r="E842" s="3"/>
      <c r="F842" s="3"/>
      <c r="G842" s="3"/>
      <c r="H842" s="3"/>
      <c r="I842" s="3"/>
      <c r="J842" s="3"/>
      <c r="K842" s="3"/>
      <c r="L842" s="3"/>
      <c r="M842" s="3"/>
      <c r="N842" s="3"/>
      <c r="O842" s="3"/>
    </row>
    <row r="843" ht="15.75" customHeight="1">
      <c r="B843" s="3"/>
      <c r="C843" s="3"/>
      <c r="D843" s="3"/>
      <c r="E843" s="3"/>
      <c r="F843" s="3"/>
      <c r="G843" s="3"/>
      <c r="H843" s="3"/>
      <c r="I843" s="3"/>
      <c r="J843" s="3"/>
      <c r="K843" s="3"/>
      <c r="L843" s="3"/>
      <c r="M843" s="3"/>
      <c r="N843" s="3"/>
      <c r="O843" s="3"/>
    </row>
    <row r="844" ht="15.75" customHeight="1">
      <c r="B844" s="3"/>
      <c r="C844" s="3"/>
      <c r="D844" s="3"/>
      <c r="E844" s="3"/>
      <c r="F844" s="3"/>
      <c r="G844" s="3"/>
      <c r="H844" s="3"/>
      <c r="I844" s="3"/>
      <c r="J844" s="3"/>
      <c r="K844" s="3"/>
      <c r="L844" s="3"/>
      <c r="M844" s="3"/>
      <c r="N844" s="3"/>
      <c r="O844" s="3"/>
    </row>
    <row r="845" ht="15.75" customHeight="1">
      <c r="B845" s="3"/>
      <c r="C845" s="3"/>
      <c r="D845" s="3"/>
      <c r="E845" s="3"/>
      <c r="F845" s="3"/>
      <c r="G845" s="3"/>
      <c r="H845" s="3"/>
      <c r="I845" s="3"/>
      <c r="J845" s="3"/>
      <c r="K845" s="3"/>
      <c r="L845" s="3"/>
      <c r="M845" s="3"/>
      <c r="N845" s="3"/>
      <c r="O845" s="3"/>
    </row>
    <row r="846" ht="15.75" customHeight="1">
      <c r="B846" s="3"/>
      <c r="C846" s="3"/>
      <c r="D846" s="3"/>
      <c r="E846" s="3"/>
      <c r="F846" s="3"/>
      <c r="G846" s="3"/>
      <c r="H846" s="3"/>
      <c r="I846" s="3"/>
      <c r="J846" s="3"/>
      <c r="K846" s="3"/>
      <c r="L846" s="3"/>
      <c r="M846" s="3"/>
      <c r="N846" s="3"/>
      <c r="O846" s="3"/>
    </row>
    <row r="847" ht="15.75" customHeight="1">
      <c r="B847" s="3"/>
      <c r="C847" s="3"/>
      <c r="D847" s="3"/>
      <c r="E847" s="3"/>
      <c r="F847" s="3"/>
      <c r="G847" s="3"/>
      <c r="H847" s="3"/>
      <c r="I847" s="3"/>
      <c r="J847" s="3"/>
      <c r="K847" s="3"/>
      <c r="L847" s="3"/>
      <c r="M847" s="3"/>
      <c r="N847" s="3"/>
      <c r="O847" s="3"/>
    </row>
    <row r="848" ht="15.75" customHeight="1">
      <c r="B848" s="3"/>
      <c r="C848" s="3"/>
      <c r="D848" s="3"/>
      <c r="E848" s="3"/>
      <c r="F848" s="3"/>
      <c r="G848" s="3"/>
      <c r="H848" s="3"/>
      <c r="I848" s="3"/>
      <c r="J848" s="3"/>
      <c r="K848" s="3"/>
      <c r="L848" s="3"/>
      <c r="M848" s="3"/>
      <c r="N848" s="3"/>
      <c r="O848" s="3"/>
    </row>
    <row r="849" ht="15.75" customHeight="1">
      <c r="B849" s="3"/>
      <c r="C849" s="3"/>
      <c r="D849" s="3"/>
      <c r="E849" s="3"/>
      <c r="F849" s="3"/>
      <c r="G849" s="3"/>
      <c r="H849" s="3"/>
      <c r="I849" s="3"/>
      <c r="J849" s="3"/>
      <c r="K849" s="3"/>
      <c r="L849" s="3"/>
      <c r="M849" s="3"/>
      <c r="N849" s="3"/>
      <c r="O849" s="3"/>
    </row>
    <row r="850" ht="15.75" customHeight="1">
      <c r="B850" s="3"/>
      <c r="C850" s="3"/>
      <c r="D850" s="3"/>
      <c r="E850" s="3"/>
      <c r="F850" s="3"/>
      <c r="G850" s="3"/>
      <c r="H850" s="3"/>
      <c r="I850" s="3"/>
      <c r="J850" s="3"/>
      <c r="K850" s="3"/>
      <c r="L850" s="3"/>
      <c r="M850" s="3"/>
      <c r="N850" s="3"/>
      <c r="O850" s="3"/>
    </row>
    <row r="851" ht="15.75" customHeight="1">
      <c r="B851" s="3"/>
      <c r="C851" s="3"/>
      <c r="D851" s="3"/>
      <c r="E851" s="3"/>
      <c r="F851" s="3"/>
      <c r="G851" s="3"/>
      <c r="H851" s="3"/>
      <c r="I851" s="3"/>
      <c r="J851" s="3"/>
      <c r="K851" s="3"/>
      <c r="L851" s="3"/>
      <c r="M851" s="3"/>
      <c r="N851" s="3"/>
      <c r="O851" s="3"/>
    </row>
    <row r="852" ht="15.75" customHeight="1">
      <c r="B852" s="3"/>
      <c r="C852" s="3"/>
      <c r="D852" s="3"/>
      <c r="E852" s="3"/>
      <c r="F852" s="3"/>
      <c r="G852" s="3"/>
      <c r="H852" s="3"/>
      <c r="I852" s="3"/>
      <c r="J852" s="3"/>
      <c r="K852" s="3"/>
      <c r="L852" s="3"/>
      <c r="M852" s="3"/>
      <c r="N852" s="3"/>
      <c r="O852" s="3"/>
    </row>
    <row r="853" ht="15.75" customHeight="1">
      <c r="B853" s="3"/>
      <c r="C853" s="3"/>
      <c r="D853" s="3"/>
      <c r="E853" s="3"/>
      <c r="F853" s="3"/>
      <c r="G853" s="3"/>
      <c r="H853" s="3"/>
      <c r="I853" s="3"/>
      <c r="J853" s="3"/>
      <c r="K853" s="3"/>
      <c r="L853" s="3"/>
      <c r="M853" s="3"/>
      <c r="N853" s="3"/>
      <c r="O853" s="3"/>
    </row>
    <row r="854" ht="15.75" customHeight="1">
      <c r="B854" s="3"/>
      <c r="C854" s="3"/>
      <c r="D854" s="3"/>
      <c r="E854" s="3"/>
      <c r="F854" s="3"/>
      <c r="G854" s="3"/>
      <c r="H854" s="3"/>
      <c r="I854" s="3"/>
      <c r="J854" s="3"/>
      <c r="K854" s="3"/>
      <c r="L854" s="3"/>
      <c r="M854" s="3"/>
      <c r="N854" s="3"/>
      <c r="O854" s="3"/>
    </row>
    <row r="855" ht="15.75" customHeight="1">
      <c r="B855" s="3"/>
      <c r="C855" s="3"/>
      <c r="D855" s="3"/>
      <c r="E855" s="3"/>
      <c r="F855" s="3"/>
      <c r="G855" s="3"/>
      <c r="H855" s="3"/>
      <c r="I855" s="3"/>
      <c r="J855" s="3"/>
      <c r="K855" s="3"/>
      <c r="L855" s="3"/>
      <c r="M855" s="3"/>
      <c r="N855" s="3"/>
      <c r="O855" s="3"/>
    </row>
    <row r="856" ht="15.75" customHeight="1">
      <c r="B856" s="3"/>
      <c r="C856" s="3"/>
      <c r="D856" s="3"/>
      <c r="E856" s="3"/>
      <c r="F856" s="3"/>
      <c r="G856" s="3"/>
      <c r="H856" s="3"/>
      <c r="I856" s="3"/>
      <c r="J856" s="3"/>
      <c r="K856" s="3"/>
      <c r="L856" s="3"/>
      <c r="M856" s="3"/>
      <c r="N856" s="3"/>
      <c r="O856" s="3"/>
    </row>
    <row r="857" ht="15.75" customHeight="1">
      <c r="B857" s="3"/>
      <c r="C857" s="3"/>
      <c r="D857" s="3"/>
      <c r="E857" s="3"/>
      <c r="F857" s="3"/>
      <c r="G857" s="3"/>
      <c r="H857" s="3"/>
      <c r="I857" s="3"/>
      <c r="J857" s="3"/>
      <c r="K857" s="3"/>
      <c r="L857" s="3"/>
      <c r="M857" s="3"/>
      <c r="N857" s="3"/>
      <c r="O857" s="3"/>
    </row>
    <row r="858" ht="15.75" customHeight="1">
      <c r="B858" s="3"/>
      <c r="C858" s="3"/>
      <c r="D858" s="3"/>
      <c r="E858" s="3"/>
      <c r="F858" s="3"/>
      <c r="G858" s="3"/>
      <c r="H858" s="3"/>
      <c r="I858" s="3"/>
      <c r="J858" s="3"/>
      <c r="K858" s="3"/>
      <c r="L858" s="3"/>
      <c r="M858" s="3"/>
      <c r="N858" s="3"/>
      <c r="O858" s="3"/>
    </row>
    <row r="859" ht="15.75" customHeight="1">
      <c r="B859" s="3"/>
      <c r="C859" s="3"/>
      <c r="D859" s="3"/>
      <c r="E859" s="3"/>
      <c r="F859" s="3"/>
      <c r="G859" s="3"/>
      <c r="H859" s="3"/>
      <c r="I859" s="3"/>
      <c r="J859" s="3"/>
      <c r="K859" s="3"/>
      <c r="L859" s="3"/>
      <c r="M859" s="3"/>
      <c r="N859" s="3"/>
      <c r="O859" s="3"/>
    </row>
    <row r="860" ht="15.75" customHeight="1">
      <c r="B860" s="3"/>
      <c r="C860" s="3"/>
      <c r="D860" s="3"/>
      <c r="E860" s="3"/>
      <c r="F860" s="3"/>
      <c r="G860" s="3"/>
      <c r="H860" s="3"/>
      <c r="I860" s="3"/>
      <c r="J860" s="3"/>
      <c r="K860" s="3"/>
      <c r="L860" s="3"/>
      <c r="M860" s="3"/>
      <c r="N860" s="3"/>
      <c r="O860" s="3"/>
    </row>
    <row r="861" ht="15.75" customHeight="1">
      <c r="B861" s="3"/>
      <c r="C861" s="3"/>
      <c r="D861" s="3"/>
      <c r="E861" s="3"/>
      <c r="F861" s="3"/>
      <c r="G861" s="3"/>
      <c r="H861" s="3"/>
      <c r="I861" s="3"/>
      <c r="J861" s="3"/>
      <c r="K861" s="3"/>
      <c r="L861" s="3"/>
      <c r="M861" s="3"/>
      <c r="N861" s="3"/>
      <c r="O861" s="3"/>
    </row>
    <row r="862" ht="15.75" customHeight="1">
      <c r="B862" s="3"/>
      <c r="C862" s="3"/>
      <c r="D862" s="3"/>
      <c r="E862" s="3"/>
      <c r="F862" s="3"/>
      <c r="G862" s="3"/>
      <c r="H862" s="3"/>
      <c r="I862" s="3"/>
      <c r="J862" s="3"/>
      <c r="K862" s="3"/>
      <c r="L862" s="3"/>
      <c r="M862" s="3"/>
      <c r="N862" s="3"/>
      <c r="O862" s="3"/>
    </row>
    <row r="863" ht="15.75" customHeight="1">
      <c r="B863" s="3"/>
      <c r="C863" s="3"/>
      <c r="D863" s="3"/>
      <c r="E863" s="3"/>
      <c r="F863" s="3"/>
      <c r="G863" s="3"/>
      <c r="H863" s="3"/>
      <c r="I863" s="3"/>
      <c r="J863" s="3"/>
      <c r="K863" s="3"/>
      <c r="L863" s="3"/>
      <c r="M863" s="3"/>
      <c r="N863" s="3"/>
      <c r="O863" s="3"/>
    </row>
    <row r="864" ht="15.75" customHeight="1">
      <c r="B864" s="3"/>
      <c r="C864" s="3"/>
      <c r="D864" s="3"/>
      <c r="E864" s="3"/>
      <c r="F864" s="3"/>
      <c r="G864" s="3"/>
      <c r="H864" s="3"/>
      <c r="I864" s="3"/>
      <c r="J864" s="3"/>
      <c r="K864" s="3"/>
      <c r="L864" s="3"/>
      <c r="M864" s="3"/>
      <c r="N864" s="3"/>
      <c r="O864" s="3"/>
    </row>
    <row r="865" ht="15.75" customHeight="1">
      <c r="B865" s="3"/>
      <c r="C865" s="3"/>
      <c r="D865" s="3"/>
      <c r="E865" s="3"/>
      <c r="F865" s="3"/>
      <c r="G865" s="3"/>
      <c r="H865" s="3"/>
      <c r="I865" s="3"/>
      <c r="J865" s="3"/>
      <c r="K865" s="3"/>
      <c r="L865" s="3"/>
      <c r="M865" s="3"/>
      <c r="N865" s="3"/>
      <c r="O865" s="3"/>
    </row>
    <row r="866" ht="15.75" customHeight="1">
      <c r="B866" s="3"/>
      <c r="C866" s="3"/>
      <c r="D866" s="3"/>
      <c r="E866" s="3"/>
      <c r="F866" s="3"/>
      <c r="G866" s="3"/>
      <c r="H866" s="3"/>
      <c r="I866" s="3"/>
      <c r="J866" s="3"/>
      <c r="K866" s="3"/>
      <c r="L866" s="3"/>
      <c r="M866" s="3"/>
      <c r="N866" s="3"/>
      <c r="O866" s="3"/>
    </row>
    <row r="867" ht="15.75" customHeight="1">
      <c r="B867" s="3"/>
      <c r="C867" s="3"/>
      <c r="D867" s="3"/>
      <c r="E867" s="3"/>
      <c r="F867" s="3"/>
      <c r="G867" s="3"/>
      <c r="H867" s="3"/>
      <c r="I867" s="3"/>
      <c r="J867" s="3"/>
      <c r="K867" s="3"/>
      <c r="L867" s="3"/>
      <c r="M867" s="3"/>
      <c r="N867" s="3"/>
      <c r="O867" s="3"/>
    </row>
    <row r="868" ht="15.75" customHeight="1">
      <c r="B868" s="3"/>
      <c r="C868" s="3"/>
      <c r="D868" s="3"/>
      <c r="E868" s="3"/>
      <c r="F868" s="3"/>
      <c r="G868" s="3"/>
      <c r="H868" s="3"/>
      <c r="I868" s="3"/>
      <c r="J868" s="3"/>
      <c r="K868" s="3"/>
      <c r="L868" s="3"/>
      <c r="M868" s="3"/>
      <c r="N868" s="3"/>
      <c r="O868" s="3"/>
    </row>
    <row r="869" ht="15.75" customHeight="1">
      <c r="B869" s="3"/>
      <c r="C869" s="3"/>
      <c r="D869" s="3"/>
      <c r="E869" s="3"/>
      <c r="F869" s="3"/>
      <c r="G869" s="3"/>
      <c r="H869" s="3"/>
      <c r="I869" s="3"/>
      <c r="J869" s="3"/>
      <c r="K869" s="3"/>
      <c r="L869" s="3"/>
      <c r="M869" s="3"/>
      <c r="N869" s="3"/>
      <c r="O869" s="3"/>
    </row>
    <row r="870" ht="15.75" customHeight="1">
      <c r="B870" s="3"/>
      <c r="C870" s="3"/>
      <c r="D870" s="3"/>
      <c r="E870" s="3"/>
      <c r="F870" s="3"/>
      <c r="G870" s="3"/>
      <c r="H870" s="3"/>
      <c r="I870" s="3"/>
      <c r="J870" s="3"/>
      <c r="K870" s="3"/>
      <c r="L870" s="3"/>
      <c r="M870" s="3"/>
      <c r="N870" s="3"/>
      <c r="O870" s="3"/>
    </row>
    <row r="871" ht="15.75" customHeight="1">
      <c r="B871" s="3"/>
      <c r="C871" s="3"/>
      <c r="D871" s="3"/>
      <c r="E871" s="3"/>
      <c r="F871" s="3"/>
      <c r="G871" s="3"/>
      <c r="H871" s="3"/>
      <c r="I871" s="3"/>
      <c r="J871" s="3"/>
      <c r="K871" s="3"/>
      <c r="L871" s="3"/>
      <c r="M871" s="3"/>
      <c r="N871" s="3"/>
      <c r="O871" s="3"/>
    </row>
    <row r="872" ht="15.75" customHeight="1">
      <c r="B872" s="3"/>
      <c r="C872" s="3"/>
      <c r="D872" s="3"/>
      <c r="E872" s="3"/>
      <c r="F872" s="3"/>
      <c r="G872" s="3"/>
      <c r="H872" s="3"/>
      <c r="I872" s="3"/>
      <c r="J872" s="3"/>
      <c r="K872" s="3"/>
      <c r="L872" s="3"/>
      <c r="M872" s="3"/>
      <c r="N872" s="3"/>
      <c r="O872" s="3"/>
    </row>
    <row r="873" ht="15.75" customHeight="1">
      <c r="B873" s="3"/>
      <c r="C873" s="3"/>
      <c r="D873" s="3"/>
      <c r="E873" s="3"/>
      <c r="F873" s="3"/>
      <c r="G873" s="3"/>
      <c r="H873" s="3"/>
      <c r="I873" s="3"/>
      <c r="J873" s="3"/>
      <c r="K873" s="3"/>
      <c r="L873" s="3"/>
      <c r="M873" s="3"/>
      <c r="N873" s="3"/>
      <c r="O873" s="3"/>
    </row>
    <row r="874" ht="15.75" customHeight="1">
      <c r="B874" s="3"/>
      <c r="C874" s="3"/>
      <c r="D874" s="3"/>
      <c r="E874" s="3"/>
      <c r="F874" s="3"/>
      <c r="G874" s="3"/>
      <c r="H874" s="3"/>
      <c r="I874" s="3"/>
      <c r="J874" s="3"/>
      <c r="K874" s="3"/>
      <c r="L874" s="3"/>
      <c r="M874" s="3"/>
      <c r="N874" s="3"/>
      <c r="O874" s="3"/>
    </row>
    <row r="875" ht="15.75" customHeight="1">
      <c r="B875" s="3"/>
      <c r="C875" s="3"/>
      <c r="D875" s="3"/>
      <c r="E875" s="3"/>
      <c r="F875" s="3"/>
      <c r="G875" s="3"/>
      <c r="H875" s="3"/>
      <c r="I875" s="3"/>
      <c r="J875" s="3"/>
      <c r="K875" s="3"/>
      <c r="L875" s="3"/>
      <c r="M875" s="3"/>
      <c r="N875" s="3"/>
      <c r="O875" s="3"/>
    </row>
    <row r="876" ht="15.75" customHeight="1">
      <c r="B876" s="3"/>
      <c r="C876" s="3"/>
      <c r="D876" s="3"/>
      <c r="E876" s="3"/>
      <c r="F876" s="3"/>
      <c r="G876" s="3"/>
      <c r="H876" s="3"/>
      <c r="I876" s="3"/>
      <c r="J876" s="3"/>
      <c r="K876" s="3"/>
      <c r="L876" s="3"/>
      <c r="M876" s="3"/>
      <c r="N876" s="3"/>
      <c r="O876" s="3"/>
    </row>
    <row r="877" ht="15.75" customHeight="1">
      <c r="B877" s="3"/>
      <c r="C877" s="3"/>
      <c r="D877" s="3"/>
      <c r="E877" s="3"/>
      <c r="F877" s="3"/>
      <c r="G877" s="3"/>
      <c r="H877" s="3"/>
      <c r="I877" s="3"/>
      <c r="J877" s="3"/>
      <c r="K877" s="3"/>
      <c r="L877" s="3"/>
      <c r="M877" s="3"/>
      <c r="N877" s="3"/>
      <c r="O877" s="3"/>
    </row>
    <row r="878" ht="15.75" customHeight="1">
      <c r="B878" s="3"/>
      <c r="C878" s="3"/>
      <c r="D878" s="3"/>
      <c r="E878" s="3"/>
      <c r="F878" s="3"/>
      <c r="G878" s="3"/>
      <c r="H878" s="3"/>
      <c r="I878" s="3"/>
      <c r="J878" s="3"/>
      <c r="K878" s="3"/>
      <c r="L878" s="3"/>
      <c r="M878" s="3"/>
      <c r="N878" s="3"/>
      <c r="O878" s="3"/>
    </row>
    <row r="879" ht="15.75" customHeight="1">
      <c r="B879" s="3"/>
      <c r="C879" s="3"/>
      <c r="D879" s="3"/>
      <c r="E879" s="3"/>
      <c r="F879" s="3"/>
      <c r="G879" s="3"/>
      <c r="H879" s="3"/>
      <c r="I879" s="3"/>
      <c r="J879" s="3"/>
      <c r="K879" s="3"/>
      <c r="L879" s="3"/>
      <c r="M879" s="3"/>
      <c r="N879" s="3"/>
      <c r="O879" s="3"/>
    </row>
    <row r="880" ht="15.75" customHeight="1">
      <c r="B880" s="3"/>
      <c r="C880" s="3"/>
      <c r="D880" s="3"/>
      <c r="E880" s="3"/>
      <c r="F880" s="3"/>
      <c r="G880" s="3"/>
      <c r="H880" s="3"/>
      <c r="I880" s="3"/>
      <c r="J880" s="3"/>
      <c r="K880" s="3"/>
      <c r="L880" s="3"/>
      <c r="M880" s="3"/>
      <c r="N880" s="3"/>
      <c r="O880" s="3"/>
    </row>
    <row r="881" ht="15.75" customHeight="1">
      <c r="B881" s="3"/>
      <c r="C881" s="3"/>
      <c r="D881" s="3"/>
      <c r="E881" s="3"/>
      <c r="F881" s="3"/>
      <c r="G881" s="3"/>
      <c r="H881" s="3"/>
      <c r="I881" s="3"/>
      <c r="J881" s="3"/>
      <c r="K881" s="3"/>
      <c r="L881" s="3"/>
      <c r="M881" s="3"/>
      <c r="N881" s="3"/>
      <c r="O881" s="3"/>
    </row>
    <row r="882" ht="15.75" customHeight="1">
      <c r="B882" s="3"/>
      <c r="C882" s="3"/>
      <c r="D882" s="3"/>
      <c r="E882" s="3"/>
      <c r="F882" s="3"/>
      <c r="G882" s="3"/>
      <c r="H882" s="3"/>
      <c r="I882" s="3"/>
      <c r="J882" s="3"/>
      <c r="K882" s="3"/>
      <c r="L882" s="3"/>
      <c r="M882" s="3"/>
      <c r="N882" s="3"/>
      <c r="O882" s="3"/>
    </row>
    <row r="883" ht="15.75" customHeight="1">
      <c r="B883" s="3"/>
      <c r="C883" s="3"/>
      <c r="D883" s="3"/>
      <c r="E883" s="3"/>
      <c r="F883" s="3"/>
      <c r="G883" s="3"/>
      <c r="H883" s="3"/>
      <c r="I883" s="3"/>
      <c r="J883" s="3"/>
      <c r="K883" s="3"/>
      <c r="L883" s="3"/>
      <c r="M883" s="3"/>
      <c r="N883" s="3"/>
      <c r="O883" s="3"/>
    </row>
    <row r="884" ht="15.75" customHeight="1">
      <c r="B884" s="3"/>
      <c r="C884" s="3"/>
      <c r="D884" s="3"/>
      <c r="E884" s="3"/>
      <c r="F884" s="3"/>
      <c r="G884" s="3"/>
      <c r="H884" s="3"/>
      <c r="I884" s="3"/>
      <c r="J884" s="3"/>
      <c r="K884" s="3"/>
      <c r="L884" s="3"/>
      <c r="M884" s="3"/>
      <c r="N884" s="3"/>
      <c r="O884" s="3"/>
    </row>
    <row r="885" ht="15.75" customHeight="1">
      <c r="B885" s="3"/>
      <c r="C885" s="3"/>
      <c r="D885" s="3"/>
      <c r="E885" s="3"/>
      <c r="F885" s="3"/>
      <c r="G885" s="3"/>
      <c r="H885" s="3"/>
      <c r="I885" s="3"/>
      <c r="J885" s="3"/>
      <c r="K885" s="3"/>
      <c r="L885" s="3"/>
      <c r="M885" s="3"/>
      <c r="N885" s="3"/>
      <c r="O885" s="3"/>
    </row>
    <row r="886" ht="15.75" customHeight="1">
      <c r="B886" s="3"/>
      <c r="C886" s="3"/>
      <c r="D886" s="3"/>
      <c r="E886" s="3"/>
      <c r="F886" s="3"/>
      <c r="G886" s="3"/>
      <c r="H886" s="3"/>
      <c r="I886" s="3"/>
      <c r="J886" s="3"/>
      <c r="K886" s="3"/>
      <c r="L886" s="3"/>
      <c r="M886" s="3"/>
      <c r="N886" s="3"/>
      <c r="O886" s="3"/>
    </row>
    <row r="887" ht="15.75" customHeight="1">
      <c r="B887" s="3"/>
      <c r="C887" s="3"/>
      <c r="D887" s="3"/>
      <c r="E887" s="3"/>
      <c r="F887" s="3"/>
      <c r="G887" s="3"/>
      <c r="H887" s="3"/>
      <c r="I887" s="3"/>
      <c r="J887" s="3"/>
      <c r="K887" s="3"/>
      <c r="L887" s="3"/>
      <c r="M887" s="3"/>
      <c r="N887" s="3"/>
      <c r="O887" s="3"/>
    </row>
    <row r="888" ht="15.75" customHeight="1">
      <c r="B888" s="3"/>
      <c r="C888" s="3"/>
      <c r="D888" s="3"/>
      <c r="E888" s="3"/>
      <c r="F888" s="3"/>
      <c r="G888" s="3"/>
      <c r="H888" s="3"/>
      <c r="I888" s="3"/>
      <c r="J888" s="3"/>
      <c r="K888" s="3"/>
      <c r="L888" s="3"/>
      <c r="M888" s="3"/>
      <c r="N888" s="3"/>
      <c r="O888" s="3"/>
    </row>
    <row r="889" ht="15.75" customHeight="1">
      <c r="B889" s="3"/>
      <c r="C889" s="3"/>
      <c r="D889" s="3"/>
      <c r="E889" s="3"/>
      <c r="F889" s="3"/>
      <c r="G889" s="3"/>
      <c r="H889" s="3"/>
      <c r="I889" s="3"/>
      <c r="J889" s="3"/>
      <c r="K889" s="3"/>
      <c r="L889" s="3"/>
      <c r="M889" s="3"/>
      <c r="N889" s="3"/>
      <c r="O889" s="3"/>
    </row>
    <row r="890" ht="15.75" customHeight="1">
      <c r="B890" s="3"/>
      <c r="C890" s="3"/>
      <c r="D890" s="3"/>
      <c r="E890" s="3"/>
      <c r="F890" s="3"/>
      <c r="G890" s="3"/>
      <c r="H890" s="3"/>
      <c r="I890" s="3"/>
      <c r="J890" s="3"/>
      <c r="K890" s="3"/>
      <c r="L890" s="3"/>
      <c r="M890" s="3"/>
      <c r="N890" s="3"/>
      <c r="O890" s="3"/>
    </row>
    <row r="891" ht="15.75" customHeight="1">
      <c r="B891" s="3"/>
      <c r="C891" s="3"/>
      <c r="D891" s="3"/>
      <c r="E891" s="3"/>
      <c r="F891" s="3"/>
      <c r="G891" s="3"/>
      <c r="H891" s="3"/>
      <c r="I891" s="3"/>
      <c r="J891" s="3"/>
      <c r="K891" s="3"/>
      <c r="L891" s="3"/>
      <c r="M891" s="3"/>
      <c r="N891" s="3"/>
      <c r="O891" s="3"/>
    </row>
    <row r="892" ht="15.75" customHeight="1">
      <c r="B892" s="3"/>
      <c r="C892" s="3"/>
      <c r="D892" s="3"/>
      <c r="E892" s="3"/>
      <c r="F892" s="3"/>
      <c r="G892" s="3"/>
      <c r="H892" s="3"/>
      <c r="I892" s="3"/>
      <c r="J892" s="3"/>
      <c r="K892" s="3"/>
      <c r="L892" s="3"/>
      <c r="M892" s="3"/>
      <c r="N892" s="3"/>
      <c r="O892" s="3"/>
    </row>
    <row r="893" ht="15.75" customHeight="1">
      <c r="B893" s="3"/>
      <c r="C893" s="3"/>
      <c r="D893" s="3"/>
      <c r="E893" s="3"/>
      <c r="F893" s="3"/>
      <c r="G893" s="3"/>
      <c r="H893" s="3"/>
      <c r="I893" s="3"/>
      <c r="J893" s="3"/>
      <c r="K893" s="3"/>
      <c r="L893" s="3"/>
      <c r="M893" s="3"/>
      <c r="N893" s="3"/>
      <c r="O893" s="3"/>
    </row>
    <row r="894" ht="15.75" customHeight="1">
      <c r="B894" s="3"/>
      <c r="C894" s="3"/>
      <c r="D894" s="3"/>
      <c r="E894" s="3"/>
      <c r="F894" s="3"/>
      <c r="G894" s="3"/>
      <c r="H894" s="3"/>
      <c r="I894" s="3"/>
      <c r="J894" s="3"/>
      <c r="K894" s="3"/>
      <c r="L894" s="3"/>
      <c r="M894" s="3"/>
      <c r="N894" s="3"/>
      <c r="O894" s="3"/>
    </row>
    <row r="895" ht="15.75" customHeight="1">
      <c r="B895" s="3"/>
      <c r="C895" s="3"/>
      <c r="D895" s="3"/>
      <c r="E895" s="3"/>
      <c r="F895" s="3"/>
      <c r="G895" s="3"/>
      <c r="H895" s="3"/>
      <c r="I895" s="3"/>
      <c r="J895" s="3"/>
      <c r="K895" s="3"/>
      <c r="L895" s="3"/>
      <c r="M895" s="3"/>
      <c r="N895" s="3"/>
      <c r="O895" s="3"/>
    </row>
    <row r="896" ht="15.75" customHeight="1">
      <c r="B896" s="3"/>
      <c r="C896" s="3"/>
      <c r="D896" s="3"/>
      <c r="E896" s="3"/>
      <c r="F896" s="3"/>
      <c r="G896" s="3"/>
      <c r="H896" s="3"/>
      <c r="I896" s="3"/>
      <c r="J896" s="3"/>
      <c r="K896" s="3"/>
      <c r="L896" s="3"/>
      <c r="M896" s="3"/>
      <c r="N896" s="3"/>
      <c r="O896" s="3"/>
    </row>
    <row r="897" ht="15.75" customHeight="1">
      <c r="B897" s="3"/>
      <c r="C897" s="3"/>
      <c r="D897" s="3"/>
      <c r="E897" s="3"/>
      <c r="F897" s="3"/>
      <c r="G897" s="3"/>
      <c r="H897" s="3"/>
      <c r="I897" s="3"/>
      <c r="J897" s="3"/>
      <c r="K897" s="3"/>
      <c r="L897" s="3"/>
      <c r="M897" s="3"/>
      <c r="N897" s="3"/>
      <c r="O897" s="3"/>
    </row>
    <row r="898" ht="15.75" customHeight="1">
      <c r="B898" s="3"/>
      <c r="C898" s="3"/>
      <c r="D898" s="3"/>
      <c r="E898" s="3"/>
      <c r="F898" s="3"/>
      <c r="G898" s="3"/>
      <c r="H898" s="3"/>
      <c r="I898" s="3"/>
      <c r="J898" s="3"/>
      <c r="K898" s="3"/>
      <c r="L898" s="3"/>
      <c r="M898" s="3"/>
      <c r="N898" s="3"/>
      <c r="O898" s="3"/>
    </row>
    <row r="899" ht="15.75" customHeight="1">
      <c r="B899" s="3"/>
      <c r="C899" s="3"/>
      <c r="D899" s="3"/>
      <c r="E899" s="3"/>
      <c r="F899" s="3"/>
      <c r="G899" s="3"/>
      <c r="H899" s="3"/>
      <c r="I899" s="3"/>
      <c r="J899" s="3"/>
      <c r="K899" s="3"/>
      <c r="L899" s="3"/>
      <c r="M899" s="3"/>
      <c r="N899" s="3"/>
      <c r="O899" s="3"/>
    </row>
    <row r="900" ht="15.75" customHeight="1">
      <c r="B900" s="3"/>
      <c r="C900" s="3"/>
      <c r="D900" s="3"/>
      <c r="E900" s="3"/>
      <c r="F900" s="3"/>
      <c r="G900" s="3"/>
      <c r="H900" s="3"/>
      <c r="I900" s="3"/>
      <c r="J900" s="3"/>
      <c r="K900" s="3"/>
      <c r="L900" s="3"/>
      <c r="M900" s="3"/>
      <c r="N900" s="3"/>
      <c r="O900" s="3"/>
    </row>
    <row r="901" ht="15.75" customHeight="1">
      <c r="B901" s="3"/>
      <c r="C901" s="3"/>
      <c r="D901" s="3"/>
      <c r="E901" s="3"/>
      <c r="F901" s="3"/>
      <c r="G901" s="3"/>
      <c r="H901" s="3"/>
      <c r="I901" s="3"/>
      <c r="J901" s="3"/>
      <c r="K901" s="3"/>
      <c r="L901" s="3"/>
      <c r="M901" s="3"/>
      <c r="N901" s="3"/>
      <c r="O901" s="3"/>
    </row>
    <row r="902" ht="15.75" customHeight="1">
      <c r="B902" s="3"/>
      <c r="C902" s="3"/>
      <c r="D902" s="3"/>
      <c r="E902" s="3"/>
      <c r="F902" s="3"/>
      <c r="G902" s="3"/>
      <c r="H902" s="3"/>
      <c r="I902" s="3"/>
      <c r="J902" s="3"/>
      <c r="K902" s="3"/>
      <c r="L902" s="3"/>
      <c r="M902" s="3"/>
      <c r="N902" s="3"/>
      <c r="O902" s="3"/>
    </row>
    <row r="903" ht="15.75" customHeight="1">
      <c r="B903" s="3"/>
      <c r="C903" s="3"/>
      <c r="D903" s="3"/>
      <c r="E903" s="3"/>
      <c r="F903" s="3"/>
      <c r="G903" s="3"/>
      <c r="H903" s="3"/>
      <c r="I903" s="3"/>
      <c r="J903" s="3"/>
      <c r="K903" s="3"/>
      <c r="L903" s="3"/>
      <c r="M903" s="3"/>
      <c r="N903" s="3"/>
      <c r="O903" s="3"/>
    </row>
    <row r="904" ht="15.75" customHeight="1">
      <c r="B904" s="3"/>
      <c r="C904" s="3"/>
      <c r="D904" s="3"/>
      <c r="E904" s="3"/>
      <c r="F904" s="3"/>
      <c r="G904" s="3"/>
      <c r="H904" s="3"/>
      <c r="I904" s="3"/>
      <c r="J904" s="3"/>
      <c r="K904" s="3"/>
      <c r="L904" s="3"/>
      <c r="M904" s="3"/>
      <c r="N904" s="3"/>
      <c r="O904" s="3"/>
    </row>
    <row r="905" ht="15.75" customHeight="1">
      <c r="B905" s="3"/>
      <c r="C905" s="3"/>
      <c r="D905" s="3"/>
      <c r="E905" s="3"/>
      <c r="F905" s="3"/>
      <c r="G905" s="3"/>
      <c r="H905" s="3"/>
      <c r="I905" s="3"/>
      <c r="J905" s="3"/>
      <c r="K905" s="3"/>
      <c r="L905" s="3"/>
      <c r="M905" s="3"/>
      <c r="N905" s="3"/>
      <c r="O905" s="3"/>
    </row>
    <row r="906" ht="15.75" customHeight="1">
      <c r="B906" s="3"/>
      <c r="C906" s="3"/>
      <c r="D906" s="3"/>
      <c r="E906" s="3"/>
      <c r="F906" s="3"/>
      <c r="G906" s="3"/>
      <c r="H906" s="3"/>
      <c r="I906" s="3"/>
      <c r="J906" s="3"/>
      <c r="K906" s="3"/>
      <c r="L906" s="3"/>
      <c r="M906" s="3"/>
      <c r="N906" s="3"/>
      <c r="O906" s="3"/>
    </row>
    <row r="907" ht="15.75" customHeight="1">
      <c r="B907" s="3"/>
      <c r="C907" s="3"/>
      <c r="D907" s="3"/>
      <c r="E907" s="3"/>
      <c r="F907" s="3"/>
      <c r="G907" s="3"/>
      <c r="H907" s="3"/>
      <c r="I907" s="3"/>
      <c r="J907" s="3"/>
      <c r="K907" s="3"/>
      <c r="L907" s="3"/>
      <c r="M907" s="3"/>
      <c r="N907" s="3"/>
      <c r="O907" s="3"/>
    </row>
    <row r="908" ht="15.75" customHeight="1">
      <c r="B908" s="3"/>
      <c r="C908" s="3"/>
      <c r="D908" s="3"/>
      <c r="E908" s="3"/>
      <c r="F908" s="3"/>
      <c r="G908" s="3"/>
      <c r="H908" s="3"/>
      <c r="I908" s="3"/>
      <c r="J908" s="3"/>
      <c r="K908" s="3"/>
      <c r="L908" s="3"/>
      <c r="M908" s="3"/>
      <c r="N908" s="3"/>
      <c r="O908" s="3"/>
    </row>
    <row r="909" ht="15.75" customHeight="1">
      <c r="B909" s="3"/>
      <c r="C909" s="3"/>
      <c r="D909" s="3"/>
      <c r="E909" s="3"/>
      <c r="F909" s="3"/>
      <c r="G909" s="3"/>
      <c r="H909" s="3"/>
      <c r="I909" s="3"/>
      <c r="J909" s="3"/>
      <c r="K909" s="3"/>
      <c r="L909" s="3"/>
      <c r="M909" s="3"/>
      <c r="N909" s="3"/>
      <c r="O909" s="3"/>
    </row>
    <row r="910" ht="15.75" customHeight="1">
      <c r="B910" s="3"/>
      <c r="C910" s="3"/>
      <c r="D910" s="3"/>
      <c r="E910" s="3"/>
      <c r="F910" s="3"/>
      <c r="G910" s="3"/>
      <c r="H910" s="3"/>
      <c r="I910" s="3"/>
      <c r="J910" s="3"/>
      <c r="K910" s="3"/>
      <c r="L910" s="3"/>
      <c r="M910" s="3"/>
      <c r="N910" s="3"/>
      <c r="O910" s="3"/>
    </row>
    <row r="911" ht="15.75" customHeight="1">
      <c r="B911" s="3"/>
      <c r="C911" s="3"/>
      <c r="D911" s="3"/>
      <c r="E911" s="3"/>
      <c r="F911" s="3"/>
      <c r="G911" s="3"/>
      <c r="H911" s="3"/>
      <c r="I911" s="3"/>
      <c r="J911" s="3"/>
      <c r="K911" s="3"/>
      <c r="L911" s="3"/>
      <c r="M911" s="3"/>
      <c r="N911" s="3"/>
      <c r="O911" s="3"/>
    </row>
    <row r="912" ht="15.75" customHeight="1">
      <c r="B912" s="3"/>
      <c r="C912" s="3"/>
      <c r="D912" s="3"/>
      <c r="E912" s="3"/>
      <c r="F912" s="3"/>
      <c r="G912" s="3"/>
      <c r="H912" s="3"/>
      <c r="I912" s="3"/>
      <c r="J912" s="3"/>
      <c r="K912" s="3"/>
      <c r="L912" s="3"/>
      <c r="M912" s="3"/>
      <c r="N912" s="3"/>
      <c r="O912" s="3"/>
    </row>
    <row r="913" ht="15.75" customHeight="1">
      <c r="B913" s="3"/>
      <c r="C913" s="3"/>
      <c r="D913" s="3"/>
      <c r="E913" s="3"/>
      <c r="F913" s="3"/>
      <c r="G913" s="3"/>
      <c r="H913" s="3"/>
      <c r="I913" s="3"/>
      <c r="J913" s="3"/>
      <c r="K913" s="3"/>
      <c r="L913" s="3"/>
      <c r="M913" s="3"/>
      <c r="N913" s="3"/>
      <c r="O913" s="3"/>
    </row>
    <row r="914" ht="15.75" customHeight="1">
      <c r="B914" s="3"/>
      <c r="C914" s="3"/>
      <c r="D914" s="3"/>
      <c r="E914" s="3"/>
      <c r="F914" s="3"/>
      <c r="G914" s="3"/>
      <c r="H914" s="3"/>
      <c r="I914" s="3"/>
      <c r="J914" s="3"/>
      <c r="K914" s="3"/>
      <c r="L914" s="3"/>
      <c r="M914" s="3"/>
      <c r="N914" s="3"/>
      <c r="O914" s="3"/>
    </row>
    <row r="915" ht="15.75" customHeight="1">
      <c r="B915" s="3"/>
      <c r="C915" s="3"/>
      <c r="D915" s="3"/>
      <c r="E915" s="3"/>
      <c r="F915" s="3"/>
      <c r="G915" s="3"/>
      <c r="H915" s="3"/>
      <c r="I915" s="3"/>
      <c r="J915" s="3"/>
      <c r="K915" s="3"/>
      <c r="L915" s="3"/>
      <c r="M915" s="3"/>
      <c r="N915" s="3"/>
      <c r="O915" s="3"/>
    </row>
    <row r="916" ht="15.75" customHeight="1">
      <c r="B916" s="3"/>
      <c r="C916" s="3"/>
      <c r="D916" s="3"/>
      <c r="E916" s="3"/>
      <c r="F916" s="3"/>
      <c r="G916" s="3"/>
      <c r="H916" s="3"/>
      <c r="I916" s="3"/>
      <c r="J916" s="3"/>
      <c r="K916" s="3"/>
      <c r="L916" s="3"/>
      <c r="M916" s="3"/>
      <c r="N916" s="3"/>
      <c r="O916" s="3"/>
    </row>
    <row r="917" ht="15.75" customHeight="1">
      <c r="B917" s="3"/>
      <c r="C917" s="3"/>
      <c r="D917" s="3"/>
      <c r="E917" s="3"/>
      <c r="F917" s="3"/>
      <c r="G917" s="3"/>
      <c r="H917" s="3"/>
      <c r="I917" s="3"/>
      <c r="J917" s="3"/>
      <c r="K917" s="3"/>
      <c r="L917" s="3"/>
      <c r="M917" s="3"/>
      <c r="N917" s="3"/>
      <c r="O917" s="3"/>
    </row>
    <row r="918" ht="15.75" customHeight="1">
      <c r="B918" s="3"/>
      <c r="C918" s="3"/>
      <c r="D918" s="3"/>
      <c r="E918" s="3"/>
      <c r="F918" s="3"/>
      <c r="G918" s="3"/>
      <c r="H918" s="3"/>
      <c r="I918" s="3"/>
      <c r="J918" s="3"/>
      <c r="K918" s="3"/>
      <c r="L918" s="3"/>
      <c r="M918" s="3"/>
      <c r="N918" s="3"/>
      <c r="O918" s="3"/>
    </row>
    <row r="919" ht="15.75" customHeight="1">
      <c r="B919" s="3"/>
      <c r="C919" s="3"/>
      <c r="D919" s="3"/>
      <c r="E919" s="3"/>
      <c r="F919" s="3"/>
      <c r="G919" s="3"/>
      <c r="H919" s="3"/>
      <c r="I919" s="3"/>
      <c r="J919" s="3"/>
      <c r="K919" s="3"/>
      <c r="L919" s="3"/>
      <c r="M919" s="3"/>
      <c r="N919" s="3"/>
      <c r="O919" s="3"/>
    </row>
    <row r="920" ht="15.75" customHeight="1">
      <c r="B920" s="3"/>
      <c r="C920" s="3"/>
      <c r="D920" s="3"/>
      <c r="E920" s="3"/>
      <c r="F920" s="3"/>
      <c r="G920" s="3"/>
      <c r="H920" s="3"/>
      <c r="I920" s="3"/>
      <c r="J920" s="3"/>
      <c r="K920" s="3"/>
      <c r="L920" s="3"/>
      <c r="M920" s="3"/>
      <c r="N920" s="3"/>
      <c r="O920" s="3"/>
    </row>
    <row r="921" ht="15.75" customHeight="1">
      <c r="B921" s="3"/>
      <c r="C921" s="3"/>
      <c r="D921" s="3"/>
      <c r="E921" s="3"/>
      <c r="F921" s="3"/>
      <c r="G921" s="3"/>
      <c r="H921" s="3"/>
      <c r="I921" s="3"/>
      <c r="J921" s="3"/>
      <c r="K921" s="3"/>
      <c r="L921" s="3"/>
      <c r="M921" s="3"/>
      <c r="N921" s="3"/>
      <c r="O921" s="3"/>
    </row>
    <row r="922" ht="15.75" customHeight="1">
      <c r="B922" s="3"/>
      <c r="C922" s="3"/>
      <c r="D922" s="3"/>
      <c r="E922" s="3"/>
      <c r="F922" s="3"/>
      <c r="G922" s="3"/>
      <c r="H922" s="3"/>
      <c r="I922" s="3"/>
      <c r="J922" s="3"/>
      <c r="K922" s="3"/>
      <c r="L922" s="3"/>
      <c r="M922" s="3"/>
      <c r="N922" s="3"/>
      <c r="O922" s="3"/>
    </row>
    <row r="923" ht="15.75" customHeight="1">
      <c r="B923" s="3"/>
      <c r="C923" s="3"/>
      <c r="D923" s="3"/>
      <c r="E923" s="3"/>
      <c r="F923" s="3"/>
      <c r="G923" s="3"/>
      <c r="H923" s="3"/>
      <c r="I923" s="3"/>
      <c r="J923" s="3"/>
      <c r="K923" s="3"/>
      <c r="L923" s="3"/>
      <c r="M923" s="3"/>
      <c r="N923" s="3"/>
      <c r="O923" s="3"/>
    </row>
    <row r="924" ht="15.75" customHeight="1">
      <c r="B924" s="3"/>
      <c r="C924" s="3"/>
      <c r="D924" s="3"/>
      <c r="E924" s="3"/>
      <c r="F924" s="3"/>
      <c r="G924" s="3"/>
      <c r="H924" s="3"/>
      <c r="I924" s="3"/>
      <c r="J924" s="3"/>
      <c r="K924" s="3"/>
      <c r="L924" s="3"/>
      <c r="M924" s="3"/>
      <c r="N924" s="3"/>
      <c r="O924" s="3"/>
    </row>
    <row r="925" ht="15.75" customHeight="1">
      <c r="B925" s="3"/>
      <c r="C925" s="3"/>
      <c r="D925" s="3"/>
      <c r="E925" s="3"/>
      <c r="F925" s="3"/>
      <c r="G925" s="3"/>
      <c r="H925" s="3"/>
      <c r="I925" s="3"/>
      <c r="J925" s="3"/>
      <c r="K925" s="3"/>
      <c r="L925" s="3"/>
      <c r="M925" s="3"/>
      <c r="N925" s="3"/>
      <c r="O925" s="3"/>
    </row>
    <row r="926" ht="15.75" customHeight="1">
      <c r="B926" s="3"/>
      <c r="C926" s="3"/>
      <c r="D926" s="3"/>
      <c r="E926" s="3"/>
      <c r="F926" s="3"/>
      <c r="G926" s="3"/>
      <c r="H926" s="3"/>
      <c r="I926" s="3"/>
      <c r="J926" s="3"/>
      <c r="K926" s="3"/>
      <c r="L926" s="3"/>
      <c r="M926" s="3"/>
      <c r="N926" s="3"/>
      <c r="O926" s="3"/>
    </row>
    <row r="927" ht="15.75" customHeight="1">
      <c r="B927" s="3"/>
      <c r="C927" s="3"/>
      <c r="D927" s="3"/>
      <c r="E927" s="3"/>
      <c r="F927" s="3"/>
      <c r="G927" s="3"/>
      <c r="H927" s="3"/>
      <c r="I927" s="3"/>
      <c r="J927" s="3"/>
      <c r="K927" s="3"/>
      <c r="L927" s="3"/>
      <c r="M927" s="3"/>
      <c r="N927" s="3"/>
      <c r="O927" s="3"/>
    </row>
    <row r="928" ht="15.75" customHeight="1">
      <c r="B928" s="3"/>
      <c r="C928" s="3"/>
      <c r="D928" s="3"/>
      <c r="E928" s="3"/>
      <c r="F928" s="3"/>
      <c r="G928" s="3"/>
      <c r="H928" s="3"/>
      <c r="I928" s="3"/>
      <c r="J928" s="3"/>
      <c r="K928" s="3"/>
      <c r="L928" s="3"/>
      <c r="M928" s="3"/>
      <c r="N928" s="3"/>
      <c r="O928" s="3"/>
    </row>
    <row r="929" ht="15.75" customHeight="1">
      <c r="B929" s="3"/>
      <c r="C929" s="3"/>
      <c r="D929" s="3"/>
      <c r="E929" s="3"/>
      <c r="F929" s="3"/>
      <c r="G929" s="3"/>
      <c r="H929" s="3"/>
      <c r="I929" s="3"/>
      <c r="J929" s="3"/>
      <c r="K929" s="3"/>
      <c r="L929" s="3"/>
      <c r="M929" s="3"/>
      <c r="N929" s="3"/>
      <c r="O929" s="3"/>
    </row>
    <row r="930" ht="15.75" customHeight="1">
      <c r="B930" s="3"/>
      <c r="C930" s="3"/>
      <c r="D930" s="3"/>
      <c r="E930" s="3"/>
      <c r="F930" s="3"/>
      <c r="G930" s="3"/>
      <c r="H930" s="3"/>
      <c r="I930" s="3"/>
      <c r="J930" s="3"/>
      <c r="K930" s="3"/>
      <c r="L930" s="3"/>
      <c r="M930" s="3"/>
      <c r="N930" s="3"/>
      <c r="O930" s="3"/>
    </row>
    <row r="931" ht="15.75" customHeight="1">
      <c r="B931" s="3"/>
      <c r="C931" s="3"/>
      <c r="D931" s="3"/>
      <c r="E931" s="3"/>
      <c r="F931" s="3"/>
      <c r="G931" s="3"/>
      <c r="H931" s="3"/>
      <c r="I931" s="3"/>
      <c r="J931" s="3"/>
      <c r="K931" s="3"/>
      <c r="L931" s="3"/>
      <c r="M931" s="3"/>
      <c r="N931" s="3"/>
      <c r="O931" s="3"/>
    </row>
    <row r="932" ht="15.75" customHeight="1">
      <c r="B932" s="3"/>
      <c r="C932" s="3"/>
      <c r="D932" s="3"/>
      <c r="E932" s="3"/>
      <c r="F932" s="3"/>
      <c r="G932" s="3"/>
      <c r="H932" s="3"/>
      <c r="I932" s="3"/>
      <c r="J932" s="3"/>
      <c r="K932" s="3"/>
      <c r="L932" s="3"/>
      <c r="M932" s="3"/>
      <c r="N932" s="3"/>
      <c r="O932" s="3"/>
    </row>
    <row r="933" ht="15.75" customHeight="1">
      <c r="B933" s="3"/>
      <c r="C933" s="3"/>
      <c r="D933" s="3"/>
      <c r="E933" s="3"/>
      <c r="F933" s="3"/>
      <c r="G933" s="3"/>
      <c r="H933" s="3"/>
      <c r="I933" s="3"/>
      <c r="J933" s="3"/>
      <c r="K933" s="3"/>
      <c r="L933" s="3"/>
      <c r="M933" s="3"/>
      <c r="N933" s="3"/>
      <c r="O933" s="3"/>
    </row>
    <row r="934" ht="15.75" customHeight="1">
      <c r="B934" s="3"/>
      <c r="C934" s="3"/>
      <c r="D934" s="3"/>
      <c r="E934" s="3"/>
      <c r="F934" s="3"/>
      <c r="G934" s="3"/>
      <c r="H934" s="3"/>
      <c r="I934" s="3"/>
      <c r="J934" s="3"/>
      <c r="K934" s="3"/>
      <c r="L934" s="3"/>
      <c r="M934" s="3"/>
      <c r="N934" s="3"/>
      <c r="O934" s="3"/>
    </row>
    <row r="935" ht="15.75" customHeight="1">
      <c r="B935" s="3"/>
      <c r="C935" s="3"/>
      <c r="D935" s="3"/>
      <c r="E935" s="3"/>
      <c r="F935" s="3"/>
      <c r="G935" s="3"/>
      <c r="H935" s="3"/>
      <c r="I935" s="3"/>
      <c r="J935" s="3"/>
      <c r="K935" s="3"/>
      <c r="L935" s="3"/>
      <c r="M935" s="3"/>
      <c r="N935" s="3"/>
      <c r="O935" s="3"/>
    </row>
    <row r="936" ht="15.75" customHeight="1">
      <c r="B936" s="3"/>
      <c r="C936" s="3"/>
      <c r="D936" s="3"/>
      <c r="E936" s="3"/>
      <c r="F936" s="3"/>
      <c r="G936" s="3"/>
      <c r="H936" s="3"/>
      <c r="I936" s="3"/>
      <c r="J936" s="3"/>
      <c r="K936" s="3"/>
      <c r="L936" s="3"/>
      <c r="M936" s="3"/>
      <c r="N936" s="3"/>
      <c r="O936" s="3"/>
    </row>
    <row r="937" ht="15.75" customHeight="1">
      <c r="B937" s="3"/>
      <c r="C937" s="3"/>
      <c r="D937" s="3"/>
      <c r="E937" s="3"/>
      <c r="F937" s="3"/>
      <c r="G937" s="3"/>
      <c r="H937" s="3"/>
      <c r="I937" s="3"/>
      <c r="J937" s="3"/>
      <c r="K937" s="3"/>
      <c r="L937" s="3"/>
      <c r="M937" s="3"/>
      <c r="N937" s="3"/>
      <c r="O937" s="3"/>
    </row>
    <row r="938" ht="15.75" customHeight="1">
      <c r="B938" s="3"/>
      <c r="C938" s="3"/>
      <c r="D938" s="3"/>
      <c r="E938" s="3"/>
      <c r="F938" s="3"/>
      <c r="G938" s="3"/>
      <c r="H938" s="3"/>
      <c r="I938" s="3"/>
      <c r="J938" s="3"/>
      <c r="K938" s="3"/>
      <c r="L938" s="3"/>
      <c r="M938" s="3"/>
      <c r="N938" s="3"/>
      <c r="O938" s="3"/>
    </row>
    <row r="939" ht="15.75" customHeight="1">
      <c r="B939" s="3"/>
      <c r="C939" s="3"/>
      <c r="D939" s="3"/>
      <c r="E939" s="3"/>
      <c r="F939" s="3"/>
      <c r="G939" s="3"/>
      <c r="H939" s="3"/>
      <c r="I939" s="3"/>
      <c r="J939" s="3"/>
      <c r="K939" s="3"/>
      <c r="L939" s="3"/>
      <c r="M939" s="3"/>
      <c r="N939" s="3"/>
      <c r="O939" s="3"/>
    </row>
    <row r="940" ht="15.75" customHeight="1">
      <c r="B940" s="3"/>
      <c r="C940" s="3"/>
      <c r="D940" s="3"/>
      <c r="E940" s="3"/>
      <c r="F940" s="3"/>
      <c r="G940" s="3"/>
      <c r="H940" s="3"/>
      <c r="I940" s="3"/>
      <c r="J940" s="3"/>
      <c r="K940" s="3"/>
      <c r="L940" s="3"/>
      <c r="M940" s="3"/>
      <c r="N940" s="3"/>
      <c r="O940" s="3"/>
    </row>
    <row r="941" ht="15.75" customHeight="1">
      <c r="B941" s="3"/>
      <c r="C941" s="3"/>
      <c r="D941" s="3"/>
      <c r="E941" s="3"/>
      <c r="F941" s="3"/>
      <c r="G941" s="3"/>
      <c r="H941" s="3"/>
      <c r="I941" s="3"/>
      <c r="J941" s="3"/>
      <c r="K941" s="3"/>
      <c r="L941" s="3"/>
      <c r="M941" s="3"/>
      <c r="N941" s="3"/>
      <c r="O941" s="3"/>
    </row>
    <row r="942" ht="15.75" customHeight="1">
      <c r="B942" s="3"/>
      <c r="C942" s="3"/>
      <c r="D942" s="3"/>
      <c r="E942" s="3"/>
      <c r="F942" s="3"/>
      <c r="G942" s="3"/>
      <c r="H942" s="3"/>
      <c r="I942" s="3"/>
      <c r="J942" s="3"/>
      <c r="K942" s="3"/>
      <c r="L942" s="3"/>
      <c r="M942" s="3"/>
      <c r="N942" s="3"/>
      <c r="O942" s="3"/>
    </row>
    <row r="943" ht="15.75" customHeight="1">
      <c r="B943" s="3"/>
      <c r="C943" s="3"/>
      <c r="D943" s="3"/>
      <c r="E943" s="3"/>
      <c r="F943" s="3"/>
      <c r="G943" s="3"/>
      <c r="H943" s="3"/>
      <c r="I943" s="3"/>
      <c r="J943" s="3"/>
      <c r="K943" s="3"/>
      <c r="L943" s="3"/>
      <c r="M943" s="3"/>
      <c r="N943" s="3"/>
      <c r="O943" s="3"/>
    </row>
    <row r="944" ht="15.75" customHeight="1">
      <c r="B944" s="3"/>
      <c r="C944" s="3"/>
      <c r="D944" s="3"/>
      <c r="E944" s="3"/>
      <c r="F944" s="3"/>
      <c r="G944" s="3"/>
      <c r="H944" s="3"/>
      <c r="I944" s="3"/>
      <c r="J944" s="3"/>
      <c r="K944" s="3"/>
      <c r="L944" s="3"/>
      <c r="M944" s="3"/>
      <c r="N944" s="3"/>
      <c r="O944" s="3"/>
    </row>
    <row r="945" ht="15.75" customHeight="1">
      <c r="B945" s="3"/>
      <c r="C945" s="3"/>
      <c r="D945" s="3"/>
      <c r="E945" s="3"/>
      <c r="F945" s="3"/>
      <c r="G945" s="3"/>
      <c r="H945" s="3"/>
      <c r="I945" s="3"/>
      <c r="J945" s="3"/>
      <c r="K945" s="3"/>
      <c r="L945" s="3"/>
      <c r="M945" s="3"/>
      <c r="N945" s="3"/>
      <c r="O945" s="3"/>
    </row>
    <row r="946" ht="15.75" customHeight="1">
      <c r="B946" s="3"/>
      <c r="C946" s="3"/>
      <c r="D946" s="3"/>
      <c r="E946" s="3"/>
      <c r="F946" s="3"/>
      <c r="G946" s="3"/>
      <c r="H946" s="3"/>
      <c r="I946" s="3"/>
      <c r="J946" s="3"/>
      <c r="K946" s="3"/>
      <c r="L946" s="3"/>
      <c r="M946" s="3"/>
      <c r="N946" s="3"/>
      <c r="O946" s="3"/>
    </row>
    <row r="947" ht="15.75" customHeight="1">
      <c r="B947" s="3"/>
      <c r="C947" s="3"/>
      <c r="D947" s="3"/>
      <c r="E947" s="3"/>
      <c r="F947" s="3"/>
      <c r="G947" s="3"/>
      <c r="H947" s="3"/>
      <c r="I947" s="3"/>
      <c r="J947" s="3"/>
      <c r="K947" s="3"/>
      <c r="L947" s="3"/>
      <c r="M947" s="3"/>
      <c r="N947" s="3"/>
      <c r="O947" s="3"/>
    </row>
    <row r="948" ht="15.75" customHeight="1">
      <c r="B948" s="3"/>
      <c r="C948" s="3"/>
      <c r="D948" s="3"/>
      <c r="E948" s="3"/>
      <c r="F948" s="3"/>
      <c r="G948" s="3"/>
      <c r="H948" s="3"/>
      <c r="I948" s="3"/>
      <c r="J948" s="3"/>
      <c r="K948" s="3"/>
      <c r="L948" s="3"/>
      <c r="M948" s="3"/>
      <c r="N948" s="3"/>
      <c r="O948" s="3"/>
    </row>
    <row r="949" ht="15.75" customHeight="1">
      <c r="B949" s="3"/>
      <c r="C949" s="3"/>
      <c r="D949" s="3"/>
      <c r="E949" s="3"/>
      <c r="F949" s="3"/>
      <c r="G949" s="3"/>
      <c r="H949" s="3"/>
      <c r="I949" s="3"/>
      <c r="J949" s="3"/>
      <c r="K949" s="3"/>
      <c r="L949" s="3"/>
      <c r="M949" s="3"/>
      <c r="N949" s="3"/>
      <c r="O949" s="3"/>
    </row>
    <row r="950" ht="15.75" customHeight="1">
      <c r="B950" s="3"/>
      <c r="C950" s="3"/>
      <c r="D950" s="3"/>
      <c r="E950" s="3"/>
      <c r="F950" s="3"/>
      <c r="G950" s="3"/>
      <c r="H950" s="3"/>
      <c r="I950" s="3"/>
      <c r="J950" s="3"/>
      <c r="K950" s="3"/>
      <c r="L950" s="3"/>
      <c r="M950" s="3"/>
      <c r="N950" s="3"/>
      <c r="O950" s="3"/>
    </row>
    <row r="951" ht="15.75" customHeight="1">
      <c r="B951" s="3"/>
      <c r="C951" s="3"/>
      <c r="D951" s="3"/>
      <c r="E951" s="3"/>
      <c r="F951" s="3"/>
      <c r="G951" s="3"/>
      <c r="H951" s="3"/>
      <c r="I951" s="3"/>
      <c r="J951" s="3"/>
      <c r="K951" s="3"/>
      <c r="L951" s="3"/>
      <c r="M951" s="3"/>
      <c r="N951" s="3"/>
      <c r="O951" s="3"/>
    </row>
    <row r="952" ht="15.75" customHeight="1">
      <c r="B952" s="3"/>
      <c r="C952" s="3"/>
      <c r="D952" s="3"/>
      <c r="E952" s="3"/>
      <c r="F952" s="3"/>
      <c r="G952" s="3"/>
      <c r="H952" s="3"/>
      <c r="I952" s="3"/>
      <c r="J952" s="3"/>
      <c r="K952" s="3"/>
      <c r="L952" s="3"/>
      <c r="M952" s="3"/>
      <c r="N952" s="3"/>
      <c r="O952" s="3"/>
    </row>
    <row r="953" ht="15.75" customHeight="1">
      <c r="B953" s="3"/>
      <c r="C953" s="3"/>
      <c r="D953" s="3"/>
      <c r="E953" s="3"/>
      <c r="F953" s="3"/>
      <c r="G953" s="3"/>
      <c r="H953" s="3"/>
      <c r="I953" s="3"/>
      <c r="J953" s="3"/>
      <c r="K953" s="3"/>
      <c r="L953" s="3"/>
      <c r="M953" s="3"/>
      <c r="N953" s="3"/>
      <c r="O953" s="3"/>
    </row>
    <row r="954" ht="15.75" customHeight="1">
      <c r="B954" s="3"/>
      <c r="C954" s="3"/>
      <c r="D954" s="3"/>
      <c r="E954" s="3"/>
      <c r="F954" s="3"/>
      <c r="G954" s="3"/>
      <c r="H954" s="3"/>
      <c r="I954" s="3"/>
      <c r="J954" s="3"/>
      <c r="K954" s="3"/>
      <c r="L954" s="3"/>
      <c r="M954" s="3"/>
      <c r="N954" s="3"/>
      <c r="O954" s="3"/>
    </row>
    <row r="955" ht="15.75" customHeight="1">
      <c r="B955" s="3"/>
      <c r="C955" s="3"/>
      <c r="D955" s="3"/>
      <c r="E955" s="3"/>
      <c r="F955" s="3"/>
      <c r="G955" s="3"/>
      <c r="H955" s="3"/>
      <c r="I955" s="3"/>
      <c r="J955" s="3"/>
      <c r="K955" s="3"/>
      <c r="L955" s="3"/>
      <c r="M955" s="3"/>
      <c r="N955" s="3"/>
      <c r="O955" s="3"/>
    </row>
    <row r="956" ht="15.75" customHeight="1">
      <c r="B956" s="3"/>
      <c r="C956" s="3"/>
      <c r="D956" s="3"/>
      <c r="E956" s="3"/>
      <c r="F956" s="3"/>
      <c r="G956" s="3"/>
      <c r="H956" s="3"/>
      <c r="I956" s="3"/>
      <c r="J956" s="3"/>
      <c r="K956" s="3"/>
      <c r="L956" s="3"/>
      <c r="M956" s="3"/>
      <c r="N956" s="3"/>
      <c r="O956" s="3"/>
    </row>
    <row r="957" ht="15.75" customHeight="1">
      <c r="B957" s="3"/>
      <c r="C957" s="3"/>
      <c r="D957" s="3"/>
      <c r="E957" s="3"/>
      <c r="F957" s="3"/>
      <c r="G957" s="3"/>
      <c r="H957" s="3"/>
      <c r="I957" s="3"/>
      <c r="J957" s="3"/>
      <c r="K957" s="3"/>
      <c r="L957" s="3"/>
      <c r="M957" s="3"/>
      <c r="N957" s="3"/>
      <c r="O957" s="3"/>
    </row>
    <row r="958" ht="15.75" customHeight="1">
      <c r="B958" s="3"/>
      <c r="C958" s="3"/>
      <c r="D958" s="3"/>
      <c r="E958" s="3"/>
      <c r="F958" s="3"/>
      <c r="G958" s="3"/>
      <c r="H958" s="3"/>
      <c r="I958" s="3"/>
      <c r="J958" s="3"/>
      <c r="K958" s="3"/>
      <c r="L958" s="3"/>
      <c r="M958" s="3"/>
      <c r="N958" s="3"/>
      <c r="O958" s="3"/>
    </row>
    <row r="959" ht="15.75" customHeight="1">
      <c r="B959" s="3"/>
      <c r="C959" s="3"/>
      <c r="D959" s="3"/>
      <c r="E959" s="3"/>
      <c r="F959" s="3"/>
      <c r="G959" s="3"/>
      <c r="H959" s="3"/>
      <c r="I959" s="3"/>
      <c r="J959" s="3"/>
      <c r="K959" s="3"/>
      <c r="L959" s="3"/>
      <c r="M959" s="3"/>
      <c r="N959" s="3"/>
      <c r="O959" s="3"/>
    </row>
    <row r="960" ht="15.75" customHeight="1">
      <c r="B960" s="3"/>
      <c r="C960" s="3"/>
      <c r="D960" s="3"/>
      <c r="E960" s="3"/>
      <c r="F960" s="3"/>
      <c r="G960" s="3"/>
      <c r="H960" s="3"/>
      <c r="I960" s="3"/>
      <c r="J960" s="3"/>
      <c r="K960" s="3"/>
      <c r="L960" s="3"/>
      <c r="M960" s="3"/>
      <c r="N960" s="3"/>
      <c r="O960" s="3"/>
    </row>
    <row r="961" ht="15.75" customHeight="1">
      <c r="B961" s="3"/>
      <c r="C961" s="3"/>
      <c r="D961" s="3"/>
      <c r="E961" s="3"/>
      <c r="F961" s="3"/>
      <c r="G961" s="3"/>
      <c r="H961" s="3"/>
      <c r="I961" s="3"/>
      <c r="J961" s="3"/>
      <c r="K961" s="3"/>
      <c r="L961" s="3"/>
      <c r="M961" s="3"/>
      <c r="N961" s="3"/>
      <c r="O961" s="3"/>
    </row>
    <row r="962" ht="15.75" customHeight="1">
      <c r="B962" s="3"/>
      <c r="C962" s="3"/>
      <c r="D962" s="3"/>
      <c r="E962" s="3"/>
      <c r="F962" s="3"/>
      <c r="G962" s="3"/>
      <c r="H962" s="3"/>
      <c r="I962" s="3"/>
      <c r="J962" s="3"/>
      <c r="K962" s="3"/>
      <c r="L962" s="3"/>
      <c r="M962" s="3"/>
      <c r="N962" s="3"/>
      <c r="O962" s="3"/>
    </row>
    <row r="963" ht="15.75" customHeight="1">
      <c r="B963" s="3"/>
      <c r="C963" s="3"/>
      <c r="D963" s="3"/>
      <c r="E963" s="3"/>
      <c r="F963" s="3"/>
      <c r="G963" s="3"/>
      <c r="H963" s="3"/>
      <c r="I963" s="3"/>
      <c r="J963" s="3"/>
      <c r="K963" s="3"/>
      <c r="L963" s="3"/>
      <c r="M963" s="3"/>
      <c r="N963" s="3"/>
      <c r="O963" s="3"/>
    </row>
    <row r="964" ht="15.75" customHeight="1">
      <c r="B964" s="3"/>
      <c r="C964" s="3"/>
      <c r="D964" s="3"/>
      <c r="E964" s="3"/>
      <c r="F964" s="3"/>
      <c r="G964" s="3"/>
      <c r="H964" s="3"/>
      <c r="I964" s="3"/>
      <c r="J964" s="3"/>
      <c r="K964" s="3"/>
      <c r="L964" s="3"/>
      <c r="M964" s="3"/>
      <c r="N964" s="3"/>
      <c r="O964" s="3"/>
    </row>
    <row r="965" ht="15.75" customHeight="1">
      <c r="B965" s="3"/>
      <c r="C965" s="3"/>
      <c r="D965" s="3"/>
      <c r="E965" s="3"/>
      <c r="F965" s="3"/>
      <c r="G965" s="3"/>
      <c r="H965" s="3"/>
      <c r="I965" s="3"/>
      <c r="J965" s="3"/>
      <c r="K965" s="3"/>
      <c r="L965" s="3"/>
      <c r="M965" s="3"/>
      <c r="N965" s="3"/>
      <c r="O965" s="3"/>
    </row>
    <row r="966" ht="15.75" customHeight="1">
      <c r="B966" s="3"/>
      <c r="C966" s="3"/>
      <c r="D966" s="3"/>
      <c r="E966" s="3"/>
      <c r="F966" s="3"/>
      <c r="G966" s="3"/>
      <c r="H966" s="3"/>
      <c r="I966" s="3"/>
      <c r="J966" s="3"/>
      <c r="K966" s="3"/>
      <c r="L966" s="3"/>
      <c r="M966" s="3"/>
      <c r="N966" s="3"/>
      <c r="O966" s="3"/>
    </row>
    <row r="967" ht="15.75" customHeight="1">
      <c r="B967" s="3"/>
      <c r="C967" s="3"/>
      <c r="D967" s="3"/>
      <c r="E967" s="3"/>
      <c r="F967" s="3"/>
      <c r="G967" s="3"/>
      <c r="H967" s="3"/>
      <c r="I967" s="3"/>
      <c r="J967" s="3"/>
      <c r="K967" s="3"/>
      <c r="L967" s="3"/>
      <c r="M967" s="3"/>
      <c r="N967" s="3"/>
      <c r="O967" s="3"/>
    </row>
    <row r="968" ht="15.75" customHeight="1">
      <c r="B968" s="3"/>
      <c r="C968" s="3"/>
      <c r="D968" s="3"/>
      <c r="E968" s="3"/>
      <c r="F968" s="3"/>
      <c r="G968" s="3"/>
      <c r="H968" s="3"/>
      <c r="I968" s="3"/>
      <c r="J968" s="3"/>
      <c r="K968" s="3"/>
      <c r="L968" s="3"/>
      <c r="M968" s="3"/>
      <c r="N968" s="3"/>
      <c r="O968" s="3"/>
    </row>
    <row r="969" ht="15.75" customHeight="1">
      <c r="B969" s="3"/>
      <c r="C969" s="3"/>
      <c r="D969" s="3"/>
      <c r="E969" s="3"/>
      <c r="F969" s="3"/>
      <c r="G969" s="3"/>
      <c r="H969" s="3"/>
      <c r="I969" s="3"/>
      <c r="J969" s="3"/>
      <c r="K969" s="3"/>
      <c r="L969" s="3"/>
      <c r="M969" s="3"/>
      <c r="N969" s="3"/>
      <c r="O969" s="3"/>
    </row>
    <row r="970" ht="15.75" customHeight="1">
      <c r="B970" s="3"/>
      <c r="C970" s="3"/>
      <c r="D970" s="3"/>
      <c r="E970" s="3"/>
      <c r="F970" s="3"/>
      <c r="G970" s="3"/>
      <c r="H970" s="3"/>
      <c r="I970" s="3"/>
      <c r="J970" s="3"/>
      <c r="K970" s="3"/>
      <c r="L970" s="3"/>
      <c r="M970" s="3"/>
      <c r="N970" s="3"/>
      <c r="O970" s="3"/>
    </row>
    <row r="971" ht="15.75" customHeight="1">
      <c r="B971" s="3"/>
      <c r="C971" s="3"/>
      <c r="D971" s="3"/>
      <c r="E971" s="3"/>
      <c r="F971" s="3"/>
      <c r="G971" s="3"/>
      <c r="H971" s="3"/>
      <c r="I971" s="3"/>
      <c r="J971" s="3"/>
      <c r="K971" s="3"/>
      <c r="L971" s="3"/>
      <c r="M971" s="3"/>
      <c r="N971" s="3"/>
      <c r="O971" s="3"/>
    </row>
    <row r="972" ht="15.75" customHeight="1">
      <c r="B972" s="3"/>
      <c r="C972" s="3"/>
      <c r="D972" s="3"/>
      <c r="E972" s="3"/>
      <c r="F972" s="3"/>
      <c r="G972" s="3"/>
      <c r="H972" s="3"/>
      <c r="I972" s="3"/>
      <c r="J972" s="3"/>
      <c r="K972" s="3"/>
      <c r="L972" s="3"/>
      <c r="M972" s="3"/>
      <c r="N972" s="3"/>
      <c r="O972" s="3"/>
    </row>
    <row r="973" ht="15.75" customHeight="1">
      <c r="B973" s="3"/>
      <c r="C973" s="3"/>
      <c r="D973" s="3"/>
      <c r="E973" s="3"/>
      <c r="F973" s="3"/>
      <c r="G973" s="3"/>
      <c r="H973" s="3"/>
      <c r="I973" s="3"/>
      <c r="J973" s="3"/>
      <c r="K973" s="3"/>
      <c r="L973" s="3"/>
      <c r="M973" s="3"/>
      <c r="N973" s="3"/>
      <c r="O973" s="3"/>
    </row>
    <row r="974" ht="15.75" customHeight="1">
      <c r="B974" s="3"/>
      <c r="C974" s="3"/>
      <c r="D974" s="3"/>
      <c r="E974" s="3"/>
      <c r="F974" s="3"/>
      <c r="G974" s="3"/>
      <c r="H974" s="3"/>
      <c r="I974" s="3"/>
      <c r="J974" s="3"/>
      <c r="K974" s="3"/>
      <c r="L974" s="3"/>
      <c r="M974" s="3"/>
      <c r="N974" s="3"/>
      <c r="O974" s="3"/>
    </row>
    <row r="975" ht="15.75" customHeight="1">
      <c r="B975" s="3"/>
      <c r="C975" s="3"/>
      <c r="D975" s="3"/>
      <c r="E975" s="3"/>
      <c r="F975" s="3"/>
      <c r="G975" s="3"/>
      <c r="H975" s="3"/>
      <c r="I975" s="3"/>
      <c r="J975" s="3"/>
      <c r="K975" s="3"/>
      <c r="L975" s="3"/>
      <c r="M975" s="3"/>
      <c r="N975" s="3"/>
      <c r="O975" s="3"/>
    </row>
    <row r="976" ht="15.75" customHeight="1">
      <c r="B976" s="3"/>
      <c r="C976" s="3"/>
      <c r="D976" s="3"/>
      <c r="E976" s="3"/>
      <c r="F976" s="3"/>
      <c r="G976" s="3"/>
      <c r="H976" s="3"/>
      <c r="I976" s="3"/>
      <c r="J976" s="3"/>
      <c r="K976" s="3"/>
      <c r="L976" s="3"/>
      <c r="M976" s="3"/>
      <c r="N976" s="3"/>
      <c r="O976" s="3"/>
    </row>
    <row r="977" ht="15.75" customHeight="1">
      <c r="B977" s="3"/>
      <c r="C977" s="3"/>
      <c r="D977" s="3"/>
      <c r="E977" s="3"/>
      <c r="F977" s="3"/>
      <c r="G977" s="3"/>
      <c r="H977" s="3"/>
      <c r="I977" s="3"/>
      <c r="J977" s="3"/>
      <c r="K977" s="3"/>
      <c r="L977" s="3"/>
      <c r="M977" s="3"/>
      <c r="N977" s="3"/>
      <c r="O977" s="3"/>
    </row>
    <row r="978" ht="15.75" customHeight="1">
      <c r="B978" s="3"/>
      <c r="C978" s="3"/>
      <c r="D978" s="3"/>
      <c r="E978" s="3"/>
      <c r="F978" s="3"/>
      <c r="G978" s="3"/>
      <c r="H978" s="3"/>
      <c r="I978" s="3"/>
      <c r="J978" s="3"/>
      <c r="K978" s="3"/>
      <c r="L978" s="3"/>
      <c r="M978" s="3"/>
      <c r="N978" s="3"/>
      <c r="O978" s="3"/>
    </row>
    <row r="979" ht="15.75" customHeight="1">
      <c r="B979" s="3"/>
      <c r="C979" s="3"/>
      <c r="D979" s="3"/>
      <c r="E979" s="3"/>
      <c r="F979" s="3"/>
      <c r="G979" s="3"/>
      <c r="H979" s="3"/>
      <c r="I979" s="3"/>
      <c r="J979" s="3"/>
      <c r="K979" s="3"/>
      <c r="L979" s="3"/>
      <c r="M979" s="3"/>
      <c r="N979" s="3"/>
      <c r="O979" s="3"/>
    </row>
    <row r="980" ht="15.75" customHeight="1">
      <c r="B980" s="3"/>
      <c r="C980" s="3"/>
      <c r="D980" s="3"/>
      <c r="E980" s="3"/>
      <c r="F980" s="3"/>
      <c r="G980" s="3"/>
      <c r="H980" s="3"/>
      <c r="I980" s="3"/>
      <c r="J980" s="3"/>
      <c r="K980" s="3"/>
      <c r="L980" s="3"/>
      <c r="M980" s="3"/>
      <c r="N980" s="3"/>
      <c r="O980" s="3"/>
    </row>
    <row r="981" ht="15.75" customHeight="1">
      <c r="B981" s="3"/>
      <c r="C981" s="3"/>
      <c r="D981" s="3"/>
      <c r="E981" s="3"/>
      <c r="F981" s="3"/>
      <c r="G981" s="3"/>
      <c r="H981" s="3"/>
      <c r="I981" s="3"/>
      <c r="J981" s="3"/>
      <c r="K981" s="3"/>
      <c r="L981" s="3"/>
      <c r="M981" s="3"/>
      <c r="N981" s="3"/>
      <c r="O981" s="3"/>
    </row>
    <row r="982" ht="15.75" customHeight="1">
      <c r="B982" s="3"/>
      <c r="C982" s="3"/>
      <c r="D982" s="3"/>
      <c r="E982" s="3"/>
      <c r="F982" s="3"/>
      <c r="G982" s="3"/>
      <c r="H982" s="3"/>
      <c r="I982" s="3"/>
      <c r="J982" s="3"/>
      <c r="K982" s="3"/>
      <c r="L982" s="3"/>
      <c r="M982" s="3"/>
      <c r="N982" s="3"/>
      <c r="O982" s="3"/>
    </row>
    <row r="983" ht="15.75" customHeight="1">
      <c r="B983" s="3"/>
      <c r="C983" s="3"/>
      <c r="D983" s="3"/>
      <c r="E983" s="3"/>
      <c r="F983" s="3"/>
      <c r="G983" s="3"/>
      <c r="H983" s="3"/>
      <c r="I983" s="3"/>
      <c r="J983" s="3"/>
      <c r="K983" s="3"/>
      <c r="L983" s="3"/>
      <c r="M983" s="3"/>
      <c r="N983" s="3"/>
      <c r="O983" s="3"/>
    </row>
    <row r="984" ht="15.75" customHeight="1">
      <c r="B984" s="3"/>
      <c r="C984" s="3"/>
      <c r="D984" s="3"/>
      <c r="E984" s="3"/>
      <c r="F984" s="3"/>
      <c r="G984" s="3"/>
      <c r="H984" s="3"/>
      <c r="I984" s="3"/>
      <c r="J984" s="3"/>
      <c r="K984" s="3"/>
      <c r="L984" s="3"/>
      <c r="M984" s="3"/>
      <c r="N984" s="3"/>
      <c r="O984" s="3"/>
    </row>
    <row r="985" ht="15.75" customHeight="1">
      <c r="B985" s="3"/>
      <c r="C985" s="3"/>
      <c r="D985" s="3"/>
      <c r="E985" s="3"/>
      <c r="F985" s="3"/>
      <c r="G985" s="3"/>
      <c r="H985" s="3"/>
      <c r="I985" s="3"/>
      <c r="J985" s="3"/>
      <c r="K985" s="3"/>
      <c r="L985" s="3"/>
      <c r="M985" s="3"/>
      <c r="N985" s="3"/>
      <c r="O985" s="3"/>
    </row>
    <row r="986" ht="15.75" customHeight="1">
      <c r="B986" s="3"/>
      <c r="C986" s="3"/>
      <c r="D986" s="3"/>
      <c r="E986" s="3"/>
      <c r="F986" s="3"/>
      <c r="G986" s="3"/>
      <c r="H986" s="3"/>
      <c r="I986" s="3"/>
      <c r="J986" s="3"/>
      <c r="K986" s="3"/>
      <c r="L986" s="3"/>
      <c r="M986" s="3"/>
      <c r="N986" s="3"/>
      <c r="O986" s="3"/>
    </row>
    <row r="987" ht="15.75" customHeight="1">
      <c r="B987" s="3"/>
      <c r="C987" s="3"/>
      <c r="D987" s="3"/>
      <c r="E987" s="3"/>
      <c r="F987" s="3"/>
      <c r="G987" s="3"/>
      <c r="H987" s="3"/>
      <c r="I987" s="3"/>
      <c r="J987" s="3"/>
      <c r="K987" s="3"/>
      <c r="L987" s="3"/>
      <c r="M987" s="3"/>
      <c r="N987" s="3"/>
      <c r="O987" s="3"/>
    </row>
    <row r="988" ht="15.75" customHeight="1">
      <c r="B988" s="3"/>
      <c r="C988" s="3"/>
      <c r="D988" s="3"/>
      <c r="E988" s="3"/>
      <c r="F988" s="3"/>
      <c r="G988" s="3"/>
      <c r="H988" s="3"/>
      <c r="I988" s="3"/>
      <c r="J988" s="3"/>
      <c r="K988" s="3"/>
      <c r="L988" s="3"/>
      <c r="M988" s="3"/>
      <c r="N988" s="3"/>
      <c r="O988" s="3"/>
    </row>
    <row r="989" ht="15.75" customHeight="1">
      <c r="B989" s="3"/>
      <c r="C989" s="3"/>
      <c r="D989" s="3"/>
      <c r="E989" s="3"/>
      <c r="F989" s="3"/>
      <c r="G989" s="3"/>
      <c r="H989" s="3"/>
      <c r="I989" s="3"/>
      <c r="J989" s="3"/>
      <c r="K989" s="3"/>
      <c r="L989" s="3"/>
      <c r="M989" s="3"/>
      <c r="N989" s="3"/>
      <c r="O989" s="3"/>
    </row>
    <row r="990" ht="15.75" customHeight="1">
      <c r="B990" s="3"/>
      <c r="C990" s="3"/>
      <c r="D990" s="3"/>
      <c r="E990" s="3"/>
      <c r="F990" s="3"/>
      <c r="G990" s="3"/>
      <c r="H990" s="3"/>
      <c r="I990" s="3"/>
      <c r="J990" s="3"/>
      <c r="K990" s="3"/>
      <c r="L990" s="3"/>
      <c r="M990" s="3"/>
      <c r="N990" s="3"/>
      <c r="O990" s="3"/>
    </row>
    <row r="991" ht="15.75" customHeight="1">
      <c r="B991" s="3"/>
      <c r="C991" s="3"/>
      <c r="D991" s="3"/>
      <c r="E991" s="3"/>
      <c r="F991" s="3"/>
      <c r="G991" s="3"/>
      <c r="H991" s="3"/>
      <c r="I991" s="3"/>
      <c r="J991" s="3"/>
      <c r="K991" s="3"/>
      <c r="L991" s="3"/>
      <c r="M991" s="3"/>
      <c r="N991" s="3"/>
      <c r="O991" s="3"/>
    </row>
    <row r="992" ht="15.75" customHeight="1">
      <c r="B992" s="3"/>
      <c r="C992" s="3"/>
      <c r="D992" s="3"/>
      <c r="E992" s="3"/>
      <c r="F992" s="3"/>
      <c r="G992" s="3"/>
      <c r="H992" s="3"/>
      <c r="I992" s="3"/>
      <c r="J992" s="3"/>
      <c r="K992" s="3"/>
      <c r="L992" s="3"/>
      <c r="M992" s="3"/>
      <c r="N992" s="3"/>
      <c r="O992" s="3"/>
    </row>
    <row r="993" ht="15.75" customHeight="1">
      <c r="B993" s="3"/>
      <c r="C993" s="3"/>
      <c r="D993" s="3"/>
      <c r="E993" s="3"/>
      <c r="F993" s="3"/>
      <c r="G993" s="3"/>
      <c r="H993" s="3"/>
      <c r="I993" s="3"/>
      <c r="J993" s="3"/>
      <c r="K993" s="3"/>
      <c r="L993" s="3"/>
      <c r="M993" s="3"/>
      <c r="N993" s="3"/>
      <c r="O993" s="3"/>
    </row>
    <row r="994" ht="15.75" customHeight="1">
      <c r="B994" s="3"/>
      <c r="C994" s="3"/>
      <c r="D994" s="3"/>
      <c r="E994" s="3"/>
      <c r="F994" s="3"/>
      <c r="G994" s="3"/>
      <c r="H994" s="3"/>
      <c r="I994" s="3"/>
      <c r="J994" s="3"/>
      <c r="K994" s="3"/>
      <c r="L994" s="3"/>
      <c r="M994" s="3"/>
      <c r="N994" s="3"/>
      <c r="O994" s="3"/>
    </row>
    <row r="995" ht="15.75" customHeight="1">
      <c r="B995" s="3"/>
      <c r="C995" s="3"/>
      <c r="D995" s="3"/>
      <c r="E995" s="3"/>
      <c r="F995" s="3"/>
      <c r="G995" s="3"/>
      <c r="H995" s="3"/>
      <c r="I995" s="3"/>
      <c r="J995" s="3"/>
      <c r="K995" s="3"/>
      <c r="L995" s="3"/>
      <c r="M995" s="3"/>
      <c r="N995" s="3"/>
      <c r="O995" s="3"/>
    </row>
    <row r="996" ht="15.75" customHeight="1">
      <c r="B996" s="3"/>
      <c r="C996" s="3"/>
      <c r="D996" s="3"/>
      <c r="E996" s="3"/>
      <c r="F996" s="3"/>
      <c r="G996" s="3"/>
      <c r="H996" s="3"/>
      <c r="I996" s="3"/>
      <c r="J996" s="3"/>
      <c r="K996" s="3"/>
      <c r="L996" s="3"/>
      <c r="M996" s="3"/>
      <c r="N996" s="3"/>
      <c r="O996" s="3"/>
    </row>
    <row r="997" ht="15.75" customHeight="1">
      <c r="B997" s="3"/>
      <c r="C997" s="3"/>
      <c r="D997" s="3"/>
      <c r="E997" s="3"/>
      <c r="F997" s="3"/>
      <c r="G997" s="3"/>
      <c r="H997" s="3"/>
      <c r="I997" s="3"/>
      <c r="J997" s="3"/>
      <c r="K997" s="3"/>
      <c r="L997" s="3"/>
      <c r="M997" s="3"/>
      <c r="N997" s="3"/>
      <c r="O997" s="3"/>
    </row>
    <row r="998" ht="15.75" customHeight="1">
      <c r="B998" s="3"/>
      <c r="C998" s="3"/>
      <c r="D998" s="3"/>
      <c r="E998" s="3"/>
      <c r="F998" s="3"/>
      <c r="G998" s="3"/>
      <c r="H998" s="3"/>
      <c r="I998" s="3"/>
      <c r="J998" s="3"/>
      <c r="K998" s="3"/>
      <c r="L998" s="3"/>
      <c r="M998" s="3"/>
      <c r="N998" s="3"/>
      <c r="O998" s="3"/>
    </row>
    <row r="999" ht="15.75" customHeight="1">
      <c r="B999" s="3"/>
      <c r="C999" s="3"/>
      <c r="D999" s="3"/>
      <c r="E999" s="3"/>
      <c r="F999" s="3"/>
      <c r="G999" s="3"/>
      <c r="H999" s="3"/>
      <c r="I999" s="3"/>
      <c r="J999" s="3"/>
      <c r="K999" s="3"/>
      <c r="L999" s="3"/>
      <c r="M999" s="3"/>
      <c r="N999" s="3"/>
      <c r="O999" s="3"/>
    </row>
    <row r="1000" ht="15.75" customHeight="1">
      <c r="B1000" s="3"/>
      <c r="C1000" s="3"/>
      <c r="D1000" s="3"/>
      <c r="E1000" s="3"/>
      <c r="F1000" s="3"/>
      <c r="G1000" s="3"/>
      <c r="H1000" s="3"/>
      <c r="I1000" s="3"/>
      <c r="J1000" s="3"/>
      <c r="K1000" s="3"/>
      <c r="L1000" s="3"/>
      <c r="M1000" s="3"/>
      <c r="N1000" s="3"/>
      <c r="O1000" s="3"/>
    </row>
  </sheetData>
  <mergeCells count="3">
    <mergeCell ref="B4:O4"/>
    <mergeCell ref="A1:O1"/>
    <mergeCell ref="A2:P2"/>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4.57"/>
    <col customWidth="1" min="2" max="2" width="3.29"/>
    <col customWidth="1" min="3" max="3" width="27.86"/>
    <col customWidth="1" min="4" max="4" width="34.43"/>
    <col customWidth="1" min="5" max="6" width="8.86"/>
    <col customWidth="1" min="7" max="7" width="10.57"/>
    <col customWidth="1" hidden="1" min="8" max="17" width="9.14"/>
    <col customWidth="1" min="18" max="26" width="8.0"/>
  </cols>
  <sheetData>
    <row r="1" ht="36.0" customHeight="1">
      <c r="A1" s="2" t="s">
        <v>0</v>
      </c>
      <c r="H1" s="8"/>
      <c r="I1" s="8"/>
      <c r="J1" s="8"/>
      <c r="K1" s="8"/>
      <c r="L1" s="8"/>
      <c r="M1" s="8"/>
      <c r="N1" s="8"/>
      <c r="O1" s="8"/>
      <c r="P1" s="8"/>
      <c r="Q1" s="8"/>
      <c r="R1" s="8"/>
      <c r="S1" s="8"/>
      <c r="T1" s="8"/>
      <c r="U1" s="8"/>
      <c r="V1" s="8"/>
      <c r="W1" s="8"/>
      <c r="X1" s="8"/>
      <c r="Y1" s="8"/>
      <c r="Z1" s="8"/>
    </row>
    <row r="2" ht="57.75" customHeight="1">
      <c r="A2" s="11"/>
      <c r="C2" s="13"/>
      <c r="D2" s="15" t="s">
        <v>6</v>
      </c>
      <c r="E2" s="17" t="s">
        <v>4</v>
      </c>
      <c r="H2" s="8"/>
      <c r="I2" s="8"/>
      <c r="J2" s="8"/>
      <c r="K2" s="8"/>
      <c r="L2" s="8"/>
      <c r="M2" s="8"/>
      <c r="N2" s="8"/>
      <c r="O2" s="8"/>
      <c r="P2" s="8"/>
      <c r="Q2" s="8"/>
      <c r="R2" s="8"/>
      <c r="S2" s="8"/>
      <c r="T2" s="8"/>
      <c r="U2" s="8"/>
      <c r="V2" s="8"/>
      <c r="W2" s="8"/>
      <c r="X2" s="8"/>
      <c r="Y2" s="8"/>
      <c r="Z2" s="8"/>
    </row>
    <row r="3" ht="18.0" customHeight="1">
      <c r="A3" s="21" t="s">
        <v>7</v>
      </c>
      <c r="B3" s="23"/>
      <c r="C3" s="23"/>
      <c r="D3" s="23"/>
      <c r="E3" s="23"/>
      <c r="F3" s="23"/>
      <c r="G3" s="25"/>
      <c r="H3" s="8"/>
      <c r="I3" s="8"/>
      <c r="J3" s="8"/>
      <c r="K3" s="8"/>
      <c r="L3" s="8"/>
      <c r="M3" s="8"/>
      <c r="N3" s="8"/>
      <c r="O3" s="8"/>
      <c r="P3" s="8"/>
      <c r="Q3" s="8"/>
      <c r="R3" s="8"/>
      <c r="S3" s="8"/>
      <c r="T3" s="8"/>
      <c r="U3" s="8"/>
      <c r="V3" s="8"/>
      <c r="W3" s="8"/>
      <c r="X3" s="8"/>
      <c r="Y3" s="8"/>
      <c r="Z3" s="8"/>
    </row>
    <row r="4" ht="24.0" customHeight="1">
      <c r="A4" s="27" t="s">
        <v>10</v>
      </c>
      <c r="B4" s="27" t="s">
        <v>11</v>
      </c>
      <c r="C4" s="27" t="s">
        <v>12</v>
      </c>
      <c r="D4" s="27" t="s">
        <v>13</v>
      </c>
      <c r="E4" s="27" t="s">
        <v>14</v>
      </c>
      <c r="F4" s="27" t="s">
        <v>15</v>
      </c>
      <c r="G4" s="27" t="s">
        <v>16</v>
      </c>
      <c r="H4" s="29"/>
      <c r="I4" s="29"/>
      <c r="J4" s="29"/>
      <c r="K4" s="29"/>
      <c r="L4" s="29"/>
      <c r="M4" s="29"/>
      <c r="N4" s="29"/>
      <c r="O4" s="29"/>
      <c r="P4" s="29"/>
      <c r="Q4" s="29"/>
      <c r="R4" s="29"/>
      <c r="S4" s="29"/>
      <c r="T4" s="29"/>
      <c r="U4" s="29"/>
      <c r="V4" s="29"/>
      <c r="W4" s="29"/>
      <c r="X4" s="29"/>
      <c r="Y4" s="29"/>
      <c r="Z4" s="29"/>
    </row>
    <row r="5" ht="13.5" customHeight="1">
      <c r="A5" s="31" t="s">
        <v>18</v>
      </c>
      <c r="B5" s="44"/>
      <c r="C5" s="44"/>
      <c r="D5" s="44"/>
      <c r="E5" s="44"/>
      <c r="F5" s="44"/>
      <c r="G5" s="46"/>
      <c r="H5" s="8"/>
      <c r="I5" s="8"/>
      <c r="J5" s="8"/>
      <c r="K5" s="8"/>
      <c r="L5" s="8"/>
      <c r="M5" s="8"/>
      <c r="N5" s="8"/>
      <c r="O5" s="8"/>
      <c r="P5" s="8"/>
      <c r="Q5" s="8"/>
      <c r="R5" s="8"/>
      <c r="S5" s="8"/>
      <c r="T5" s="8"/>
      <c r="U5" s="8"/>
      <c r="V5" s="8"/>
      <c r="W5" s="8"/>
      <c r="X5" s="8"/>
      <c r="Y5" s="8"/>
      <c r="Z5" s="8"/>
    </row>
    <row r="6" ht="27.0" customHeight="1">
      <c r="A6" s="48">
        <v>1.0</v>
      </c>
      <c r="B6" s="48">
        <v>1.0</v>
      </c>
      <c r="C6" s="51" t="s">
        <v>28</v>
      </c>
      <c r="D6" s="48" t="s">
        <v>30</v>
      </c>
      <c r="E6" s="51">
        <v>250.0</v>
      </c>
      <c r="F6" s="52"/>
      <c r="G6" s="51">
        <f t="shared" ref="G6:G23" si="1">E6*F6</f>
        <v>0</v>
      </c>
      <c r="H6" s="54"/>
      <c r="I6" s="54"/>
      <c r="J6" s="54"/>
      <c r="K6" s="54"/>
      <c r="L6" s="54"/>
      <c r="M6" s="54"/>
      <c r="N6" s="54"/>
      <c r="O6" s="54"/>
      <c r="P6" s="54"/>
      <c r="Q6" s="54"/>
      <c r="R6" s="54"/>
      <c r="S6" s="54"/>
      <c r="T6" s="54"/>
      <c r="U6" s="54"/>
      <c r="V6" s="54"/>
      <c r="W6" s="54"/>
      <c r="X6" s="54"/>
      <c r="Y6" s="54"/>
      <c r="Z6" s="54"/>
    </row>
    <row r="7" ht="27.0" customHeight="1">
      <c r="A7" s="48">
        <f t="shared" ref="A7:A23" si="2">A6+1</f>
        <v>2</v>
      </c>
      <c r="B7" s="48">
        <v>2.0</v>
      </c>
      <c r="C7" s="51" t="s">
        <v>31</v>
      </c>
      <c r="D7" s="48" t="s">
        <v>32</v>
      </c>
      <c r="E7" s="51">
        <v>250.0</v>
      </c>
      <c r="F7" s="52"/>
      <c r="G7" s="51">
        <f t="shared" si="1"/>
        <v>0</v>
      </c>
      <c r="H7" s="54"/>
      <c r="I7" s="54"/>
      <c r="J7" s="54"/>
      <c r="K7" s="54"/>
      <c r="L7" s="54"/>
      <c r="M7" s="54"/>
      <c r="N7" s="54"/>
      <c r="O7" s="54"/>
      <c r="P7" s="54"/>
      <c r="Q7" s="54"/>
      <c r="R7" s="54"/>
      <c r="S7" s="54"/>
      <c r="T7" s="54"/>
      <c r="U7" s="54"/>
      <c r="V7" s="54"/>
      <c r="W7" s="54"/>
      <c r="X7" s="54"/>
      <c r="Y7" s="54"/>
      <c r="Z7" s="54"/>
    </row>
    <row r="8" ht="27.0" customHeight="1">
      <c r="A8" s="48">
        <f t="shared" si="2"/>
        <v>3</v>
      </c>
      <c r="B8" s="48">
        <v>3.0</v>
      </c>
      <c r="C8" s="51" t="s">
        <v>35</v>
      </c>
      <c r="D8" s="48" t="s">
        <v>36</v>
      </c>
      <c r="E8" s="51">
        <v>250.0</v>
      </c>
      <c r="F8" s="52"/>
      <c r="G8" s="51">
        <f t="shared" si="1"/>
        <v>0</v>
      </c>
      <c r="H8" s="54"/>
      <c r="I8" s="54"/>
      <c r="J8" s="54"/>
      <c r="K8" s="54"/>
      <c r="L8" s="54"/>
      <c r="M8" s="54"/>
      <c r="N8" s="54"/>
      <c r="O8" s="54"/>
      <c r="P8" s="54"/>
      <c r="Q8" s="54"/>
      <c r="R8" s="54"/>
      <c r="S8" s="54"/>
      <c r="T8" s="54"/>
      <c r="U8" s="54"/>
      <c r="V8" s="54"/>
      <c r="W8" s="54"/>
      <c r="X8" s="54"/>
      <c r="Y8" s="54"/>
      <c r="Z8" s="54"/>
    </row>
    <row r="9" ht="27.0" customHeight="1">
      <c r="A9" s="48">
        <f t="shared" si="2"/>
        <v>4</v>
      </c>
      <c r="B9" s="48">
        <v>4.0</v>
      </c>
      <c r="C9" s="51" t="s">
        <v>39</v>
      </c>
      <c r="D9" s="48" t="s">
        <v>40</v>
      </c>
      <c r="E9" s="51">
        <v>250.0</v>
      </c>
      <c r="F9" s="52"/>
      <c r="G9" s="51">
        <f t="shared" si="1"/>
        <v>0</v>
      </c>
      <c r="H9" s="54"/>
      <c r="I9" s="54"/>
      <c r="J9" s="54"/>
      <c r="K9" s="54"/>
      <c r="L9" s="54"/>
      <c r="M9" s="54"/>
      <c r="N9" s="54"/>
      <c r="O9" s="54"/>
      <c r="P9" s="54"/>
      <c r="Q9" s="54"/>
      <c r="R9" s="54"/>
      <c r="S9" s="54"/>
      <c r="T9" s="54"/>
      <c r="U9" s="54"/>
      <c r="V9" s="54"/>
      <c r="W9" s="54"/>
      <c r="X9" s="54"/>
      <c r="Y9" s="54"/>
      <c r="Z9" s="54"/>
    </row>
    <row r="10" ht="27.0" customHeight="1">
      <c r="A10" s="48">
        <f t="shared" si="2"/>
        <v>5</v>
      </c>
      <c r="B10" s="48">
        <v>5.0</v>
      </c>
      <c r="C10" s="51" t="s">
        <v>45</v>
      </c>
      <c r="D10" s="48" t="s">
        <v>46</v>
      </c>
      <c r="E10" s="51">
        <v>250.0</v>
      </c>
      <c r="F10" s="52"/>
      <c r="G10" s="51">
        <f t="shared" si="1"/>
        <v>0</v>
      </c>
      <c r="H10" s="54"/>
      <c r="I10" s="54"/>
      <c r="J10" s="54"/>
      <c r="K10" s="54"/>
      <c r="L10" s="54"/>
      <c r="M10" s="54"/>
      <c r="N10" s="54"/>
      <c r="O10" s="54"/>
      <c r="P10" s="54"/>
      <c r="Q10" s="54"/>
      <c r="R10" s="54"/>
      <c r="S10" s="54"/>
      <c r="T10" s="54"/>
      <c r="U10" s="54"/>
      <c r="V10" s="54"/>
      <c r="W10" s="54"/>
      <c r="X10" s="54"/>
      <c r="Y10" s="54"/>
      <c r="Z10" s="54"/>
    </row>
    <row r="11" ht="36.0" customHeight="1">
      <c r="A11" s="48">
        <f t="shared" si="2"/>
        <v>6</v>
      </c>
      <c r="B11" s="48">
        <v>6.0</v>
      </c>
      <c r="C11" s="51" t="s">
        <v>50</v>
      </c>
      <c r="D11" s="48" t="s">
        <v>52</v>
      </c>
      <c r="E11" s="51">
        <v>250.0</v>
      </c>
      <c r="F11" s="52"/>
      <c r="G11" s="51">
        <f t="shared" si="1"/>
        <v>0</v>
      </c>
      <c r="H11" s="54"/>
      <c r="I11" s="54"/>
      <c r="J11" s="54"/>
      <c r="K11" s="54"/>
      <c r="L11" s="54"/>
      <c r="M11" s="54"/>
      <c r="N11" s="54"/>
      <c r="O11" s="54"/>
      <c r="P11" s="54"/>
      <c r="Q11" s="54"/>
      <c r="R11" s="54"/>
      <c r="S11" s="54"/>
      <c r="T11" s="54"/>
      <c r="U11" s="54"/>
      <c r="V11" s="54"/>
      <c r="W11" s="54"/>
      <c r="X11" s="54"/>
      <c r="Y11" s="54"/>
      <c r="Z11" s="54"/>
    </row>
    <row r="12" ht="27.0" customHeight="1">
      <c r="A12" s="48">
        <f t="shared" si="2"/>
        <v>7</v>
      </c>
      <c r="B12" s="48">
        <v>7.0</v>
      </c>
      <c r="C12" s="51" t="s">
        <v>56</v>
      </c>
      <c r="D12" s="48" t="s">
        <v>57</v>
      </c>
      <c r="E12" s="51">
        <v>250.0</v>
      </c>
      <c r="F12" s="52"/>
      <c r="G12" s="51">
        <f t="shared" si="1"/>
        <v>0</v>
      </c>
      <c r="H12" s="54"/>
      <c r="I12" s="54"/>
      <c r="J12" s="54"/>
      <c r="K12" s="54"/>
      <c r="L12" s="54"/>
      <c r="M12" s="54"/>
      <c r="N12" s="54"/>
      <c r="O12" s="54"/>
      <c r="P12" s="54"/>
      <c r="Q12" s="54"/>
      <c r="R12" s="54"/>
      <c r="S12" s="54"/>
      <c r="T12" s="54"/>
      <c r="U12" s="54"/>
      <c r="V12" s="54"/>
      <c r="W12" s="54"/>
      <c r="X12" s="54"/>
      <c r="Y12" s="54"/>
      <c r="Z12" s="54"/>
    </row>
    <row r="13" ht="27.0" customHeight="1">
      <c r="A13" s="48">
        <f t="shared" si="2"/>
        <v>8</v>
      </c>
      <c r="B13" s="48">
        <v>8.0</v>
      </c>
      <c r="C13" s="51" t="s">
        <v>60</v>
      </c>
      <c r="D13" s="48" t="s">
        <v>61</v>
      </c>
      <c r="E13" s="51">
        <v>250.0</v>
      </c>
      <c r="F13" s="52"/>
      <c r="G13" s="51">
        <f t="shared" si="1"/>
        <v>0</v>
      </c>
      <c r="H13" s="54"/>
      <c r="I13" s="54"/>
      <c r="J13" s="54"/>
      <c r="K13" s="54"/>
      <c r="L13" s="54"/>
      <c r="M13" s="54"/>
      <c r="N13" s="54"/>
      <c r="O13" s="54"/>
      <c r="P13" s="54"/>
      <c r="Q13" s="54"/>
      <c r="R13" s="54"/>
      <c r="S13" s="54"/>
      <c r="T13" s="54"/>
      <c r="U13" s="54"/>
      <c r="V13" s="54"/>
      <c r="W13" s="54"/>
      <c r="X13" s="54"/>
      <c r="Y13" s="54"/>
      <c r="Z13" s="54"/>
    </row>
    <row r="14" ht="27.0" customHeight="1">
      <c r="A14" s="48">
        <f t="shared" si="2"/>
        <v>9</v>
      </c>
      <c r="B14" s="48">
        <v>9.0</v>
      </c>
      <c r="C14" s="51" t="s">
        <v>64</v>
      </c>
      <c r="D14" s="48" t="s">
        <v>65</v>
      </c>
      <c r="E14" s="51">
        <v>250.0</v>
      </c>
      <c r="F14" s="52"/>
      <c r="G14" s="51">
        <f t="shared" si="1"/>
        <v>0</v>
      </c>
      <c r="H14" s="54"/>
      <c r="I14" s="54"/>
      <c r="J14" s="54"/>
      <c r="K14" s="54"/>
      <c r="L14" s="54"/>
      <c r="M14" s="54"/>
      <c r="N14" s="54"/>
      <c r="O14" s="54"/>
      <c r="P14" s="54"/>
      <c r="Q14" s="54"/>
      <c r="R14" s="54"/>
      <c r="S14" s="54"/>
      <c r="T14" s="54"/>
      <c r="U14" s="54"/>
      <c r="V14" s="54"/>
      <c r="W14" s="54"/>
      <c r="X14" s="54"/>
      <c r="Y14" s="54"/>
      <c r="Z14" s="54"/>
    </row>
    <row r="15" ht="27.0" customHeight="1">
      <c r="A15" s="48">
        <f t="shared" si="2"/>
        <v>10</v>
      </c>
      <c r="B15" s="48">
        <v>10.0</v>
      </c>
      <c r="C15" s="51" t="s">
        <v>66</v>
      </c>
      <c r="D15" s="48" t="s">
        <v>67</v>
      </c>
      <c r="E15" s="51">
        <v>250.0</v>
      </c>
      <c r="F15" s="52"/>
      <c r="G15" s="51">
        <f t="shared" si="1"/>
        <v>0</v>
      </c>
      <c r="H15" s="54"/>
      <c r="I15" s="54"/>
      <c r="J15" s="54"/>
      <c r="K15" s="54"/>
      <c r="L15" s="54"/>
      <c r="M15" s="54"/>
      <c r="N15" s="54"/>
      <c r="O15" s="54"/>
      <c r="P15" s="54"/>
      <c r="Q15" s="54"/>
      <c r="R15" s="54"/>
      <c r="S15" s="54"/>
      <c r="T15" s="54"/>
      <c r="U15" s="54"/>
      <c r="V15" s="54"/>
      <c r="W15" s="54"/>
      <c r="X15" s="54"/>
      <c r="Y15" s="54"/>
      <c r="Z15" s="54"/>
    </row>
    <row r="16" ht="27.0" customHeight="1">
      <c r="A16" s="48">
        <f t="shared" si="2"/>
        <v>11</v>
      </c>
      <c r="B16" s="48">
        <v>11.0</v>
      </c>
      <c r="C16" s="51" t="s">
        <v>69</v>
      </c>
      <c r="D16" s="48" t="s">
        <v>70</v>
      </c>
      <c r="E16" s="51">
        <v>250.0</v>
      </c>
      <c r="F16" s="52"/>
      <c r="G16" s="51">
        <f t="shared" si="1"/>
        <v>0</v>
      </c>
      <c r="H16" s="54"/>
      <c r="I16" s="54"/>
      <c r="J16" s="54"/>
      <c r="K16" s="54"/>
      <c r="L16" s="54"/>
      <c r="M16" s="54"/>
      <c r="N16" s="54"/>
      <c r="O16" s="54"/>
      <c r="P16" s="54"/>
      <c r="Q16" s="54"/>
      <c r="R16" s="54"/>
      <c r="S16" s="54"/>
      <c r="T16" s="54"/>
      <c r="U16" s="54"/>
      <c r="V16" s="54"/>
      <c r="W16" s="54"/>
      <c r="X16" s="54"/>
      <c r="Y16" s="54"/>
      <c r="Z16" s="54"/>
    </row>
    <row r="17" ht="27.0" customHeight="1">
      <c r="A17" s="48">
        <f t="shared" si="2"/>
        <v>12</v>
      </c>
      <c r="B17" s="48">
        <v>12.0</v>
      </c>
      <c r="C17" s="51" t="s">
        <v>71</v>
      </c>
      <c r="D17" s="48" t="s">
        <v>72</v>
      </c>
      <c r="E17" s="51">
        <v>250.0</v>
      </c>
      <c r="F17" s="52"/>
      <c r="G17" s="51">
        <f t="shared" si="1"/>
        <v>0</v>
      </c>
      <c r="H17" s="54"/>
      <c r="I17" s="54"/>
      <c r="J17" s="54"/>
      <c r="K17" s="54"/>
      <c r="L17" s="54"/>
      <c r="M17" s="54"/>
      <c r="N17" s="54"/>
      <c r="O17" s="54"/>
      <c r="P17" s="54"/>
      <c r="Q17" s="54"/>
      <c r="R17" s="54"/>
      <c r="S17" s="54"/>
      <c r="T17" s="54"/>
      <c r="U17" s="54"/>
      <c r="V17" s="54"/>
      <c r="W17" s="54"/>
      <c r="X17" s="54"/>
      <c r="Y17" s="54"/>
      <c r="Z17" s="54"/>
    </row>
    <row r="18" ht="27.0" customHeight="1">
      <c r="A18" s="48">
        <f t="shared" si="2"/>
        <v>13</v>
      </c>
      <c r="B18" s="48">
        <v>13.0</v>
      </c>
      <c r="C18" s="51" t="s">
        <v>73</v>
      </c>
      <c r="D18" s="48" t="s">
        <v>74</v>
      </c>
      <c r="E18" s="51">
        <v>250.0</v>
      </c>
      <c r="F18" s="52"/>
      <c r="G18" s="51">
        <f t="shared" si="1"/>
        <v>0</v>
      </c>
      <c r="H18" s="54"/>
      <c r="I18" s="54"/>
      <c r="J18" s="54"/>
      <c r="K18" s="54"/>
      <c r="L18" s="54"/>
      <c r="M18" s="54"/>
      <c r="N18" s="54"/>
      <c r="O18" s="54"/>
      <c r="P18" s="54"/>
      <c r="Q18" s="54"/>
      <c r="R18" s="54"/>
      <c r="S18" s="54"/>
      <c r="T18" s="54"/>
      <c r="U18" s="54"/>
      <c r="V18" s="54"/>
      <c r="W18" s="54"/>
      <c r="X18" s="54"/>
      <c r="Y18" s="54"/>
      <c r="Z18" s="54"/>
    </row>
    <row r="19" ht="27.0" customHeight="1">
      <c r="A19" s="48">
        <f t="shared" si="2"/>
        <v>14</v>
      </c>
      <c r="B19" s="48">
        <v>14.0</v>
      </c>
      <c r="C19" s="51" t="s">
        <v>75</v>
      </c>
      <c r="D19" s="48" t="s">
        <v>76</v>
      </c>
      <c r="E19" s="51">
        <v>250.0</v>
      </c>
      <c r="F19" s="52"/>
      <c r="G19" s="51">
        <f t="shared" si="1"/>
        <v>0</v>
      </c>
      <c r="H19" s="54"/>
      <c r="I19" s="54"/>
      <c r="J19" s="54"/>
      <c r="K19" s="54"/>
      <c r="L19" s="54"/>
      <c r="M19" s="54"/>
      <c r="N19" s="54"/>
      <c r="O19" s="54"/>
      <c r="P19" s="54"/>
      <c r="Q19" s="54"/>
      <c r="R19" s="54"/>
      <c r="S19" s="54"/>
      <c r="T19" s="54"/>
      <c r="U19" s="54"/>
      <c r="V19" s="54"/>
      <c r="W19" s="54"/>
      <c r="X19" s="54"/>
      <c r="Y19" s="54"/>
      <c r="Z19" s="54"/>
    </row>
    <row r="20" ht="27.0" customHeight="1">
      <c r="A20" s="48">
        <f t="shared" si="2"/>
        <v>15</v>
      </c>
      <c r="B20" s="48">
        <v>15.0</v>
      </c>
      <c r="C20" s="51" t="s">
        <v>77</v>
      </c>
      <c r="D20" s="48" t="s">
        <v>78</v>
      </c>
      <c r="E20" s="51">
        <v>250.0</v>
      </c>
      <c r="F20" s="52"/>
      <c r="G20" s="51">
        <f t="shared" si="1"/>
        <v>0</v>
      </c>
      <c r="H20" s="54"/>
      <c r="I20" s="54"/>
      <c r="J20" s="54"/>
      <c r="K20" s="54"/>
      <c r="L20" s="54"/>
      <c r="M20" s="54"/>
      <c r="N20" s="54"/>
      <c r="O20" s="54"/>
      <c r="P20" s="54"/>
      <c r="Q20" s="54"/>
      <c r="R20" s="54"/>
      <c r="S20" s="54"/>
      <c r="T20" s="54"/>
      <c r="U20" s="54"/>
      <c r="V20" s="54"/>
      <c r="W20" s="54"/>
      <c r="X20" s="54"/>
      <c r="Y20" s="54"/>
      <c r="Z20" s="54"/>
    </row>
    <row r="21" ht="27.0" customHeight="1">
      <c r="A21" s="48">
        <f t="shared" si="2"/>
        <v>16</v>
      </c>
      <c r="B21" s="48">
        <v>16.0</v>
      </c>
      <c r="C21" s="51" t="s">
        <v>80</v>
      </c>
      <c r="D21" s="48" t="s">
        <v>81</v>
      </c>
      <c r="E21" s="51">
        <v>250.0</v>
      </c>
      <c r="F21" s="52"/>
      <c r="G21" s="51">
        <f t="shared" si="1"/>
        <v>0</v>
      </c>
      <c r="H21" s="54"/>
      <c r="I21" s="54"/>
      <c r="J21" s="54"/>
      <c r="K21" s="54"/>
      <c r="L21" s="54"/>
      <c r="M21" s="54"/>
      <c r="N21" s="54"/>
      <c r="O21" s="54"/>
      <c r="P21" s="54"/>
      <c r="Q21" s="54"/>
      <c r="R21" s="54"/>
      <c r="S21" s="54"/>
      <c r="T21" s="54"/>
      <c r="U21" s="54"/>
      <c r="V21" s="54"/>
      <c r="W21" s="54"/>
      <c r="X21" s="54"/>
      <c r="Y21" s="54"/>
      <c r="Z21" s="54"/>
    </row>
    <row r="22" ht="27.0" customHeight="1">
      <c r="A22" s="48">
        <f t="shared" si="2"/>
        <v>17</v>
      </c>
      <c r="B22" s="48">
        <v>17.0</v>
      </c>
      <c r="C22" s="51" t="s">
        <v>82</v>
      </c>
      <c r="D22" s="48" t="s">
        <v>83</v>
      </c>
      <c r="E22" s="51">
        <v>250.0</v>
      </c>
      <c r="F22" s="52"/>
      <c r="G22" s="51">
        <f t="shared" si="1"/>
        <v>0</v>
      </c>
      <c r="H22" s="54"/>
      <c r="I22" s="54"/>
      <c r="J22" s="54"/>
      <c r="K22" s="54"/>
      <c r="L22" s="54"/>
      <c r="M22" s="54"/>
      <c r="N22" s="54"/>
      <c r="O22" s="54"/>
      <c r="P22" s="54"/>
      <c r="Q22" s="54"/>
      <c r="R22" s="54"/>
      <c r="S22" s="54"/>
      <c r="T22" s="54"/>
      <c r="U22" s="54"/>
      <c r="V22" s="54"/>
      <c r="W22" s="54"/>
      <c r="X22" s="54"/>
      <c r="Y22" s="54"/>
      <c r="Z22" s="54"/>
    </row>
    <row r="23" ht="27.0" customHeight="1">
      <c r="A23" s="48">
        <f t="shared" si="2"/>
        <v>18</v>
      </c>
      <c r="B23" s="48">
        <v>18.0</v>
      </c>
      <c r="C23" s="51" t="s">
        <v>85</v>
      </c>
      <c r="D23" s="48" t="s">
        <v>86</v>
      </c>
      <c r="E23" s="51">
        <v>250.0</v>
      </c>
      <c r="F23" s="52"/>
      <c r="G23" s="51">
        <f t="shared" si="1"/>
        <v>0</v>
      </c>
      <c r="H23" s="54"/>
      <c r="I23" s="54"/>
      <c r="J23" s="54"/>
      <c r="K23" s="54"/>
      <c r="L23" s="54"/>
      <c r="M23" s="54"/>
      <c r="N23" s="54"/>
      <c r="O23" s="54"/>
      <c r="P23" s="54"/>
      <c r="Q23" s="54"/>
      <c r="R23" s="54"/>
      <c r="S23" s="54"/>
      <c r="T23" s="54"/>
      <c r="U23" s="54"/>
      <c r="V23" s="54"/>
      <c r="W23" s="54"/>
      <c r="X23" s="54"/>
      <c r="Y23" s="54"/>
      <c r="Z23" s="54"/>
    </row>
    <row r="24" ht="19.5" customHeight="1">
      <c r="A24" s="73" t="s">
        <v>88</v>
      </c>
      <c r="B24" s="9"/>
      <c r="C24" s="9"/>
      <c r="D24" s="9"/>
      <c r="E24" s="9"/>
      <c r="F24" s="9"/>
      <c r="G24" s="75"/>
      <c r="H24" s="8"/>
      <c r="I24" s="8"/>
      <c r="J24" s="8"/>
      <c r="K24" s="8"/>
      <c r="L24" s="8"/>
      <c r="M24" s="8"/>
      <c r="N24" s="8"/>
      <c r="O24" s="8"/>
      <c r="P24" s="8"/>
      <c r="Q24" s="8"/>
      <c r="R24" s="8"/>
      <c r="S24" s="8"/>
      <c r="T24" s="8"/>
      <c r="U24" s="8"/>
      <c r="V24" s="8"/>
      <c r="W24" s="8"/>
      <c r="X24" s="8"/>
      <c r="Y24" s="8"/>
      <c r="Z24" s="8"/>
    </row>
    <row r="25" ht="45.0" customHeight="1">
      <c r="A25" s="48">
        <v>19.0</v>
      </c>
      <c r="B25" s="48">
        <v>1.0</v>
      </c>
      <c r="C25" s="51" t="s">
        <v>104</v>
      </c>
      <c r="D25" s="48" t="s">
        <v>30</v>
      </c>
      <c r="E25" s="51">
        <v>250.0</v>
      </c>
      <c r="F25" s="52"/>
      <c r="G25" s="51">
        <f t="shared" ref="G25:G66" si="3">E25*F25</f>
        <v>0</v>
      </c>
      <c r="H25" s="78"/>
      <c r="I25" s="78"/>
      <c r="J25" s="78"/>
      <c r="K25" s="78"/>
      <c r="L25" s="78"/>
      <c r="M25" s="78"/>
      <c r="N25" s="78"/>
      <c r="O25" s="78"/>
      <c r="P25" s="78"/>
      <c r="Q25" s="78"/>
      <c r="R25" s="78"/>
      <c r="S25" s="78"/>
      <c r="T25" s="78"/>
      <c r="U25" s="78"/>
      <c r="V25" s="78"/>
      <c r="W25" s="78"/>
      <c r="X25" s="78"/>
      <c r="Y25" s="78"/>
      <c r="Z25" s="78"/>
    </row>
    <row r="26" ht="53.25" customHeight="1">
      <c r="A26" s="48">
        <v>20.0</v>
      </c>
      <c r="B26" s="81">
        <v>2.0</v>
      </c>
      <c r="C26" s="51" t="s">
        <v>111</v>
      </c>
      <c r="D26" s="48" t="s">
        <v>112</v>
      </c>
      <c r="E26" s="51">
        <v>250.0</v>
      </c>
      <c r="F26" s="52"/>
      <c r="G26" s="51">
        <f t="shared" si="3"/>
        <v>0</v>
      </c>
      <c r="H26" s="78"/>
      <c r="I26" s="78"/>
      <c r="J26" s="78"/>
      <c r="K26" s="78"/>
      <c r="L26" s="78"/>
      <c r="M26" s="78"/>
      <c r="N26" s="78"/>
      <c r="O26" s="78"/>
      <c r="P26" s="78"/>
      <c r="Q26" s="78"/>
      <c r="R26" s="78"/>
      <c r="S26" s="78"/>
      <c r="T26" s="78"/>
      <c r="U26" s="78"/>
      <c r="V26" s="78"/>
      <c r="W26" s="78"/>
      <c r="X26" s="78"/>
      <c r="Y26" s="78"/>
      <c r="Z26" s="78"/>
    </row>
    <row r="27" ht="45.0" customHeight="1">
      <c r="A27" s="48">
        <v>21.0</v>
      </c>
      <c r="B27" s="48">
        <v>3.0</v>
      </c>
      <c r="C27" s="51" t="s">
        <v>113</v>
      </c>
      <c r="D27" s="48" t="s">
        <v>114</v>
      </c>
      <c r="E27" s="51">
        <v>250.0</v>
      </c>
      <c r="F27" s="52"/>
      <c r="G27" s="51">
        <f t="shared" si="3"/>
        <v>0</v>
      </c>
      <c r="H27" s="78"/>
      <c r="I27" s="78"/>
      <c r="J27" s="78"/>
      <c r="K27" s="78"/>
      <c r="L27" s="78"/>
      <c r="M27" s="78"/>
      <c r="N27" s="78"/>
      <c r="O27" s="78"/>
      <c r="P27" s="78"/>
      <c r="Q27" s="78"/>
      <c r="R27" s="78"/>
      <c r="S27" s="78"/>
      <c r="T27" s="78"/>
      <c r="U27" s="78"/>
      <c r="V27" s="78"/>
      <c r="W27" s="78"/>
      <c r="X27" s="78"/>
      <c r="Y27" s="78"/>
      <c r="Z27" s="78"/>
    </row>
    <row r="28" ht="45.0" customHeight="1">
      <c r="A28" s="48">
        <v>22.0</v>
      </c>
      <c r="B28" s="48">
        <v>4.0</v>
      </c>
      <c r="C28" s="51" t="s">
        <v>115</v>
      </c>
      <c r="D28" s="48" t="s">
        <v>36</v>
      </c>
      <c r="E28" s="51">
        <v>250.0</v>
      </c>
      <c r="F28" s="52"/>
      <c r="G28" s="51">
        <f t="shared" si="3"/>
        <v>0</v>
      </c>
      <c r="H28" s="78"/>
      <c r="I28" s="78"/>
      <c r="J28" s="78"/>
      <c r="K28" s="78"/>
      <c r="L28" s="78"/>
      <c r="M28" s="78"/>
      <c r="N28" s="78"/>
      <c r="O28" s="78"/>
      <c r="P28" s="78"/>
      <c r="Q28" s="78"/>
      <c r="R28" s="78"/>
      <c r="S28" s="78"/>
      <c r="T28" s="78"/>
      <c r="U28" s="78"/>
      <c r="V28" s="78"/>
      <c r="W28" s="78"/>
      <c r="X28" s="78"/>
      <c r="Y28" s="78"/>
      <c r="Z28" s="78"/>
    </row>
    <row r="29" ht="45.0" customHeight="1">
      <c r="A29" s="48">
        <v>23.0</v>
      </c>
      <c r="B29" s="81">
        <v>5.0</v>
      </c>
      <c r="C29" s="51" t="s">
        <v>116</v>
      </c>
      <c r="D29" s="48" t="s">
        <v>117</v>
      </c>
      <c r="E29" s="51">
        <v>250.0</v>
      </c>
      <c r="F29" s="52"/>
      <c r="G29" s="51">
        <f t="shared" si="3"/>
        <v>0</v>
      </c>
      <c r="H29" s="78"/>
      <c r="I29" s="78"/>
      <c r="J29" s="78"/>
      <c r="K29" s="78"/>
      <c r="L29" s="78"/>
      <c r="M29" s="78"/>
      <c r="N29" s="78"/>
      <c r="O29" s="78"/>
      <c r="P29" s="78"/>
      <c r="Q29" s="78"/>
      <c r="R29" s="78"/>
      <c r="S29" s="78"/>
      <c r="T29" s="78"/>
      <c r="U29" s="78"/>
      <c r="V29" s="78"/>
      <c r="W29" s="78"/>
      <c r="X29" s="78"/>
      <c r="Y29" s="78"/>
      <c r="Z29" s="78"/>
    </row>
    <row r="30" ht="45.0" customHeight="1">
      <c r="A30" s="48">
        <v>24.0</v>
      </c>
      <c r="B30" s="48">
        <v>6.0</v>
      </c>
      <c r="C30" s="51" t="s">
        <v>118</v>
      </c>
      <c r="D30" s="48" t="s">
        <v>119</v>
      </c>
      <c r="E30" s="51">
        <v>250.0</v>
      </c>
      <c r="F30" s="52"/>
      <c r="G30" s="51">
        <f t="shared" si="3"/>
        <v>0</v>
      </c>
      <c r="H30" s="78"/>
      <c r="I30" s="78"/>
      <c r="J30" s="78"/>
      <c r="K30" s="78"/>
      <c r="L30" s="78"/>
      <c r="M30" s="78"/>
      <c r="N30" s="78"/>
      <c r="O30" s="78"/>
      <c r="P30" s="78"/>
      <c r="Q30" s="78"/>
      <c r="R30" s="78"/>
      <c r="S30" s="78"/>
      <c r="T30" s="78"/>
      <c r="U30" s="78"/>
      <c r="V30" s="78"/>
      <c r="W30" s="78"/>
      <c r="X30" s="78"/>
      <c r="Y30" s="78"/>
      <c r="Z30" s="78"/>
    </row>
    <row r="31" ht="61.5" customHeight="1">
      <c r="A31" s="48">
        <v>25.0</v>
      </c>
      <c r="B31" s="48">
        <v>7.0</v>
      </c>
      <c r="C31" s="51" t="s">
        <v>120</v>
      </c>
      <c r="D31" s="48" t="s">
        <v>121</v>
      </c>
      <c r="E31" s="51">
        <v>250.0</v>
      </c>
      <c r="F31" s="52"/>
      <c r="G31" s="51">
        <f t="shared" si="3"/>
        <v>0</v>
      </c>
      <c r="H31" s="78"/>
      <c r="I31" s="78"/>
      <c r="J31" s="78"/>
      <c r="K31" s="78"/>
      <c r="L31" s="78"/>
      <c r="M31" s="78"/>
      <c r="N31" s="78"/>
      <c r="O31" s="78"/>
      <c r="P31" s="78"/>
      <c r="Q31" s="78"/>
      <c r="R31" s="78"/>
      <c r="S31" s="78"/>
      <c r="T31" s="78"/>
      <c r="U31" s="78"/>
      <c r="V31" s="78"/>
      <c r="W31" s="78"/>
      <c r="X31" s="78"/>
      <c r="Y31" s="78"/>
      <c r="Z31" s="78"/>
    </row>
    <row r="32" ht="45.0" customHeight="1">
      <c r="A32" s="48">
        <v>26.0</v>
      </c>
      <c r="B32" s="81">
        <v>8.0</v>
      </c>
      <c r="C32" s="51" t="s">
        <v>122</v>
      </c>
      <c r="D32" s="48" t="s">
        <v>40</v>
      </c>
      <c r="E32" s="51">
        <v>250.0</v>
      </c>
      <c r="F32" s="52"/>
      <c r="G32" s="51">
        <f t="shared" si="3"/>
        <v>0</v>
      </c>
      <c r="H32" s="78"/>
      <c r="I32" s="78"/>
      <c r="J32" s="78"/>
      <c r="K32" s="78"/>
      <c r="L32" s="78"/>
      <c r="M32" s="78"/>
      <c r="N32" s="78"/>
      <c r="O32" s="78"/>
      <c r="P32" s="78"/>
      <c r="Q32" s="78"/>
      <c r="R32" s="78"/>
      <c r="S32" s="78"/>
      <c r="T32" s="78"/>
      <c r="U32" s="78"/>
      <c r="V32" s="78"/>
      <c r="W32" s="78"/>
      <c r="X32" s="78"/>
      <c r="Y32" s="78"/>
      <c r="Z32" s="78"/>
    </row>
    <row r="33" ht="45.0" customHeight="1">
      <c r="A33" s="48">
        <v>27.0</v>
      </c>
      <c r="B33" s="48">
        <v>9.0</v>
      </c>
      <c r="C33" s="51" t="s">
        <v>124</v>
      </c>
      <c r="D33" s="48" t="s">
        <v>125</v>
      </c>
      <c r="E33" s="51">
        <v>250.0</v>
      </c>
      <c r="F33" s="52"/>
      <c r="G33" s="51">
        <f t="shared" si="3"/>
        <v>0</v>
      </c>
      <c r="H33" s="78"/>
      <c r="I33" s="78"/>
      <c r="J33" s="78"/>
      <c r="K33" s="78"/>
      <c r="L33" s="78"/>
      <c r="M33" s="78"/>
      <c r="N33" s="78"/>
      <c r="O33" s="78"/>
      <c r="P33" s="78"/>
      <c r="Q33" s="78"/>
      <c r="R33" s="78"/>
      <c r="S33" s="78"/>
      <c r="T33" s="78"/>
      <c r="U33" s="78"/>
      <c r="V33" s="78"/>
      <c r="W33" s="78"/>
      <c r="X33" s="78"/>
      <c r="Y33" s="78"/>
      <c r="Z33" s="78"/>
    </row>
    <row r="34" ht="52.5" customHeight="1">
      <c r="A34" s="48">
        <v>28.0</v>
      </c>
      <c r="B34" s="48">
        <v>10.0</v>
      </c>
      <c r="C34" s="51" t="s">
        <v>126</v>
      </c>
      <c r="D34" s="48" t="s">
        <v>127</v>
      </c>
      <c r="E34" s="51">
        <v>250.0</v>
      </c>
      <c r="F34" s="52"/>
      <c r="G34" s="51">
        <f t="shared" si="3"/>
        <v>0</v>
      </c>
      <c r="H34" s="78"/>
      <c r="I34" s="78"/>
      <c r="J34" s="78"/>
      <c r="K34" s="78"/>
      <c r="L34" s="78"/>
      <c r="M34" s="78"/>
      <c r="N34" s="78"/>
      <c r="O34" s="78"/>
      <c r="P34" s="78"/>
      <c r="Q34" s="78"/>
      <c r="R34" s="78"/>
      <c r="S34" s="78"/>
      <c r="T34" s="78"/>
      <c r="U34" s="78"/>
      <c r="V34" s="78"/>
      <c r="W34" s="78"/>
      <c r="X34" s="78"/>
      <c r="Y34" s="78"/>
      <c r="Z34" s="78"/>
    </row>
    <row r="35" ht="52.5" customHeight="1">
      <c r="A35" s="48">
        <v>29.0</v>
      </c>
      <c r="B35" s="81">
        <v>11.0</v>
      </c>
      <c r="C35" s="51" t="s">
        <v>129</v>
      </c>
      <c r="D35" s="48" t="s">
        <v>52</v>
      </c>
      <c r="E35" s="51">
        <v>250.0</v>
      </c>
      <c r="F35" s="52"/>
      <c r="G35" s="51">
        <f t="shared" si="3"/>
        <v>0</v>
      </c>
      <c r="H35" s="78"/>
      <c r="I35" s="78"/>
      <c r="J35" s="78"/>
      <c r="K35" s="78"/>
      <c r="L35" s="78"/>
      <c r="M35" s="78"/>
      <c r="N35" s="78"/>
      <c r="O35" s="78"/>
      <c r="P35" s="78"/>
      <c r="Q35" s="78"/>
      <c r="R35" s="78"/>
      <c r="S35" s="78"/>
      <c r="T35" s="78"/>
      <c r="U35" s="78"/>
      <c r="V35" s="78"/>
      <c r="W35" s="78"/>
      <c r="X35" s="78"/>
      <c r="Y35" s="78"/>
      <c r="Z35" s="78"/>
    </row>
    <row r="36" ht="52.5" customHeight="1">
      <c r="A36" s="48">
        <v>30.0</v>
      </c>
      <c r="B36" s="48">
        <v>12.0</v>
      </c>
      <c r="C36" s="51" t="s">
        <v>130</v>
      </c>
      <c r="D36" s="48" t="s">
        <v>131</v>
      </c>
      <c r="E36" s="51">
        <v>250.0</v>
      </c>
      <c r="F36" s="52"/>
      <c r="G36" s="51">
        <f t="shared" si="3"/>
        <v>0</v>
      </c>
      <c r="H36" s="78"/>
      <c r="I36" s="78"/>
      <c r="J36" s="78"/>
      <c r="K36" s="78"/>
      <c r="L36" s="78"/>
      <c r="M36" s="78"/>
      <c r="N36" s="78"/>
      <c r="O36" s="78"/>
      <c r="P36" s="78"/>
      <c r="Q36" s="78"/>
      <c r="R36" s="78"/>
      <c r="S36" s="78"/>
      <c r="T36" s="78"/>
      <c r="U36" s="78"/>
      <c r="V36" s="78"/>
      <c r="W36" s="78"/>
      <c r="X36" s="78"/>
      <c r="Y36" s="78"/>
      <c r="Z36" s="78"/>
    </row>
    <row r="37" ht="45.0" customHeight="1">
      <c r="A37" s="48">
        <v>31.0</v>
      </c>
      <c r="B37" s="48">
        <v>13.0</v>
      </c>
      <c r="C37" s="51" t="s">
        <v>133</v>
      </c>
      <c r="D37" s="48" t="s">
        <v>134</v>
      </c>
      <c r="E37" s="51">
        <v>250.0</v>
      </c>
      <c r="F37" s="52"/>
      <c r="G37" s="51">
        <f t="shared" si="3"/>
        <v>0</v>
      </c>
      <c r="H37" s="78"/>
      <c r="I37" s="78"/>
      <c r="J37" s="78"/>
      <c r="K37" s="78"/>
      <c r="L37" s="78"/>
      <c r="M37" s="78"/>
      <c r="N37" s="78"/>
      <c r="O37" s="78"/>
      <c r="P37" s="78"/>
      <c r="Q37" s="78"/>
      <c r="R37" s="78"/>
      <c r="S37" s="78"/>
      <c r="T37" s="78"/>
      <c r="U37" s="78"/>
      <c r="V37" s="78"/>
      <c r="W37" s="78"/>
      <c r="X37" s="78"/>
      <c r="Y37" s="78"/>
      <c r="Z37" s="78"/>
    </row>
    <row r="38" ht="45.0" customHeight="1">
      <c r="A38" s="48">
        <v>32.0</v>
      </c>
      <c r="B38" s="81">
        <v>14.0</v>
      </c>
      <c r="C38" s="51" t="s">
        <v>135</v>
      </c>
      <c r="D38" s="48" t="s">
        <v>136</v>
      </c>
      <c r="E38" s="51">
        <v>250.0</v>
      </c>
      <c r="F38" s="52"/>
      <c r="G38" s="51">
        <f t="shared" si="3"/>
        <v>0</v>
      </c>
      <c r="H38" s="78"/>
      <c r="I38" s="78"/>
      <c r="J38" s="78"/>
      <c r="K38" s="78"/>
      <c r="L38" s="78"/>
      <c r="M38" s="78"/>
      <c r="N38" s="78"/>
      <c r="O38" s="78"/>
      <c r="P38" s="78"/>
      <c r="Q38" s="78"/>
      <c r="R38" s="78"/>
      <c r="S38" s="78"/>
      <c r="T38" s="78"/>
      <c r="U38" s="78"/>
      <c r="V38" s="78"/>
      <c r="W38" s="78"/>
      <c r="X38" s="78"/>
      <c r="Y38" s="78"/>
      <c r="Z38" s="78"/>
    </row>
    <row r="39" ht="60.0" customHeight="1">
      <c r="A39" s="48">
        <v>33.0</v>
      </c>
      <c r="B39" s="48">
        <v>15.0</v>
      </c>
      <c r="C39" s="51" t="s">
        <v>137</v>
      </c>
      <c r="D39" s="48" t="s">
        <v>57</v>
      </c>
      <c r="E39" s="51">
        <v>250.0</v>
      </c>
      <c r="F39" s="52"/>
      <c r="G39" s="51">
        <f t="shared" si="3"/>
        <v>0</v>
      </c>
      <c r="H39" s="78"/>
      <c r="I39" s="78"/>
      <c r="J39" s="78"/>
      <c r="K39" s="78"/>
      <c r="L39" s="78"/>
      <c r="M39" s="78"/>
      <c r="N39" s="78"/>
      <c r="O39" s="78"/>
      <c r="P39" s="78"/>
      <c r="Q39" s="78"/>
      <c r="R39" s="78"/>
      <c r="S39" s="78"/>
      <c r="T39" s="78"/>
      <c r="U39" s="78"/>
      <c r="V39" s="78"/>
      <c r="W39" s="78"/>
      <c r="X39" s="78"/>
      <c r="Y39" s="78"/>
      <c r="Z39" s="78"/>
    </row>
    <row r="40" ht="45.0" customHeight="1">
      <c r="A40" s="48">
        <v>34.0</v>
      </c>
      <c r="B40" s="48">
        <v>16.0</v>
      </c>
      <c r="C40" s="51" t="s">
        <v>138</v>
      </c>
      <c r="D40" s="48" t="s">
        <v>139</v>
      </c>
      <c r="E40" s="51">
        <v>250.0</v>
      </c>
      <c r="F40" s="52"/>
      <c r="G40" s="51">
        <f t="shared" si="3"/>
        <v>0</v>
      </c>
      <c r="H40" s="78"/>
      <c r="I40" s="78"/>
      <c r="J40" s="78"/>
      <c r="K40" s="78"/>
      <c r="L40" s="78"/>
      <c r="M40" s="78"/>
      <c r="N40" s="78"/>
      <c r="O40" s="78"/>
      <c r="P40" s="78"/>
      <c r="Q40" s="78"/>
      <c r="R40" s="78"/>
      <c r="S40" s="78"/>
      <c r="T40" s="78"/>
      <c r="U40" s="78"/>
      <c r="V40" s="78"/>
      <c r="W40" s="78"/>
      <c r="X40" s="78"/>
      <c r="Y40" s="78"/>
      <c r="Z40" s="78"/>
    </row>
    <row r="41" ht="45.0" customHeight="1">
      <c r="A41" s="48">
        <v>35.0</v>
      </c>
      <c r="B41" s="81">
        <v>17.0</v>
      </c>
      <c r="C41" s="51" t="s">
        <v>141</v>
      </c>
      <c r="D41" s="48" t="s">
        <v>142</v>
      </c>
      <c r="E41" s="51">
        <v>250.0</v>
      </c>
      <c r="F41" s="52"/>
      <c r="G41" s="51">
        <f t="shared" si="3"/>
        <v>0</v>
      </c>
      <c r="H41" s="78"/>
      <c r="I41" s="78"/>
      <c r="J41" s="78"/>
      <c r="K41" s="78"/>
      <c r="L41" s="78"/>
      <c r="M41" s="78"/>
      <c r="N41" s="78"/>
      <c r="O41" s="78"/>
      <c r="P41" s="78"/>
      <c r="Q41" s="78"/>
      <c r="R41" s="78"/>
      <c r="S41" s="78"/>
      <c r="T41" s="78"/>
      <c r="U41" s="78"/>
      <c r="V41" s="78"/>
      <c r="W41" s="78"/>
      <c r="X41" s="78"/>
      <c r="Y41" s="78"/>
      <c r="Z41" s="78"/>
    </row>
    <row r="42" ht="60.0" customHeight="1">
      <c r="A42" s="48">
        <v>36.0</v>
      </c>
      <c r="B42" s="48">
        <v>18.0</v>
      </c>
      <c r="C42" s="51" t="s">
        <v>144</v>
      </c>
      <c r="D42" s="48" t="s">
        <v>61</v>
      </c>
      <c r="E42" s="51">
        <v>250.0</v>
      </c>
      <c r="F42" s="52"/>
      <c r="G42" s="51">
        <f t="shared" si="3"/>
        <v>0</v>
      </c>
      <c r="H42" s="78"/>
      <c r="I42" s="78"/>
      <c r="J42" s="78"/>
      <c r="K42" s="78"/>
      <c r="L42" s="78"/>
      <c r="M42" s="78"/>
      <c r="N42" s="78"/>
      <c r="O42" s="78"/>
      <c r="P42" s="78"/>
      <c r="Q42" s="78"/>
      <c r="R42" s="78"/>
      <c r="S42" s="78"/>
      <c r="T42" s="78"/>
      <c r="U42" s="78"/>
      <c r="V42" s="78"/>
      <c r="W42" s="78"/>
      <c r="X42" s="78"/>
      <c r="Y42" s="78"/>
      <c r="Z42" s="78"/>
    </row>
    <row r="43" ht="52.5" customHeight="1">
      <c r="A43" s="48">
        <v>37.0</v>
      </c>
      <c r="B43" s="48">
        <v>19.0</v>
      </c>
      <c r="C43" s="51" t="s">
        <v>147</v>
      </c>
      <c r="D43" s="48" t="s">
        <v>65</v>
      </c>
      <c r="E43" s="51">
        <v>250.0</v>
      </c>
      <c r="F43" s="52"/>
      <c r="G43" s="51">
        <f t="shared" si="3"/>
        <v>0</v>
      </c>
      <c r="H43" s="78"/>
      <c r="I43" s="78"/>
      <c r="J43" s="78"/>
      <c r="K43" s="78"/>
      <c r="L43" s="78"/>
      <c r="M43" s="78"/>
      <c r="N43" s="78"/>
      <c r="O43" s="78"/>
      <c r="P43" s="78"/>
      <c r="Q43" s="78"/>
      <c r="R43" s="78"/>
      <c r="S43" s="78"/>
      <c r="T43" s="78"/>
      <c r="U43" s="78"/>
      <c r="V43" s="78"/>
      <c r="W43" s="78"/>
      <c r="X43" s="78"/>
      <c r="Y43" s="78"/>
      <c r="Z43" s="78"/>
    </row>
    <row r="44" ht="45.0" customHeight="1">
      <c r="A44" s="48">
        <v>38.0</v>
      </c>
      <c r="B44" s="81">
        <v>20.0</v>
      </c>
      <c r="C44" s="51" t="s">
        <v>148</v>
      </c>
      <c r="D44" s="48" t="s">
        <v>149</v>
      </c>
      <c r="E44" s="51">
        <v>300.0</v>
      </c>
      <c r="F44" s="52"/>
      <c r="G44" s="51">
        <f t="shared" si="3"/>
        <v>0</v>
      </c>
      <c r="H44" s="78"/>
      <c r="I44" s="78"/>
      <c r="J44" s="78"/>
      <c r="K44" s="78"/>
      <c r="L44" s="78"/>
      <c r="M44" s="78"/>
      <c r="N44" s="78"/>
      <c r="O44" s="78"/>
      <c r="P44" s="78"/>
      <c r="Q44" s="78"/>
      <c r="R44" s="78"/>
      <c r="S44" s="78"/>
      <c r="T44" s="78"/>
      <c r="U44" s="78"/>
      <c r="V44" s="78"/>
      <c r="W44" s="78"/>
      <c r="X44" s="78"/>
      <c r="Y44" s="78"/>
      <c r="Z44" s="78"/>
    </row>
    <row r="45" ht="45.0" customHeight="1">
      <c r="A45" s="48">
        <v>39.0</v>
      </c>
      <c r="B45" s="48">
        <v>21.0</v>
      </c>
      <c r="C45" s="51" t="s">
        <v>151</v>
      </c>
      <c r="D45" s="48" t="s">
        <v>67</v>
      </c>
      <c r="E45" s="51">
        <v>300.0</v>
      </c>
      <c r="F45" s="52"/>
      <c r="G45" s="51">
        <f t="shared" si="3"/>
        <v>0</v>
      </c>
      <c r="H45" s="78"/>
      <c r="I45" s="78"/>
      <c r="J45" s="78"/>
      <c r="K45" s="78"/>
      <c r="L45" s="78"/>
      <c r="M45" s="78"/>
      <c r="N45" s="78"/>
      <c r="O45" s="78"/>
      <c r="P45" s="78"/>
      <c r="Q45" s="78"/>
      <c r="R45" s="78"/>
      <c r="S45" s="78"/>
      <c r="T45" s="78"/>
      <c r="U45" s="78"/>
      <c r="V45" s="78"/>
      <c r="W45" s="78"/>
      <c r="X45" s="78"/>
      <c r="Y45" s="78"/>
      <c r="Z45" s="78"/>
    </row>
    <row r="46" ht="63.75" customHeight="1">
      <c r="A46" s="48">
        <v>40.0</v>
      </c>
      <c r="B46" s="48">
        <v>22.0</v>
      </c>
      <c r="C46" s="51" t="s">
        <v>152</v>
      </c>
      <c r="D46" s="48" t="s">
        <v>153</v>
      </c>
      <c r="E46" s="51">
        <v>300.0</v>
      </c>
      <c r="F46" s="52"/>
      <c r="G46" s="51">
        <f t="shared" si="3"/>
        <v>0</v>
      </c>
      <c r="H46" s="78"/>
      <c r="I46" s="78"/>
      <c r="J46" s="78"/>
      <c r="K46" s="78"/>
      <c r="L46" s="78"/>
      <c r="M46" s="78"/>
      <c r="N46" s="78"/>
      <c r="O46" s="78"/>
      <c r="P46" s="78"/>
      <c r="Q46" s="78"/>
      <c r="R46" s="78"/>
      <c r="S46" s="78"/>
      <c r="T46" s="78"/>
      <c r="U46" s="78"/>
      <c r="V46" s="78"/>
      <c r="W46" s="78"/>
      <c r="X46" s="78"/>
      <c r="Y46" s="78"/>
      <c r="Z46" s="78"/>
    </row>
    <row r="47" ht="45.75" customHeight="1">
      <c r="A47" s="48">
        <v>41.0</v>
      </c>
      <c r="B47" s="81">
        <v>23.0</v>
      </c>
      <c r="C47" s="51" t="s">
        <v>156</v>
      </c>
      <c r="D47" s="48" t="s">
        <v>157</v>
      </c>
      <c r="E47" s="51">
        <v>250.0</v>
      </c>
      <c r="F47" s="52"/>
      <c r="G47" s="51">
        <f t="shared" si="3"/>
        <v>0</v>
      </c>
      <c r="H47" s="78"/>
      <c r="I47" s="78"/>
      <c r="J47" s="78"/>
      <c r="K47" s="78"/>
      <c r="L47" s="78"/>
      <c r="M47" s="78"/>
      <c r="N47" s="78"/>
      <c r="O47" s="78"/>
      <c r="P47" s="78"/>
      <c r="Q47" s="78"/>
      <c r="R47" s="78"/>
      <c r="S47" s="78"/>
      <c r="T47" s="78"/>
      <c r="U47" s="78"/>
      <c r="V47" s="78"/>
      <c r="W47" s="78"/>
      <c r="X47" s="78"/>
      <c r="Y47" s="78"/>
      <c r="Z47" s="78"/>
    </row>
    <row r="48" ht="45.75" customHeight="1">
      <c r="A48" s="48">
        <v>42.0</v>
      </c>
      <c r="B48" s="48">
        <v>24.0</v>
      </c>
      <c r="C48" s="51" t="s">
        <v>159</v>
      </c>
      <c r="D48" s="48" t="s">
        <v>70</v>
      </c>
      <c r="E48" s="51">
        <v>250.0</v>
      </c>
      <c r="F48" s="52"/>
      <c r="G48" s="51">
        <f t="shared" si="3"/>
        <v>0</v>
      </c>
      <c r="H48" s="78"/>
      <c r="I48" s="78"/>
      <c r="J48" s="78"/>
      <c r="K48" s="78"/>
      <c r="L48" s="78"/>
      <c r="M48" s="78"/>
      <c r="N48" s="78"/>
      <c r="O48" s="78"/>
      <c r="P48" s="78"/>
      <c r="Q48" s="78"/>
      <c r="R48" s="78"/>
      <c r="S48" s="78"/>
      <c r="T48" s="78"/>
      <c r="U48" s="78"/>
      <c r="V48" s="78"/>
      <c r="W48" s="78"/>
      <c r="X48" s="78"/>
      <c r="Y48" s="78"/>
      <c r="Z48" s="78"/>
    </row>
    <row r="49" ht="45.75" customHeight="1">
      <c r="A49" s="48">
        <v>43.0</v>
      </c>
      <c r="B49" s="48">
        <v>25.0</v>
      </c>
      <c r="C49" s="51" t="s">
        <v>161</v>
      </c>
      <c r="D49" s="48" t="s">
        <v>72</v>
      </c>
      <c r="E49" s="51">
        <v>250.0</v>
      </c>
      <c r="F49" s="52"/>
      <c r="G49" s="51">
        <f t="shared" si="3"/>
        <v>0</v>
      </c>
      <c r="H49" s="78"/>
      <c r="I49" s="78"/>
      <c r="J49" s="78"/>
      <c r="K49" s="78"/>
      <c r="L49" s="78"/>
      <c r="M49" s="78"/>
      <c r="N49" s="78"/>
      <c r="O49" s="78"/>
      <c r="P49" s="78"/>
      <c r="Q49" s="78"/>
      <c r="R49" s="78"/>
      <c r="S49" s="78"/>
      <c r="T49" s="78"/>
      <c r="U49" s="78"/>
      <c r="V49" s="78"/>
      <c r="W49" s="78"/>
      <c r="X49" s="78"/>
      <c r="Y49" s="78"/>
      <c r="Z49" s="78"/>
    </row>
    <row r="50" ht="63.75" customHeight="1">
      <c r="A50" s="48">
        <v>44.0</v>
      </c>
      <c r="B50" s="81">
        <v>26.0</v>
      </c>
      <c r="C50" s="97" t="s">
        <v>163</v>
      </c>
      <c r="D50" s="98" t="s">
        <v>166</v>
      </c>
      <c r="E50" s="97">
        <v>250.0</v>
      </c>
      <c r="F50" s="100"/>
      <c r="G50" s="51">
        <f t="shared" si="3"/>
        <v>0</v>
      </c>
      <c r="H50" s="78"/>
      <c r="I50" s="78"/>
      <c r="J50" s="78"/>
      <c r="K50" s="78"/>
      <c r="L50" s="78"/>
      <c r="M50" s="78"/>
      <c r="N50" s="78"/>
      <c r="O50" s="78"/>
      <c r="P50" s="78"/>
      <c r="Q50" s="78"/>
      <c r="R50" s="78"/>
      <c r="S50" s="78"/>
      <c r="T50" s="78"/>
      <c r="U50" s="78"/>
      <c r="V50" s="78"/>
      <c r="W50" s="78"/>
      <c r="X50" s="78"/>
      <c r="Y50" s="78"/>
      <c r="Z50" s="78"/>
    </row>
    <row r="51" ht="51.75" customHeight="1">
      <c r="A51" s="48">
        <v>45.0</v>
      </c>
      <c r="B51" s="48">
        <v>27.0</v>
      </c>
      <c r="C51" s="51" t="s">
        <v>170</v>
      </c>
      <c r="D51" s="48" t="s">
        <v>171</v>
      </c>
      <c r="E51" s="51">
        <v>250.0</v>
      </c>
      <c r="F51" s="52"/>
      <c r="G51" s="51">
        <f t="shared" si="3"/>
        <v>0</v>
      </c>
      <c r="H51" s="78"/>
      <c r="I51" s="78"/>
      <c r="J51" s="78"/>
      <c r="K51" s="78"/>
      <c r="L51" s="78"/>
      <c r="M51" s="78"/>
      <c r="N51" s="78"/>
      <c r="O51" s="78"/>
      <c r="P51" s="78"/>
      <c r="Q51" s="78"/>
      <c r="R51" s="78"/>
      <c r="S51" s="78"/>
      <c r="T51" s="78"/>
      <c r="U51" s="78"/>
      <c r="V51" s="78"/>
      <c r="W51" s="78"/>
      <c r="X51" s="78"/>
      <c r="Y51" s="78"/>
      <c r="Z51" s="78"/>
    </row>
    <row r="52" ht="45.75" customHeight="1">
      <c r="A52" s="48">
        <v>46.0</v>
      </c>
      <c r="B52" s="48">
        <v>28.0</v>
      </c>
      <c r="C52" s="51" t="s">
        <v>174</v>
      </c>
      <c r="D52" s="48" t="s">
        <v>175</v>
      </c>
      <c r="E52" s="51">
        <v>250.0</v>
      </c>
      <c r="F52" s="52"/>
      <c r="G52" s="51">
        <f t="shared" si="3"/>
        <v>0</v>
      </c>
      <c r="H52" s="78"/>
      <c r="I52" s="78"/>
      <c r="J52" s="78"/>
      <c r="K52" s="78"/>
      <c r="L52" s="78"/>
      <c r="M52" s="78"/>
      <c r="N52" s="78"/>
      <c r="O52" s="78"/>
      <c r="P52" s="78"/>
      <c r="Q52" s="78"/>
      <c r="R52" s="78"/>
      <c r="S52" s="78"/>
      <c r="T52" s="78"/>
      <c r="U52" s="78"/>
      <c r="V52" s="78"/>
      <c r="W52" s="78"/>
      <c r="X52" s="78"/>
      <c r="Y52" s="78"/>
      <c r="Z52" s="78"/>
    </row>
    <row r="53" ht="45.75" customHeight="1">
      <c r="A53" s="48">
        <v>47.0</v>
      </c>
      <c r="B53" s="81">
        <v>29.0</v>
      </c>
      <c r="C53" s="51" t="s">
        <v>177</v>
      </c>
      <c r="D53" s="48" t="s">
        <v>178</v>
      </c>
      <c r="E53" s="51">
        <v>250.0</v>
      </c>
      <c r="F53" s="52"/>
      <c r="G53" s="51">
        <f t="shared" si="3"/>
        <v>0</v>
      </c>
      <c r="H53" s="78"/>
      <c r="I53" s="78"/>
      <c r="J53" s="78"/>
      <c r="K53" s="78"/>
      <c r="L53" s="78"/>
      <c r="M53" s="78"/>
      <c r="N53" s="78"/>
      <c r="O53" s="78"/>
      <c r="P53" s="78"/>
      <c r="Q53" s="78"/>
      <c r="R53" s="78"/>
      <c r="S53" s="78"/>
      <c r="T53" s="78"/>
      <c r="U53" s="78"/>
      <c r="V53" s="78"/>
      <c r="W53" s="78"/>
      <c r="X53" s="78"/>
      <c r="Y53" s="78"/>
      <c r="Z53" s="78"/>
    </row>
    <row r="54" ht="53.25" customHeight="1">
      <c r="A54" s="48">
        <v>48.0</v>
      </c>
      <c r="B54" s="48">
        <v>30.0</v>
      </c>
      <c r="C54" s="51" t="s">
        <v>180</v>
      </c>
      <c r="D54" s="48" t="s">
        <v>181</v>
      </c>
      <c r="E54" s="51">
        <v>250.0</v>
      </c>
      <c r="F54" s="52"/>
      <c r="G54" s="51">
        <f t="shared" si="3"/>
        <v>0</v>
      </c>
      <c r="H54" s="78"/>
      <c r="I54" s="78"/>
      <c r="J54" s="78"/>
      <c r="K54" s="78"/>
      <c r="L54" s="78"/>
      <c r="M54" s="78"/>
      <c r="N54" s="78"/>
      <c r="O54" s="78"/>
      <c r="P54" s="78"/>
      <c r="Q54" s="78"/>
      <c r="R54" s="78"/>
      <c r="S54" s="78"/>
      <c r="T54" s="78"/>
      <c r="U54" s="78"/>
      <c r="V54" s="78"/>
      <c r="W54" s="78"/>
      <c r="X54" s="78"/>
      <c r="Y54" s="78"/>
      <c r="Z54" s="78"/>
    </row>
    <row r="55" ht="45.0" customHeight="1">
      <c r="A55" s="48">
        <v>49.0</v>
      </c>
      <c r="B55" s="48">
        <v>31.0</v>
      </c>
      <c r="C55" s="51" t="s">
        <v>183</v>
      </c>
      <c r="D55" s="48" t="s">
        <v>184</v>
      </c>
      <c r="E55" s="51">
        <v>250.0</v>
      </c>
      <c r="F55" s="52"/>
      <c r="G55" s="51">
        <f t="shared" si="3"/>
        <v>0</v>
      </c>
      <c r="H55" s="78"/>
      <c r="I55" s="78"/>
      <c r="J55" s="78"/>
      <c r="K55" s="78"/>
      <c r="L55" s="78"/>
      <c r="M55" s="78"/>
      <c r="N55" s="78"/>
      <c r="O55" s="78"/>
      <c r="P55" s="78"/>
      <c r="Q55" s="78"/>
      <c r="R55" s="78"/>
      <c r="S55" s="78"/>
      <c r="T55" s="78"/>
      <c r="U55" s="78"/>
      <c r="V55" s="78"/>
      <c r="W55" s="78"/>
      <c r="X55" s="78"/>
      <c r="Y55" s="78"/>
      <c r="Z55" s="78"/>
    </row>
    <row r="56" ht="54.75" customHeight="1">
      <c r="A56" s="48">
        <v>50.0</v>
      </c>
      <c r="B56" s="81">
        <v>32.0</v>
      </c>
      <c r="C56" s="51" t="s">
        <v>186</v>
      </c>
      <c r="D56" s="48" t="s">
        <v>187</v>
      </c>
      <c r="E56" s="51">
        <v>250.0</v>
      </c>
      <c r="F56" s="52"/>
      <c r="G56" s="51">
        <f t="shared" si="3"/>
        <v>0</v>
      </c>
      <c r="H56" s="78"/>
      <c r="I56" s="78"/>
      <c r="J56" s="78"/>
      <c r="K56" s="78"/>
      <c r="L56" s="78"/>
      <c r="M56" s="78"/>
      <c r="N56" s="78"/>
      <c r="O56" s="78"/>
      <c r="P56" s="78"/>
      <c r="Q56" s="78"/>
      <c r="R56" s="78"/>
      <c r="S56" s="78"/>
      <c r="T56" s="78"/>
      <c r="U56" s="78"/>
      <c r="V56" s="78"/>
      <c r="W56" s="78"/>
      <c r="X56" s="78"/>
      <c r="Y56" s="78"/>
      <c r="Z56" s="78"/>
    </row>
    <row r="57" ht="45.0" customHeight="1">
      <c r="A57" s="48">
        <v>51.0</v>
      </c>
      <c r="B57" s="48">
        <v>33.0</v>
      </c>
      <c r="C57" s="51" t="s">
        <v>190</v>
      </c>
      <c r="D57" s="48" t="s">
        <v>74</v>
      </c>
      <c r="E57" s="51">
        <v>250.0</v>
      </c>
      <c r="F57" s="52"/>
      <c r="G57" s="51">
        <f t="shared" si="3"/>
        <v>0</v>
      </c>
      <c r="H57" s="78"/>
      <c r="I57" s="78"/>
      <c r="J57" s="78"/>
      <c r="K57" s="78"/>
      <c r="L57" s="78"/>
      <c r="M57" s="78"/>
      <c r="N57" s="78"/>
      <c r="O57" s="78"/>
      <c r="P57" s="78"/>
      <c r="Q57" s="78"/>
      <c r="R57" s="78"/>
      <c r="S57" s="78"/>
      <c r="T57" s="78"/>
      <c r="U57" s="78"/>
      <c r="V57" s="78"/>
      <c r="W57" s="78"/>
      <c r="X57" s="78"/>
      <c r="Y57" s="78"/>
      <c r="Z57" s="78"/>
    </row>
    <row r="58" ht="52.5" customHeight="1">
      <c r="A58" s="48">
        <v>52.0</v>
      </c>
      <c r="B58" s="48">
        <v>34.0</v>
      </c>
      <c r="C58" s="97" t="s">
        <v>192</v>
      </c>
      <c r="D58" s="98" t="s">
        <v>76</v>
      </c>
      <c r="E58" s="51">
        <v>250.0</v>
      </c>
      <c r="F58" s="52"/>
      <c r="G58" s="51">
        <f t="shared" si="3"/>
        <v>0</v>
      </c>
      <c r="H58" s="78"/>
      <c r="I58" s="78"/>
      <c r="J58" s="78"/>
      <c r="K58" s="78"/>
      <c r="L58" s="78"/>
      <c r="M58" s="78"/>
      <c r="N58" s="78"/>
      <c r="O58" s="78"/>
      <c r="P58" s="78"/>
      <c r="Q58" s="78"/>
      <c r="R58" s="78"/>
      <c r="S58" s="78"/>
      <c r="T58" s="78"/>
      <c r="U58" s="78"/>
      <c r="V58" s="78"/>
      <c r="W58" s="78"/>
      <c r="X58" s="78"/>
      <c r="Y58" s="78"/>
      <c r="Z58" s="78"/>
    </row>
    <row r="59" ht="52.5" customHeight="1">
      <c r="A59" s="48">
        <v>53.0</v>
      </c>
      <c r="B59" s="81">
        <v>35.0</v>
      </c>
      <c r="C59" s="51" t="s">
        <v>194</v>
      </c>
      <c r="D59" s="48" t="s">
        <v>195</v>
      </c>
      <c r="E59" s="51">
        <v>250.0</v>
      </c>
      <c r="F59" s="52"/>
      <c r="G59" s="51">
        <f t="shared" si="3"/>
        <v>0</v>
      </c>
      <c r="H59" s="78"/>
      <c r="I59" s="78"/>
      <c r="J59" s="78"/>
      <c r="K59" s="78"/>
      <c r="L59" s="78"/>
      <c r="M59" s="78"/>
      <c r="N59" s="78"/>
      <c r="O59" s="78"/>
      <c r="P59" s="78"/>
      <c r="Q59" s="78"/>
      <c r="R59" s="78"/>
      <c r="S59" s="78"/>
      <c r="T59" s="78"/>
      <c r="U59" s="78"/>
      <c r="V59" s="78"/>
      <c r="W59" s="78"/>
      <c r="X59" s="78"/>
      <c r="Y59" s="78"/>
      <c r="Z59" s="78"/>
    </row>
    <row r="60" ht="52.5" customHeight="1">
      <c r="A60" s="48">
        <v>54.0</v>
      </c>
      <c r="B60" s="48">
        <v>36.0</v>
      </c>
      <c r="C60" s="51" t="s">
        <v>197</v>
      </c>
      <c r="D60" s="48" t="s">
        <v>198</v>
      </c>
      <c r="E60" s="51">
        <v>250.0</v>
      </c>
      <c r="F60" s="52"/>
      <c r="G60" s="51">
        <f t="shared" si="3"/>
        <v>0</v>
      </c>
      <c r="H60" s="78"/>
      <c r="I60" s="78"/>
      <c r="J60" s="78"/>
      <c r="K60" s="78"/>
      <c r="L60" s="78"/>
      <c r="M60" s="78"/>
      <c r="N60" s="78"/>
      <c r="O60" s="78"/>
      <c r="P60" s="78"/>
      <c r="Q60" s="78"/>
      <c r="R60" s="78"/>
      <c r="S60" s="78"/>
      <c r="T60" s="78"/>
      <c r="U60" s="78"/>
      <c r="V60" s="78"/>
      <c r="W60" s="78"/>
      <c r="X60" s="78"/>
      <c r="Y60" s="78"/>
      <c r="Z60" s="78"/>
    </row>
    <row r="61" ht="52.5" customHeight="1">
      <c r="A61" s="48">
        <v>55.0</v>
      </c>
      <c r="B61" s="48">
        <v>37.0</v>
      </c>
      <c r="C61" s="51" t="s">
        <v>199</v>
      </c>
      <c r="D61" s="48" t="s">
        <v>200</v>
      </c>
      <c r="E61" s="51">
        <v>250.0</v>
      </c>
      <c r="F61" s="52"/>
      <c r="G61" s="51">
        <f t="shared" si="3"/>
        <v>0</v>
      </c>
      <c r="H61" s="78"/>
      <c r="I61" s="78"/>
      <c r="J61" s="78"/>
      <c r="K61" s="78"/>
      <c r="L61" s="78"/>
      <c r="M61" s="78"/>
      <c r="N61" s="78"/>
      <c r="O61" s="78"/>
      <c r="P61" s="78"/>
      <c r="Q61" s="78"/>
      <c r="R61" s="78"/>
      <c r="S61" s="78"/>
      <c r="T61" s="78"/>
      <c r="U61" s="78"/>
      <c r="V61" s="78"/>
      <c r="W61" s="78"/>
      <c r="X61" s="78"/>
      <c r="Y61" s="78"/>
      <c r="Z61" s="78"/>
    </row>
    <row r="62" ht="52.5" customHeight="1">
      <c r="A62" s="48">
        <v>56.0</v>
      </c>
      <c r="B62" s="81">
        <v>38.0</v>
      </c>
      <c r="C62" s="51" t="s">
        <v>201</v>
      </c>
      <c r="D62" s="48" t="s">
        <v>202</v>
      </c>
      <c r="E62" s="51">
        <v>250.0</v>
      </c>
      <c r="F62" s="52"/>
      <c r="G62" s="51">
        <f t="shared" si="3"/>
        <v>0</v>
      </c>
      <c r="H62" s="78"/>
      <c r="I62" s="78"/>
      <c r="J62" s="78"/>
      <c r="K62" s="78"/>
      <c r="L62" s="78"/>
      <c r="M62" s="78"/>
      <c r="N62" s="78"/>
      <c r="O62" s="78"/>
      <c r="P62" s="78"/>
      <c r="Q62" s="78"/>
      <c r="R62" s="78"/>
      <c r="S62" s="78"/>
      <c r="T62" s="78"/>
      <c r="U62" s="78"/>
      <c r="V62" s="78"/>
      <c r="W62" s="78"/>
      <c r="X62" s="78"/>
      <c r="Y62" s="78"/>
      <c r="Z62" s="78"/>
    </row>
    <row r="63" ht="63.75" customHeight="1">
      <c r="A63" s="48">
        <v>57.0</v>
      </c>
      <c r="B63" s="48">
        <v>39.0</v>
      </c>
      <c r="C63" s="51" t="s">
        <v>204</v>
      </c>
      <c r="D63" s="48" t="s">
        <v>81</v>
      </c>
      <c r="E63" s="51">
        <v>250.0</v>
      </c>
      <c r="F63" s="52"/>
      <c r="G63" s="51">
        <f t="shared" si="3"/>
        <v>0</v>
      </c>
      <c r="H63" s="78"/>
      <c r="I63" s="78"/>
      <c r="J63" s="78"/>
      <c r="K63" s="78"/>
      <c r="L63" s="78"/>
      <c r="M63" s="78"/>
      <c r="N63" s="78"/>
      <c r="O63" s="78"/>
      <c r="P63" s="78"/>
      <c r="Q63" s="78"/>
      <c r="R63" s="78"/>
      <c r="S63" s="78"/>
      <c r="T63" s="78"/>
      <c r="U63" s="78"/>
      <c r="V63" s="78"/>
      <c r="W63" s="78"/>
      <c r="X63" s="78"/>
      <c r="Y63" s="78"/>
      <c r="Z63" s="78"/>
    </row>
    <row r="64" ht="72.0" customHeight="1">
      <c r="A64" s="48">
        <v>58.0</v>
      </c>
      <c r="B64" s="48">
        <v>40.0</v>
      </c>
      <c r="C64" s="51" t="s">
        <v>205</v>
      </c>
      <c r="D64" s="48" t="s">
        <v>83</v>
      </c>
      <c r="E64" s="51">
        <v>250.0</v>
      </c>
      <c r="F64" s="52"/>
      <c r="G64" s="51">
        <f t="shared" si="3"/>
        <v>0</v>
      </c>
      <c r="H64" s="78"/>
      <c r="I64" s="78"/>
      <c r="J64" s="78"/>
      <c r="K64" s="78"/>
      <c r="L64" s="78"/>
      <c r="M64" s="78"/>
      <c r="N64" s="78"/>
      <c r="O64" s="78"/>
      <c r="P64" s="78"/>
      <c r="Q64" s="78"/>
      <c r="R64" s="78"/>
      <c r="S64" s="78"/>
      <c r="T64" s="78"/>
      <c r="U64" s="78"/>
      <c r="V64" s="78"/>
      <c r="W64" s="78"/>
      <c r="X64" s="78"/>
      <c r="Y64" s="78"/>
      <c r="Z64" s="78"/>
    </row>
    <row r="65" ht="72.75" customHeight="1">
      <c r="A65" s="48">
        <v>59.0</v>
      </c>
      <c r="B65" s="81">
        <v>41.0</v>
      </c>
      <c r="C65" s="51" t="s">
        <v>207</v>
      </c>
      <c r="D65" s="48" t="s">
        <v>86</v>
      </c>
      <c r="E65" s="51">
        <v>250.0</v>
      </c>
      <c r="F65" s="52"/>
      <c r="G65" s="51">
        <f t="shared" si="3"/>
        <v>0</v>
      </c>
      <c r="H65" s="78"/>
      <c r="I65" s="78"/>
      <c r="J65" s="78"/>
      <c r="K65" s="78"/>
      <c r="L65" s="78"/>
      <c r="M65" s="78"/>
      <c r="N65" s="78"/>
      <c r="O65" s="78"/>
      <c r="P65" s="78"/>
      <c r="Q65" s="78"/>
      <c r="R65" s="78"/>
      <c r="S65" s="78"/>
      <c r="T65" s="78"/>
      <c r="U65" s="78"/>
      <c r="V65" s="78"/>
      <c r="W65" s="78"/>
      <c r="X65" s="78"/>
      <c r="Y65" s="78"/>
      <c r="Z65" s="78"/>
    </row>
    <row r="66" ht="74.25" customHeight="1">
      <c r="A66" s="48">
        <v>60.0</v>
      </c>
      <c r="B66" s="48">
        <v>42.0</v>
      </c>
      <c r="C66" s="51" t="s">
        <v>209</v>
      </c>
      <c r="D66" s="48" t="s">
        <v>210</v>
      </c>
      <c r="E66" s="51">
        <v>250.0</v>
      </c>
      <c r="F66" s="52"/>
      <c r="G66" s="51">
        <f t="shared" si="3"/>
        <v>0</v>
      </c>
      <c r="H66" s="78"/>
      <c r="I66" s="78"/>
      <c r="J66" s="78"/>
      <c r="K66" s="78"/>
      <c r="L66" s="78"/>
      <c r="M66" s="78"/>
      <c r="N66" s="78"/>
      <c r="O66" s="78"/>
      <c r="P66" s="78"/>
      <c r="Q66" s="78"/>
      <c r="R66" s="78"/>
      <c r="S66" s="78"/>
      <c r="T66" s="78"/>
      <c r="U66" s="78"/>
      <c r="V66" s="78"/>
      <c r="W66" s="78"/>
      <c r="X66" s="78"/>
      <c r="Y66" s="78"/>
      <c r="Z66" s="78"/>
    </row>
    <row r="67" ht="19.5" customHeight="1">
      <c r="A67" s="102" t="s">
        <v>212</v>
      </c>
      <c r="B67" s="9"/>
      <c r="C67" s="9"/>
      <c r="D67" s="9"/>
      <c r="E67" s="9"/>
      <c r="F67" s="9"/>
      <c r="G67" s="75"/>
      <c r="H67" s="8"/>
      <c r="I67" s="8"/>
      <c r="J67" s="8"/>
      <c r="K67" s="8"/>
      <c r="L67" s="8"/>
      <c r="M67" s="8"/>
      <c r="N67" s="8"/>
      <c r="O67" s="8"/>
      <c r="P67" s="8"/>
      <c r="Q67" s="8"/>
      <c r="R67" s="8"/>
      <c r="S67" s="8"/>
      <c r="T67" s="8"/>
      <c r="U67" s="8"/>
      <c r="V67" s="8"/>
      <c r="W67" s="8"/>
      <c r="X67" s="8"/>
      <c r="Y67" s="8"/>
      <c r="Z67" s="8"/>
    </row>
    <row r="68" ht="45.0" customHeight="1">
      <c r="A68" s="48">
        <f>A66+1</f>
        <v>61</v>
      </c>
      <c r="B68" s="48">
        <v>1.0</v>
      </c>
      <c r="C68" s="51" t="s">
        <v>216</v>
      </c>
      <c r="D68" s="48" t="s">
        <v>217</v>
      </c>
      <c r="E68" s="51">
        <v>250.0</v>
      </c>
      <c r="F68" s="52"/>
      <c r="G68" s="51">
        <f t="shared" ref="G68:G82" si="4">E68*F68</f>
        <v>0</v>
      </c>
      <c r="H68" s="8"/>
      <c r="I68" s="8"/>
      <c r="J68" s="8"/>
      <c r="K68" s="8"/>
      <c r="L68" s="8"/>
      <c r="M68" s="8"/>
      <c r="N68" s="8"/>
      <c r="O68" s="8"/>
      <c r="P68" s="8"/>
      <c r="Q68" s="8"/>
      <c r="R68" s="8"/>
      <c r="S68" s="8"/>
      <c r="T68" s="8"/>
      <c r="U68" s="8"/>
      <c r="V68" s="8"/>
      <c r="W68" s="8"/>
      <c r="X68" s="8"/>
      <c r="Y68" s="8"/>
      <c r="Z68" s="8"/>
    </row>
    <row r="69" ht="52.5" customHeight="1">
      <c r="A69" s="48">
        <f t="shared" ref="A69:A82" si="5">A68+1</f>
        <v>62</v>
      </c>
      <c r="B69" s="48">
        <v>2.0</v>
      </c>
      <c r="C69" s="51" t="s">
        <v>219</v>
      </c>
      <c r="D69" s="48" t="s">
        <v>220</v>
      </c>
      <c r="E69" s="51">
        <v>250.0</v>
      </c>
      <c r="F69" s="52"/>
      <c r="G69" s="51">
        <f t="shared" si="4"/>
        <v>0</v>
      </c>
      <c r="H69" s="8"/>
      <c r="I69" s="8"/>
      <c r="J69" s="8"/>
      <c r="K69" s="8"/>
      <c r="L69" s="8"/>
      <c r="M69" s="8"/>
      <c r="N69" s="8"/>
      <c r="O69" s="8"/>
      <c r="P69" s="8"/>
      <c r="Q69" s="8"/>
      <c r="R69" s="8"/>
      <c r="S69" s="8"/>
      <c r="T69" s="8"/>
      <c r="U69" s="8"/>
      <c r="V69" s="8"/>
      <c r="W69" s="8"/>
      <c r="X69" s="8"/>
      <c r="Y69" s="8"/>
      <c r="Z69" s="8"/>
    </row>
    <row r="70" ht="45.0" customHeight="1">
      <c r="A70" s="48">
        <f t="shared" si="5"/>
        <v>63</v>
      </c>
      <c r="B70" s="48">
        <v>3.0</v>
      </c>
      <c r="C70" s="51" t="s">
        <v>222</v>
      </c>
      <c r="D70" s="48" t="s">
        <v>223</v>
      </c>
      <c r="E70" s="51">
        <v>250.0</v>
      </c>
      <c r="F70" s="52"/>
      <c r="G70" s="51">
        <f t="shared" si="4"/>
        <v>0</v>
      </c>
      <c r="H70" s="8"/>
      <c r="I70" s="8"/>
      <c r="J70" s="8"/>
      <c r="K70" s="8"/>
      <c r="L70" s="8"/>
      <c r="M70" s="8"/>
      <c r="N70" s="8"/>
      <c r="O70" s="8"/>
      <c r="P70" s="8"/>
      <c r="Q70" s="8"/>
      <c r="R70" s="8"/>
      <c r="S70" s="8"/>
      <c r="T70" s="8"/>
      <c r="U70" s="8"/>
      <c r="V70" s="8"/>
      <c r="W70" s="8"/>
      <c r="X70" s="8"/>
      <c r="Y70" s="8"/>
      <c r="Z70" s="8"/>
    </row>
    <row r="71" ht="52.5" customHeight="1">
      <c r="A71" s="48">
        <f t="shared" si="5"/>
        <v>64</v>
      </c>
      <c r="B71" s="48">
        <v>4.0</v>
      </c>
      <c r="C71" s="51" t="s">
        <v>225</v>
      </c>
      <c r="D71" s="48" t="s">
        <v>226</v>
      </c>
      <c r="E71" s="51">
        <v>250.0</v>
      </c>
      <c r="F71" s="52"/>
      <c r="G71" s="51">
        <f t="shared" si="4"/>
        <v>0</v>
      </c>
      <c r="H71" s="8"/>
      <c r="I71" s="8"/>
      <c r="J71" s="8"/>
      <c r="K71" s="8"/>
      <c r="L71" s="8"/>
      <c r="M71" s="8"/>
      <c r="N71" s="8"/>
      <c r="O71" s="8"/>
      <c r="P71" s="8"/>
      <c r="Q71" s="8"/>
      <c r="R71" s="8"/>
      <c r="S71" s="8"/>
      <c r="T71" s="8"/>
      <c r="U71" s="8"/>
      <c r="V71" s="8"/>
      <c r="W71" s="8"/>
      <c r="X71" s="8"/>
      <c r="Y71" s="8"/>
      <c r="Z71" s="8"/>
    </row>
    <row r="72" ht="45.0" customHeight="1">
      <c r="A72" s="48">
        <f t="shared" si="5"/>
        <v>65</v>
      </c>
      <c r="B72" s="48">
        <v>5.0</v>
      </c>
      <c r="C72" s="51" t="s">
        <v>227</v>
      </c>
      <c r="D72" s="48" t="s">
        <v>228</v>
      </c>
      <c r="E72" s="51">
        <v>250.0</v>
      </c>
      <c r="F72" s="52"/>
      <c r="G72" s="51">
        <f t="shared" si="4"/>
        <v>0</v>
      </c>
      <c r="H72" s="8"/>
      <c r="I72" s="8"/>
      <c r="J72" s="8"/>
      <c r="K72" s="8"/>
      <c r="L72" s="8"/>
      <c r="M72" s="8"/>
      <c r="N72" s="8"/>
      <c r="O72" s="8"/>
      <c r="P72" s="8"/>
      <c r="Q72" s="8"/>
      <c r="R72" s="8"/>
      <c r="S72" s="8"/>
      <c r="T72" s="8"/>
      <c r="U72" s="8"/>
      <c r="V72" s="8"/>
      <c r="W72" s="8"/>
      <c r="X72" s="8"/>
      <c r="Y72" s="8"/>
      <c r="Z72" s="8"/>
    </row>
    <row r="73" ht="45.0" customHeight="1">
      <c r="A73" s="48">
        <f t="shared" si="5"/>
        <v>66</v>
      </c>
      <c r="B73" s="48">
        <v>6.0</v>
      </c>
      <c r="C73" s="51" t="s">
        <v>230</v>
      </c>
      <c r="D73" s="48" t="s">
        <v>142</v>
      </c>
      <c r="E73" s="51">
        <v>250.0</v>
      </c>
      <c r="F73" s="52"/>
      <c r="G73" s="51">
        <f t="shared" si="4"/>
        <v>0</v>
      </c>
      <c r="H73" s="8"/>
      <c r="I73" s="8"/>
      <c r="J73" s="8"/>
      <c r="K73" s="8"/>
      <c r="L73" s="8"/>
      <c r="M73" s="8"/>
      <c r="N73" s="8"/>
      <c r="O73" s="8"/>
      <c r="P73" s="8"/>
      <c r="Q73" s="8"/>
      <c r="R73" s="8"/>
      <c r="S73" s="8"/>
      <c r="T73" s="8"/>
      <c r="U73" s="8"/>
      <c r="V73" s="8"/>
      <c r="W73" s="8"/>
      <c r="X73" s="8"/>
      <c r="Y73" s="8"/>
      <c r="Z73" s="8"/>
    </row>
    <row r="74" ht="52.5" customHeight="1">
      <c r="A74" s="48">
        <f t="shared" si="5"/>
        <v>67</v>
      </c>
      <c r="B74" s="48">
        <v>7.0</v>
      </c>
      <c r="C74" s="51" t="s">
        <v>232</v>
      </c>
      <c r="D74" s="48" t="s">
        <v>233</v>
      </c>
      <c r="E74" s="51">
        <v>250.0</v>
      </c>
      <c r="F74" s="52"/>
      <c r="G74" s="51">
        <f t="shared" si="4"/>
        <v>0</v>
      </c>
      <c r="H74" s="8"/>
      <c r="I74" s="8"/>
      <c r="J74" s="8"/>
      <c r="K74" s="8"/>
      <c r="L74" s="8"/>
      <c r="M74" s="8"/>
      <c r="N74" s="8"/>
      <c r="O74" s="8"/>
      <c r="P74" s="8"/>
      <c r="Q74" s="8"/>
      <c r="R74" s="8"/>
      <c r="S74" s="8"/>
      <c r="T74" s="8"/>
      <c r="U74" s="8"/>
      <c r="V74" s="8"/>
      <c r="W74" s="8"/>
      <c r="X74" s="8"/>
      <c r="Y74" s="8"/>
      <c r="Z74" s="8"/>
    </row>
    <row r="75" ht="45.0" customHeight="1">
      <c r="A75" s="48">
        <f t="shared" si="5"/>
        <v>68</v>
      </c>
      <c r="B75" s="48">
        <v>8.0</v>
      </c>
      <c r="C75" s="51" t="s">
        <v>235</v>
      </c>
      <c r="D75" s="48" t="s">
        <v>236</v>
      </c>
      <c r="E75" s="51">
        <v>250.0</v>
      </c>
      <c r="F75" s="52"/>
      <c r="G75" s="51">
        <f t="shared" si="4"/>
        <v>0</v>
      </c>
      <c r="H75" s="8"/>
      <c r="I75" s="8"/>
      <c r="J75" s="8"/>
      <c r="K75" s="8"/>
      <c r="L75" s="8"/>
      <c r="M75" s="8"/>
      <c r="N75" s="8"/>
      <c r="O75" s="8"/>
      <c r="P75" s="8"/>
      <c r="Q75" s="8"/>
      <c r="R75" s="8"/>
      <c r="S75" s="8"/>
      <c r="T75" s="8"/>
      <c r="U75" s="8"/>
      <c r="V75" s="8"/>
      <c r="W75" s="8"/>
      <c r="X75" s="8"/>
      <c r="Y75" s="8"/>
      <c r="Z75" s="8"/>
    </row>
    <row r="76" ht="54.0" customHeight="1">
      <c r="A76" s="48">
        <f t="shared" si="5"/>
        <v>69</v>
      </c>
      <c r="B76" s="48">
        <v>9.0</v>
      </c>
      <c r="C76" s="51" t="s">
        <v>238</v>
      </c>
      <c r="D76" s="48" t="s">
        <v>239</v>
      </c>
      <c r="E76" s="51">
        <v>250.0</v>
      </c>
      <c r="F76" s="52"/>
      <c r="G76" s="51">
        <f t="shared" si="4"/>
        <v>0</v>
      </c>
      <c r="H76" s="8"/>
      <c r="I76" s="8"/>
      <c r="J76" s="8"/>
      <c r="K76" s="8"/>
      <c r="L76" s="8"/>
      <c r="M76" s="8"/>
      <c r="N76" s="8"/>
      <c r="O76" s="8"/>
      <c r="P76" s="8"/>
      <c r="Q76" s="8"/>
      <c r="R76" s="8"/>
      <c r="S76" s="8"/>
      <c r="T76" s="8"/>
      <c r="U76" s="8"/>
      <c r="V76" s="8"/>
      <c r="W76" s="8"/>
      <c r="X76" s="8"/>
      <c r="Y76" s="8"/>
      <c r="Z76" s="8"/>
    </row>
    <row r="77" ht="45.0" customHeight="1">
      <c r="A77" s="48">
        <f t="shared" si="5"/>
        <v>70</v>
      </c>
      <c r="B77" s="48">
        <v>10.0</v>
      </c>
      <c r="C77" s="51" t="s">
        <v>241</v>
      </c>
      <c r="D77" s="48" t="s">
        <v>242</v>
      </c>
      <c r="E77" s="51">
        <v>250.0</v>
      </c>
      <c r="F77" s="52"/>
      <c r="G77" s="51">
        <f t="shared" si="4"/>
        <v>0</v>
      </c>
      <c r="H77" s="8"/>
      <c r="I77" s="8"/>
      <c r="J77" s="8"/>
      <c r="K77" s="8"/>
      <c r="L77" s="8"/>
      <c r="M77" s="8"/>
      <c r="N77" s="8"/>
      <c r="O77" s="8"/>
      <c r="P77" s="8"/>
      <c r="Q77" s="8"/>
      <c r="R77" s="8"/>
      <c r="S77" s="8"/>
      <c r="T77" s="8"/>
      <c r="U77" s="8"/>
      <c r="V77" s="8"/>
      <c r="W77" s="8"/>
      <c r="X77" s="8"/>
      <c r="Y77" s="8"/>
      <c r="Z77" s="8"/>
    </row>
    <row r="78" ht="45.0" customHeight="1">
      <c r="A78" s="48">
        <f t="shared" si="5"/>
        <v>71</v>
      </c>
      <c r="B78" s="48">
        <v>11.0</v>
      </c>
      <c r="C78" s="51" t="s">
        <v>244</v>
      </c>
      <c r="D78" s="48" t="s">
        <v>245</v>
      </c>
      <c r="E78" s="51">
        <v>250.0</v>
      </c>
      <c r="F78" s="52"/>
      <c r="G78" s="51">
        <f t="shared" si="4"/>
        <v>0</v>
      </c>
      <c r="H78" s="8"/>
      <c r="I78" s="8"/>
      <c r="J78" s="8"/>
      <c r="K78" s="8"/>
      <c r="L78" s="8"/>
      <c r="M78" s="8"/>
      <c r="N78" s="8"/>
      <c r="O78" s="8"/>
      <c r="P78" s="8"/>
      <c r="Q78" s="8"/>
      <c r="R78" s="8"/>
      <c r="S78" s="8"/>
      <c r="T78" s="8"/>
      <c r="U78" s="8"/>
      <c r="V78" s="8"/>
      <c r="W78" s="8"/>
      <c r="X78" s="8"/>
      <c r="Y78" s="8"/>
      <c r="Z78" s="8"/>
    </row>
    <row r="79" ht="54.75" customHeight="1">
      <c r="A79" s="48">
        <f t="shared" si="5"/>
        <v>72</v>
      </c>
      <c r="B79" s="48">
        <v>12.0</v>
      </c>
      <c r="C79" s="51" t="s">
        <v>247</v>
      </c>
      <c r="D79" s="48" t="s">
        <v>248</v>
      </c>
      <c r="E79" s="51">
        <v>250.0</v>
      </c>
      <c r="F79" s="52"/>
      <c r="G79" s="51">
        <f t="shared" si="4"/>
        <v>0</v>
      </c>
      <c r="H79" s="8"/>
      <c r="I79" s="8"/>
      <c r="J79" s="8"/>
      <c r="K79" s="8"/>
      <c r="L79" s="8"/>
      <c r="M79" s="8"/>
      <c r="N79" s="8"/>
      <c r="O79" s="8"/>
      <c r="P79" s="8"/>
      <c r="Q79" s="8"/>
      <c r="R79" s="8"/>
      <c r="S79" s="8"/>
      <c r="T79" s="8"/>
      <c r="U79" s="8"/>
      <c r="V79" s="8"/>
      <c r="W79" s="8"/>
      <c r="X79" s="8"/>
      <c r="Y79" s="8"/>
      <c r="Z79" s="8"/>
    </row>
    <row r="80" ht="45.0" customHeight="1">
      <c r="A80" s="48">
        <f t="shared" si="5"/>
        <v>73</v>
      </c>
      <c r="B80" s="48">
        <v>13.0</v>
      </c>
      <c r="C80" s="51" t="s">
        <v>250</v>
      </c>
      <c r="D80" s="48" t="s">
        <v>251</v>
      </c>
      <c r="E80" s="51">
        <v>250.0</v>
      </c>
      <c r="F80" s="52"/>
      <c r="G80" s="51">
        <f t="shared" si="4"/>
        <v>0</v>
      </c>
      <c r="H80" s="8"/>
      <c r="I80" s="8"/>
      <c r="J80" s="8"/>
      <c r="K80" s="8"/>
      <c r="L80" s="8"/>
      <c r="M80" s="8"/>
      <c r="N80" s="8"/>
      <c r="O80" s="8"/>
      <c r="P80" s="8"/>
      <c r="Q80" s="8"/>
      <c r="R80" s="8"/>
      <c r="S80" s="8"/>
      <c r="T80" s="8"/>
      <c r="U80" s="8"/>
      <c r="V80" s="8"/>
      <c r="W80" s="8"/>
      <c r="X80" s="8"/>
      <c r="Y80" s="8"/>
      <c r="Z80" s="8"/>
    </row>
    <row r="81" ht="53.25" customHeight="1">
      <c r="A81" s="48">
        <f t="shared" si="5"/>
        <v>74</v>
      </c>
      <c r="B81" s="48">
        <v>14.0</v>
      </c>
      <c r="C81" s="51" t="s">
        <v>253</v>
      </c>
      <c r="D81" s="48" t="s">
        <v>254</v>
      </c>
      <c r="E81" s="51">
        <v>250.0</v>
      </c>
      <c r="F81" s="52"/>
      <c r="G81" s="51">
        <f t="shared" si="4"/>
        <v>0</v>
      </c>
      <c r="H81" s="8"/>
      <c r="I81" s="8"/>
      <c r="J81" s="8"/>
      <c r="K81" s="8"/>
      <c r="L81" s="8"/>
      <c r="M81" s="8"/>
      <c r="N81" s="8"/>
      <c r="O81" s="8"/>
      <c r="P81" s="8"/>
      <c r="Q81" s="8"/>
      <c r="R81" s="8"/>
      <c r="S81" s="8"/>
      <c r="T81" s="8"/>
      <c r="U81" s="8"/>
      <c r="V81" s="8"/>
      <c r="W81" s="8"/>
      <c r="X81" s="8"/>
      <c r="Y81" s="8"/>
      <c r="Z81" s="8"/>
    </row>
    <row r="82" ht="45.0" customHeight="1">
      <c r="A82" s="48">
        <f t="shared" si="5"/>
        <v>75</v>
      </c>
      <c r="B82" s="48">
        <v>15.0</v>
      </c>
      <c r="C82" s="51" t="s">
        <v>255</v>
      </c>
      <c r="D82" s="48" t="s">
        <v>256</v>
      </c>
      <c r="E82" s="51">
        <v>250.0</v>
      </c>
      <c r="F82" s="52"/>
      <c r="G82" s="51">
        <f t="shared" si="4"/>
        <v>0</v>
      </c>
      <c r="H82" s="8"/>
      <c r="I82" s="8"/>
      <c r="J82" s="8"/>
      <c r="K82" s="8"/>
      <c r="L82" s="8"/>
      <c r="M82" s="8"/>
      <c r="N82" s="8"/>
      <c r="O82" s="8"/>
      <c r="P82" s="8"/>
      <c r="Q82" s="8"/>
      <c r="R82" s="8"/>
      <c r="S82" s="8"/>
      <c r="T82" s="8"/>
      <c r="U82" s="8"/>
      <c r="V82" s="8"/>
      <c r="W82" s="8"/>
      <c r="X82" s="8"/>
      <c r="Y82" s="8"/>
      <c r="Z82" s="8"/>
    </row>
    <row r="83" ht="18.75" customHeight="1">
      <c r="A83" s="104" t="s">
        <v>258</v>
      </c>
      <c r="B83" s="105"/>
      <c r="C83" s="105"/>
      <c r="D83" s="105"/>
      <c r="E83" s="105"/>
      <c r="F83" s="105"/>
      <c r="G83" s="106"/>
      <c r="H83" s="8"/>
      <c r="I83" s="8"/>
      <c r="J83" s="8"/>
      <c r="K83" s="8"/>
      <c r="L83" s="8"/>
      <c r="M83" s="8"/>
      <c r="N83" s="8"/>
      <c r="O83" s="8"/>
      <c r="P83" s="8"/>
      <c r="Q83" s="8"/>
      <c r="R83" s="8"/>
      <c r="S83" s="8"/>
      <c r="T83" s="8"/>
      <c r="U83" s="8"/>
      <c r="V83" s="8"/>
      <c r="W83" s="8"/>
      <c r="X83" s="8"/>
      <c r="Y83" s="8"/>
      <c r="Z83" s="8"/>
    </row>
    <row r="84" ht="52.5" customHeight="1">
      <c r="A84" s="48">
        <f>A82+1</f>
        <v>76</v>
      </c>
      <c r="B84" s="48">
        <v>1.0</v>
      </c>
      <c r="C84" s="51" t="s">
        <v>264</v>
      </c>
      <c r="D84" s="48" t="s">
        <v>265</v>
      </c>
      <c r="E84" s="51">
        <v>250.0</v>
      </c>
      <c r="F84" s="52"/>
      <c r="G84" s="51">
        <f t="shared" ref="G84:G90" si="6">E84*F84</f>
        <v>0</v>
      </c>
      <c r="H84" s="8"/>
      <c r="I84" s="8"/>
      <c r="J84" s="8"/>
      <c r="K84" s="8"/>
      <c r="L84" s="8"/>
      <c r="M84" s="8"/>
      <c r="N84" s="8"/>
      <c r="O84" s="8"/>
      <c r="P84" s="8"/>
      <c r="Q84" s="8"/>
      <c r="R84" s="8"/>
      <c r="S84" s="8"/>
      <c r="T84" s="8"/>
      <c r="U84" s="8"/>
      <c r="V84" s="8"/>
      <c r="W84" s="8"/>
      <c r="X84" s="8"/>
      <c r="Y84" s="8"/>
      <c r="Z84" s="8"/>
    </row>
    <row r="85" ht="52.5" customHeight="1">
      <c r="A85" s="48">
        <f t="shared" ref="A85:A90" si="7">A84+1</f>
        <v>77</v>
      </c>
      <c r="B85" s="48">
        <v>2.0</v>
      </c>
      <c r="C85" s="51" t="s">
        <v>268</v>
      </c>
      <c r="D85" s="48" t="s">
        <v>40</v>
      </c>
      <c r="E85" s="51">
        <v>250.0</v>
      </c>
      <c r="F85" s="52"/>
      <c r="G85" s="51">
        <f t="shared" si="6"/>
        <v>0</v>
      </c>
      <c r="H85" s="8"/>
      <c r="I85" s="8"/>
      <c r="J85" s="8"/>
      <c r="K85" s="8"/>
      <c r="L85" s="8"/>
      <c r="M85" s="8"/>
      <c r="N85" s="8"/>
      <c r="O85" s="8"/>
      <c r="P85" s="8"/>
      <c r="Q85" s="8"/>
      <c r="R85" s="8"/>
      <c r="S85" s="8"/>
      <c r="T85" s="8"/>
      <c r="U85" s="8"/>
      <c r="V85" s="8"/>
      <c r="W85" s="8"/>
      <c r="X85" s="8"/>
      <c r="Y85" s="8"/>
      <c r="Z85" s="8"/>
    </row>
    <row r="86" ht="52.5" customHeight="1">
      <c r="A86" s="48">
        <f t="shared" si="7"/>
        <v>78</v>
      </c>
      <c r="B86" s="48">
        <v>3.0</v>
      </c>
      <c r="C86" s="51" t="s">
        <v>271</v>
      </c>
      <c r="D86" s="48" t="s">
        <v>272</v>
      </c>
      <c r="E86" s="51">
        <v>250.0</v>
      </c>
      <c r="F86" s="52"/>
      <c r="G86" s="51">
        <f t="shared" si="6"/>
        <v>0</v>
      </c>
      <c r="H86" s="8"/>
      <c r="I86" s="8"/>
      <c r="J86" s="8"/>
      <c r="K86" s="8"/>
      <c r="L86" s="8"/>
      <c r="M86" s="8"/>
      <c r="N86" s="8"/>
      <c r="O86" s="8"/>
      <c r="P86" s="8"/>
      <c r="Q86" s="8"/>
      <c r="R86" s="8"/>
      <c r="S86" s="8"/>
      <c r="T86" s="8"/>
      <c r="U86" s="8"/>
      <c r="V86" s="8"/>
      <c r="W86" s="8"/>
      <c r="X86" s="8"/>
      <c r="Y86" s="8"/>
      <c r="Z86" s="8"/>
    </row>
    <row r="87" ht="63.75" customHeight="1">
      <c r="A87" s="48">
        <f t="shared" si="7"/>
        <v>79</v>
      </c>
      <c r="B87" s="48">
        <v>4.0</v>
      </c>
      <c r="C87" s="51" t="s">
        <v>274</v>
      </c>
      <c r="D87" s="48" t="s">
        <v>275</v>
      </c>
      <c r="E87" s="51">
        <v>250.0</v>
      </c>
      <c r="F87" s="52"/>
      <c r="G87" s="51">
        <f t="shared" si="6"/>
        <v>0</v>
      </c>
      <c r="H87" s="8"/>
      <c r="I87" s="8"/>
      <c r="J87" s="8"/>
      <c r="K87" s="8"/>
      <c r="L87" s="8"/>
      <c r="M87" s="8"/>
      <c r="N87" s="8"/>
      <c r="O87" s="8"/>
      <c r="P87" s="8"/>
      <c r="Q87" s="8"/>
      <c r="R87" s="8"/>
      <c r="S87" s="8"/>
      <c r="T87" s="8"/>
      <c r="U87" s="8"/>
      <c r="V87" s="8"/>
      <c r="W87" s="8"/>
      <c r="X87" s="8"/>
      <c r="Y87" s="8"/>
      <c r="Z87" s="8"/>
    </row>
    <row r="88" ht="62.25" customHeight="1">
      <c r="A88" s="48">
        <f t="shared" si="7"/>
        <v>80</v>
      </c>
      <c r="B88" s="48">
        <v>5.0</v>
      </c>
      <c r="C88" s="51" t="s">
        <v>277</v>
      </c>
      <c r="D88" s="48" t="s">
        <v>278</v>
      </c>
      <c r="E88" s="51">
        <v>250.0</v>
      </c>
      <c r="F88" s="52"/>
      <c r="G88" s="51">
        <f t="shared" si="6"/>
        <v>0</v>
      </c>
      <c r="H88" s="8"/>
      <c r="I88" s="8"/>
      <c r="J88" s="8"/>
      <c r="K88" s="8"/>
      <c r="L88" s="8"/>
      <c r="M88" s="8"/>
      <c r="N88" s="8"/>
      <c r="O88" s="8"/>
      <c r="P88" s="8"/>
      <c r="Q88" s="8"/>
      <c r="R88" s="8"/>
      <c r="S88" s="8"/>
      <c r="T88" s="8"/>
      <c r="U88" s="8"/>
      <c r="V88" s="8"/>
      <c r="W88" s="8"/>
      <c r="X88" s="8"/>
      <c r="Y88" s="8"/>
      <c r="Z88" s="8"/>
    </row>
    <row r="89" ht="45.0" customHeight="1">
      <c r="A89" s="48">
        <f t="shared" si="7"/>
        <v>81</v>
      </c>
      <c r="B89" s="48">
        <v>6.0</v>
      </c>
      <c r="C89" s="51" t="s">
        <v>280</v>
      </c>
      <c r="D89" s="48" t="s">
        <v>245</v>
      </c>
      <c r="E89" s="51">
        <v>250.0</v>
      </c>
      <c r="F89" s="52"/>
      <c r="G89" s="51">
        <f t="shared" si="6"/>
        <v>0</v>
      </c>
      <c r="H89" s="8"/>
      <c r="I89" s="8"/>
      <c r="J89" s="8"/>
      <c r="K89" s="8"/>
      <c r="L89" s="8"/>
      <c r="M89" s="8"/>
      <c r="N89" s="8"/>
      <c r="O89" s="8"/>
      <c r="P89" s="8"/>
      <c r="Q89" s="8"/>
      <c r="R89" s="8"/>
      <c r="S89" s="8"/>
      <c r="T89" s="8"/>
      <c r="U89" s="8"/>
      <c r="V89" s="8"/>
      <c r="W89" s="8"/>
      <c r="X89" s="8"/>
      <c r="Y89" s="8"/>
      <c r="Z89" s="8"/>
    </row>
    <row r="90" ht="75.0" customHeight="1">
      <c r="A90" s="48">
        <f t="shared" si="7"/>
        <v>82</v>
      </c>
      <c r="B90" s="48">
        <v>7.0</v>
      </c>
      <c r="C90" s="51" t="s">
        <v>283</v>
      </c>
      <c r="D90" s="48" t="s">
        <v>83</v>
      </c>
      <c r="E90" s="51">
        <v>250.0</v>
      </c>
      <c r="F90" s="52"/>
      <c r="G90" s="51">
        <f t="shared" si="6"/>
        <v>0</v>
      </c>
      <c r="H90" s="8"/>
      <c r="I90" s="8"/>
      <c r="J90" s="8"/>
      <c r="K90" s="8"/>
      <c r="L90" s="8"/>
      <c r="M90" s="8"/>
      <c r="N90" s="8"/>
      <c r="O90" s="8"/>
      <c r="P90" s="8"/>
      <c r="Q90" s="8"/>
      <c r="R90" s="8"/>
      <c r="S90" s="8"/>
      <c r="T90" s="8"/>
      <c r="U90" s="8"/>
      <c r="V90" s="8"/>
      <c r="W90" s="8"/>
      <c r="X90" s="8"/>
      <c r="Y90" s="8"/>
      <c r="Z90" s="8"/>
    </row>
    <row r="91" ht="19.5" customHeight="1">
      <c r="A91" s="104" t="s">
        <v>285</v>
      </c>
      <c r="B91" s="105"/>
      <c r="C91" s="105"/>
      <c r="D91" s="105"/>
      <c r="E91" s="105"/>
      <c r="F91" s="105"/>
      <c r="G91" s="106"/>
      <c r="H91" s="8"/>
      <c r="I91" s="8"/>
      <c r="J91" s="8"/>
      <c r="K91" s="8"/>
      <c r="L91" s="8"/>
      <c r="M91" s="8"/>
      <c r="N91" s="8"/>
      <c r="O91" s="8"/>
      <c r="P91" s="8"/>
      <c r="Q91" s="8"/>
      <c r="R91" s="8"/>
      <c r="S91" s="8"/>
      <c r="T91" s="8"/>
      <c r="U91" s="8"/>
      <c r="V91" s="8"/>
      <c r="W91" s="8"/>
      <c r="X91" s="8"/>
      <c r="Y91" s="8"/>
      <c r="Z91" s="8"/>
    </row>
    <row r="92" ht="37.5" customHeight="1">
      <c r="A92" s="48">
        <f>A90+1</f>
        <v>83</v>
      </c>
      <c r="B92" s="48">
        <v>1.0</v>
      </c>
      <c r="C92" s="51" t="s">
        <v>288</v>
      </c>
      <c r="D92" s="108" t="s">
        <v>289</v>
      </c>
      <c r="E92" s="51">
        <v>250.0</v>
      </c>
      <c r="F92" s="52"/>
      <c r="G92" s="51">
        <f t="shared" ref="G92:G98" si="8">E92*F92</f>
        <v>0</v>
      </c>
      <c r="H92" s="8"/>
      <c r="I92" s="8"/>
      <c r="J92" s="8"/>
      <c r="K92" s="8"/>
      <c r="L92" s="8"/>
      <c r="M92" s="8"/>
      <c r="N92" s="8"/>
      <c r="O92" s="8"/>
      <c r="P92" s="8"/>
      <c r="Q92" s="8"/>
      <c r="R92" s="8"/>
      <c r="S92" s="8"/>
      <c r="T92" s="8"/>
      <c r="U92" s="8"/>
      <c r="V92" s="8"/>
      <c r="W92" s="8"/>
      <c r="X92" s="8"/>
      <c r="Y92" s="8"/>
      <c r="Z92" s="8"/>
    </row>
    <row r="93" ht="37.5" customHeight="1">
      <c r="A93" s="48">
        <f t="shared" ref="A93:A98" si="9">A92+1</f>
        <v>84</v>
      </c>
      <c r="B93" s="48">
        <v>2.0</v>
      </c>
      <c r="C93" s="51" t="s">
        <v>290</v>
      </c>
      <c r="D93" s="48" t="s">
        <v>289</v>
      </c>
      <c r="E93" s="51">
        <v>250.0</v>
      </c>
      <c r="F93" s="52"/>
      <c r="G93" s="51">
        <f t="shared" si="8"/>
        <v>0</v>
      </c>
      <c r="H93" s="8"/>
      <c r="I93" s="8"/>
      <c r="J93" s="8"/>
      <c r="K93" s="8"/>
      <c r="L93" s="8"/>
      <c r="M93" s="8"/>
      <c r="N93" s="8"/>
      <c r="O93" s="8"/>
      <c r="P93" s="8"/>
      <c r="Q93" s="8"/>
      <c r="R93" s="8"/>
      <c r="S93" s="8"/>
      <c r="T93" s="8"/>
      <c r="U93" s="8"/>
      <c r="V93" s="8"/>
      <c r="W93" s="8"/>
      <c r="X93" s="8"/>
      <c r="Y93" s="8"/>
      <c r="Z93" s="8"/>
    </row>
    <row r="94" ht="37.5" customHeight="1">
      <c r="A94" s="48">
        <f t="shared" si="9"/>
        <v>85</v>
      </c>
      <c r="B94" s="48">
        <v>3.0</v>
      </c>
      <c r="C94" s="51" t="s">
        <v>291</v>
      </c>
      <c r="D94" s="48" t="s">
        <v>40</v>
      </c>
      <c r="E94" s="51">
        <v>250.0</v>
      </c>
      <c r="F94" s="52"/>
      <c r="G94" s="51">
        <f t="shared" si="8"/>
        <v>0</v>
      </c>
      <c r="H94" s="8"/>
      <c r="I94" s="8"/>
      <c r="J94" s="8"/>
      <c r="K94" s="8"/>
      <c r="L94" s="8"/>
      <c r="M94" s="8"/>
      <c r="N94" s="8"/>
      <c r="O94" s="8"/>
      <c r="P94" s="8"/>
      <c r="Q94" s="8"/>
      <c r="R94" s="8"/>
      <c r="S94" s="8"/>
      <c r="T94" s="8"/>
      <c r="U94" s="8"/>
      <c r="V94" s="8"/>
      <c r="W94" s="8"/>
      <c r="X94" s="8"/>
      <c r="Y94" s="8"/>
      <c r="Z94" s="8"/>
    </row>
    <row r="95" ht="37.5" customHeight="1">
      <c r="A95" s="48">
        <f t="shared" si="9"/>
        <v>86</v>
      </c>
      <c r="B95" s="48">
        <v>4.0</v>
      </c>
      <c r="C95" s="51" t="s">
        <v>292</v>
      </c>
      <c r="D95" s="48" t="s">
        <v>272</v>
      </c>
      <c r="E95" s="51">
        <v>250.0</v>
      </c>
      <c r="F95" s="52"/>
      <c r="G95" s="51">
        <f t="shared" si="8"/>
        <v>0</v>
      </c>
      <c r="H95" s="8"/>
      <c r="I95" s="8"/>
      <c r="J95" s="8"/>
      <c r="K95" s="8"/>
      <c r="L95" s="8"/>
      <c r="M95" s="8"/>
      <c r="N95" s="8"/>
      <c r="O95" s="8"/>
      <c r="P95" s="8"/>
      <c r="Q95" s="8"/>
      <c r="R95" s="8"/>
      <c r="S95" s="8"/>
      <c r="T95" s="8"/>
      <c r="U95" s="8"/>
      <c r="V95" s="8"/>
      <c r="W95" s="8"/>
      <c r="X95" s="8"/>
      <c r="Y95" s="8"/>
      <c r="Z95" s="8"/>
    </row>
    <row r="96" ht="37.5" customHeight="1">
      <c r="A96" s="48">
        <f t="shared" si="9"/>
        <v>87</v>
      </c>
      <c r="B96" s="48">
        <v>5.0</v>
      </c>
      <c r="C96" s="51" t="s">
        <v>294</v>
      </c>
      <c r="D96" s="48" t="s">
        <v>295</v>
      </c>
      <c r="E96" s="51">
        <v>250.0</v>
      </c>
      <c r="F96" s="52"/>
      <c r="G96" s="51">
        <f t="shared" si="8"/>
        <v>0</v>
      </c>
      <c r="H96" s="8"/>
      <c r="I96" s="8"/>
      <c r="J96" s="8"/>
      <c r="K96" s="8"/>
      <c r="L96" s="8"/>
      <c r="M96" s="8"/>
      <c r="N96" s="8"/>
      <c r="O96" s="8"/>
      <c r="P96" s="8"/>
      <c r="Q96" s="8"/>
      <c r="R96" s="8"/>
      <c r="S96" s="8"/>
      <c r="T96" s="8"/>
      <c r="U96" s="8"/>
      <c r="V96" s="8"/>
      <c r="W96" s="8"/>
      <c r="X96" s="8"/>
      <c r="Y96" s="8"/>
      <c r="Z96" s="8"/>
    </row>
    <row r="97" ht="37.5" customHeight="1">
      <c r="A97" s="48">
        <f t="shared" si="9"/>
        <v>88</v>
      </c>
      <c r="B97" s="48">
        <v>6.0</v>
      </c>
      <c r="C97" s="51" t="s">
        <v>297</v>
      </c>
      <c r="D97" s="48" t="s">
        <v>298</v>
      </c>
      <c r="E97" s="51">
        <v>250.0</v>
      </c>
      <c r="F97" s="52"/>
      <c r="G97" s="51">
        <f t="shared" si="8"/>
        <v>0</v>
      </c>
      <c r="H97" s="8"/>
      <c r="I97" s="8"/>
      <c r="J97" s="8"/>
      <c r="K97" s="8"/>
      <c r="L97" s="8"/>
      <c r="M97" s="8"/>
      <c r="N97" s="8"/>
      <c r="O97" s="8"/>
      <c r="P97" s="8"/>
      <c r="Q97" s="8"/>
      <c r="R97" s="8"/>
      <c r="S97" s="8"/>
      <c r="T97" s="8"/>
      <c r="U97" s="8"/>
      <c r="V97" s="8"/>
      <c r="W97" s="8"/>
      <c r="X97" s="8"/>
      <c r="Y97" s="8"/>
      <c r="Z97" s="8"/>
    </row>
    <row r="98" ht="37.5" customHeight="1">
      <c r="A98" s="48">
        <f t="shared" si="9"/>
        <v>89</v>
      </c>
      <c r="B98" s="48">
        <v>7.0</v>
      </c>
      <c r="C98" s="51" t="s">
        <v>300</v>
      </c>
      <c r="D98" s="48" t="s">
        <v>301</v>
      </c>
      <c r="E98" s="51">
        <v>250.0</v>
      </c>
      <c r="F98" s="52"/>
      <c r="G98" s="51">
        <f t="shared" si="8"/>
        <v>0</v>
      </c>
      <c r="H98" s="8"/>
      <c r="I98" s="8"/>
      <c r="J98" s="8"/>
      <c r="K98" s="8"/>
      <c r="L98" s="8"/>
      <c r="M98" s="8"/>
      <c r="N98" s="8"/>
      <c r="O98" s="8"/>
      <c r="P98" s="8"/>
      <c r="Q98" s="8"/>
      <c r="R98" s="8"/>
      <c r="S98" s="8"/>
      <c r="T98" s="8"/>
      <c r="U98" s="8"/>
      <c r="V98" s="8"/>
      <c r="W98" s="8"/>
      <c r="X98" s="8"/>
      <c r="Y98" s="8"/>
      <c r="Z98" s="8"/>
    </row>
    <row r="99" ht="19.5" customHeight="1">
      <c r="A99" s="104" t="s">
        <v>302</v>
      </c>
      <c r="B99" s="105"/>
      <c r="C99" s="105"/>
      <c r="D99" s="105"/>
      <c r="E99" s="105"/>
      <c r="F99" s="105"/>
      <c r="G99" s="106"/>
      <c r="H99" s="8"/>
      <c r="I99" s="8"/>
      <c r="J99" s="8"/>
      <c r="K99" s="8"/>
      <c r="L99" s="8"/>
      <c r="M99" s="8"/>
      <c r="N99" s="8"/>
      <c r="O99" s="8"/>
      <c r="P99" s="8"/>
      <c r="Q99" s="8"/>
      <c r="R99" s="8"/>
      <c r="S99" s="8"/>
      <c r="T99" s="8"/>
      <c r="U99" s="8"/>
      <c r="V99" s="8"/>
      <c r="W99" s="8"/>
      <c r="X99" s="8"/>
      <c r="Y99" s="8"/>
      <c r="Z99" s="8"/>
    </row>
    <row r="100" ht="52.5" customHeight="1">
      <c r="A100" s="48">
        <f>A98+1</f>
        <v>90</v>
      </c>
      <c r="B100" s="48">
        <v>1.0</v>
      </c>
      <c r="C100" s="51" t="s">
        <v>305</v>
      </c>
      <c r="D100" s="48" t="s">
        <v>306</v>
      </c>
      <c r="E100" s="51">
        <v>300.0</v>
      </c>
      <c r="F100" s="52"/>
      <c r="G100" s="51">
        <f t="shared" ref="G100:G104" si="10">E100*F100</f>
        <v>0</v>
      </c>
      <c r="H100" s="8"/>
      <c r="I100" s="8"/>
      <c r="J100" s="8"/>
      <c r="K100" s="8"/>
      <c r="L100" s="8"/>
      <c r="M100" s="8"/>
      <c r="N100" s="8"/>
      <c r="O100" s="8"/>
      <c r="P100" s="8"/>
      <c r="Q100" s="8"/>
      <c r="R100" s="8"/>
      <c r="S100" s="8"/>
      <c r="T100" s="8"/>
      <c r="U100" s="8"/>
      <c r="V100" s="8"/>
      <c r="W100" s="8"/>
      <c r="X100" s="8"/>
      <c r="Y100" s="8"/>
      <c r="Z100" s="8"/>
    </row>
    <row r="101" ht="63.0" customHeight="1">
      <c r="A101" s="48">
        <f t="shared" ref="A101:A104" si="11">A100+1</f>
        <v>91</v>
      </c>
      <c r="B101" s="48">
        <v>2.0</v>
      </c>
      <c r="C101" s="51" t="s">
        <v>309</v>
      </c>
      <c r="D101" s="48" t="s">
        <v>310</v>
      </c>
      <c r="E101" s="51">
        <v>300.0</v>
      </c>
      <c r="F101" s="52"/>
      <c r="G101" s="51">
        <f t="shared" si="10"/>
        <v>0</v>
      </c>
      <c r="H101" s="8"/>
      <c r="I101" s="8"/>
      <c r="J101" s="8"/>
      <c r="K101" s="8"/>
      <c r="L101" s="8"/>
      <c r="M101" s="8"/>
      <c r="N101" s="8"/>
      <c r="O101" s="8"/>
      <c r="P101" s="8"/>
      <c r="Q101" s="8"/>
      <c r="R101" s="8"/>
      <c r="S101" s="8"/>
      <c r="T101" s="8"/>
      <c r="U101" s="8"/>
      <c r="V101" s="8"/>
      <c r="W101" s="8"/>
      <c r="X101" s="8"/>
      <c r="Y101" s="8"/>
      <c r="Z101" s="8"/>
    </row>
    <row r="102" ht="62.25" customHeight="1">
      <c r="A102" s="48">
        <f t="shared" si="11"/>
        <v>92</v>
      </c>
      <c r="B102" s="48">
        <v>3.0</v>
      </c>
      <c r="C102" s="51" t="s">
        <v>312</v>
      </c>
      <c r="D102" s="48" t="s">
        <v>313</v>
      </c>
      <c r="E102" s="51">
        <v>300.0</v>
      </c>
      <c r="F102" s="52"/>
      <c r="G102" s="51">
        <f t="shared" si="10"/>
        <v>0</v>
      </c>
      <c r="H102" s="8"/>
      <c r="I102" s="8"/>
      <c r="J102" s="8"/>
      <c r="K102" s="8"/>
      <c r="L102" s="8"/>
      <c r="M102" s="8"/>
      <c r="N102" s="8"/>
      <c r="O102" s="8"/>
      <c r="P102" s="8"/>
      <c r="Q102" s="8"/>
      <c r="R102" s="8"/>
      <c r="S102" s="8"/>
      <c r="T102" s="8"/>
      <c r="U102" s="8"/>
      <c r="V102" s="8"/>
      <c r="W102" s="8"/>
      <c r="X102" s="8"/>
      <c r="Y102" s="8"/>
      <c r="Z102" s="8"/>
    </row>
    <row r="103" ht="58.5" customHeight="1">
      <c r="A103" s="48">
        <f t="shared" si="11"/>
        <v>93</v>
      </c>
      <c r="B103" s="48">
        <v>4.0</v>
      </c>
      <c r="C103" s="51" t="s">
        <v>316</v>
      </c>
      <c r="D103" s="48" t="s">
        <v>317</v>
      </c>
      <c r="E103" s="51">
        <v>300.0</v>
      </c>
      <c r="F103" s="52"/>
      <c r="G103" s="51">
        <f t="shared" si="10"/>
        <v>0</v>
      </c>
      <c r="H103" s="8"/>
      <c r="I103" s="8"/>
      <c r="J103" s="8"/>
      <c r="K103" s="8"/>
      <c r="L103" s="8"/>
      <c r="M103" s="8"/>
      <c r="N103" s="8"/>
      <c r="O103" s="8"/>
      <c r="P103" s="8"/>
      <c r="Q103" s="8"/>
      <c r="R103" s="8"/>
      <c r="S103" s="8"/>
      <c r="T103" s="8"/>
      <c r="U103" s="8"/>
      <c r="V103" s="8"/>
      <c r="W103" s="8"/>
      <c r="X103" s="8"/>
      <c r="Y103" s="8"/>
      <c r="Z103" s="8"/>
    </row>
    <row r="104" ht="63.75" customHeight="1">
      <c r="A104" s="48">
        <f t="shared" si="11"/>
        <v>94</v>
      </c>
      <c r="B104" s="48">
        <v>5.0</v>
      </c>
      <c r="C104" s="51" t="s">
        <v>319</v>
      </c>
      <c r="D104" s="48" t="s">
        <v>320</v>
      </c>
      <c r="E104" s="51">
        <v>300.0</v>
      </c>
      <c r="F104" s="52"/>
      <c r="G104" s="51">
        <f t="shared" si="10"/>
        <v>0</v>
      </c>
      <c r="H104" s="8"/>
      <c r="I104" s="8"/>
      <c r="J104" s="8"/>
      <c r="K104" s="8"/>
      <c r="L104" s="8"/>
      <c r="M104" s="8"/>
      <c r="N104" s="8"/>
      <c r="O104" s="8"/>
      <c r="P104" s="8"/>
      <c r="Q104" s="8"/>
      <c r="R104" s="8"/>
      <c r="S104" s="8"/>
      <c r="T104" s="8"/>
      <c r="U104" s="8"/>
      <c r="V104" s="8"/>
      <c r="W104" s="8"/>
      <c r="X104" s="8"/>
      <c r="Y104" s="8"/>
      <c r="Z104" s="8"/>
    </row>
    <row r="105" ht="19.5" customHeight="1">
      <c r="A105" s="104" t="s">
        <v>321</v>
      </c>
      <c r="B105" s="105"/>
      <c r="C105" s="105"/>
      <c r="D105" s="105"/>
      <c r="E105" s="105"/>
      <c r="F105" s="105"/>
      <c r="G105" s="106"/>
      <c r="H105" s="8"/>
      <c r="I105" s="8"/>
      <c r="J105" s="8"/>
      <c r="K105" s="8"/>
      <c r="L105" s="8"/>
      <c r="M105" s="8"/>
      <c r="N105" s="8"/>
      <c r="O105" s="8"/>
      <c r="P105" s="8"/>
      <c r="Q105" s="8"/>
      <c r="R105" s="8"/>
      <c r="S105" s="8"/>
      <c r="T105" s="8"/>
      <c r="U105" s="8"/>
      <c r="V105" s="8"/>
      <c r="W105" s="8"/>
      <c r="X105" s="8"/>
      <c r="Y105" s="8"/>
      <c r="Z105" s="8"/>
    </row>
    <row r="106" ht="37.5" customHeight="1">
      <c r="A106" s="48">
        <f>A104+1</f>
        <v>95</v>
      </c>
      <c r="B106" s="48">
        <v>1.0</v>
      </c>
      <c r="C106" s="51" t="s">
        <v>323</v>
      </c>
      <c r="D106" s="48" t="s">
        <v>324</v>
      </c>
      <c r="E106" s="51">
        <v>300.0</v>
      </c>
      <c r="F106" s="52"/>
      <c r="G106" s="51">
        <f t="shared" ref="G106:G115" si="12">E106*F106</f>
        <v>0</v>
      </c>
      <c r="H106" s="8"/>
      <c r="I106" s="8"/>
      <c r="J106" s="8"/>
      <c r="K106" s="8"/>
      <c r="L106" s="8"/>
      <c r="M106" s="8"/>
      <c r="N106" s="8"/>
      <c r="O106" s="8"/>
      <c r="P106" s="8"/>
      <c r="Q106" s="8"/>
      <c r="R106" s="8"/>
      <c r="S106" s="8"/>
      <c r="T106" s="8"/>
      <c r="U106" s="8"/>
      <c r="V106" s="8"/>
      <c r="W106" s="8"/>
      <c r="X106" s="8"/>
      <c r="Y106" s="8"/>
      <c r="Z106" s="8"/>
    </row>
    <row r="107" ht="37.5" customHeight="1">
      <c r="A107" s="48">
        <f t="shared" ref="A107:A115" si="13">A106+1</f>
        <v>96</v>
      </c>
      <c r="B107" s="48">
        <v>2.0</v>
      </c>
      <c r="C107" s="51" t="s">
        <v>327</v>
      </c>
      <c r="D107" s="48" t="s">
        <v>328</v>
      </c>
      <c r="E107" s="51">
        <v>300.0</v>
      </c>
      <c r="F107" s="52"/>
      <c r="G107" s="51">
        <f t="shared" si="12"/>
        <v>0</v>
      </c>
      <c r="H107" s="8"/>
      <c r="I107" s="8"/>
      <c r="J107" s="8"/>
      <c r="K107" s="8"/>
      <c r="L107" s="8"/>
      <c r="M107" s="8"/>
      <c r="N107" s="8"/>
      <c r="O107" s="8"/>
      <c r="P107" s="8"/>
      <c r="Q107" s="8"/>
      <c r="R107" s="8"/>
      <c r="S107" s="8"/>
      <c r="T107" s="8"/>
      <c r="U107" s="8"/>
      <c r="V107" s="8"/>
      <c r="W107" s="8"/>
      <c r="X107" s="8"/>
      <c r="Y107" s="8"/>
      <c r="Z107" s="8"/>
    </row>
    <row r="108" ht="37.5" customHeight="1">
      <c r="A108" s="48">
        <f t="shared" si="13"/>
        <v>97</v>
      </c>
      <c r="B108" s="48">
        <v>3.0</v>
      </c>
      <c r="C108" s="51" t="s">
        <v>330</v>
      </c>
      <c r="D108" s="48" t="s">
        <v>331</v>
      </c>
      <c r="E108" s="51">
        <v>300.0</v>
      </c>
      <c r="F108" s="52"/>
      <c r="G108" s="51">
        <f t="shared" si="12"/>
        <v>0</v>
      </c>
      <c r="H108" s="8"/>
      <c r="I108" s="8"/>
      <c r="J108" s="8"/>
      <c r="K108" s="8"/>
      <c r="L108" s="8"/>
      <c r="M108" s="8"/>
      <c r="N108" s="8"/>
      <c r="O108" s="8"/>
      <c r="P108" s="8"/>
      <c r="Q108" s="8"/>
      <c r="R108" s="8"/>
      <c r="S108" s="8"/>
      <c r="T108" s="8"/>
      <c r="U108" s="8"/>
      <c r="V108" s="8"/>
      <c r="W108" s="8"/>
      <c r="X108" s="8"/>
      <c r="Y108" s="8"/>
      <c r="Z108" s="8"/>
    </row>
    <row r="109" ht="37.5" customHeight="1">
      <c r="A109" s="48">
        <f t="shared" si="13"/>
        <v>98</v>
      </c>
      <c r="B109" s="48">
        <v>4.0</v>
      </c>
      <c r="C109" s="51" t="s">
        <v>334</v>
      </c>
      <c r="D109" s="48" t="s">
        <v>335</v>
      </c>
      <c r="E109" s="51">
        <v>300.0</v>
      </c>
      <c r="F109" s="52"/>
      <c r="G109" s="51">
        <f t="shared" si="12"/>
        <v>0</v>
      </c>
      <c r="H109" s="8"/>
      <c r="I109" s="8"/>
      <c r="J109" s="8"/>
      <c r="K109" s="8"/>
      <c r="L109" s="8"/>
      <c r="M109" s="8"/>
      <c r="N109" s="8"/>
      <c r="O109" s="8"/>
      <c r="P109" s="8"/>
      <c r="Q109" s="8"/>
      <c r="R109" s="8"/>
      <c r="S109" s="8"/>
      <c r="T109" s="8"/>
      <c r="U109" s="8"/>
      <c r="V109" s="8"/>
      <c r="W109" s="8"/>
      <c r="X109" s="8"/>
      <c r="Y109" s="8"/>
      <c r="Z109" s="8"/>
    </row>
    <row r="110" ht="37.5" customHeight="1">
      <c r="A110" s="48">
        <f t="shared" si="13"/>
        <v>99</v>
      </c>
      <c r="B110" s="48">
        <v>5.0</v>
      </c>
      <c r="C110" s="51" t="s">
        <v>337</v>
      </c>
      <c r="D110" s="48" t="s">
        <v>338</v>
      </c>
      <c r="E110" s="51">
        <v>300.0</v>
      </c>
      <c r="F110" s="52"/>
      <c r="G110" s="51">
        <f t="shared" si="12"/>
        <v>0</v>
      </c>
      <c r="H110" s="8"/>
      <c r="I110" s="8"/>
      <c r="J110" s="8"/>
      <c r="K110" s="8"/>
      <c r="L110" s="8"/>
      <c r="M110" s="8"/>
      <c r="N110" s="8"/>
      <c r="O110" s="8"/>
      <c r="P110" s="8"/>
      <c r="Q110" s="8"/>
      <c r="R110" s="8"/>
      <c r="S110" s="8"/>
      <c r="T110" s="8"/>
      <c r="U110" s="8"/>
      <c r="V110" s="8"/>
      <c r="W110" s="8"/>
      <c r="X110" s="8"/>
      <c r="Y110" s="8"/>
      <c r="Z110" s="8"/>
    </row>
    <row r="111" ht="37.5" customHeight="1">
      <c r="A111" s="48">
        <f t="shared" si="13"/>
        <v>100</v>
      </c>
      <c r="B111" s="48">
        <v>6.0</v>
      </c>
      <c r="C111" s="51" t="s">
        <v>340</v>
      </c>
      <c r="D111" s="48" t="s">
        <v>341</v>
      </c>
      <c r="E111" s="51">
        <v>300.0</v>
      </c>
      <c r="F111" s="52"/>
      <c r="G111" s="51">
        <f t="shared" si="12"/>
        <v>0</v>
      </c>
      <c r="H111" s="8"/>
      <c r="I111" s="8"/>
      <c r="J111" s="8"/>
      <c r="K111" s="8"/>
      <c r="L111" s="8"/>
      <c r="M111" s="8"/>
      <c r="N111" s="8"/>
      <c r="O111" s="8"/>
      <c r="P111" s="8"/>
      <c r="Q111" s="8"/>
      <c r="R111" s="8"/>
      <c r="S111" s="8"/>
      <c r="T111" s="8"/>
      <c r="U111" s="8"/>
      <c r="V111" s="8"/>
      <c r="W111" s="8"/>
      <c r="X111" s="8"/>
      <c r="Y111" s="8"/>
      <c r="Z111" s="8"/>
    </row>
    <row r="112" ht="37.5" customHeight="1">
      <c r="A112" s="48">
        <f t="shared" si="13"/>
        <v>101</v>
      </c>
      <c r="B112" s="48">
        <v>7.0</v>
      </c>
      <c r="C112" s="51" t="s">
        <v>342</v>
      </c>
      <c r="D112" s="48" t="s">
        <v>343</v>
      </c>
      <c r="E112" s="51">
        <v>300.0</v>
      </c>
      <c r="F112" s="52"/>
      <c r="G112" s="51">
        <f t="shared" si="12"/>
        <v>0</v>
      </c>
      <c r="H112" s="8"/>
      <c r="I112" s="8"/>
      <c r="J112" s="8"/>
      <c r="K112" s="8"/>
      <c r="L112" s="8"/>
      <c r="M112" s="8"/>
      <c r="N112" s="8"/>
      <c r="O112" s="8"/>
      <c r="P112" s="8"/>
      <c r="Q112" s="8"/>
      <c r="R112" s="8"/>
      <c r="S112" s="8"/>
      <c r="T112" s="8"/>
      <c r="U112" s="8"/>
      <c r="V112" s="8"/>
      <c r="W112" s="8"/>
      <c r="X112" s="8"/>
      <c r="Y112" s="8"/>
      <c r="Z112" s="8"/>
    </row>
    <row r="113" ht="37.5" customHeight="1">
      <c r="A113" s="48">
        <f t="shared" si="13"/>
        <v>102</v>
      </c>
      <c r="B113" s="48">
        <v>8.0</v>
      </c>
      <c r="C113" s="51" t="s">
        <v>345</v>
      </c>
      <c r="D113" s="48" t="s">
        <v>347</v>
      </c>
      <c r="E113" s="51">
        <v>300.0</v>
      </c>
      <c r="F113" s="52"/>
      <c r="G113" s="51">
        <f t="shared" si="12"/>
        <v>0</v>
      </c>
      <c r="H113" s="8"/>
      <c r="I113" s="8"/>
      <c r="J113" s="8"/>
      <c r="K113" s="8"/>
      <c r="L113" s="8"/>
      <c r="M113" s="8"/>
      <c r="N113" s="8"/>
      <c r="O113" s="8"/>
      <c r="P113" s="8"/>
      <c r="Q113" s="8"/>
      <c r="R113" s="8"/>
      <c r="S113" s="8"/>
      <c r="T113" s="8"/>
      <c r="U113" s="8"/>
      <c r="V113" s="8"/>
      <c r="W113" s="8"/>
      <c r="X113" s="8"/>
      <c r="Y113" s="8"/>
      <c r="Z113" s="8"/>
    </row>
    <row r="114" ht="37.5" customHeight="1">
      <c r="A114" s="48">
        <f t="shared" si="13"/>
        <v>103</v>
      </c>
      <c r="B114" s="48">
        <v>9.0</v>
      </c>
      <c r="C114" s="51" t="s">
        <v>348</v>
      </c>
      <c r="D114" s="48" t="s">
        <v>349</v>
      </c>
      <c r="E114" s="51">
        <v>300.0</v>
      </c>
      <c r="F114" s="52"/>
      <c r="G114" s="51">
        <f t="shared" si="12"/>
        <v>0</v>
      </c>
      <c r="H114" s="8"/>
      <c r="I114" s="8"/>
      <c r="J114" s="8"/>
      <c r="K114" s="8"/>
      <c r="L114" s="8"/>
      <c r="M114" s="8"/>
      <c r="N114" s="8"/>
      <c r="O114" s="8"/>
      <c r="P114" s="8"/>
      <c r="Q114" s="8"/>
      <c r="R114" s="8"/>
      <c r="S114" s="8"/>
      <c r="T114" s="8"/>
      <c r="U114" s="8"/>
      <c r="V114" s="8"/>
      <c r="W114" s="8"/>
      <c r="X114" s="8"/>
      <c r="Y114" s="8"/>
      <c r="Z114" s="8"/>
    </row>
    <row r="115" ht="37.5" customHeight="1">
      <c r="A115" s="48">
        <f t="shared" si="13"/>
        <v>104</v>
      </c>
      <c r="B115" s="48">
        <v>10.0</v>
      </c>
      <c r="C115" s="51" t="s">
        <v>352</v>
      </c>
      <c r="D115" s="48" t="s">
        <v>353</v>
      </c>
      <c r="E115" s="51">
        <v>300.0</v>
      </c>
      <c r="F115" s="52"/>
      <c r="G115" s="51">
        <f t="shared" si="12"/>
        <v>0</v>
      </c>
      <c r="H115" s="8"/>
      <c r="I115" s="8"/>
      <c r="J115" s="8"/>
      <c r="K115" s="8"/>
      <c r="L115" s="8"/>
      <c r="M115" s="8"/>
      <c r="N115" s="8"/>
      <c r="O115" s="8"/>
      <c r="P115" s="8"/>
      <c r="Q115" s="8"/>
      <c r="R115" s="8"/>
      <c r="S115" s="8"/>
      <c r="T115" s="8"/>
      <c r="U115" s="8"/>
      <c r="V115" s="8"/>
      <c r="W115" s="8"/>
      <c r="X115" s="8"/>
      <c r="Y115" s="8"/>
      <c r="Z115" s="8"/>
    </row>
    <row r="116" ht="19.5" customHeight="1">
      <c r="A116" s="104" t="s">
        <v>354</v>
      </c>
      <c r="B116" s="105"/>
      <c r="C116" s="105"/>
      <c r="D116" s="105"/>
      <c r="E116" s="105"/>
      <c r="F116" s="105"/>
      <c r="G116" s="106"/>
      <c r="H116" s="8"/>
      <c r="I116" s="8"/>
      <c r="J116" s="8"/>
      <c r="K116" s="8"/>
      <c r="L116" s="8"/>
      <c r="M116" s="8"/>
      <c r="N116" s="8"/>
      <c r="O116" s="8"/>
      <c r="P116" s="8"/>
      <c r="Q116" s="8"/>
      <c r="R116" s="8"/>
      <c r="S116" s="8"/>
      <c r="T116" s="8"/>
      <c r="U116" s="8"/>
      <c r="V116" s="8"/>
      <c r="W116" s="8"/>
      <c r="X116" s="8"/>
      <c r="Y116" s="8"/>
      <c r="Z116" s="8"/>
    </row>
    <row r="117" ht="45.0" customHeight="1">
      <c r="A117" s="48">
        <f>A115+1</f>
        <v>105</v>
      </c>
      <c r="B117" s="48">
        <v>1.0</v>
      </c>
      <c r="C117" s="51" t="s">
        <v>359</v>
      </c>
      <c r="D117" s="48" t="s">
        <v>360</v>
      </c>
      <c r="E117" s="51">
        <v>300.0</v>
      </c>
      <c r="F117" s="52"/>
      <c r="G117" s="51">
        <f t="shared" ref="G117:G120" si="14">E117*F117</f>
        <v>0</v>
      </c>
      <c r="H117" s="8"/>
      <c r="I117" s="8"/>
      <c r="J117" s="8"/>
      <c r="K117" s="8"/>
      <c r="L117" s="8"/>
      <c r="M117" s="8"/>
      <c r="N117" s="8"/>
      <c r="O117" s="8"/>
      <c r="P117" s="8"/>
      <c r="Q117" s="8"/>
      <c r="R117" s="8"/>
      <c r="S117" s="8"/>
      <c r="T117" s="8"/>
      <c r="U117" s="8"/>
      <c r="V117" s="8"/>
      <c r="W117" s="8"/>
      <c r="X117" s="8"/>
      <c r="Y117" s="8"/>
      <c r="Z117" s="8"/>
    </row>
    <row r="118" ht="45.0" customHeight="1">
      <c r="A118" s="48">
        <f t="shared" ref="A118:A120" si="15">A117+1</f>
        <v>106</v>
      </c>
      <c r="B118" s="48">
        <v>2.0</v>
      </c>
      <c r="C118" s="51" t="s">
        <v>364</v>
      </c>
      <c r="D118" s="48" t="s">
        <v>242</v>
      </c>
      <c r="E118" s="51">
        <v>250.0</v>
      </c>
      <c r="F118" s="52"/>
      <c r="G118" s="51">
        <f t="shared" si="14"/>
        <v>0</v>
      </c>
      <c r="H118" s="8"/>
      <c r="I118" s="8"/>
      <c r="J118" s="8"/>
      <c r="K118" s="8"/>
      <c r="L118" s="8"/>
      <c r="M118" s="8"/>
      <c r="N118" s="8"/>
      <c r="O118" s="8"/>
      <c r="P118" s="8"/>
      <c r="Q118" s="8"/>
      <c r="R118" s="8"/>
      <c r="S118" s="8"/>
      <c r="T118" s="8"/>
      <c r="U118" s="8"/>
      <c r="V118" s="8"/>
      <c r="W118" s="8"/>
      <c r="X118" s="8"/>
      <c r="Y118" s="8"/>
      <c r="Z118" s="8"/>
    </row>
    <row r="119" ht="45.0" customHeight="1">
      <c r="A119" s="48">
        <f t="shared" si="15"/>
        <v>107</v>
      </c>
      <c r="B119" s="48">
        <v>3.0</v>
      </c>
      <c r="C119" s="51" t="s">
        <v>367</v>
      </c>
      <c r="D119" s="48" t="s">
        <v>368</v>
      </c>
      <c r="E119" s="51">
        <v>250.0</v>
      </c>
      <c r="F119" s="52"/>
      <c r="G119" s="51">
        <f t="shared" si="14"/>
        <v>0</v>
      </c>
      <c r="H119" s="8"/>
      <c r="I119" s="8"/>
      <c r="J119" s="8"/>
      <c r="K119" s="8"/>
      <c r="L119" s="8"/>
      <c r="M119" s="8"/>
      <c r="N119" s="8"/>
      <c r="O119" s="8"/>
      <c r="P119" s="8"/>
      <c r="Q119" s="8"/>
      <c r="R119" s="8"/>
      <c r="S119" s="8"/>
      <c r="T119" s="8"/>
      <c r="U119" s="8"/>
      <c r="V119" s="8"/>
      <c r="W119" s="8"/>
      <c r="X119" s="8"/>
      <c r="Y119" s="8"/>
      <c r="Z119" s="8"/>
    </row>
    <row r="120" ht="45.0" customHeight="1">
      <c r="A120" s="48">
        <f t="shared" si="15"/>
        <v>108</v>
      </c>
      <c r="B120" s="48">
        <v>4.0</v>
      </c>
      <c r="C120" s="51" t="s">
        <v>372</v>
      </c>
      <c r="D120" s="48" t="s">
        <v>373</v>
      </c>
      <c r="E120" s="51">
        <v>350.0</v>
      </c>
      <c r="F120" s="52"/>
      <c r="G120" s="51">
        <f t="shared" si="14"/>
        <v>0</v>
      </c>
      <c r="H120" s="8"/>
      <c r="I120" s="8"/>
      <c r="J120" s="8"/>
      <c r="K120" s="8"/>
      <c r="L120" s="8"/>
      <c r="M120" s="8"/>
      <c r="N120" s="8"/>
      <c r="O120" s="8"/>
      <c r="P120" s="8"/>
      <c r="Q120" s="8"/>
      <c r="R120" s="8"/>
      <c r="S120" s="8"/>
      <c r="T120" s="8"/>
      <c r="U120" s="8"/>
      <c r="V120" s="8"/>
      <c r="W120" s="8"/>
      <c r="X120" s="8"/>
      <c r="Y120" s="8"/>
      <c r="Z120" s="8"/>
    </row>
    <row r="121" ht="19.5" customHeight="1">
      <c r="A121" s="113" t="s">
        <v>375</v>
      </c>
      <c r="B121" s="105"/>
      <c r="C121" s="105"/>
      <c r="D121" s="105"/>
      <c r="E121" s="105"/>
      <c r="F121" s="105"/>
      <c r="G121" s="106"/>
      <c r="H121" s="8"/>
      <c r="I121" s="8"/>
      <c r="J121" s="8"/>
      <c r="K121" s="8"/>
      <c r="L121" s="8"/>
      <c r="M121" s="8"/>
      <c r="N121" s="8"/>
      <c r="O121" s="8"/>
      <c r="P121" s="8"/>
      <c r="Q121" s="8"/>
      <c r="R121" s="8"/>
      <c r="S121" s="8"/>
      <c r="T121" s="8"/>
      <c r="U121" s="8"/>
      <c r="V121" s="8"/>
      <c r="W121" s="8"/>
      <c r="X121" s="8"/>
      <c r="Y121" s="8"/>
      <c r="Z121" s="8"/>
    </row>
    <row r="122" ht="45.0" customHeight="1">
      <c r="A122" s="48">
        <f>A120+1</f>
        <v>109</v>
      </c>
      <c r="B122" s="48">
        <v>1.0</v>
      </c>
      <c r="C122" s="51" t="s">
        <v>381</v>
      </c>
      <c r="D122" s="48" t="s">
        <v>382</v>
      </c>
      <c r="E122" s="51">
        <v>300.0</v>
      </c>
      <c r="F122" s="52"/>
      <c r="G122" s="51">
        <f t="shared" ref="G122:G125" si="16">E122*F122</f>
        <v>0</v>
      </c>
      <c r="H122" s="8"/>
      <c r="I122" s="8"/>
      <c r="J122" s="8"/>
      <c r="K122" s="8"/>
      <c r="L122" s="8"/>
      <c r="M122" s="8"/>
      <c r="N122" s="8"/>
      <c r="O122" s="8"/>
      <c r="P122" s="8"/>
      <c r="Q122" s="8"/>
      <c r="R122" s="8"/>
      <c r="S122" s="8"/>
      <c r="T122" s="8"/>
      <c r="U122" s="8"/>
      <c r="V122" s="8"/>
      <c r="W122" s="8"/>
      <c r="X122" s="8"/>
      <c r="Y122" s="8"/>
      <c r="Z122" s="8"/>
    </row>
    <row r="123" ht="45.0" customHeight="1">
      <c r="A123" s="48">
        <f t="shared" ref="A123:A125" si="17">A122+1</f>
        <v>110</v>
      </c>
      <c r="B123" s="48">
        <v>2.0</v>
      </c>
      <c r="C123" s="51" t="s">
        <v>334</v>
      </c>
      <c r="D123" s="48" t="s">
        <v>385</v>
      </c>
      <c r="E123" s="51">
        <v>300.0</v>
      </c>
      <c r="F123" s="52"/>
      <c r="G123" s="51">
        <f t="shared" si="16"/>
        <v>0</v>
      </c>
      <c r="H123" s="8"/>
      <c r="I123" s="8"/>
      <c r="J123" s="8"/>
      <c r="K123" s="8"/>
      <c r="L123" s="8"/>
      <c r="M123" s="8"/>
      <c r="N123" s="8"/>
      <c r="O123" s="8"/>
      <c r="P123" s="8"/>
      <c r="Q123" s="8"/>
      <c r="R123" s="8"/>
      <c r="S123" s="8"/>
      <c r="T123" s="8"/>
      <c r="U123" s="8"/>
      <c r="V123" s="8"/>
      <c r="W123" s="8"/>
      <c r="X123" s="8"/>
      <c r="Y123" s="8"/>
      <c r="Z123" s="8"/>
    </row>
    <row r="124" ht="45.0" customHeight="1">
      <c r="A124" s="48">
        <f t="shared" si="17"/>
        <v>111</v>
      </c>
      <c r="B124" s="48">
        <v>3.0</v>
      </c>
      <c r="C124" s="51" t="s">
        <v>387</v>
      </c>
      <c r="D124" s="48" t="s">
        <v>388</v>
      </c>
      <c r="E124" s="51">
        <v>300.0</v>
      </c>
      <c r="F124" s="52"/>
      <c r="G124" s="51">
        <f t="shared" si="16"/>
        <v>0</v>
      </c>
      <c r="H124" s="8"/>
      <c r="I124" s="8"/>
      <c r="J124" s="8"/>
      <c r="K124" s="8"/>
      <c r="L124" s="8"/>
      <c r="M124" s="8"/>
      <c r="N124" s="8"/>
      <c r="O124" s="8"/>
      <c r="P124" s="8"/>
      <c r="Q124" s="8"/>
      <c r="R124" s="8"/>
      <c r="S124" s="8"/>
      <c r="T124" s="8"/>
      <c r="U124" s="8"/>
      <c r="V124" s="8"/>
      <c r="W124" s="8"/>
      <c r="X124" s="8"/>
      <c r="Y124" s="8"/>
      <c r="Z124" s="8"/>
    </row>
    <row r="125" ht="45.0" customHeight="1">
      <c r="A125" s="48">
        <f t="shared" si="17"/>
        <v>112</v>
      </c>
      <c r="B125" s="48">
        <v>4.0</v>
      </c>
      <c r="C125" s="51" t="s">
        <v>389</v>
      </c>
      <c r="D125" s="48" t="s">
        <v>390</v>
      </c>
      <c r="E125" s="51">
        <v>300.0</v>
      </c>
      <c r="F125" s="52"/>
      <c r="G125" s="51">
        <f t="shared" si="16"/>
        <v>0</v>
      </c>
      <c r="H125" s="8"/>
      <c r="I125" s="8"/>
      <c r="J125" s="8"/>
      <c r="K125" s="8"/>
      <c r="L125" s="8"/>
      <c r="M125" s="8"/>
      <c r="N125" s="8"/>
      <c r="O125" s="8"/>
      <c r="P125" s="8"/>
      <c r="Q125" s="8"/>
      <c r="R125" s="8"/>
      <c r="S125" s="8"/>
      <c r="T125" s="8"/>
      <c r="U125" s="8"/>
      <c r="V125" s="8"/>
      <c r="W125" s="8"/>
      <c r="X125" s="8"/>
      <c r="Y125" s="8"/>
      <c r="Z125" s="8"/>
    </row>
    <row r="126" ht="19.5" customHeight="1">
      <c r="A126" s="104" t="s">
        <v>393</v>
      </c>
      <c r="B126" s="105"/>
      <c r="C126" s="105"/>
      <c r="D126" s="105"/>
      <c r="E126" s="105"/>
      <c r="F126" s="105"/>
      <c r="G126" s="106"/>
      <c r="H126" s="8"/>
      <c r="I126" s="8"/>
      <c r="J126" s="8"/>
      <c r="K126" s="8"/>
      <c r="L126" s="8"/>
      <c r="M126" s="8"/>
      <c r="N126" s="8"/>
      <c r="O126" s="8"/>
      <c r="P126" s="8"/>
      <c r="Q126" s="8"/>
      <c r="R126" s="8"/>
      <c r="S126" s="8"/>
      <c r="T126" s="8"/>
      <c r="U126" s="8"/>
      <c r="V126" s="8"/>
      <c r="W126" s="8"/>
      <c r="X126" s="8"/>
      <c r="Y126" s="8"/>
      <c r="Z126" s="8"/>
    </row>
    <row r="127" ht="62.25" customHeight="1">
      <c r="A127" s="48">
        <f>A125+1</f>
        <v>113</v>
      </c>
      <c r="B127" s="48">
        <v>1.0</v>
      </c>
      <c r="C127" s="51" t="s">
        <v>397</v>
      </c>
      <c r="D127" s="48" t="s">
        <v>398</v>
      </c>
      <c r="E127" s="51">
        <v>500.0</v>
      </c>
      <c r="F127" s="52"/>
      <c r="G127" s="51">
        <f t="shared" ref="G127:G142" si="18">E127*F127</f>
        <v>0</v>
      </c>
      <c r="H127" s="8"/>
      <c r="I127" s="8"/>
      <c r="J127" s="8"/>
      <c r="K127" s="8"/>
      <c r="L127" s="8"/>
      <c r="M127" s="8"/>
      <c r="N127" s="8"/>
      <c r="O127" s="8"/>
      <c r="P127" s="8"/>
      <c r="Q127" s="8"/>
      <c r="R127" s="8"/>
      <c r="S127" s="8"/>
      <c r="T127" s="8"/>
      <c r="U127" s="8"/>
      <c r="V127" s="8"/>
      <c r="W127" s="8"/>
      <c r="X127" s="8"/>
      <c r="Y127" s="8"/>
      <c r="Z127" s="8"/>
    </row>
    <row r="128" ht="56.25" customHeight="1">
      <c r="A128" s="48">
        <f t="shared" ref="A128:A142" si="19">A127+1</f>
        <v>114</v>
      </c>
      <c r="B128" s="48">
        <v>2.0</v>
      </c>
      <c r="C128" s="51" t="s">
        <v>403</v>
      </c>
      <c r="D128" s="48" t="s">
        <v>306</v>
      </c>
      <c r="E128" s="51">
        <v>500.0</v>
      </c>
      <c r="F128" s="52"/>
      <c r="G128" s="51">
        <f t="shared" si="18"/>
        <v>0</v>
      </c>
      <c r="H128" s="8"/>
      <c r="I128" s="8"/>
      <c r="J128" s="8"/>
      <c r="K128" s="8"/>
      <c r="L128" s="8"/>
      <c r="M128" s="8"/>
      <c r="N128" s="8"/>
      <c r="O128" s="8"/>
      <c r="P128" s="8"/>
      <c r="Q128" s="8"/>
      <c r="R128" s="8"/>
      <c r="S128" s="8"/>
      <c r="T128" s="8"/>
      <c r="U128" s="8"/>
      <c r="V128" s="8"/>
      <c r="W128" s="8"/>
      <c r="X128" s="8"/>
      <c r="Y128" s="8"/>
      <c r="Z128" s="8"/>
    </row>
    <row r="129" ht="65.25" customHeight="1">
      <c r="A129" s="48">
        <f t="shared" si="19"/>
        <v>115</v>
      </c>
      <c r="B129" s="48">
        <v>3.0</v>
      </c>
      <c r="C129" s="51" t="s">
        <v>406</v>
      </c>
      <c r="D129" s="48" t="s">
        <v>407</v>
      </c>
      <c r="E129" s="51">
        <v>500.0</v>
      </c>
      <c r="F129" s="52"/>
      <c r="G129" s="51">
        <f t="shared" si="18"/>
        <v>0</v>
      </c>
      <c r="H129" s="8"/>
      <c r="I129" s="8"/>
      <c r="J129" s="8"/>
      <c r="K129" s="8"/>
      <c r="L129" s="8"/>
      <c r="M129" s="8"/>
      <c r="N129" s="8"/>
      <c r="O129" s="8"/>
      <c r="P129" s="8"/>
      <c r="Q129" s="8"/>
      <c r="R129" s="8"/>
      <c r="S129" s="8"/>
      <c r="T129" s="8"/>
      <c r="U129" s="8"/>
      <c r="V129" s="8"/>
      <c r="W129" s="8"/>
      <c r="X129" s="8"/>
      <c r="Y129" s="8"/>
      <c r="Z129" s="8"/>
    </row>
    <row r="130" ht="63.75" customHeight="1">
      <c r="A130" s="48">
        <f t="shared" si="19"/>
        <v>116</v>
      </c>
      <c r="B130" s="48">
        <v>4.0</v>
      </c>
      <c r="C130" s="51" t="s">
        <v>409</v>
      </c>
      <c r="D130" s="48" t="s">
        <v>410</v>
      </c>
      <c r="E130" s="51">
        <v>500.0</v>
      </c>
      <c r="F130" s="52"/>
      <c r="G130" s="51">
        <f t="shared" si="18"/>
        <v>0</v>
      </c>
      <c r="H130" s="8"/>
      <c r="I130" s="8"/>
      <c r="J130" s="8"/>
      <c r="K130" s="8"/>
      <c r="L130" s="8"/>
      <c r="M130" s="8"/>
      <c r="N130" s="8"/>
      <c r="O130" s="8"/>
      <c r="P130" s="8"/>
      <c r="Q130" s="8"/>
      <c r="R130" s="8"/>
      <c r="S130" s="8"/>
      <c r="T130" s="8"/>
      <c r="U130" s="8"/>
      <c r="V130" s="8"/>
      <c r="W130" s="8"/>
      <c r="X130" s="8"/>
      <c r="Y130" s="8"/>
      <c r="Z130" s="8"/>
    </row>
    <row r="131" ht="80.25" customHeight="1">
      <c r="A131" s="48">
        <f t="shared" si="19"/>
        <v>117</v>
      </c>
      <c r="B131" s="48">
        <v>5.0</v>
      </c>
      <c r="C131" s="51" t="s">
        <v>412</v>
      </c>
      <c r="D131" s="48" t="s">
        <v>413</v>
      </c>
      <c r="E131" s="51">
        <v>500.0</v>
      </c>
      <c r="F131" s="52"/>
      <c r="G131" s="51">
        <f t="shared" si="18"/>
        <v>0</v>
      </c>
      <c r="H131" s="8"/>
      <c r="I131" s="8"/>
      <c r="J131" s="8"/>
      <c r="K131" s="8"/>
      <c r="L131" s="8"/>
      <c r="M131" s="8"/>
      <c r="N131" s="8"/>
      <c r="O131" s="8"/>
      <c r="P131" s="8"/>
      <c r="Q131" s="8"/>
      <c r="R131" s="8"/>
      <c r="S131" s="8"/>
      <c r="T131" s="8"/>
      <c r="U131" s="8"/>
      <c r="V131" s="8"/>
      <c r="W131" s="8"/>
      <c r="X131" s="8"/>
      <c r="Y131" s="8"/>
      <c r="Z131" s="8"/>
    </row>
    <row r="132" ht="56.25" customHeight="1">
      <c r="A132" s="48">
        <f t="shared" si="19"/>
        <v>118</v>
      </c>
      <c r="B132" s="48">
        <v>6.0</v>
      </c>
      <c r="C132" s="51" t="s">
        <v>416</v>
      </c>
      <c r="D132" s="48" t="s">
        <v>417</v>
      </c>
      <c r="E132" s="51">
        <v>500.0</v>
      </c>
      <c r="F132" s="52"/>
      <c r="G132" s="51">
        <f t="shared" si="18"/>
        <v>0</v>
      </c>
      <c r="H132" s="8"/>
      <c r="I132" s="8"/>
      <c r="J132" s="8"/>
      <c r="K132" s="8"/>
      <c r="L132" s="8"/>
      <c r="M132" s="8"/>
      <c r="N132" s="8"/>
      <c r="O132" s="8"/>
      <c r="P132" s="8"/>
      <c r="Q132" s="8"/>
      <c r="R132" s="8"/>
      <c r="S132" s="8"/>
      <c r="T132" s="8"/>
      <c r="U132" s="8"/>
      <c r="V132" s="8"/>
      <c r="W132" s="8"/>
      <c r="X132" s="8"/>
      <c r="Y132" s="8"/>
      <c r="Z132" s="8"/>
    </row>
    <row r="133" ht="56.25" customHeight="1">
      <c r="A133" s="48">
        <f t="shared" si="19"/>
        <v>119</v>
      </c>
      <c r="B133" s="48">
        <v>7.0</v>
      </c>
      <c r="C133" s="51" t="s">
        <v>419</v>
      </c>
      <c r="D133" s="48" t="s">
        <v>420</v>
      </c>
      <c r="E133" s="51">
        <v>500.0</v>
      </c>
      <c r="F133" s="52"/>
      <c r="G133" s="51">
        <f t="shared" si="18"/>
        <v>0</v>
      </c>
      <c r="H133" s="8"/>
      <c r="I133" s="8"/>
      <c r="J133" s="8"/>
      <c r="K133" s="8"/>
      <c r="L133" s="8"/>
      <c r="M133" s="8"/>
      <c r="N133" s="8"/>
      <c r="O133" s="8"/>
      <c r="P133" s="8"/>
      <c r="Q133" s="8"/>
      <c r="R133" s="8"/>
      <c r="S133" s="8"/>
      <c r="T133" s="8"/>
      <c r="U133" s="8"/>
      <c r="V133" s="8"/>
      <c r="W133" s="8"/>
      <c r="X133" s="8"/>
      <c r="Y133" s="8"/>
      <c r="Z133" s="8"/>
    </row>
    <row r="134" ht="56.25" customHeight="1">
      <c r="A134" s="48">
        <f t="shared" si="19"/>
        <v>120</v>
      </c>
      <c r="B134" s="48">
        <v>8.0</v>
      </c>
      <c r="C134" s="51" t="s">
        <v>423</v>
      </c>
      <c r="D134" s="48" t="s">
        <v>424</v>
      </c>
      <c r="E134" s="51">
        <v>500.0</v>
      </c>
      <c r="F134" s="52"/>
      <c r="G134" s="51">
        <f t="shared" si="18"/>
        <v>0</v>
      </c>
      <c r="H134" s="8"/>
      <c r="I134" s="8"/>
      <c r="J134" s="8"/>
      <c r="K134" s="8"/>
      <c r="L134" s="8"/>
      <c r="M134" s="8"/>
      <c r="N134" s="8"/>
      <c r="O134" s="8"/>
      <c r="P134" s="8"/>
      <c r="Q134" s="8"/>
      <c r="R134" s="8"/>
      <c r="S134" s="8"/>
      <c r="T134" s="8"/>
      <c r="U134" s="8"/>
      <c r="V134" s="8"/>
      <c r="W134" s="8"/>
      <c r="X134" s="8"/>
      <c r="Y134" s="8"/>
      <c r="Z134" s="8"/>
    </row>
    <row r="135" ht="61.5" customHeight="1">
      <c r="A135" s="48">
        <f t="shared" si="19"/>
        <v>121</v>
      </c>
      <c r="B135" s="48">
        <v>9.0</v>
      </c>
      <c r="C135" s="51" t="s">
        <v>426</v>
      </c>
      <c r="D135" s="48" t="s">
        <v>153</v>
      </c>
      <c r="E135" s="51">
        <v>500.0</v>
      </c>
      <c r="F135" s="52"/>
      <c r="G135" s="51">
        <f t="shared" si="18"/>
        <v>0</v>
      </c>
      <c r="H135" s="8"/>
      <c r="I135" s="8"/>
      <c r="J135" s="8"/>
      <c r="K135" s="8"/>
      <c r="L135" s="8"/>
      <c r="M135" s="8"/>
      <c r="N135" s="8"/>
      <c r="O135" s="8"/>
      <c r="P135" s="8"/>
      <c r="Q135" s="8"/>
      <c r="R135" s="8"/>
      <c r="S135" s="8"/>
      <c r="T135" s="8"/>
      <c r="U135" s="8"/>
      <c r="V135" s="8"/>
      <c r="W135" s="8"/>
      <c r="X135" s="8"/>
      <c r="Y135" s="8"/>
      <c r="Z135" s="8"/>
    </row>
    <row r="136" ht="63.75" customHeight="1">
      <c r="A136" s="48">
        <f t="shared" si="19"/>
        <v>122</v>
      </c>
      <c r="B136" s="48">
        <v>10.0</v>
      </c>
      <c r="C136" s="51" t="s">
        <v>428</v>
      </c>
      <c r="D136" s="48" t="s">
        <v>429</v>
      </c>
      <c r="E136" s="51">
        <v>500.0</v>
      </c>
      <c r="F136" s="52"/>
      <c r="G136" s="51">
        <f t="shared" si="18"/>
        <v>0</v>
      </c>
      <c r="H136" s="8"/>
      <c r="I136" s="8"/>
      <c r="J136" s="8"/>
      <c r="K136" s="8"/>
      <c r="L136" s="8"/>
      <c r="M136" s="8"/>
      <c r="N136" s="8"/>
      <c r="O136" s="8"/>
      <c r="P136" s="8"/>
      <c r="Q136" s="8"/>
      <c r="R136" s="8"/>
      <c r="S136" s="8"/>
      <c r="T136" s="8"/>
      <c r="U136" s="8"/>
      <c r="V136" s="8"/>
      <c r="W136" s="8"/>
      <c r="X136" s="8"/>
      <c r="Y136" s="8"/>
      <c r="Z136" s="8"/>
    </row>
    <row r="137" ht="56.25" customHeight="1">
      <c r="A137" s="48">
        <f t="shared" si="19"/>
        <v>123</v>
      </c>
      <c r="B137" s="48">
        <v>11.0</v>
      </c>
      <c r="C137" s="51" t="s">
        <v>432</v>
      </c>
      <c r="D137" s="48" t="s">
        <v>433</v>
      </c>
      <c r="E137" s="51">
        <v>500.0</v>
      </c>
      <c r="F137" s="52"/>
      <c r="G137" s="51">
        <f t="shared" si="18"/>
        <v>0</v>
      </c>
      <c r="H137" s="8"/>
      <c r="I137" s="8"/>
      <c r="J137" s="8"/>
      <c r="K137" s="8"/>
      <c r="L137" s="8"/>
      <c r="M137" s="8"/>
      <c r="N137" s="8"/>
      <c r="O137" s="8"/>
      <c r="P137" s="8"/>
      <c r="Q137" s="8"/>
      <c r="R137" s="8"/>
      <c r="S137" s="8"/>
      <c r="T137" s="8"/>
      <c r="U137" s="8"/>
      <c r="V137" s="8"/>
      <c r="W137" s="8"/>
      <c r="X137" s="8"/>
      <c r="Y137" s="8"/>
      <c r="Z137" s="8"/>
    </row>
    <row r="138" ht="56.25" customHeight="1">
      <c r="A138" s="48">
        <f t="shared" si="19"/>
        <v>124</v>
      </c>
      <c r="B138" s="48">
        <v>12.0</v>
      </c>
      <c r="C138" s="51" t="s">
        <v>435</v>
      </c>
      <c r="D138" s="48" t="s">
        <v>436</v>
      </c>
      <c r="E138" s="51">
        <v>500.0</v>
      </c>
      <c r="F138" s="52"/>
      <c r="G138" s="51">
        <f t="shared" si="18"/>
        <v>0</v>
      </c>
      <c r="H138" s="8"/>
      <c r="I138" s="8"/>
      <c r="J138" s="8"/>
      <c r="K138" s="8"/>
      <c r="L138" s="8"/>
      <c r="M138" s="8"/>
      <c r="N138" s="8"/>
      <c r="O138" s="8"/>
      <c r="P138" s="8"/>
      <c r="Q138" s="8"/>
      <c r="R138" s="8"/>
      <c r="S138" s="8"/>
      <c r="T138" s="8"/>
      <c r="U138" s="8"/>
      <c r="V138" s="8"/>
      <c r="W138" s="8"/>
      <c r="X138" s="8"/>
      <c r="Y138" s="8"/>
      <c r="Z138" s="8"/>
    </row>
    <row r="139" ht="56.25" customHeight="1">
      <c r="A139" s="48">
        <f t="shared" si="19"/>
        <v>125</v>
      </c>
      <c r="B139" s="48">
        <v>13.0</v>
      </c>
      <c r="C139" s="51" t="s">
        <v>438</v>
      </c>
      <c r="D139" s="48" t="s">
        <v>439</v>
      </c>
      <c r="E139" s="51">
        <v>500.0</v>
      </c>
      <c r="F139" s="52"/>
      <c r="G139" s="51">
        <f t="shared" si="18"/>
        <v>0</v>
      </c>
      <c r="H139" s="8"/>
      <c r="I139" s="8"/>
      <c r="J139" s="8"/>
      <c r="K139" s="8"/>
      <c r="L139" s="8"/>
      <c r="M139" s="8"/>
      <c r="N139" s="8"/>
      <c r="O139" s="8"/>
      <c r="P139" s="8"/>
      <c r="Q139" s="8"/>
      <c r="R139" s="8"/>
      <c r="S139" s="8"/>
      <c r="T139" s="8"/>
      <c r="U139" s="8"/>
      <c r="V139" s="8"/>
      <c r="W139" s="8"/>
      <c r="X139" s="8"/>
      <c r="Y139" s="8"/>
      <c r="Z139" s="8"/>
    </row>
    <row r="140" ht="67.5" customHeight="1">
      <c r="A140" s="48">
        <f t="shared" si="19"/>
        <v>126</v>
      </c>
      <c r="B140" s="48">
        <v>14.0</v>
      </c>
      <c r="C140" s="51" t="s">
        <v>440</v>
      </c>
      <c r="D140" s="48" t="s">
        <v>441</v>
      </c>
      <c r="E140" s="51">
        <v>350.0</v>
      </c>
      <c r="F140" s="52"/>
      <c r="G140" s="51">
        <f t="shared" si="18"/>
        <v>0</v>
      </c>
      <c r="H140" s="8"/>
      <c r="I140" s="8"/>
      <c r="J140" s="8"/>
      <c r="K140" s="8"/>
      <c r="L140" s="8"/>
      <c r="M140" s="8"/>
      <c r="N140" s="8"/>
      <c r="O140" s="8"/>
      <c r="P140" s="8"/>
      <c r="Q140" s="8"/>
      <c r="R140" s="8"/>
      <c r="S140" s="8"/>
      <c r="T140" s="8"/>
      <c r="U140" s="8"/>
      <c r="V140" s="8"/>
      <c r="W140" s="8"/>
      <c r="X140" s="8"/>
      <c r="Y140" s="8"/>
      <c r="Z140" s="8"/>
    </row>
    <row r="141" ht="56.25" customHeight="1">
      <c r="A141" s="48">
        <f t="shared" si="19"/>
        <v>127</v>
      </c>
      <c r="B141" s="48">
        <v>15.0</v>
      </c>
      <c r="C141" s="51" t="s">
        <v>442</v>
      </c>
      <c r="D141" s="48" t="s">
        <v>443</v>
      </c>
      <c r="E141" s="51">
        <v>500.0</v>
      </c>
      <c r="F141" s="52"/>
      <c r="G141" s="51">
        <f t="shared" si="18"/>
        <v>0</v>
      </c>
      <c r="H141" s="8"/>
      <c r="I141" s="8"/>
      <c r="J141" s="8"/>
      <c r="K141" s="8"/>
      <c r="L141" s="8"/>
      <c r="M141" s="8"/>
      <c r="N141" s="8"/>
      <c r="O141" s="8"/>
      <c r="P141" s="8"/>
      <c r="Q141" s="8"/>
      <c r="R141" s="8"/>
      <c r="S141" s="8"/>
      <c r="T141" s="8"/>
      <c r="U141" s="8"/>
      <c r="V141" s="8"/>
      <c r="W141" s="8"/>
      <c r="X141" s="8"/>
      <c r="Y141" s="8"/>
      <c r="Z141" s="8"/>
    </row>
    <row r="142" ht="56.25" customHeight="1">
      <c r="A142" s="81">
        <f t="shared" si="19"/>
        <v>128</v>
      </c>
      <c r="B142" s="81">
        <v>16.0</v>
      </c>
      <c r="C142" s="137" t="s">
        <v>446</v>
      </c>
      <c r="D142" s="81" t="s">
        <v>450</v>
      </c>
      <c r="E142" s="137">
        <v>500.0</v>
      </c>
      <c r="F142" s="139"/>
      <c r="G142" s="137">
        <f t="shared" si="18"/>
        <v>0</v>
      </c>
      <c r="H142" s="8"/>
      <c r="I142" s="8"/>
      <c r="J142" s="8"/>
      <c r="K142" s="8"/>
      <c r="L142" s="8"/>
      <c r="M142" s="8"/>
      <c r="N142" s="8"/>
      <c r="O142" s="8"/>
      <c r="P142" s="8"/>
      <c r="Q142" s="8"/>
      <c r="R142" s="8"/>
      <c r="S142" s="8"/>
      <c r="T142" s="8"/>
      <c r="U142" s="8"/>
      <c r="V142" s="8"/>
      <c r="W142" s="8"/>
      <c r="X142" s="8"/>
      <c r="Y142" s="8"/>
      <c r="Z142" s="8"/>
    </row>
    <row r="143" ht="25.5" customHeight="1">
      <c r="A143" s="142" t="s">
        <v>456</v>
      </c>
      <c r="B143" s="144"/>
      <c r="C143" s="144"/>
      <c r="D143" s="148"/>
      <c r="E143" s="153">
        <f>SUM(G6:G23)+SUM(G25:G66)+SUM(G68:G82)+SUM(G84:G90)+SUM(G92:G98)+SUM(G100:G104)+SUM(G106:G115)+SUM(G117:G120)+SUM(G122:G125)+SUM(G127:G142)</f>
        <v>0</v>
      </c>
      <c r="F143" s="148"/>
      <c r="G143" s="156" t="s">
        <v>479</v>
      </c>
      <c r="H143" s="8"/>
      <c r="I143" s="8"/>
      <c r="J143" s="8"/>
      <c r="K143" s="8"/>
      <c r="L143" s="8"/>
      <c r="M143" s="8"/>
      <c r="N143" s="8"/>
      <c r="O143" s="8"/>
      <c r="P143" s="8"/>
      <c r="Q143" s="8"/>
      <c r="R143" s="8"/>
      <c r="S143" s="8"/>
      <c r="T143" s="8"/>
      <c r="U143" s="8"/>
      <c r="V143" s="8"/>
      <c r="W143" s="8"/>
      <c r="X143" s="8"/>
      <c r="Y143" s="8"/>
      <c r="Z143" s="8"/>
    </row>
    <row r="144" ht="12.0" hidden="1" customHeight="1">
      <c r="A144" s="158"/>
      <c r="B144" s="160"/>
      <c r="C144" s="162"/>
      <c r="D144" s="162"/>
      <c r="E144" s="163"/>
      <c r="F144" s="163"/>
      <c r="G144" s="163"/>
      <c r="H144" s="8"/>
      <c r="I144" s="8"/>
      <c r="J144" s="8"/>
      <c r="K144" s="8"/>
      <c r="L144" s="8"/>
      <c r="M144" s="8"/>
      <c r="N144" s="8"/>
      <c r="O144" s="8"/>
      <c r="P144" s="8"/>
      <c r="Q144" s="8"/>
      <c r="R144" s="8"/>
      <c r="S144" s="8"/>
      <c r="T144" s="8"/>
      <c r="U144" s="8"/>
      <c r="V144" s="8"/>
      <c r="W144" s="8"/>
      <c r="X144" s="8"/>
      <c r="Y144" s="8"/>
      <c r="Z144" s="8"/>
    </row>
    <row r="145" ht="12.0" customHeight="1">
      <c r="A145" s="158"/>
      <c r="B145" s="160"/>
      <c r="C145" s="162"/>
      <c r="D145" s="162"/>
      <c r="E145" s="163"/>
      <c r="F145" s="163"/>
      <c r="G145" s="163"/>
      <c r="H145" s="8"/>
      <c r="I145" s="8"/>
      <c r="J145" s="8"/>
      <c r="K145" s="8"/>
      <c r="L145" s="8"/>
      <c r="M145" s="8"/>
      <c r="N145" s="8"/>
      <c r="O145" s="8"/>
      <c r="P145" s="8"/>
      <c r="Q145" s="8"/>
      <c r="R145" s="8"/>
      <c r="S145" s="8"/>
      <c r="T145" s="8"/>
      <c r="U145" s="8"/>
      <c r="V145" s="8"/>
      <c r="W145" s="8"/>
      <c r="X145" s="8"/>
      <c r="Y145" s="8"/>
      <c r="Z145" s="8"/>
    </row>
    <row r="146" ht="12.0" customHeight="1">
      <c r="A146" s="158"/>
      <c r="B146" s="160"/>
      <c r="C146" s="162"/>
      <c r="D146" s="162"/>
      <c r="E146" s="163"/>
      <c r="F146" s="163"/>
      <c r="G146" s="163"/>
      <c r="H146" s="8"/>
      <c r="I146" s="8"/>
      <c r="J146" s="8"/>
      <c r="K146" s="8"/>
      <c r="L146" s="8"/>
      <c r="M146" s="8"/>
      <c r="N146" s="8"/>
      <c r="O146" s="8"/>
      <c r="P146" s="8"/>
      <c r="Q146" s="8"/>
      <c r="R146" s="8"/>
      <c r="S146" s="8"/>
      <c r="T146" s="8"/>
      <c r="U146" s="8"/>
      <c r="V146" s="8"/>
      <c r="W146" s="8"/>
      <c r="X146" s="8"/>
      <c r="Y146" s="8"/>
      <c r="Z146" s="8"/>
    </row>
    <row r="147" ht="12.0" customHeight="1">
      <c r="A147" s="158"/>
      <c r="B147" s="160"/>
      <c r="C147" s="162"/>
      <c r="D147" s="162"/>
      <c r="E147" s="163"/>
      <c r="F147" s="163"/>
      <c r="G147" s="163"/>
      <c r="H147" s="8"/>
      <c r="I147" s="8"/>
      <c r="J147" s="8"/>
      <c r="K147" s="8"/>
      <c r="L147" s="8"/>
      <c r="M147" s="8"/>
      <c r="N147" s="8"/>
      <c r="O147" s="8"/>
      <c r="P147" s="8"/>
      <c r="Q147" s="8"/>
      <c r="R147" s="8"/>
      <c r="S147" s="8"/>
      <c r="T147" s="8"/>
      <c r="U147" s="8"/>
      <c r="V147" s="8"/>
      <c r="W147" s="8"/>
      <c r="X147" s="8"/>
      <c r="Y147" s="8"/>
      <c r="Z147" s="8"/>
    </row>
    <row r="148" ht="12.0" customHeight="1">
      <c r="A148" s="158"/>
      <c r="B148" s="160"/>
      <c r="C148" s="162"/>
      <c r="D148" s="162"/>
      <c r="E148" s="163"/>
      <c r="F148" s="163"/>
      <c r="G148" s="163"/>
      <c r="H148" s="8"/>
      <c r="I148" s="8"/>
      <c r="J148" s="8"/>
      <c r="K148" s="8"/>
      <c r="L148" s="8"/>
      <c r="M148" s="8"/>
      <c r="N148" s="8"/>
      <c r="O148" s="8"/>
      <c r="P148" s="8"/>
      <c r="Q148" s="8"/>
      <c r="R148" s="8"/>
      <c r="S148" s="8"/>
      <c r="T148" s="8"/>
      <c r="U148" s="8"/>
      <c r="V148" s="8"/>
      <c r="W148" s="8"/>
      <c r="X148" s="8"/>
      <c r="Y148" s="8"/>
      <c r="Z148" s="8"/>
    </row>
    <row r="149" ht="12.0" customHeight="1">
      <c r="A149" s="158"/>
      <c r="B149" s="160"/>
      <c r="C149" s="162"/>
      <c r="D149" s="162"/>
      <c r="E149" s="163"/>
      <c r="F149" s="163"/>
      <c r="G149" s="163"/>
      <c r="H149" s="8"/>
      <c r="I149" s="8"/>
      <c r="J149" s="8"/>
      <c r="K149" s="8"/>
      <c r="L149" s="8"/>
      <c r="M149" s="8"/>
      <c r="N149" s="8"/>
      <c r="O149" s="8"/>
      <c r="P149" s="8"/>
      <c r="Q149" s="8"/>
      <c r="R149" s="8"/>
      <c r="S149" s="8"/>
      <c r="T149" s="8"/>
      <c r="U149" s="8"/>
      <c r="V149" s="8"/>
      <c r="W149" s="8"/>
      <c r="X149" s="8"/>
      <c r="Y149" s="8"/>
      <c r="Z149" s="8"/>
    </row>
    <row r="150" ht="12.0" customHeight="1">
      <c r="A150" s="158"/>
      <c r="B150" s="160"/>
      <c r="C150" s="162"/>
      <c r="D150" s="162"/>
      <c r="E150" s="163"/>
      <c r="F150" s="163"/>
      <c r="G150" s="163"/>
      <c r="H150" s="8"/>
      <c r="I150" s="8"/>
      <c r="J150" s="8"/>
      <c r="K150" s="8"/>
      <c r="L150" s="8"/>
      <c r="M150" s="8"/>
      <c r="N150" s="8"/>
      <c r="O150" s="8"/>
      <c r="P150" s="8"/>
      <c r="Q150" s="8"/>
      <c r="R150" s="8"/>
      <c r="S150" s="8"/>
      <c r="T150" s="8"/>
      <c r="U150" s="8"/>
      <c r="V150" s="8"/>
      <c r="W150" s="8"/>
      <c r="X150" s="8"/>
      <c r="Y150" s="8"/>
      <c r="Z150" s="8"/>
    </row>
    <row r="151" ht="12.0" customHeight="1">
      <c r="A151" s="158"/>
      <c r="B151" s="160"/>
      <c r="C151" s="162"/>
      <c r="D151" s="162"/>
      <c r="E151" s="163"/>
      <c r="F151" s="163"/>
      <c r="G151" s="163"/>
      <c r="H151" s="8"/>
      <c r="I151" s="8"/>
      <c r="J151" s="8"/>
      <c r="K151" s="8"/>
      <c r="L151" s="8"/>
      <c r="M151" s="8"/>
      <c r="N151" s="8"/>
      <c r="O151" s="8"/>
      <c r="P151" s="8"/>
      <c r="Q151" s="8"/>
      <c r="R151" s="8"/>
      <c r="S151" s="8"/>
      <c r="T151" s="8"/>
      <c r="U151" s="8"/>
      <c r="V151" s="8"/>
      <c r="W151" s="8"/>
      <c r="X151" s="8"/>
      <c r="Y151" s="8"/>
      <c r="Z151" s="8"/>
    </row>
    <row r="152" ht="12.0" customHeight="1">
      <c r="A152" s="158"/>
      <c r="B152" s="160"/>
      <c r="C152" s="162"/>
      <c r="D152" s="162"/>
      <c r="E152" s="163"/>
      <c r="F152" s="163"/>
      <c r="G152" s="163"/>
      <c r="H152" s="8"/>
      <c r="I152" s="8"/>
      <c r="J152" s="8"/>
      <c r="K152" s="8"/>
      <c r="L152" s="8"/>
      <c r="M152" s="8"/>
      <c r="N152" s="8"/>
      <c r="O152" s="8"/>
      <c r="P152" s="8"/>
      <c r="Q152" s="8"/>
      <c r="R152" s="8"/>
      <c r="S152" s="8"/>
      <c r="T152" s="8"/>
      <c r="U152" s="8"/>
      <c r="V152" s="8"/>
      <c r="W152" s="8"/>
      <c r="X152" s="8"/>
      <c r="Y152" s="8"/>
      <c r="Z152" s="8"/>
    </row>
    <row r="153" ht="12.0" customHeight="1">
      <c r="A153" s="158"/>
      <c r="B153" s="160"/>
      <c r="C153" s="162"/>
      <c r="D153" s="162"/>
      <c r="E153" s="163"/>
      <c r="F153" s="163"/>
      <c r="G153" s="163"/>
      <c r="H153" s="8"/>
      <c r="I153" s="8"/>
      <c r="J153" s="8"/>
      <c r="K153" s="8"/>
      <c r="L153" s="8"/>
      <c r="M153" s="8"/>
      <c r="N153" s="8"/>
      <c r="O153" s="8"/>
      <c r="P153" s="8"/>
      <c r="Q153" s="8"/>
      <c r="R153" s="8"/>
      <c r="S153" s="8"/>
      <c r="T153" s="8"/>
      <c r="U153" s="8"/>
      <c r="V153" s="8"/>
      <c r="W153" s="8"/>
      <c r="X153" s="8"/>
      <c r="Y153" s="8"/>
      <c r="Z153" s="8"/>
    </row>
    <row r="154" ht="12.0" customHeight="1">
      <c r="A154" s="158"/>
      <c r="B154" s="160"/>
      <c r="C154" s="162"/>
      <c r="D154" s="162"/>
      <c r="E154" s="163"/>
      <c r="F154" s="163"/>
      <c r="G154" s="163"/>
      <c r="H154" s="8"/>
      <c r="I154" s="8"/>
      <c r="J154" s="8"/>
      <c r="K154" s="8"/>
      <c r="L154" s="8"/>
      <c r="M154" s="8"/>
      <c r="N154" s="8"/>
      <c r="O154" s="8"/>
      <c r="P154" s="8"/>
      <c r="Q154" s="8"/>
      <c r="R154" s="8"/>
      <c r="S154" s="8"/>
      <c r="T154" s="8"/>
      <c r="U154" s="8"/>
      <c r="V154" s="8"/>
      <c r="W154" s="8"/>
      <c r="X154" s="8"/>
      <c r="Y154" s="8"/>
      <c r="Z154" s="8"/>
    </row>
    <row r="155" ht="12.0" customHeight="1">
      <c r="A155" s="158"/>
      <c r="B155" s="160"/>
      <c r="C155" s="162"/>
      <c r="D155" s="162"/>
      <c r="E155" s="163"/>
      <c r="F155" s="163"/>
      <c r="G155" s="163"/>
      <c r="H155" s="8"/>
      <c r="I155" s="8"/>
      <c r="J155" s="8"/>
      <c r="K155" s="8"/>
      <c r="L155" s="8"/>
      <c r="M155" s="8"/>
      <c r="N155" s="8"/>
      <c r="O155" s="8"/>
      <c r="P155" s="8"/>
      <c r="Q155" s="8"/>
      <c r="R155" s="8"/>
      <c r="S155" s="8"/>
      <c r="T155" s="8"/>
      <c r="U155" s="8"/>
      <c r="V155" s="8"/>
      <c r="W155" s="8"/>
      <c r="X155" s="8"/>
      <c r="Y155" s="8"/>
      <c r="Z155" s="8"/>
    </row>
    <row r="156" ht="12.0" customHeight="1">
      <c r="A156" s="158"/>
      <c r="B156" s="160"/>
      <c r="C156" s="162"/>
      <c r="D156" s="162"/>
      <c r="E156" s="163"/>
      <c r="F156" s="163"/>
      <c r="G156" s="163"/>
      <c r="H156" s="8"/>
      <c r="I156" s="8"/>
      <c r="J156" s="8"/>
      <c r="K156" s="8"/>
      <c r="L156" s="8"/>
      <c r="M156" s="8"/>
      <c r="N156" s="8"/>
      <c r="O156" s="8"/>
      <c r="P156" s="8"/>
      <c r="Q156" s="8"/>
      <c r="R156" s="8"/>
      <c r="S156" s="8"/>
      <c r="T156" s="8"/>
      <c r="U156" s="8"/>
      <c r="V156" s="8"/>
      <c r="W156" s="8"/>
      <c r="X156" s="8"/>
      <c r="Y156" s="8"/>
      <c r="Z156" s="8"/>
    </row>
    <row r="157" ht="12.0" customHeight="1">
      <c r="A157" s="158"/>
      <c r="B157" s="160"/>
      <c r="C157" s="162"/>
      <c r="D157" s="162"/>
      <c r="E157" s="163"/>
      <c r="F157" s="163"/>
      <c r="G157" s="163"/>
      <c r="H157" s="8"/>
      <c r="I157" s="8"/>
      <c r="J157" s="8"/>
      <c r="K157" s="8"/>
      <c r="L157" s="8"/>
      <c r="M157" s="8"/>
      <c r="N157" s="8"/>
      <c r="O157" s="8"/>
      <c r="P157" s="8"/>
      <c r="Q157" s="8"/>
      <c r="R157" s="8"/>
      <c r="S157" s="8"/>
      <c r="T157" s="8"/>
      <c r="U157" s="8"/>
      <c r="V157" s="8"/>
      <c r="W157" s="8"/>
      <c r="X157" s="8"/>
      <c r="Y157" s="8"/>
      <c r="Z157" s="8"/>
    </row>
    <row r="158" ht="12.0" customHeight="1">
      <c r="A158" s="158"/>
      <c r="B158" s="160"/>
      <c r="C158" s="162"/>
      <c r="D158" s="162"/>
      <c r="E158" s="163"/>
      <c r="F158" s="163"/>
      <c r="G158" s="163"/>
      <c r="H158" s="8"/>
      <c r="I158" s="8"/>
      <c r="J158" s="8"/>
      <c r="K158" s="8"/>
      <c r="L158" s="8"/>
      <c r="M158" s="8"/>
      <c r="N158" s="8"/>
      <c r="O158" s="8"/>
      <c r="P158" s="8"/>
      <c r="Q158" s="8"/>
      <c r="R158" s="8"/>
      <c r="S158" s="8"/>
      <c r="T158" s="8"/>
      <c r="U158" s="8"/>
      <c r="V158" s="8"/>
      <c r="W158" s="8"/>
      <c r="X158" s="8"/>
      <c r="Y158" s="8"/>
      <c r="Z158" s="8"/>
    </row>
    <row r="159" ht="12.0" customHeight="1">
      <c r="A159" s="158"/>
      <c r="B159" s="160"/>
      <c r="C159" s="162"/>
      <c r="D159" s="162"/>
      <c r="E159" s="163"/>
      <c r="F159" s="163"/>
      <c r="G159" s="163"/>
      <c r="H159" s="8"/>
      <c r="I159" s="8"/>
      <c r="J159" s="8"/>
      <c r="K159" s="8"/>
      <c r="L159" s="8"/>
      <c r="M159" s="8"/>
      <c r="N159" s="8"/>
      <c r="O159" s="8"/>
      <c r="P159" s="8"/>
      <c r="Q159" s="8"/>
      <c r="R159" s="8"/>
      <c r="S159" s="8"/>
      <c r="T159" s="8"/>
      <c r="U159" s="8"/>
      <c r="V159" s="8"/>
      <c r="W159" s="8"/>
      <c r="X159" s="8"/>
      <c r="Y159" s="8"/>
      <c r="Z159" s="8"/>
    </row>
    <row r="160" ht="12.0" customHeight="1">
      <c r="A160" s="158"/>
      <c r="B160" s="160"/>
      <c r="C160" s="162"/>
      <c r="D160" s="162"/>
      <c r="E160" s="163"/>
      <c r="F160" s="163"/>
      <c r="G160" s="163"/>
      <c r="H160" s="8"/>
      <c r="I160" s="8"/>
      <c r="J160" s="8"/>
      <c r="K160" s="8"/>
      <c r="L160" s="8"/>
      <c r="M160" s="8"/>
      <c r="N160" s="8"/>
      <c r="O160" s="8"/>
      <c r="P160" s="8"/>
      <c r="Q160" s="8"/>
      <c r="R160" s="8"/>
      <c r="S160" s="8"/>
      <c r="T160" s="8"/>
      <c r="U160" s="8"/>
      <c r="V160" s="8"/>
      <c r="W160" s="8"/>
      <c r="X160" s="8"/>
      <c r="Y160" s="8"/>
      <c r="Z160" s="8"/>
    </row>
    <row r="161" ht="12.0" customHeight="1">
      <c r="A161" s="158"/>
      <c r="B161" s="160"/>
      <c r="C161" s="162"/>
      <c r="D161" s="162"/>
      <c r="E161" s="163"/>
      <c r="F161" s="163"/>
      <c r="G161" s="163"/>
      <c r="H161" s="8"/>
      <c r="I161" s="8"/>
      <c r="J161" s="8"/>
      <c r="K161" s="8"/>
      <c r="L161" s="8"/>
      <c r="M161" s="8"/>
      <c r="N161" s="8"/>
      <c r="O161" s="8"/>
      <c r="P161" s="8"/>
      <c r="Q161" s="8"/>
      <c r="R161" s="8"/>
      <c r="S161" s="8"/>
      <c r="T161" s="8"/>
      <c r="U161" s="8"/>
      <c r="V161" s="8"/>
      <c r="W161" s="8"/>
      <c r="X161" s="8"/>
      <c r="Y161" s="8"/>
      <c r="Z161" s="8"/>
    </row>
    <row r="162" ht="12.0" customHeight="1">
      <c r="A162" s="158"/>
      <c r="B162" s="160"/>
      <c r="C162" s="162"/>
      <c r="D162" s="162"/>
      <c r="E162" s="163"/>
      <c r="F162" s="163"/>
      <c r="G162" s="163"/>
      <c r="H162" s="8"/>
      <c r="I162" s="8"/>
      <c r="J162" s="8"/>
      <c r="K162" s="8"/>
      <c r="L162" s="8"/>
      <c r="M162" s="8"/>
      <c r="N162" s="8"/>
      <c r="O162" s="8"/>
      <c r="P162" s="8"/>
      <c r="Q162" s="8"/>
      <c r="R162" s="8"/>
      <c r="S162" s="8"/>
      <c r="T162" s="8"/>
      <c r="U162" s="8"/>
      <c r="V162" s="8"/>
      <c r="W162" s="8"/>
      <c r="X162" s="8"/>
      <c r="Y162" s="8"/>
      <c r="Z162" s="8"/>
    </row>
    <row r="163" ht="12.0" customHeight="1">
      <c r="A163" s="158"/>
      <c r="B163" s="160"/>
      <c r="C163" s="162"/>
      <c r="D163" s="162"/>
      <c r="E163" s="163"/>
      <c r="F163" s="163"/>
      <c r="G163" s="163"/>
      <c r="H163" s="8"/>
      <c r="I163" s="8"/>
      <c r="J163" s="8"/>
      <c r="K163" s="8"/>
      <c r="L163" s="8"/>
      <c r="M163" s="8"/>
      <c r="N163" s="8"/>
      <c r="O163" s="8"/>
      <c r="P163" s="8"/>
      <c r="Q163" s="8"/>
      <c r="R163" s="8"/>
      <c r="S163" s="8"/>
      <c r="T163" s="8"/>
      <c r="U163" s="8"/>
      <c r="V163" s="8"/>
      <c r="W163" s="8"/>
      <c r="X163" s="8"/>
      <c r="Y163" s="8"/>
      <c r="Z163" s="8"/>
    </row>
    <row r="164" ht="12.0" customHeight="1">
      <c r="A164" s="158"/>
      <c r="B164" s="160"/>
      <c r="C164" s="162"/>
      <c r="D164" s="162"/>
      <c r="E164" s="163"/>
      <c r="F164" s="163"/>
      <c r="G164" s="163"/>
      <c r="H164" s="8"/>
      <c r="I164" s="8"/>
      <c r="J164" s="8"/>
      <c r="K164" s="8"/>
      <c r="L164" s="8"/>
      <c r="M164" s="8"/>
      <c r="N164" s="8"/>
      <c r="O164" s="8"/>
      <c r="P164" s="8"/>
      <c r="Q164" s="8"/>
      <c r="R164" s="8"/>
      <c r="S164" s="8"/>
      <c r="T164" s="8"/>
      <c r="U164" s="8"/>
      <c r="V164" s="8"/>
      <c r="W164" s="8"/>
      <c r="X164" s="8"/>
      <c r="Y164" s="8"/>
      <c r="Z164" s="8"/>
    </row>
    <row r="165" ht="12.0" customHeight="1">
      <c r="A165" s="158"/>
      <c r="B165" s="160"/>
      <c r="C165" s="162"/>
      <c r="D165" s="162"/>
      <c r="E165" s="163"/>
      <c r="F165" s="163"/>
      <c r="G165" s="163"/>
      <c r="H165" s="8"/>
      <c r="I165" s="8"/>
      <c r="J165" s="8"/>
      <c r="K165" s="8"/>
      <c r="L165" s="8"/>
      <c r="M165" s="8"/>
      <c r="N165" s="8"/>
      <c r="O165" s="8"/>
      <c r="P165" s="8"/>
      <c r="Q165" s="8"/>
      <c r="R165" s="8"/>
      <c r="S165" s="8"/>
      <c r="T165" s="8"/>
      <c r="U165" s="8"/>
      <c r="V165" s="8"/>
      <c r="W165" s="8"/>
      <c r="X165" s="8"/>
      <c r="Y165" s="8"/>
      <c r="Z165" s="8"/>
    </row>
    <row r="166" ht="12.0" customHeight="1">
      <c r="A166" s="158"/>
      <c r="B166" s="160"/>
      <c r="C166" s="162"/>
      <c r="D166" s="162"/>
      <c r="E166" s="163"/>
      <c r="F166" s="163"/>
      <c r="G166" s="163"/>
      <c r="H166" s="8"/>
      <c r="I166" s="8"/>
      <c r="J166" s="8"/>
      <c r="K166" s="8"/>
      <c r="L166" s="8"/>
      <c r="M166" s="8"/>
      <c r="N166" s="8"/>
      <c r="O166" s="8"/>
      <c r="P166" s="8"/>
      <c r="Q166" s="8"/>
      <c r="R166" s="8"/>
      <c r="S166" s="8"/>
      <c r="T166" s="8"/>
      <c r="U166" s="8"/>
      <c r="V166" s="8"/>
      <c r="W166" s="8"/>
      <c r="X166" s="8"/>
      <c r="Y166" s="8"/>
      <c r="Z166" s="8"/>
    </row>
    <row r="167" ht="12.0" customHeight="1">
      <c r="A167" s="158"/>
      <c r="B167" s="160"/>
      <c r="C167" s="162"/>
      <c r="D167" s="162"/>
      <c r="E167" s="163"/>
      <c r="F167" s="163"/>
      <c r="G167" s="163"/>
      <c r="H167" s="8"/>
      <c r="I167" s="8"/>
      <c r="J167" s="8"/>
      <c r="K167" s="8"/>
      <c r="L167" s="8"/>
      <c r="M167" s="8"/>
      <c r="N167" s="8"/>
      <c r="O167" s="8"/>
      <c r="P167" s="8"/>
      <c r="Q167" s="8"/>
      <c r="R167" s="8"/>
      <c r="S167" s="8"/>
      <c r="T167" s="8"/>
      <c r="U167" s="8"/>
      <c r="V167" s="8"/>
      <c r="W167" s="8"/>
      <c r="X167" s="8"/>
      <c r="Y167" s="8"/>
      <c r="Z167" s="8"/>
    </row>
    <row r="168" ht="12.0" customHeight="1">
      <c r="A168" s="158"/>
      <c r="B168" s="160"/>
      <c r="C168" s="162"/>
      <c r="D168" s="162"/>
      <c r="E168" s="163"/>
      <c r="F168" s="163"/>
      <c r="G168" s="163"/>
      <c r="H168" s="8"/>
      <c r="I168" s="8"/>
      <c r="J168" s="8"/>
      <c r="K168" s="8"/>
      <c r="L168" s="8"/>
      <c r="M168" s="8"/>
      <c r="N168" s="8"/>
      <c r="O168" s="8"/>
      <c r="P168" s="8"/>
      <c r="Q168" s="8"/>
      <c r="R168" s="8"/>
      <c r="S168" s="8"/>
      <c r="T168" s="8"/>
      <c r="U168" s="8"/>
      <c r="V168" s="8"/>
      <c r="W168" s="8"/>
      <c r="X168" s="8"/>
      <c r="Y168" s="8"/>
      <c r="Z168" s="8"/>
    </row>
    <row r="169" ht="12.0" customHeight="1">
      <c r="A169" s="158"/>
      <c r="B169" s="160"/>
      <c r="C169" s="162"/>
      <c r="D169" s="162"/>
      <c r="E169" s="163"/>
      <c r="F169" s="163"/>
      <c r="G169" s="163"/>
      <c r="H169" s="8"/>
      <c r="I169" s="8"/>
      <c r="J169" s="8"/>
      <c r="K169" s="8"/>
      <c r="L169" s="8"/>
      <c r="M169" s="8"/>
      <c r="N169" s="8"/>
      <c r="O169" s="8"/>
      <c r="P169" s="8"/>
      <c r="Q169" s="8"/>
      <c r="R169" s="8"/>
      <c r="S169" s="8"/>
      <c r="T169" s="8"/>
      <c r="U169" s="8"/>
      <c r="V169" s="8"/>
      <c r="W169" s="8"/>
      <c r="X169" s="8"/>
      <c r="Y169" s="8"/>
      <c r="Z169" s="8"/>
    </row>
    <row r="170" ht="12.0" customHeight="1">
      <c r="A170" s="158"/>
      <c r="B170" s="160"/>
      <c r="C170" s="162"/>
      <c r="D170" s="162"/>
      <c r="E170" s="163"/>
      <c r="F170" s="163"/>
      <c r="G170" s="163"/>
      <c r="H170" s="8"/>
      <c r="I170" s="8"/>
      <c r="J170" s="8"/>
      <c r="K170" s="8"/>
      <c r="L170" s="8"/>
      <c r="M170" s="8"/>
      <c r="N170" s="8"/>
      <c r="O170" s="8"/>
      <c r="P170" s="8"/>
      <c r="Q170" s="8"/>
      <c r="R170" s="8"/>
      <c r="S170" s="8"/>
      <c r="T170" s="8"/>
      <c r="U170" s="8"/>
      <c r="V170" s="8"/>
      <c r="W170" s="8"/>
      <c r="X170" s="8"/>
      <c r="Y170" s="8"/>
      <c r="Z170" s="8"/>
    </row>
    <row r="171" ht="12.0" customHeight="1">
      <c r="A171" s="158"/>
      <c r="B171" s="160"/>
      <c r="C171" s="162"/>
      <c r="D171" s="162"/>
      <c r="E171" s="163"/>
      <c r="F171" s="163"/>
      <c r="G171" s="163"/>
      <c r="H171" s="8"/>
      <c r="I171" s="8"/>
      <c r="J171" s="8"/>
      <c r="K171" s="8"/>
      <c r="L171" s="8"/>
      <c r="M171" s="8"/>
      <c r="N171" s="8"/>
      <c r="O171" s="8"/>
      <c r="P171" s="8"/>
      <c r="Q171" s="8"/>
      <c r="R171" s="8"/>
      <c r="S171" s="8"/>
      <c r="T171" s="8"/>
      <c r="U171" s="8"/>
      <c r="V171" s="8"/>
      <c r="W171" s="8"/>
      <c r="X171" s="8"/>
      <c r="Y171" s="8"/>
      <c r="Z171" s="8"/>
    </row>
    <row r="172" ht="12.0" customHeight="1">
      <c r="A172" s="158"/>
      <c r="B172" s="160"/>
      <c r="C172" s="162"/>
      <c r="D172" s="162"/>
      <c r="E172" s="163"/>
      <c r="F172" s="163"/>
      <c r="G172" s="163"/>
      <c r="H172" s="8"/>
      <c r="I172" s="8"/>
      <c r="J172" s="8"/>
      <c r="K172" s="8"/>
      <c r="L172" s="8"/>
      <c r="M172" s="8"/>
      <c r="N172" s="8"/>
      <c r="O172" s="8"/>
      <c r="P172" s="8"/>
      <c r="Q172" s="8"/>
      <c r="R172" s="8"/>
      <c r="S172" s="8"/>
      <c r="T172" s="8"/>
      <c r="U172" s="8"/>
      <c r="V172" s="8"/>
      <c r="W172" s="8"/>
      <c r="X172" s="8"/>
      <c r="Y172" s="8"/>
      <c r="Z172" s="8"/>
    </row>
    <row r="173" ht="12.0" customHeight="1">
      <c r="A173" s="158"/>
      <c r="B173" s="160"/>
      <c r="C173" s="162"/>
      <c r="D173" s="162"/>
      <c r="E173" s="163"/>
      <c r="F173" s="163"/>
      <c r="G173" s="163"/>
      <c r="H173" s="8"/>
      <c r="I173" s="8"/>
      <c r="J173" s="8"/>
      <c r="K173" s="8"/>
      <c r="L173" s="8"/>
      <c r="M173" s="8"/>
      <c r="N173" s="8"/>
      <c r="O173" s="8"/>
      <c r="P173" s="8"/>
      <c r="Q173" s="8"/>
      <c r="R173" s="8"/>
      <c r="S173" s="8"/>
      <c r="T173" s="8"/>
      <c r="U173" s="8"/>
      <c r="V173" s="8"/>
      <c r="W173" s="8"/>
      <c r="X173" s="8"/>
      <c r="Y173" s="8"/>
      <c r="Z173" s="8"/>
    </row>
    <row r="174" ht="12.0" customHeight="1">
      <c r="A174" s="158"/>
      <c r="B174" s="160"/>
      <c r="C174" s="162"/>
      <c r="D174" s="162"/>
      <c r="E174" s="163"/>
      <c r="F174" s="163"/>
      <c r="G174" s="163"/>
      <c r="H174" s="8"/>
      <c r="I174" s="8"/>
      <c r="J174" s="8"/>
      <c r="K174" s="8"/>
      <c r="L174" s="8"/>
      <c r="M174" s="8"/>
      <c r="N174" s="8"/>
      <c r="O174" s="8"/>
      <c r="P174" s="8"/>
      <c r="Q174" s="8"/>
      <c r="R174" s="8"/>
      <c r="S174" s="8"/>
      <c r="T174" s="8"/>
      <c r="U174" s="8"/>
      <c r="V174" s="8"/>
      <c r="W174" s="8"/>
      <c r="X174" s="8"/>
      <c r="Y174" s="8"/>
      <c r="Z174" s="8"/>
    </row>
    <row r="175" ht="12.0" customHeight="1">
      <c r="A175" s="158"/>
      <c r="B175" s="160"/>
      <c r="C175" s="162"/>
      <c r="D175" s="162"/>
      <c r="E175" s="163"/>
      <c r="F175" s="163"/>
      <c r="G175" s="163"/>
      <c r="H175" s="8"/>
      <c r="I175" s="8"/>
      <c r="J175" s="8"/>
      <c r="K175" s="8"/>
      <c r="L175" s="8"/>
      <c r="M175" s="8"/>
      <c r="N175" s="8"/>
      <c r="O175" s="8"/>
      <c r="P175" s="8"/>
      <c r="Q175" s="8"/>
      <c r="R175" s="8"/>
      <c r="S175" s="8"/>
      <c r="T175" s="8"/>
      <c r="U175" s="8"/>
      <c r="V175" s="8"/>
      <c r="W175" s="8"/>
      <c r="X175" s="8"/>
      <c r="Y175" s="8"/>
      <c r="Z175" s="8"/>
    </row>
    <row r="176" ht="12.0" customHeight="1">
      <c r="A176" s="158"/>
      <c r="B176" s="160"/>
      <c r="C176" s="162"/>
      <c r="D176" s="162"/>
      <c r="E176" s="163"/>
      <c r="F176" s="163"/>
      <c r="G176" s="163"/>
      <c r="H176" s="8"/>
      <c r="I176" s="8"/>
      <c r="J176" s="8"/>
      <c r="K176" s="8"/>
      <c r="L176" s="8"/>
      <c r="M176" s="8"/>
      <c r="N176" s="8"/>
      <c r="O176" s="8"/>
      <c r="P176" s="8"/>
      <c r="Q176" s="8"/>
      <c r="R176" s="8"/>
      <c r="S176" s="8"/>
      <c r="T176" s="8"/>
      <c r="U176" s="8"/>
      <c r="V176" s="8"/>
      <c r="W176" s="8"/>
      <c r="X176" s="8"/>
      <c r="Y176" s="8"/>
      <c r="Z176" s="8"/>
    </row>
    <row r="177" ht="12.0" customHeight="1">
      <c r="A177" s="158"/>
      <c r="B177" s="160"/>
      <c r="C177" s="162"/>
      <c r="D177" s="162"/>
      <c r="E177" s="163"/>
      <c r="F177" s="163"/>
      <c r="G177" s="163"/>
      <c r="H177" s="8"/>
      <c r="I177" s="8"/>
      <c r="J177" s="8"/>
      <c r="K177" s="8"/>
      <c r="L177" s="8"/>
      <c r="M177" s="8"/>
      <c r="N177" s="8"/>
      <c r="O177" s="8"/>
      <c r="P177" s="8"/>
      <c r="Q177" s="8"/>
      <c r="R177" s="8"/>
      <c r="S177" s="8"/>
      <c r="T177" s="8"/>
      <c r="U177" s="8"/>
      <c r="V177" s="8"/>
      <c r="W177" s="8"/>
      <c r="X177" s="8"/>
      <c r="Y177" s="8"/>
      <c r="Z177" s="8"/>
    </row>
    <row r="178" ht="12.0" customHeight="1">
      <c r="A178" s="158"/>
      <c r="B178" s="160"/>
      <c r="C178" s="162"/>
      <c r="D178" s="162"/>
      <c r="E178" s="163"/>
      <c r="F178" s="163"/>
      <c r="G178" s="163"/>
      <c r="H178" s="8"/>
      <c r="I178" s="8"/>
      <c r="J178" s="8"/>
      <c r="K178" s="8"/>
      <c r="L178" s="8"/>
      <c r="M178" s="8"/>
      <c r="N178" s="8"/>
      <c r="O178" s="8"/>
      <c r="P178" s="8"/>
      <c r="Q178" s="8"/>
      <c r="R178" s="8"/>
      <c r="S178" s="8"/>
      <c r="T178" s="8"/>
      <c r="U178" s="8"/>
      <c r="V178" s="8"/>
      <c r="W178" s="8"/>
      <c r="X178" s="8"/>
      <c r="Y178" s="8"/>
      <c r="Z178" s="8"/>
    </row>
    <row r="179" ht="12.0" customHeight="1">
      <c r="A179" s="158"/>
      <c r="B179" s="160"/>
      <c r="C179" s="162"/>
      <c r="D179" s="162"/>
      <c r="E179" s="163"/>
      <c r="F179" s="163"/>
      <c r="G179" s="163"/>
      <c r="H179" s="8"/>
      <c r="I179" s="8"/>
      <c r="J179" s="8"/>
      <c r="K179" s="8"/>
      <c r="L179" s="8"/>
      <c r="M179" s="8"/>
      <c r="N179" s="8"/>
      <c r="O179" s="8"/>
      <c r="P179" s="8"/>
      <c r="Q179" s="8"/>
      <c r="R179" s="8"/>
      <c r="S179" s="8"/>
      <c r="T179" s="8"/>
      <c r="U179" s="8"/>
      <c r="V179" s="8"/>
      <c r="W179" s="8"/>
      <c r="X179" s="8"/>
      <c r="Y179" s="8"/>
      <c r="Z179" s="8"/>
    </row>
    <row r="180" ht="12.0" customHeight="1">
      <c r="A180" s="158"/>
      <c r="B180" s="160"/>
      <c r="C180" s="162"/>
      <c r="D180" s="162"/>
      <c r="E180" s="163"/>
      <c r="F180" s="163"/>
      <c r="G180" s="163"/>
      <c r="H180" s="8"/>
      <c r="I180" s="8"/>
      <c r="J180" s="8"/>
      <c r="K180" s="8"/>
      <c r="L180" s="8"/>
      <c r="M180" s="8"/>
      <c r="N180" s="8"/>
      <c r="O180" s="8"/>
      <c r="P180" s="8"/>
      <c r="Q180" s="8"/>
      <c r="R180" s="8"/>
      <c r="S180" s="8"/>
      <c r="T180" s="8"/>
      <c r="U180" s="8"/>
      <c r="V180" s="8"/>
      <c r="W180" s="8"/>
      <c r="X180" s="8"/>
      <c r="Y180" s="8"/>
      <c r="Z180" s="8"/>
    </row>
    <row r="181" ht="12.0" customHeight="1">
      <c r="A181" s="158"/>
      <c r="B181" s="160"/>
      <c r="C181" s="162"/>
      <c r="D181" s="162"/>
      <c r="E181" s="163"/>
      <c r="F181" s="163"/>
      <c r="G181" s="163"/>
      <c r="H181" s="8"/>
      <c r="I181" s="8"/>
      <c r="J181" s="8"/>
      <c r="K181" s="8"/>
      <c r="L181" s="8"/>
      <c r="M181" s="8"/>
      <c r="N181" s="8"/>
      <c r="O181" s="8"/>
      <c r="P181" s="8"/>
      <c r="Q181" s="8"/>
      <c r="R181" s="8"/>
      <c r="S181" s="8"/>
      <c r="T181" s="8"/>
      <c r="U181" s="8"/>
      <c r="V181" s="8"/>
      <c r="W181" s="8"/>
      <c r="X181" s="8"/>
      <c r="Y181" s="8"/>
      <c r="Z181" s="8"/>
    </row>
    <row r="182" ht="12.0" customHeight="1">
      <c r="A182" s="158"/>
      <c r="B182" s="160"/>
      <c r="C182" s="162"/>
      <c r="D182" s="162"/>
      <c r="E182" s="163"/>
      <c r="F182" s="163"/>
      <c r="G182" s="163"/>
      <c r="H182" s="8"/>
      <c r="I182" s="8"/>
      <c r="J182" s="8"/>
      <c r="K182" s="8"/>
      <c r="L182" s="8"/>
      <c r="M182" s="8"/>
      <c r="N182" s="8"/>
      <c r="O182" s="8"/>
      <c r="P182" s="8"/>
      <c r="Q182" s="8"/>
      <c r="R182" s="8"/>
      <c r="S182" s="8"/>
      <c r="T182" s="8"/>
      <c r="U182" s="8"/>
      <c r="V182" s="8"/>
      <c r="W182" s="8"/>
      <c r="X182" s="8"/>
      <c r="Y182" s="8"/>
      <c r="Z182" s="8"/>
    </row>
    <row r="183" ht="12.0" customHeight="1">
      <c r="A183" s="158"/>
      <c r="B183" s="160"/>
      <c r="C183" s="162"/>
      <c r="D183" s="162"/>
      <c r="E183" s="163"/>
      <c r="F183" s="163"/>
      <c r="G183" s="163"/>
      <c r="H183" s="8"/>
      <c r="I183" s="8"/>
      <c r="J183" s="8"/>
      <c r="K183" s="8"/>
      <c r="L183" s="8"/>
      <c r="M183" s="8"/>
      <c r="N183" s="8"/>
      <c r="O183" s="8"/>
      <c r="P183" s="8"/>
      <c r="Q183" s="8"/>
      <c r="R183" s="8"/>
      <c r="S183" s="8"/>
      <c r="T183" s="8"/>
      <c r="U183" s="8"/>
      <c r="V183" s="8"/>
      <c r="W183" s="8"/>
      <c r="X183" s="8"/>
      <c r="Y183" s="8"/>
      <c r="Z183" s="8"/>
    </row>
    <row r="184" ht="12.0" customHeight="1">
      <c r="A184" s="158"/>
      <c r="B184" s="160"/>
      <c r="C184" s="162"/>
      <c r="D184" s="162"/>
      <c r="E184" s="163"/>
      <c r="F184" s="163"/>
      <c r="G184" s="163"/>
      <c r="H184" s="8"/>
      <c r="I184" s="8"/>
      <c r="J184" s="8"/>
      <c r="K184" s="8"/>
      <c r="L184" s="8"/>
      <c r="M184" s="8"/>
      <c r="N184" s="8"/>
      <c r="O184" s="8"/>
      <c r="P184" s="8"/>
      <c r="Q184" s="8"/>
      <c r="R184" s="8"/>
      <c r="S184" s="8"/>
      <c r="T184" s="8"/>
      <c r="U184" s="8"/>
      <c r="V184" s="8"/>
      <c r="W184" s="8"/>
      <c r="X184" s="8"/>
      <c r="Y184" s="8"/>
      <c r="Z184" s="8"/>
    </row>
    <row r="185" ht="12.0" customHeight="1">
      <c r="A185" s="158"/>
      <c r="B185" s="160"/>
      <c r="C185" s="162"/>
      <c r="D185" s="162"/>
      <c r="E185" s="163"/>
      <c r="F185" s="163"/>
      <c r="G185" s="163"/>
      <c r="H185" s="8"/>
      <c r="I185" s="8"/>
      <c r="J185" s="8"/>
      <c r="K185" s="8"/>
      <c r="L185" s="8"/>
      <c r="M185" s="8"/>
      <c r="N185" s="8"/>
      <c r="O185" s="8"/>
      <c r="P185" s="8"/>
      <c r="Q185" s="8"/>
      <c r="R185" s="8"/>
      <c r="S185" s="8"/>
      <c r="T185" s="8"/>
      <c r="U185" s="8"/>
      <c r="V185" s="8"/>
      <c r="W185" s="8"/>
      <c r="X185" s="8"/>
      <c r="Y185" s="8"/>
      <c r="Z185" s="8"/>
    </row>
    <row r="186" ht="12.0" customHeight="1">
      <c r="A186" s="158"/>
      <c r="B186" s="160"/>
      <c r="C186" s="162"/>
      <c r="D186" s="162"/>
      <c r="E186" s="163"/>
      <c r="F186" s="163"/>
      <c r="G186" s="163"/>
      <c r="H186" s="8"/>
      <c r="I186" s="8"/>
      <c r="J186" s="8"/>
      <c r="K186" s="8"/>
      <c r="L186" s="8"/>
      <c r="M186" s="8"/>
      <c r="N186" s="8"/>
      <c r="O186" s="8"/>
      <c r="P186" s="8"/>
      <c r="Q186" s="8"/>
      <c r="R186" s="8"/>
      <c r="S186" s="8"/>
      <c r="T186" s="8"/>
      <c r="U186" s="8"/>
      <c r="V186" s="8"/>
      <c r="W186" s="8"/>
      <c r="X186" s="8"/>
      <c r="Y186" s="8"/>
      <c r="Z186" s="8"/>
    </row>
    <row r="187" ht="12.0" customHeight="1">
      <c r="A187" s="158"/>
      <c r="B187" s="160"/>
      <c r="C187" s="162"/>
      <c r="D187" s="162"/>
      <c r="E187" s="163"/>
      <c r="F187" s="163"/>
      <c r="G187" s="163"/>
      <c r="H187" s="8"/>
      <c r="I187" s="8"/>
      <c r="J187" s="8"/>
      <c r="K187" s="8"/>
      <c r="L187" s="8"/>
      <c r="M187" s="8"/>
      <c r="N187" s="8"/>
      <c r="O187" s="8"/>
      <c r="P187" s="8"/>
      <c r="Q187" s="8"/>
      <c r="R187" s="8"/>
      <c r="S187" s="8"/>
      <c r="T187" s="8"/>
      <c r="U187" s="8"/>
      <c r="V187" s="8"/>
      <c r="W187" s="8"/>
      <c r="X187" s="8"/>
      <c r="Y187" s="8"/>
      <c r="Z187" s="8"/>
    </row>
    <row r="188" ht="12.0" customHeight="1">
      <c r="A188" s="158"/>
      <c r="B188" s="160"/>
      <c r="C188" s="162"/>
      <c r="D188" s="162"/>
      <c r="E188" s="163"/>
      <c r="F188" s="163"/>
      <c r="G188" s="163"/>
      <c r="H188" s="8"/>
      <c r="I188" s="8"/>
      <c r="J188" s="8"/>
      <c r="K188" s="8"/>
      <c r="L188" s="8"/>
      <c r="M188" s="8"/>
      <c r="N188" s="8"/>
      <c r="O188" s="8"/>
      <c r="P188" s="8"/>
      <c r="Q188" s="8"/>
      <c r="R188" s="8"/>
      <c r="S188" s="8"/>
      <c r="T188" s="8"/>
      <c r="U188" s="8"/>
      <c r="V188" s="8"/>
      <c r="W188" s="8"/>
      <c r="X188" s="8"/>
      <c r="Y188" s="8"/>
      <c r="Z188" s="8"/>
    </row>
    <row r="189" ht="12.0" customHeight="1">
      <c r="A189" s="158"/>
      <c r="B189" s="160"/>
      <c r="C189" s="162"/>
      <c r="D189" s="162"/>
      <c r="E189" s="163"/>
      <c r="F189" s="163"/>
      <c r="G189" s="163"/>
      <c r="H189" s="8"/>
      <c r="I189" s="8"/>
      <c r="J189" s="8"/>
      <c r="K189" s="8"/>
      <c r="L189" s="8"/>
      <c r="M189" s="8"/>
      <c r="N189" s="8"/>
      <c r="O189" s="8"/>
      <c r="P189" s="8"/>
      <c r="Q189" s="8"/>
      <c r="R189" s="8"/>
      <c r="S189" s="8"/>
      <c r="T189" s="8"/>
      <c r="U189" s="8"/>
      <c r="V189" s="8"/>
      <c r="W189" s="8"/>
      <c r="X189" s="8"/>
      <c r="Y189" s="8"/>
      <c r="Z189" s="8"/>
    </row>
    <row r="190" ht="12.0" customHeight="1">
      <c r="A190" s="158"/>
      <c r="B190" s="160"/>
      <c r="C190" s="162"/>
      <c r="D190" s="162"/>
      <c r="E190" s="163"/>
      <c r="F190" s="163"/>
      <c r="G190" s="163"/>
      <c r="H190" s="8"/>
      <c r="I190" s="8"/>
      <c r="J190" s="8"/>
      <c r="K190" s="8"/>
      <c r="L190" s="8"/>
      <c r="M190" s="8"/>
      <c r="N190" s="8"/>
      <c r="O190" s="8"/>
      <c r="P190" s="8"/>
      <c r="Q190" s="8"/>
      <c r="R190" s="8"/>
      <c r="S190" s="8"/>
      <c r="T190" s="8"/>
      <c r="U190" s="8"/>
      <c r="V190" s="8"/>
      <c r="W190" s="8"/>
      <c r="X190" s="8"/>
      <c r="Y190" s="8"/>
      <c r="Z190" s="8"/>
    </row>
    <row r="191" ht="12.0" customHeight="1">
      <c r="A191" s="158"/>
      <c r="B191" s="160"/>
      <c r="C191" s="162"/>
      <c r="D191" s="162"/>
      <c r="E191" s="163"/>
      <c r="F191" s="163"/>
      <c r="G191" s="163"/>
      <c r="H191" s="8"/>
      <c r="I191" s="8"/>
      <c r="J191" s="8"/>
      <c r="K191" s="8"/>
      <c r="L191" s="8"/>
      <c r="M191" s="8"/>
      <c r="N191" s="8"/>
      <c r="O191" s="8"/>
      <c r="P191" s="8"/>
      <c r="Q191" s="8"/>
      <c r="R191" s="8"/>
      <c r="S191" s="8"/>
      <c r="T191" s="8"/>
      <c r="U191" s="8"/>
      <c r="V191" s="8"/>
      <c r="W191" s="8"/>
      <c r="X191" s="8"/>
      <c r="Y191" s="8"/>
      <c r="Z191" s="8"/>
    </row>
    <row r="192" ht="12.0" customHeight="1">
      <c r="A192" s="158"/>
      <c r="B192" s="160"/>
      <c r="C192" s="162"/>
      <c r="D192" s="162"/>
      <c r="E192" s="163"/>
      <c r="F192" s="163"/>
      <c r="G192" s="163"/>
      <c r="H192" s="8"/>
      <c r="I192" s="8"/>
      <c r="J192" s="8"/>
      <c r="K192" s="8"/>
      <c r="L192" s="8"/>
      <c r="M192" s="8"/>
      <c r="N192" s="8"/>
      <c r="O192" s="8"/>
      <c r="P192" s="8"/>
      <c r="Q192" s="8"/>
      <c r="R192" s="8"/>
      <c r="S192" s="8"/>
      <c r="T192" s="8"/>
      <c r="U192" s="8"/>
      <c r="V192" s="8"/>
      <c r="W192" s="8"/>
      <c r="X192" s="8"/>
      <c r="Y192" s="8"/>
      <c r="Z192" s="8"/>
    </row>
    <row r="193" ht="12.0" customHeight="1">
      <c r="A193" s="158"/>
      <c r="B193" s="160"/>
      <c r="C193" s="162"/>
      <c r="D193" s="162"/>
      <c r="E193" s="163"/>
      <c r="F193" s="163"/>
      <c r="G193" s="163"/>
      <c r="H193" s="8"/>
      <c r="I193" s="8"/>
      <c r="J193" s="8"/>
      <c r="K193" s="8"/>
      <c r="L193" s="8"/>
      <c r="M193" s="8"/>
      <c r="N193" s="8"/>
      <c r="O193" s="8"/>
      <c r="P193" s="8"/>
      <c r="Q193" s="8"/>
      <c r="R193" s="8"/>
      <c r="S193" s="8"/>
      <c r="T193" s="8"/>
      <c r="U193" s="8"/>
      <c r="V193" s="8"/>
      <c r="W193" s="8"/>
      <c r="X193" s="8"/>
      <c r="Y193" s="8"/>
      <c r="Z193" s="8"/>
    </row>
    <row r="194" ht="12.0" customHeight="1">
      <c r="A194" s="158"/>
      <c r="B194" s="160"/>
      <c r="C194" s="162"/>
      <c r="D194" s="162"/>
      <c r="E194" s="163"/>
      <c r="F194" s="163"/>
      <c r="G194" s="163"/>
      <c r="H194" s="8"/>
      <c r="I194" s="8"/>
      <c r="J194" s="8"/>
      <c r="K194" s="8"/>
      <c r="L194" s="8"/>
      <c r="M194" s="8"/>
      <c r="N194" s="8"/>
      <c r="O194" s="8"/>
      <c r="P194" s="8"/>
      <c r="Q194" s="8"/>
      <c r="R194" s="8"/>
      <c r="S194" s="8"/>
      <c r="T194" s="8"/>
      <c r="U194" s="8"/>
      <c r="V194" s="8"/>
      <c r="W194" s="8"/>
      <c r="X194" s="8"/>
      <c r="Y194" s="8"/>
      <c r="Z194" s="8"/>
    </row>
    <row r="195" ht="12.0" customHeight="1">
      <c r="A195" s="158"/>
      <c r="B195" s="160"/>
      <c r="C195" s="162"/>
      <c r="D195" s="162"/>
      <c r="E195" s="163"/>
      <c r="F195" s="163"/>
      <c r="G195" s="163"/>
      <c r="H195" s="8"/>
      <c r="I195" s="8"/>
      <c r="J195" s="8"/>
      <c r="K195" s="8"/>
      <c r="L195" s="8"/>
      <c r="M195" s="8"/>
      <c r="N195" s="8"/>
      <c r="O195" s="8"/>
      <c r="P195" s="8"/>
      <c r="Q195" s="8"/>
      <c r="R195" s="8"/>
      <c r="S195" s="8"/>
      <c r="T195" s="8"/>
      <c r="U195" s="8"/>
      <c r="V195" s="8"/>
      <c r="W195" s="8"/>
      <c r="X195" s="8"/>
      <c r="Y195" s="8"/>
      <c r="Z195" s="8"/>
    </row>
    <row r="196" ht="12.0" customHeight="1">
      <c r="A196" s="158"/>
      <c r="B196" s="160"/>
      <c r="C196" s="162"/>
      <c r="D196" s="162"/>
      <c r="E196" s="163"/>
      <c r="F196" s="163"/>
      <c r="G196" s="163"/>
      <c r="H196" s="8"/>
      <c r="I196" s="8"/>
      <c r="J196" s="8"/>
      <c r="K196" s="8"/>
      <c r="L196" s="8"/>
      <c r="M196" s="8"/>
      <c r="N196" s="8"/>
      <c r="O196" s="8"/>
      <c r="P196" s="8"/>
      <c r="Q196" s="8"/>
      <c r="R196" s="8"/>
      <c r="S196" s="8"/>
      <c r="T196" s="8"/>
      <c r="U196" s="8"/>
      <c r="V196" s="8"/>
      <c r="W196" s="8"/>
      <c r="X196" s="8"/>
      <c r="Y196" s="8"/>
      <c r="Z196" s="8"/>
    </row>
    <row r="197" ht="12.0" customHeight="1">
      <c r="A197" s="158"/>
      <c r="B197" s="160"/>
      <c r="C197" s="162"/>
      <c r="D197" s="162"/>
      <c r="E197" s="163"/>
      <c r="F197" s="163"/>
      <c r="G197" s="163"/>
      <c r="H197" s="8"/>
      <c r="I197" s="8"/>
      <c r="J197" s="8"/>
      <c r="K197" s="8"/>
      <c r="L197" s="8"/>
      <c r="M197" s="8"/>
      <c r="N197" s="8"/>
      <c r="O197" s="8"/>
      <c r="P197" s="8"/>
      <c r="Q197" s="8"/>
      <c r="R197" s="8"/>
      <c r="S197" s="8"/>
      <c r="T197" s="8"/>
      <c r="U197" s="8"/>
      <c r="V197" s="8"/>
      <c r="W197" s="8"/>
      <c r="X197" s="8"/>
      <c r="Y197" s="8"/>
      <c r="Z197" s="8"/>
    </row>
    <row r="198" ht="12.0" customHeight="1">
      <c r="A198" s="158"/>
      <c r="B198" s="160"/>
      <c r="C198" s="162"/>
      <c r="D198" s="162"/>
      <c r="E198" s="163"/>
      <c r="F198" s="163"/>
      <c r="G198" s="163"/>
      <c r="H198" s="8"/>
      <c r="I198" s="8"/>
      <c r="J198" s="8"/>
      <c r="K198" s="8"/>
      <c r="L198" s="8"/>
      <c r="M198" s="8"/>
      <c r="N198" s="8"/>
      <c r="O198" s="8"/>
      <c r="P198" s="8"/>
      <c r="Q198" s="8"/>
      <c r="R198" s="8"/>
      <c r="S198" s="8"/>
      <c r="T198" s="8"/>
      <c r="U198" s="8"/>
      <c r="V198" s="8"/>
      <c r="W198" s="8"/>
      <c r="X198" s="8"/>
      <c r="Y198" s="8"/>
      <c r="Z198" s="8"/>
    </row>
    <row r="199" ht="12.0" customHeight="1">
      <c r="A199" s="158"/>
      <c r="B199" s="160"/>
      <c r="C199" s="162"/>
      <c r="D199" s="162"/>
      <c r="E199" s="163"/>
      <c r="F199" s="163"/>
      <c r="G199" s="163"/>
      <c r="H199" s="8"/>
      <c r="I199" s="8"/>
      <c r="J199" s="8"/>
      <c r="K199" s="8"/>
      <c r="L199" s="8"/>
      <c r="M199" s="8"/>
      <c r="N199" s="8"/>
      <c r="O199" s="8"/>
      <c r="P199" s="8"/>
      <c r="Q199" s="8"/>
      <c r="R199" s="8"/>
      <c r="S199" s="8"/>
      <c r="T199" s="8"/>
      <c r="U199" s="8"/>
      <c r="V199" s="8"/>
      <c r="W199" s="8"/>
      <c r="X199" s="8"/>
      <c r="Y199" s="8"/>
      <c r="Z199" s="8"/>
    </row>
    <row r="200" ht="12.0" customHeight="1">
      <c r="A200" s="158"/>
      <c r="B200" s="160"/>
      <c r="C200" s="162"/>
      <c r="D200" s="162"/>
      <c r="E200" s="163"/>
      <c r="F200" s="163"/>
      <c r="G200" s="163"/>
      <c r="H200" s="8"/>
      <c r="I200" s="8"/>
      <c r="J200" s="8"/>
      <c r="K200" s="8"/>
      <c r="L200" s="8"/>
      <c r="M200" s="8"/>
      <c r="N200" s="8"/>
      <c r="O200" s="8"/>
      <c r="P200" s="8"/>
      <c r="Q200" s="8"/>
      <c r="R200" s="8"/>
      <c r="S200" s="8"/>
      <c r="T200" s="8"/>
      <c r="U200" s="8"/>
      <c r="V200" s="8"/>
      <c r="W200" s="8"/>
      <c r="X200" s="8"/>
      <c r="Y200" s="8"/>
      <c r="Z200" s="8"/>
    </row>
    <row r="201" ht="12.0" customHeight="1">
      <c r="A201" s="158"/>
      <c r="B201" s="160"/>
      <c r="C201" s="162"/>
      <c r="D201" s="162"/>
      <c r="E201" s="163"/>
      <c r="F201" s="163"/>
      <c r="G201" s="163"/>
      <c r="H201" s="8"/>
      <c r="I201" s="8"/>
      <c r="J201" s="8"/>
      <c r="K201" s="8"/>
      <c r="L201" s="8"/>
      <c r="M201" s="8"/>
      <c r="N201" s="8"/>
      <c r="O201" s="8"/>
      <c r="P201" s="8"/>
      <c r="Q201" s="8"/>
      <c r="R201" s="8"/>
      <c r="S201" s="8"/>
      <c r="T201" s="8"/>
      <c r="U201" s="8"/>
      <c r="V201" s="8"/>
      <c r="W201" s="8"/>
      <c r="X201" s="8"/>
      <c r="Y201" s="8"/>
      <c r="Z201" s="8"/>
    </row>
    <row r="202" ht="12.0" customHeight="1">
      <c r="A202" s="158"/>
      <c r="B202" s="160"/>
      <c r="C202" s="162"/>
      <c r="D202" s="162"/>
      <c r="E202" s="163"/>
      <c r="F202" s="163"/>
      <c r="G202" s="163"/>
      <c r="H202" s="8"/>
      <c r="I202" s="8"/>
      <c r="J202" s="8"/>
      <c r="K202" s="8"/>
      <c r="L202" s="8"/>
      <c r="M202" s="8"/>
      <c r="N202" s="8"/>
      <c r="O202" s="8"/>
      <c r="P202" s="8"/>
      <c r="Q202" s="8"/>
      <c r="R202" s="8"/>
      <c r="S202" s="8"/>
      <c r="T202" s="8"/>
      <c r="U202" s="8"/>
      <c r="V202" s="8"/>
      <c r="W202" s="8"/>
      <c r="X202" s="8"/>
      <c r="Y202" s="8"/>
      <c r="Z202" s="8"/>
    </row>
    <row r="203" ht="12.0" customHeight="1">
      <c r="A203" s="158"/>
      <c r="B203" s="160"/>
      <c r="C203" s="162"/>
      <c r="D203" s="162"/>
      <c r="E203" s="163"/>
      <c r="F203" s="163"/>
      <c r="G203" s="163"/>
      <c r="H203" s="8"/>
      <c r="I203" s="8"/>
      <c r="J203" s="8"/>
      <c r="K203" s="8"/>
      <c r="L203" s="8"/>
      <c r="M203" s="8"/>
      <c r="N203" s="8"/>
      <c r="O203" s="8"/>
      <c r="P203" s="8"/>
      <c r="Q203" s="8"/>
      <c r="R203" s="8"/>
      <c r="S203" s="8"/>
      <c r="T203" s="8"/>
      <c r="U203" s="8"/>
      <c r="V203" s="8"/>
      <c r="W203" s="8"/>
      <c r="X203" s="8"/>
      <c r="Y203" s="8"/>
      <c r="Z203" s="8"/>
    </row>
    <row r="204" ht="12.0" customHeight="1">
      <c r="A204" s="158"/>
      <c r="B204" s="160"/>
      <c r="C204" s="162"/>
      <c r="D204" s="162"/>
      <c r="E204" s="163"/>
      <c r="F204" s="163"/>
      <c r="G204" s="163"/>
      <c r="H204" s="8"/>
      <c r="I204" s="8"/>
      <c r="J204" s="8"/>
      <c r="K204" s="8"/>
      <c r="L204" s="8"/>
      <c r="M204" s="8"/>
      <c r="N204" s="8"/>
      <c r="O204" s="8"/>
      <c r="P204" s="8"/>
      <c r="Q204" s="8"/>
      <c r="R204" s="8"/>
      <c r="S204" s="8"/>
      <c r="T204" s="8"/>
      <c r="U204" s="8"/>
      <c r="V204" s="8"/>
      <c r="W204" s="8"/>
      <c r="X204" s="8"/>
      <c r="Y204" s="8"/>
      <c r="Z204" s="8"/>
    </row>
    <row r="205" ht="12.0" customHeight="1">
      <c r="A205" s="158"/>
      <c r="B205" s="160"/>
      <c r="C205" s="162"/>
      <c r="D205" s="162"/>
      <c r="E205" s="163"/>
      <c r="F205" s="163"/>
      <c r="G205" s="163"/>
      <c r="H205" s="8"/>
      <c r="I205" s="8"/>
      <c r="J205" s="8"/>
      <c r="K205" s="8"/>
      <c r="L205" s="8"/>
      <c r="M205" s="8"/>
      <c r="N205" s="8"/>
      <c r="O205" s="8"/>
      <c r="P205" s="8"/>
      <c r="Q205" s="8"/>
      <c r="R205" s="8"/>
      <c r="S205" s="8"/>
      <c r="T205" s="8"/>
      <c r="U205" s="8"/>
      <c r="V205" s="8"/>
      <c r="W205" s="8"/>
      <c r="X205" s="8"/>
      <c r="Y205" s="8"/>
      <c r="Z205" s="8"/>
    </row>
    <row r="206" ht="12.0" customHeight="1">
      <c r="A206" s="158"/>
      <c r="B206" s="160"/>
      <c r="C206" s="162"/>
      <c r="D206" s="162"/>
      <c r="E206" s="163"/>
      <c r="F206" s="163"/>
      <c r="G206" s="163"/>
      <c r="H206" s="8"/>
      <c r="I206" s="8"/>
      <c r="J206" s="8"/>
      <c r="K206" s="8"/>
      <c r="L206" s="8"/>
      <c r="M206" s="8"/>
      <c r="N206" s="8"/>
      <c r="O206" s="8"/>
      <c r="P206" s="8"/>
      <c r="Q206" s="8"/>
      <c r="R206" s="8"/>
      <c r="S206" s="8"/>
      <c r="T206" s="8"/>
      <c r="U206" s="8"/>
      <c r="V206" s="8"/>
      <c r="W206" s="8"/>
      <c r="X206" s="8"/>
      <c r="Y206" s="8"/>
      <c r="Z206" s="8"/>
    </row>
    <row r="207" ht="12.0" customHeight="1">
      <c r="A207" s="158"/>
      <c r="B207" s="160"/>
      <c r="C207" s="162"/>
      <c r="D207" s="162"/>
      <c r="E207" s="163"/>
      <c r="F207" s="163"/>
      <c r="G207" s="163"/>
      <c r="H207" s="8"/>
      <c r="I207" s="8"/>
      <c r="J207" s="8"/>
      <c r="K207" s="8"/>
      <c r="L207" s="8"/>
      <c r="M207" s="8"/>
      <c r="N207" s="8"/>
      <c r="O207" s="8"/>
      <c r="P207" s="8"/>
      <c r="Q207" s="8"/>
      <c r="R207" s="8"/>
      <c r="S207" s="8"/>
      <c r="T207" s="8"/>
      <c r="U207" s="8"/>
      <c r="V207" s="8"/>
      <c r="W207" s="8"/>
      <c r="X207" s="8"/>
      <c r="Y207" s="8"/>
      <c r="Z207" s="8"/>
    </row>
    <row r="208" ht="12.0" customHeight="1">
      <c r="A208" s="158"/>
      <c r="B208" s="160"/>
      <c r="C208" s="162"/>
      <c r="D208" s="162"/>
      <c r="E208" s="163"/>
      <c r="F208" s="163"/>
      <c r="G208" s="163"/>
      <c r="H208" s="8"/>
      <c r="I208" s="8"/>
      <c r="J208" s="8"/>
      <c r="K208" s="8"/>
      <c r="L208" s="8"/>
      <c r="M208" s="8"/>
      <c r="N208" s="8"/>
      <c r="O208" s="8"/>
      <c r="P208" s="8"/>
      <c r="Q208" s="8"/>
      <c r="R208" s="8"/>
      <c r="S208" s="8"/>
      <c r="T208" s="8"/>
      <c r="U208" s="8"/>
      <c r="V208" s="8"/>
      <c r="W208" s="8"/>
      <c r="X208" s="8"/>
      <c r="Y208" s="8"/>
      <c r="Z208" s="8"/>
    </row>
    <row r="209" ht="12.0" customHeight="1">
      <c r="A209" s="158"/>
      <c r="B209" s="160"/>
      <c r="C209" s="162"/>
      <c r="D209" s="162"/>
      <c r="E209" s="163"/>
      <c r="F209" s="163"/>
      <c r="G209" s="163"/>
      <c r="H209" s="8"/>
      <c r="I209" s="8"/>
      <c r="J209" s="8"/>
      <c r="K209" s="8"/>
      <c r="L209" s="8"/>
      <c r="M209" s="8"/>
      <c r="N209" s="8"/>
      <c r="O209" s="8"/>
      <c r="P209" s="8"/>
      <c r="Q209" s="8"/>
      <c r="R209" s="8"/>
      <c r="S209" s="8"/>
      <c r="T209" s="8"/>
      <c r="U209" s="8"/>
      <c r="V209" s="8"/>
      <c r="W209" s="8"/>
      <c r="X209" s="8"/>
      <c r="Y209" s="8"/>
      <c r="Z209" s="8"/>
    </row>
    <row r="210" ht="12.0" customHeight="1">
      <c r="A210" s="158"/>
      <c r="B210" s="160"/>
      <c r="C210" s="162"/>
      <c r="D210" s="162"/>
      <c r="E210" s="163"/>
      <c r="F210" s="163"/>
      <c r="G210" s="163"/>
      <c r="H210" s="8"/>
      <c r="I210" s="8"/>
      <c r="J210" s="8"/>
      <c r="K210" s="8"/>
      <c r="L210" s="8"/>
      <c r="M210" s="8"/>
      <c r="N210" s="8"/>
      <c r="O210" s="8"/>
      <c r="P210" s="8"/>
      <c r="Q210" s="8"/>
      <c r="R210" s="8"/>
      <c r="S210" s="8"/>
      <c r="T210" s="8"/>
      <c r="U210" s="8"/>
      <c r="V210" s="8"/>
      <c r="W210" s="8"/>
      <c r="X210" s="8"/>
      <c r="Y210" s="8"/>
      <c r="Z210" s="8"/>
    </row>
    <row r="211" ht="12.0" customHeight="1">
      <c r="A211" s="158"/>
      <c r="B211" s="160"/>
      <c r="C211" s="162"/>
      <c r="D211" s="162"/>
      <c r="E211" s="163"/>
      <c r="F211" s="163"/>
      <c r="G211" s="163"/>
      <c r="H211" s="8"/>
      <c r="I211" s="8"/>
      <c r="J211" s="8"/>
      <c r="K211" s="8"/>
      <c r="L211" s="8"/>
      <c r="M211" s="8"/>
      <c r="N211" s="8"/>
      <c r="O211" s="8"/>
      <c r="P211" s="8"/>
      <c r="Q211" s="8"/>
      <c r="R211" s="8"/>
      <c r="S211" s="8"/>
      <c r="T211" s="8"/>
      <c r="U211" s="8"/>
      <c r="V211" s="8"/>
      <c r="W211" s="8"/>
      <c r="X211" s="8"/>
      <c r="Y211" s="8"/>
      <c r="Z211" s="8"/>
    </row>
    <row r="212" ht="12.0" customHeight="1">
      <c r="A212" s="158"/>
      <c r="B212" s="160"/>
      <c r="C212" s="162"/>
      <c r="D212" s="162"/>
      <c r="E212" s="163"/>
      <c r="F212" s="163"/>
      <c r="G212" s="163"/>
      <c r="H212" s="8"/>
      <c r="I212" s="8"/>
      <c r="J212" s="8"/>
      <c r="K212" s="8"/>
      <c r="L212" s="8"/>
      <c r="M212" s="8"/>
      <c r="N212" s="8"/>
      <c r="O212" s="8"/>
      <c r="P212" s="8"/>
      <c r="Q212" s="8"/>
      <c r="R212" s="8"/>
      <c r="S212" s="8"/>
      <c r="T212" s="8"/>
      <c r="U212" s="8"/>
      <c r="V212" s="8"/>
      <c r="W212" s="8"/>
      <c r="X212" s="8"/>
      <c r="Y212" s="8"/>
      <c r="Z212" s="8"/>
    </row>
    <row r="213" ht="12.0" customHeight="1">
      <c r="A213" s="158"/>
      <c r="B213" s="160"/>
      <c r="C213" s="162"/>
      <c r="D213" s="162"/>
      <c r="E213" s="163"/>
      <c r="F213" s="163"/>
      <c r="G213" s="163"/>
      <c r="H213" s="8"/>
      <c r="I213" s="8"/>
      <c r="J213" s="8"/>
      <c r="K213" s="8"/>
      <c r="L213" s="8"/>
      <c r="M213" s="8"/>
      <c r="N213" s="8"/>
      <c r="O213" s="8"/>
      <c r="P213" s="8"/>
      <c r="Q213" s="8"/>
      <c r="R213" s="8"/>
      <c r="S213" s="8"/>
      <c r="T213" s="8"/>
      <c r="U213" s="8"/>
      <c r="V213" s="8"/>
      <c r="W213" s="8"/>
      <c r="X213" s="8"/>
      <c r="Y213" s="8"/>
      <c r="Z213" s="8"/>
    </row>
    <row r="214" ht="12.0" customHeight="1">
      <c r="A214" s="158"/>
      <c r="B214" s="160"/>
      <c r="C214" s="162"/>
      <c r="D214" s="162"/>
      <c r="E214" s="163"/>
      <c r="F214" s="163"/>
      <c r="G214" s="163"/>
      <c r="H214" s="8"/>
      <c r="I214" s="8"/>
      <c r="J214" s="8"/>
      <c r="K214" s="8"/>
      <c r="L214" s="8"/>
      <c r="M214" s="8"/>
      <c r="N214" s="8"/>
      <c r="O214" s="8"/>
      <c r="P214" s="8"/>
      <c r="Q214" s="8"/>
      <c r="R214" s="8"/>
      <c r="S214" s="8"/>
      <c r="T214" s="8"/>
      <c r="U214" s="8"/>
      <c r="V214" s="8"/>
      <c r="W214" s="8"/>
      <c r="X214" s="8"/>
      <c r="Y214" s="8"/>
      <c r="Z214" s="8"/>
    </row>
    <row r="215" ht="12.0" customHeight="1">
      <c r="A215" s="158"/>
      <c r="B215" s="160"/>
      <c r="C215" s="162"/>
      <c r="D215" s="162"/>
      <c r="E215" s="163"/>
      <c r="F215" s="163"/>
      <c r="G215" s="163"/>
      <c r="H215" s="8"/>
      <c r="I215" s="8"/>
      <c r="J215" s="8"/>
      <c r="K215" s="8"/>
      <c r="L215" s="8"/>
      <c r="M215" s="8"/>
      <c r="N215" s="8"/>
      <c r="O215" s="8"/>
      <c r="P215" s="8"/>
      <c r="Q215" s="8"/>
      <c r="R215" s="8"/>
      <c r="S215" s="8"/>
      <c r="T215" s="8"/>
      <c r="U215" s="8"/>
      <c r="V215" s="8"/>
      <c r="W215" s="8"/>
      <c r="X215" s="8"/>
      <c r="Y215" s="8"/>
      <c r="Z215" s="8"/>
    </row>
    <row r="216" ht="12.0" customHeight="1">
      <c r="A216" s="158"/>
      <c r="B216" s="160"/>
      <c r="C216" s="162"/>
      <c r="D216" s="162"/>
      <c r="E216" s="163"/>
      <c r="F216" s="163"/>
      <c r="G216" s="163"/>
      <c r="H216" s="8"/>
      <c r="I216" s="8"/>
      <c r="J216" s="8"/>
      <c r="K216" s="8"/>
      <c r="L216" s="8"/>
      <c r="M216" s="8"/>
      <c r="N216" s="8"/>
      <c r="O216" s="8"/>
      <c r="P216" s="8"/>
      <c r="Q216" s="8"/>
      <c r="R216" s="8"/>
      <c r="S216" s="8"/>
      <c r="T216" s="8"/>
      <c r="U216" s="8"/>
      <c r="V216" s="8"/>
      <c r="W216" s="8"/>
      <c r="X216" s="8"/>
      <c r="Y216" s="8"/>
      <c r="Z216" s="8"/>
    </row>
    <row r="217" ht="12.0" customHeight="1">
      <c r="A217" s="158"/>
      <c r="B217" s="160"/>
      <c r="C217" s="162"/>
      <c r="D217" s="162"/>
      <c r="E217" s="163"/>
      <c r="F217" s="163"/>
      <c r="G217" s="163"/>
      <c r="H217" s="8"/>
      <c r="I217" s="8"/>
      <c r="J217" s="8"/>
      <c r="K217" s="8"/>
      <c r="L217" s="8"/>
      <c r="M217" s="8"/>
      <c r="N217" s="8"/>
      <c r="O217" s="8"/>
      <c r="P217" s="8"/>
      <c r="Q217" s="8"/>
      <c r="R217" s="8"/>
      <c r="S217" s="8"/>
      <c r="T217" s="8"/>
      <c r="U217" s="8"/>
      <c r="V217" s="8"/>
      <c r="W217" s="8"/>
      <c r="X217" s="8"/>
      <c r="Y217" s="8"/>
      <c r="Z217" s="8"/>
    </row>
    <row r="218" ht="12.0" customHeight="1">
      <c r="A218" s="158"/>
      <c r="B218" s="160"/>
      <c r="C218" s="162"/>
      <c r="D218" s="162"/>
      <c r="E218" s="163"/>
      <c r="F218" s="163"/>
      <c r="G218" s="163"/>
      <c r="H218" s="8"/>
      <c r="I218" s="8"/>
      <c r="J218" s="8"/>
      <c r="K218" s="8"/>
      <c r="L218" s="8"/>
      <c r="M218" s="8"/>
      <c r="N218" s="8"/>
      <c r="O218" s="8"/>
      <c r="P218" s="8"/>
      <c r="Q218" s="8"/>
      <c r="R218" s="8"/>
      <c r="S218" s="8"/>
      <c r="T218" s="8"/>
      <c r="U218" s="8"/>
      <c r="V218" s="8"/>
      <c r="W218" s="8"/>
      <c r="X218" s="8"/>
      <c r="Y218" s="8"/>
      <c r="Z218" s="8"/>
    </row>
    <row r="219" ht="12.0" customHeight="1">
      <c r="A219" s="158"/>
      <c r="B219" s="160"/>
      <c r="C219" s="162"/>
      <c r="D219" s="162"/>
      <c r="E219" s="163"/>
      <c r="F219" s="163"/>
      <c r="G219" s="163"/>
      <c r="H219" s="8"/>
      <c r="I219" s="8"/>
      <c r="J219" s="8"/>
      <c r="K219" s="8"/>
      <c r="L219" s="8"/>
      <c r="M219" s="8"/>
      <c r="N219" s="8"/>
      <c r="O219" s="8"/>
      <c r="P219" s="8"/>
      <c r="Q219" s="8"/>
      <c r="R219" s="8"/>
      <c r="S219" s="8"/>
      <c r="T219" s="8"/>
      <c r="U219" s="8"/>
      <c r="V219" s="8"/>
      <c r="W219" s="8"/>
      <c r="X219" s="8"/>
      <c r="Y219" s="8"/>
      <c r="Z219" s="8"/>
    </row>
    <row r="220" ht="12.0" customHeight="1">
      <c r="A220" s="158"/>
      <c r="B220" s="160"/>
      <c r="C220" s="162"/>
      <c r="D220" s="162"/>
      <c r="E220" s="163"/>
      <c r="F220" s="163"/>
      <c r="G220" s="163"/>
      <c r="H220" s="8"/>
      <c r="I220" s="8"/>
      <c r="J220" s="8"/>
      <c r="K220" s="8"/>
      <c r="L220" s="8"/>
      <c r="M220" s="8"/>
      <c r="N220" s="8"/>
      <c r="O220" s="8"/>
      <c r="P220" s="8"/>
      <c r="Q220" s="8"/>
      <c r="R220" s="8"/>
      <c r="S220" s="8"/>
      <c r="T220" s="8"/>
      <c r="U220" s="8"/>
      <c r="V220" s="8"/>
      <c r="W220" s="8"/>
      <c r="X220" s="8"/>
      <c r="Y220" s="8"/>
      <c r="Z220" s="8"/>
    </row>
    <row r="221" ht="12.0" customHeight="1">
      <c r="A221" s="158"/>
      <c r="B221" s="160"/>
      <c r="C221" s="162"/>
      <c r="D221" s="162"/>
      <c r="E221" s="163"/>
      <c r="F221" s="163"/>
      <c r="G221" s="163"/>
      <c r="H221" s="8"/>
      <c r="I221" s="8"/>
      <c r="J221" s="8"/>
      <c r="K221" s="8"/>
      <c r="L221" s="8"/>
      <c r="M221" s="8"/>
      <c r="N221" s="8"/>
      <c r="O221" s="8"/>
      <c r="P221" s="8"/>
      <c r="Q221" s="8"/>
      <c r="R221" s="8"/>
      <c r="S221" s="8"/>
      <c r="T221" s="8"/>
      <c r="U221" s="8"/>
      <c r="V221" s="8"/>
      <c r="W221" s="8"/>
      <c r="X221" s="8"/>
      <c r="Y221" s="8"/>
      <c r="Z221" s="8"/>
    </row>
    <row r="222" ht="12.0" customHeight="1">
      <c r="A222" s="158"/>
      <c r="B222" s="160"/>
      <c r="C222" s="162"/>
      <c r="D222" s="162"/>
      <c r="E222" s="163"/>
      <c r="F222" s="163"/>
      <c r="G222" s="163"/>
      <c r="H222" s="8"/>
      <c r="I222" s="8"/>
      <c r="J222" s="8"/>
      <c r="K222" s="8"/>
      <c r="L222" s="8"/>
      <c r="M222" s="8"/>
      <c r="N222" s="8"/>
      <c r="O222" s="8"/>
      <c r="P222" s="8"/>
      <c r="Q222" s="8"/>
      <c r="R222" s="8"/>
      <c r="S222" s="8"/>
      <c r="T222" s="8"/>
      <c r="U222" s="8"/>
      <c r="V222" s="8"/>
      <c r="W222" s="8"/>
      <c r="X222" s="8"/>
      <c r="Y222" s="8"/>
      <c r="Z222" s="8"/>
    </row>
    <row r="223" ht="12.0" customHeight="1">
      <c r="A223" s="158"/>
      <c r="B223" s="160"/>
      <c r="C223" s="162"/>
      <c r="D223" s="162"/>
      <c r="E223" s="163"/>
      <c r="F223" s="163"/>
      <c r="G223" s="163"/>
      <c r="H223" s="8"/>
      <c r="I223" s="8"/>
      <c r="J223" s="8"/>
      <c r="K223" s="8"/>
      <c r="L223" s="8"/>
      <c r="M223" s="8"/>
      <c r="N223" s="8"/>
      <c r="O223" s="8"/>
      <c r="P223" s="8"/>
      <c r="Q223" s="8"/>
      <c r="R223" s="8"/>
      <c r="S223" s="8"/>
      <c r="T223" s="8"/>
      <c r="U223" s="8"/>
      <c r="V223" s="8"/>
      <c r="W223" s="8"/>
      <c r="X223" s="8"/>
      <c r="Y223" s="8"/>
      <c r="Z223" s="8"/>
    </row>
    <row r="224" ht="12.0" customHeight="1">
      <c r="A224" s="158"/>
      <c r="B224" s="160"/>
      <c r="C224" s="162"/>
      <c r="D224" s="162"/>
      <c r="E224" s="163"/>
      <c r="F224" s="163"/>
      <c r="G224" s="163"/>
      <c r="H224" s="8"/>
      <c r="I224" s="8"/>
      <c r="J224" s="8"/>
      <c r="K224" s="8"/>
      <c r="L224" s="8"/>
      <c r="M224" s="8"/>
      <c r="N224" s="8"/>
      <c r="O224" s="8"/>
      <c r="P224" s="8"/>
      <c r="Q224" s="8"/>
      <c r="R224" s="8"/>
      <c r="S224" s="8"/>
      <c r="T224" s="8"/>
      <c r="U224" s="8"/>
      <c r="V224" s="8"/>
      <c r="W224" s="8"/>
      <c r="X224" s="8"/>
      <c r="Y224" s="8"/>
      <c r="Z224" s="8"/>
    </row>
    <row r="225" ht="12.0" customHeight="1">
      <c r="A225" s="158"/>
      <c r="B225" s="160"/>
      <c r="C225" s="162"/>
      <c r="D225" s="162"/>
      <c r="E225" s="163"/>
      <c r="F225" s="163"/>
      <c r="G225" s="163"/>
      <c r="H225" s="8"/>
      <c r="I225" s="8"/>
      <c r="J225" s="8"/>
      <c r="K225" s="8"/>
      <c r="L225" s="8"/>
      <c r="M225" s="8"/>
      <c r="N225" s="8"/>
      <c r="O225" s="8"/>
      <c r="P225" s="8"/>
      <c r="Q225" s="8"/>
      <c r="R225" s="8"/>
      <c r="S225" s="8"/>
      <c r="T225" s="8"/>
      <c r="U225" s="8"/>
      <c r="V225" s="8"/>
      <c r="W225" s="8"/>
      <c r="X225" s="8"/>
      <c r="Y225" s="8"/>
      <c r="Z225" s="8"/>
    </row>
    <row r="226" ht="12.0" customHeight="1">
      <c r="A226" s="158"/>
      <c r="B226" s="160"/>
      <c r="C226" s="162"/>
      <c r="D226" s="162"/>
      <c r="E226" s="163"/>
      <c r="F226" s="163"/>
      <c r="G226" s="163"/>
      <c r="H226" s="8"/>
      <c r="I226" s="8"/>
      <c r="J226" s="8"/>
      <c r="K226" s="8"/>
      <c r="L226" s="8"/>
      <c r="M226" s="8"/>
      <c r="N226" s="8"/>
      <c r="O226" s="8"/>
      <c r="P226" s="8"/>
      <c r="Q226" s="8"/>
      <c r="R226" s="8"/>
      <c r="S226" s="8"/>
      <c r="T226" s="8"/>
      <c r="U226" s="8"/>
      <c r="V226" s="8"/>
      <c r="W226" s="8"/>
      <c r="X226" s="8"/>
      <c r="Y226" s="8"/>
      <c r="Z226" s="8"/>
    </row>
    <row r="227" ht="12.0" customHeight="1">
      <c r="A227" s="158"/>
      <c r="B227" s="160"/>
      <c r="C227" s="162"/>
      <c r="D227" s="162"/>
      <c r="E227" s="163"/>
      <c r="F227" s="163"/>
      <c r="G227" s="163"/>
      <c r="H227" s="8"/>
      <c r="I227" s="8"/>
      <c r="J227" s="8"/>
      <c r="K227" s="8"/>
      <c r="L227" s="8"/>
      <c r="M227" s="8"/>
      <c r="N227" s="8"/>
      <c r="O227" s="8"/>
      <c r="P227" s="8"/>
      <c r="Q227" s="8"/>
      <c r="R227" s="8"/>
      <c r="S227" s="8"/>
      <c r="T227" s="8"/>
      <c r="U227" s="8"/>
      <c r="V227" s="8"/>
      <c r="W227" s="8"/>
      <c r="X227" s="8"/>
      <c r="Y227" s="8"/>
      <c r="Z227" s="8"/>
    </row>
    <row r="228" ht="12.0" customHeight="1">
      <c r="A228" s="158"/>
      <c r="B228" s="160"/>
      <c r="C228" s="162"/>
      <c r="D228" s="162"/>
      <c r="E228" s="163"/>
      <c r="F228" s="163"/>
      <c r="G228" s="163"/>
      <c r="H228" s="8"/>
      <c r="I228" s="8"/>
      <c r="J228" s="8"/>
      <c r="K228" s="8"/>
      <c r="L228" s="8"/>
      <c r="M228" s="8"/>
      <c r="N228" s="8"/>
      <c r="O228" s="8"/>
      <c r="P228" s="8"/>
      <c r="Q228" s="8"/>
      <c r="R228" s="8"/>
      <c r="S228" s="8"/>
      <c r="T228" s="8"/>
      <c r="U228" s="8"/>
      <c r="V228" s="8"/>
      <c r="W228" s="8"/>
      <c r="X228" s="8"/>
      <c r="Y228" s="8"/>
      <c r="Z228" s="8"/>
    </row>
    <row r="229" ht="12.0" customHeight="1">
      <c r="A229" s="158"/>
      <c r="B229" s="160"/>
      <c r="C229" s="162"/>
      <c r="D229" s="162"/>
      <c r="E229" s="163"/>
      <c r="F229" s="163"/>
      <c r="G229" s="163"/>
      <c r="H229" s="8"/>
      <c r="I229" s="8"/>
      <c r="J229" s="8"/>
      <c r="K229" s="8"/>
      <c r="L229" s="8"/>
      <c r="M229" s="8"/>
      <c r="N229" s="8"/>
      <c r="O229" s="8"/>
      <c r="P229" s="8"/>
      <c r="Q229" s="8"/>
      <c r="R229" s="8"/>
      <c r="S229" s="8"/>
      <c r="T229" s="8"/>
      <c r="U229" s="8"/>
      <c r="V229" s="8"/>
      <c r="W229" s="8"/>
      <c r="X229" s="8"/>
      <c r="Y229" s="8"/>
      <c r="Z229" s="8"/>
    </row>
    <row r="230" ht="12.0" customHeight="1">
      <c r="A230" s="158"/>
      <c r="B230" s="160"/>
      <c r="C230" s="162"/>
      <c r="D230" s="162"/>
      <c r="E230" s="163"/>
      <c r="F230" s="163"/>
      <c r="G230" s="163"/>
      <c r="H230" s="8"/>
      <c r="I230" s="8"/>
      <c r="J230" s="8"/>
      <c r="K230" s="8"/>
      <c r="L230" s="8"/>
      <c r="M230" s="8"/>
      <c r="N230" s="8"/>
      <c r="O230" s="8"/>
      <c r="P230" s="8"/>
      <c r="Q230" s="8"/>
      <c r="R230" s="8"/>
      <c r="S230" s="8"/>
      <c r="T230" s="8"/>
      <c r="U230" s="8"/>
      <c r="V230" s="8"/>
      <c r="W230" s="8"/>
      <c r="X230" s="8"/>
      <c r="Y230" s="8"/>
      <c r="Z230" s="8"/>
    </row>
    <row r="231" ht="12.0" customHeight="1">
      <c r="A231" s="158"/>
      <c r="B231" s="160"/>
      <c r="C231" s="162"/>
      <c r="D231" s="162"/>
      <c r="E231" s="163"/>
      <c r="F231" s="163"/>
      <c r="G231" s="163"/>
      <c r="H231" s="8"/>
      <c r="I231" s="8"/>
      <c r="J231" s="8"/>
      <c r="K231" s="8"/>
      <c r="L231" s="8"/>
      <c r="M231" s="8"/>
      <c r="N231" s="8"/>
      <c r="O231" s="8"/>
      <c r="P231" s="8"/>
      <c r="Q231" s="8"/>
      <c r="R231" s="8"/>
      <c r="S231" s="8"/>
      <c r="T231" s="8"/>
      <c r="U231" s="8"/>
      <c r="V231" s="8"/>
      <c r="W231" s="8"/>
      <c r="X231" s="8"/>
      <c r="Y231" s="8"/>
      <c r="Z231" s="8"/>
    </row>
    <row r="232" ht="12.0" customHeight="1">
      <c r="A232" s="158"/>
      <c r="B232" s="160"/>
      <c r="C232" s="162"/>
      <c r="D232" s="162"/>
      <c r="E232" s="163"/>
      <c r="F232" s="163"/>
      <c r="G232" s="163"/>
      <c r="H232" s="8"/>
      <c r="I232" s="8"/>
      <c r="J232" s="8"/>
      <c r="K232" s="8"/>
      <c r="L232" s="8"/>
      <c r="M232" s="8"/>
      <c r="N232" s="8"/>
      <c r="O232" s="8"/>
      <c r="P232" s="8"/>
      <c r="Q232" s="8"/>
      <c r="R232" s="8"/>
      <c r="S232" s="8"/>
      <c r="T232" s="8"/>
      <c r="U232" s="8"/>
      <c r="V232" s="8"/>
      <c r="W232" s="8"/>
      <c r="X232" s="8"/>
      <c r="Y232" s="8"/>
      <c r="Z232" s="8"/>
    </row>
    <row r="233" ht="12.0" customHeight="1">
      <c r="A233" s="158"/>
      <c r="B233" s="160"/>
      <c r="C233" s="162"/>
      <c r="D233" s="162"/>
      <c r="E233" s="163"/>
      <c r="F233" s="163"/>
      <c r="G233" s="163"/>
      <c r="H233" s="8"/>
      <c r="I233" s="8"/>
      <c r="J233" s="8"/>
      <c r="K233" s="8"/>
      <c r="L233" s="8"/>
      <c r="M233" s="8"/>
      <c r="N233" s="8"/>
      <c r="O233" s="8"/>
      <c r="P233" s="8"/>
      <c r="Q233" s="8"/>
      <c r="R233" s="8"/>
      <c r="S233" s="8"/>
      <c r="T233" s="8"/>
      <c r="U233" s="8"/>
      <c r="V233" s="8"/>
      <c r="W233" s="8"/>
      <c r="X233" s="8"/>
      <c r="Y233" s="8"/>
      <c r="Z233" s="8"/>
    </row>
    <row r="234" ht="12.0" customHeight="1">
      <c r="A234" s="158"/>
      <c r="B234" s="160"/>
      <c r="C234" s="162"/>
      <c r="D234" s="162"/>
      <c r="E234" s="163"/>
      <c r="F234" s="163"/>
      <c r="G234" s="163"/>
      <c r="H234" s="8"/>
      <c r="I234" s="8"/>
      <c r="J234" s="8"/>
      <c r="K234" s="8"/>
      <c r="L234" s="8"/>
      <c r="M234" s="8"/>
      <c r="N234" s="8"/>
      <c r="O234" s="8"/>
      <c r="P234" s="8"/>
      <c r="Q234" s="8"/>
      <c r="R234" s="8"/>
      <c r="S234" s="8"/>
      <c r="T234" s="8"/>
      <c r="U234" s="8"/>
      <c r="V234" s="8"/>
      <c r="W234" s="8"/>
      <c r="X234" s="8"/>
      <c r="Y234" s="8"/>
      <c r="Z234" s="8"/>
    </row>
    <row r="235" ht="12.0" customHeight="1">
      <c r="A235" s="158"/>
      <c r="B235" s="160"/>
      <c r="C235" s="162"/>
      <c r="D235" s="162"/>
      <c r="E235" s="163"/>
      <c r="F235" s="163"/>
      <c r="G235" s="163"/>
      <c r="H235" s="8"/>
      <c r="I235" s="8"/>
      <c r="J235" s="8"/>
      <c r="K235" s="8"/>
      <c r="L235" s="8"/>
      <c r="M235" s="8"/>
      <c r="N235" s="8"/>
      <c r="O235" s="8"/>
      <c r="P235" s="8"/>
      <c r="Q235" s="8"/>
      <c r="R235" s="8"/>
      <c r="S235" s="8"/>
      <c r="T235" s="8"/>
      <c r="U235" s="8"/>
      <c r="V235" s="8"/>
      <c r="W235" s="8"/>
      <c r="X235" s="8"/>
      <c r="Y235" s="8"/>
      <c r="Z235" s="8"/>
    </row>
    <row r="236" ht="12.0" customHeight="1">
      <c r="A236" s="158"/>
      <c r="B236" s="160"/>
      <c r="C236" s="162"/>
      <c r="D236" s="162"/>
      <c r="E236" s="163"/>
      <c r="F236" s="163"/>
      <c r="G236" s="163"/>
      <c r="H236" s="8"/>
      <c r="I236" s="8"/>
      <c r="J236" s="8"/>
      <c r="K236" s="8"/>
      <c r="L236" s="8"/>
      <c r="M236" s="8"/>
      <c r="N236" s="8"/>
      <c r="O236" s="8"/>
      <c r="P236" s="8"/>
      <c r="Q236" s="8"/>
      <c r="R236" s="8"/>
      <c r="S236" s="8"/>
      <c r="T236" s="8"/>
      <c r="U236" s="8"/>
      <c r="V236" s="8"/>
      <c r="W236" s="8"/>
      <c r="X236" s="8"/>
      <c r="Y236" s="8"/>
      <c r="Z236" s="8"/>
    </row>
    <row r="237" ht="12.0" customHeight="1">
      <c r="A237" s="158"/>
      <c r="B237" s="160"/>
      <c r="C237" s="162"/>
      <c r="D237" s="162"/>
      <c r="E237" s="163"/>
      <c r="F237" s="163"/>
      <c r="G237" s="163"/>
      <c r="H237" s="8"/>
      <c r="I237" s="8"/>
      <c r="J237" s="8"/>
      <c r="K237" s="8"/>
      <c r="L237" s="8"/>
      <c r="M237" s="8"/>
      <c r="N237" s="8"/>
      <c r="O237" s="8"/>
      <c r="P237" s="8"/>
      <c r="Q237" s="8"/>
      <c r="R237" s="8"/>
      <c r="S237" s="8"/>
      <c r="T237" s="8"/>
      <c r="U237" s="8"/>
      <c r="V237" s="8"/>
      <c r="W237" s="8"/>
      <c r="X237" s="8"/>
      <c r="Y237" s="8"/>
      <c r="Z237" s="8"/>
    </row>
    <row r="238" ht="12.0" customHeight="1">
      <c r="A238" s="158"/>
      <c r="B238" s="160"/>
      <c r="C238" s="162"/>
      <c r="D238" s="162"/>
      <c r="E238" s="163"/>
      <c r="F238" s="163"/>
      <c r="G238" s="163"/>
      <c r="H238" s="8"/>
      <c r="I238" s="8"/>
      <c r="J238" s="8"/>
      <c r="K238" s="8"/>
      <c r="L238" s="8"/>
      <c r="M238" s="8"/>
      <c r="N238" s="8"/>
      <c r="O238" s="8"/>
      <c r="P238" s="8"/>
      <c r="Q238" s="8"/>
      <c r="R238" s="8"/>
      <c r="S238" s="8"/>
      <c r="T238" s="8"/>
      <c r="U238" s="8"/>
      <c r="V238" s="8"/>
      <c r="W238" s="8"/>
      <c r="X238" s="8"/>
      <c r="Y238" s="8"/>
      <c r="Z238" s="8"/>
    </row>
    <row r="239" ht="12.0" customHeight="1">
      <c r="A239" s="158"/>
      <c r="B239" s="160"/>
      <c r="C239" s="162"/>
      <c r="D239" s="162"/>
      <c r="E239" s="163"/>
      <c r="F239" s="163"/>
      <c r="G239" s="163"/>
      <c r="H239" s="8"/>
      <c r="I239" s="8"/>
      <c r="J239" s="8"/>
      <c r="K239" s="8"/>
      <c r="L239" s="8"/>
      <c r="M239" s="8"/>
      <c r="N239" s="8"/>
      <c r="O239" s="8"/>
      <c r="P239" s="8"/>
      <c r="Q239" s="8"/>
      <c r="R239" s="8"/>
      <c r="S239" s="8"/>
      <c r="T239" s="8"/>
      <c r="U239" s="8"/>
      <c r="V239" s="8"/>
      <c r="W239" s="8"/>
      <c r="X239" s="8"/>
      <c r="Y239" s="8"/>
      <c r="Z239" s="8"/>
    </row>
    <row r="240" ht="12.0" customHeight="1">
      <c r="A240" s="158"/>
      <c r="B240" s="160"/>
      <c r="C240" s="162"/>
      <c r="D240" s="162"/>
      <c r="E240" s="163"/>
      <c r="F240" s="163"/>
      <c r="G240" s="163"/>
      <c r="H240" s="8"/>
      <c r="I240" s="8"/>
      <c r="J240" s="8"/>
      <c r="K240" s="8"/>
      <c r="L240" s="8"/>
      <c r="M240" s="8"/>
      <c r="N240" s="8"/>
      <c r="O240" s="8"/>
      <c r="P240" s="8"/>
      <c r="Q240" s="8"/>
      <c r="R240" s="8"/>
      <c r="S240" s="8"/>
      <c r="T240" s="8"/>
      <c r="U240" s="8"/>
      <c r="V240" s="8"/>
      <c r="W240" s="8"/>
      <c r="X240" s="8"/>
      <c r="Y240" s="8"/>
      <c r="Z240" s="8"/>
    </row>
    <row r="241" ht="12.0" customHeight="1">
      <c r="A241" s="158"/>
      <c r="B241" s="160"/>
      <c r="C241" s="162"/>
      <c r="D241" s="162"/>
      <c r="E241" s="163"/>
      <c r="F241" s="163"/>
      <c r="G241" s="163"/>
      <c r="H241" s="8"/>
      <c r="I241" s="8"/>
      <c r="J241" s="8"/>
      <c r="K241" s="8"/>
      <c r="L241" s="8"/>
      <c r="M241" s="8"/>
      <c r="N241" s="8"/>
      <c r="O241" s="8"/>
      <c r="P241" s="8"/>
      <c r="Q241" s="8"/>
      <c r="R241" s="8"/>
      <c r="S241" s="8"/>
      <c r="T241" s="8"/>
      <c r="U241" s="8"/>
      <c r="V241" s="8"/>
      <c r="W241" s="8"/>
      <c r="X241" s="8"/>
      <c r="Y241" s="8"/>
      <c r="Z241" s="8"/>
    </row>
    <row r="242" ht="12.0" customHeight="1">
      <c r="A242" s="158"/>
      <c r="B242" s="160"/>
      <c r="C242" s="162"/>
      <c r="D242" s="162"/>
      <c r="E242" s="163"/>
      <c r="F242" s="163"/>
      <c r="G242" s="163"/>
      <c r="H242" s="8"/>
      <c r="I242" s="8"/>
      <c r="J242" s="8"/>
      <c r="K242" s="8"/>
      <c r="L242" s="8"/>
      <c r="M242" s="8"/>
      <c r="N242" s="8"/>
      <c r="O242" s="8"/>
      <c r="P242" s="8"/>
      <c r="Q242" s="8"/>
      <c r="R242" s="8"/>
      <c r="S242" s="8"/>
      <c r="T242" s="8"/>
      <c r="U242" s="8"/>
      <c r="V242" s="8"/>
      <c r="W242" s="8"/>
      <c r="X242" s="8"/>
      <c r="Y242" s="8"/>
      <c r="Z242" s="8"/>
    </row>
    <row r="243" ht="12.0" customHeight="1">
      <c r="A243" s="158"/>
      <c r="B243" s="160"/>
      <c r="C243" s="162"/>
      <c r="D243" s="162"/>
      <c r="E243" s="163"/>
      <c r="F243" s="163"/>
      <c r="G243" s="163"/>
      <c r="H243" s="8"/>
      <c r="I243" s="8"/>
      <c r="J243" s="8"/>
      <c r="K243" s="8"/>
      <c r="L243" s="8"/>
      <c r="M243" s="8"/>
      <c r="N243" s="8"/>
      <c r="O243" s="8"/>
      <c r="P243" s="8"/>
      <c r="Q243" s="8"/>
      <c r="R243" s="8"/>
      <c r="S243" s="8"/>
      <c r="T243" s="8"/>
      <c r="U243" s="8"/>
      <c r="V243" s="8"/>
      <c r="W243" s="8"/>
      <c r="X243" s="8"/>
      <c r="Y243" s="8"/>
      <c r="Z243" s="8"/>
    </row>
    <row r="244" ht="12.0" customHeight="1">
      <c r="A244" s="158"/>
      <c r="B244" s="160"/>
      <c r="C244" s="162"/>
      <c r="D244" s="162"/>
      <c r="E244" s="163"/>
      <c r="F244" s="163"/>
      <c r="G244" s="163"/>
      <c r="H244" s="8"/>
      <c r="I244" s="8"/>
      <c r="J244" s="8"/>
      <c r="K244" s="8"/>
      <c r="L244" s="8"/>
      <c r="M244" s="8"/>
      <c r="N244" s="8"/>
      <c r="O244" s="8"/>
      <c r="P244" s="8"/>
      <c r="Q244" s="8"/>
      <c r="R244" s="8"/>
      <c r="S244" s="8"/>
      <c r="T244" s="8"/>
      <c r="U244" s="8"/>
      <c r="V244" s="8"/>
      <c r="W244" s="8"/>
      <c r="X244" s="8"/>
      <c r="Y244" s="8"/>
      <c r="Z244" s="8"/>
    </row>
    <row r="245" ht="12.0" customHeight="1">
      <c r="A245" s="158"/>
      <c r="B245" s="160"/>
      <c r="C245" s="162"/>
      <c r="D245" s="162"/>
      <c r="E245" s="163"/>
      <c r="F245" s="163"/>
      <c r="G245" s="163"/>
      <c r="H245" s="8"/>
      <c r="I245" s="8"/>
      <c r="J245" s="8"/>
      <c r="K245" s="8"/>
      <c r="L245" s="8"/>
      <c r="M245" s="8"/>
      <c r="N245" s="8"/>
      <c r="O245" s="8"/>
      <c r="P245" s="8"/>
      <c r="Q245" s="8"/>
      <c r="R245" s="8"/>
      <c r="S245" s="8"/>
      <c r="T245" s="8"/>
      <c r="U245" s="8"/>
      <c r="V245" s="8"/>
      <c r="W245" s="8"/>
      <c r="X245" s="8"/>
      <c r="Y245" s="8"/>
      <c r="Z245" s="8"/>
    </row>
    <row r="246" ht="12.0" customHeight="1">
      <c r="A246" s="158"/>
      <c r="B246" s="160"/>
      <c r="C246" s="162"/>
      <c r="D246" s="162"/>
      <c r="E246" s="163"/>
      <c r="F246" s="163"/>
      <c r="G246" s="163"/>
      <c r="H246" s="8"/>
      <c r="I246" s="8"/>
      <c r="J246" s="8"/>
      <c r="K246" s="8"/>
      <c r="L246" s="8"/>
      <c r="M246" s="8"/>
      <c r="N246" s="8"/>
      <c r="O246" s="8"/>
      <c r="P246" s="8"/>
      <c r="Q246" s="8"/>
      <c r="R246" s="8"/>
      <c r="S246" s="8"/>
      <c r="T246" s="8"/>
      <c r="U246" s="8"/>
      <c r="V246" s="8"/>
      <c r="W246" s="8"/>
      <c r="X246" s="8"/>
      <c r="Y246" s="8"/>
      <c r="Z246" s="8"/>
    </row>
    <row r="247" ht="12.0" customHeight="1">
      <c r="A247" s="158"/>
      <c r="B247" s="160"/>
      <c r="C247" s="162"/>
      <c r="D247" s="162"/>
      <c r="E247" s="163"/>
      <c r="F247" s="163"/>
      <c r="G247" s="163"/>
      <c r="H247" s="8"/>
      <c r="I247" s="8"/>
      <c r="J247" s="8"/>
      <c r="K247" s="8"/>
      <c r="L247" s="8"/>
      <c r="M247" s="8"/>
      <c r="N247" s="8"/>
      <c r="O247" s="8"/>
      <c r="P247" s="8"/>
      <c r="Q247" s="8"/>
      <c r="R247" s="8"/>
      <c r="S247" s="8"/>
      <c r="T247" s="8"/>
      <c r="U247" s="8"/>
      <c r="V247" s="8"/>
      <c r="W247" s="8"/>
      <c r="X247" s="8"/>
      <c r="Y247" s="8"/>
      <c r="Z247" s="8"/>
    </row>
    <row r="248" ht="12.0" customHeight="1">
      <c r="A248" s="158"/>
      <c r="B248" s="160"/>
      <c r="C248" s="162"/>
      <c r="D248" s="162"/>
      <c r="E248" s="163"/>
      <c r="F248" s="163"/>
      <c r="G248" s="163"/>
      <c r="H248" s="8"/>
      <c r="I248" s="8"/>
      <c r="J248" s="8"/>
      <c r="K248" s="8"/>
      <c r="L248" s="8"/>
      <c r="M248" s="8"/>
      <c r="N248" s="8"/>
      <c r="O248" s="8"/>
      <c r="P248" s="8"/>
      <c r="Q248" s="8"/>
      <c r="R248" s="8"/>
      <c r="S248" s="8"/>
      <c r="T248" s="8"/>
      <c r="U248" s="8"/>
      <c r="V248" s="8"/>
      <c r="W248" s="8"/>
      <c r="X248" s="8"/>
      <c r="Y248" s="8"/>
      <c r="Z248" s="8"/>
    </row>
    <row r="249" ht="12.0" customHeight="1">
      <c r="A249" s="158"/>
      <c r="B249" s="160"/>
      <c r="C249" s="162"/>
      <c r="D249" s="162"/>
      <c r="E249" s="163"/>
      <c r="F249" s="163"/>
      <c r="G249" s="163"/>
      <c r="H249" s="8"/>
      <c r="I249" s="8"/>
      <c r="J249" s="8"/>
      <c r="K249" s="8"/>
      <c r="L249" s="8"/>
      <c r="M249" s="8"/>
      <c r="N249" s="8"/>
      <c r="O249" s="8"/>
      <c r="P249" s="8"/>
      <c r="Q249" s="8"/>
      <c r="R249" s="8"/>
      <c r="S249" s="8"/>
      <c r="T249" s="8"/>
      <c r="U249" s="8"/>
      <c r="V249" s="8"/>
      <c r="W249" s="8"/>
      <c r="X249" s="8"/>
      <c r="Y249" s="8"/>
      <c r="Z249" s="8"/>
    </row>
    <row r="250" ht="12.0" customHeight="1">
      <c r="A250" s="158"/>
      <c r="B250" s="160"/>
      <c r="C250" s="162"/>
      <c r="D250" s="162"/>
      <c r="E250" s="163"/>
      <c r="F250" s="163"/>
      <c r="G250" s="163"/>
      <c r="H250" s="8"/>
      <c r="I250" s="8"/>
      <c r="J250" s="8"/>
      <c r="K250" s="8"/>
      <c r="L250" s="8"/>
      <c r="M250" s="8"/>
      <c r="N250" s="8"/>
      <c r="O250" s="8"/>
      <c r="P250" s="8"/>
      <c r="Q250" s="8"/>
      <c r="R250" s="8"/>
      <c r="S250" s="8"/>
      <c r="T250" s="8"/>
      <c r="U250" s="8"/>
      <c r="V250" s="8"/>
      <c r="W250" s="8"/>
      <c r="X250" s="8"/>
      <c r="Y250" s="8"/>
      <c r="Z250" s="8"/>
    </row>
    <row r="251" ht="12.0" customHeight="1">
      <c r="A251" s="158"/>
      <c r="B251" s="160"/>
      <c r="C251" s="162"/>
      <c r="D251" s="162"/>
      <c r="E251" s="163"/>
      <c r="F251" s="163"/>
      <c r="G251" s="163"/>
      <c r="H251" s="8"/>
      <c r="I251" s="8"/>
      <c r="J251" s="8"/>
      <c r="K251" s="8"/>
      <c r="L251" s="8"/>
      <c r="M251" s="8"/>
      <c r="N251" s="8"/>
      <c r="O251" s="8"/>
      <c r="P251" s="8"/>
      <c r="Q251" s="8"/>
      <c r="R251" s="8"/>
      <c r="S251" s="8"/>
      <c r="T251" s="8"/>
      <c r="U251" s="8"/>
      <c r="V251" s="8"/>
      <c r="W251" s="8"/>
      <c r="X251" s="8"/>
      <c r="Y251" s="8"/>
      <c r="Z251" s="8"/>
    </row>
    <row r="252" ht="12.0" customHeight="1">
      <c r="A252" s="158"/>
      <c r="B252" s="160"/>
      <c r="C252" s="162"/>
      <c r="D252" s="162"/>
      <c r="E252" s="163"/>
      <c r="F252" s="163"/>
      <c r="G252" s="163"/>
      <c r="H252" s="8"/>
      <c r="I252" s="8"/>
      <c r="J252" s="8"/>
      <c r="K252" s="8"/>
      <c r="L252" s="8"/>
      <c r="M252" s="8"/>
      <c r="N252" s="8"/>
      <c r="O252" s="8"/>
      <c r="P252" s="8"/>
      <c r="Q252" s="8"/>
      <c r="R252" s="8"/>
      <c r="S252" s="8"/>
      <c r="T252" s="8"/>
      <c r="U252" s="8"/>
      <c r="V252" s="8"/>
      <c r="W252" s="8"/>
      <c r="X252" s="8"/>
      <c r="Y252" s="8"/>
      <c r="Z252" s="8"/>
    </row>
    <row r="253" ht="12.0" customHeight="1">
      <c r="A253" s="158"/>
      <c r="B253" s="160"/>
      <c r="C253" s="162"/>
      <c r="D253" s="162"/>
      <c r="E253" s="163"/>
      <c r="F253" s="163"/>
      <c r="G253" s="163"/>
      <c r="H253" s="8"/>
      <c r="I253" s="8"/>
      <c r="J253" s="8"/>
      <c r="K253" s="8"/>
      <c r="L253" s="8"/>
      <c r="M253" s="8"/>
      <c r="N253" s="8"/>
      <c r="O253" s="8"/>
      <c r="P253" s="8"/>
      <c r="Q253" s="8"/>
      <c r="R253" s="8"/>
      <c r="S253" s="8"/>
      <c r="T253" s="8"/>
      <c r="U253" s="8"/>
      <c r="V253" s="8"/>
      <c r="W253" s="8"/>
      <c r="X253" s="8"/>
      <c r="Y253" s="8"/>
      <c r="Z253" s="8"/>
    </row>
    <row r="254" ht="12.0" customHeight="1">
      <c r="A254" s="158"/>
      <c r="B254" s="160"/>
      <c r="C254" s="162"/>
      <c r="D254" s="162"/>
      <c r="E254" s="163"/>
      <c r="F254" s="163"/>
      <c r="G254" s="163"/>
      <c r="H254" s="8"/>
      <c r="I254" s="8"/>
      <c r="J254" s="8"/>
      <c r="K254" s="8"/>
      <c r="L254" s="8"/>
      <c r="M254" s="8"/>
      <c r="N254" s="8"/>
      <c r="O254" s="8"/>
      <c r="P254" s="8"/>
      <c r="Q254" s="8"/>
      <c r="R254" s="8"/>
      <c r="S254" s="8"/>
      <c r="T254" s="8"/>
      <c r="U254" s="8"/>
      <c r="V254" s="8"/>
      <c r="W254" s="8"/>
      <c r="X254" s="8"/>
      <c r="Y254" s="8"/>
      <c r="Z254" s="8"/>
    </row>
    <row r="255" ht="12.0" customHeight="1">
      <c r="A255" s="158"/>
      <c r="B255" s="160"/>
      <c r="C255" s="162"/>
      <c r="D255" s="162"/>
      <c r="E255" s="163"/>
      <c r="F255" s="163"/>
      <c r="G255" s="163"/>
      <c r="H255" s="8"/>
      <c r="I255" s="8"/>
      <c r="J255" s="8"/>
      <c r="K255" s="8"/>
      <c r="L255" s="8"/>
      <c r="M255" s="8"/>
      <c r="N255" s="8"/>
      <c r="O255" s="8"/>
      <c r="P255" s="8"/>
      <c r="Q255" s="8"/>
      <c r="R255" s="8"/>
      <c r="S255" s="8"/>
      <c r="T255" s="8"/>
      <c r="U255" s="8"/>
      <c r="V255" s="8"/>
      <c r="W255" s="8"/>
      <c r="X255" s="8"/>
      <c r="Y255" s="8"/>
      <c r="Z255" s="8"/>
    </row>
    <row r="256" ht="12.0" customHeight="1">
      <c r="A256" s="158"/>
      <c r="B256" s="160"/>
      <c r="C256" s="162"/>
      <c r="D256" s="162"/>
      <c r="E256" s="163"/>
      <c r="F256" s="163"/>
      <c r="G256" s="163"/>
      <c r="H256" s="8"/>
      <c r="I256" s="8"/>
      <c r="J256" s="8"/>
      <c r="K256" s="8"/>
      <c r="L256" s="8"/>
      <c r="M256" s="8"/>
      <c r="N256" s="8"/>
      <c r="O256" s="8"/>
      <c r="P256" s="8"/>
      <c r="Q256" s="8"/>
      <c r="R256" s="8"/>
      <c r="S256" s="8"/>
      <c r="T256" s="8"/>
      <c r="U256" s="8"/>
      <c r="V256" s="8"/>
      <c r="W256" s="8"/>
      <c r="X256" s="8"/>
      <c r="Y256" s="8"/>
      <c r="Z256" s="8"/>
    </row>
    <row r="257" ht="12.0" customHeight="1">
      <c r="A257" s="158"/>
      <c r="B257" s="160"/>
      <c r="C257" s="162"/>
      <c r="D257" s="162"/>
      <c r="E257" s="163"/>
      <c r="F257" s="163"/>
      <c r="G257" s="163"/>
      <c r="H257" s="8"/>
      <c r="I257" s="8"/>
      <c r="J257" s="8"/>
      <c r="K257" s="8"/>
      <c r="L257" s="8"/>
      <c r="M257" s="8"/>
      <c r="N257" s="8"/>
      <c r="O257" s="8"/>
      <c r="P257" s="8"/>
      <c r="Q257" s="8"/>
      <c r="R257" s="8"/>
      <c r="S257" s="8"/>
      <c r="T257" s="8"/>
      <c r="U257" s="8"/>
      <c r="V257" s="8"/>
      <c r="W257" s="8"/>
      <c r="X257" s="8"/>
      <c r="Y257" s="8"/>
      <c r="Z257" s="8"/>
    </row>
    <row r="258" ht="12.0" customHeight="1">
      <c r="A258" s="158"/>
      <c r="B258" s="160"/>
      <c r="C258" s="162"/>
      <c r="D258" s="162"/>
      <c r="E258" s="163"/>
      <c r="F258" s="163"/>
      <c r="G258" s="163"/>
      <c r="H258" s="8"/>
      <c r="I258" s="8"/>
      <c r="J258" s="8"/>
      <c r="K258" s="8"/>
      <c r="L258" s="8"/>
      <c r="M258" s="8"/>
      <c r="N258" s="8"/>
      <c r="O258" s="8"/>
      <c r="P258" s="8"/>
      <c r="Q258" s="8"/>
      <c r="R258" s="8"/>
      <c r="S258" s="8"/>
      <c r="T258" s="8"/>
      <c r="U258" s="8"/>
      <c r="V258" s="8"/>
      <c r="W258" s="8"/>
      <c r="X258" s="8"/>
      <c r="Y258" s="8"/>
      <c r="Z258" s="8"/>
    </row>
    <row r="259" ht="12.0" customHeight="1">
      <c r="A259" s="158"/>
      <c r="B259" s="160"/>
      <c r="C259" s="162"/>
      <c r="D259" s="162"/>
      <c r="E259" s="163"/>
      <c r="F259" s="163"/>
      <c r="G259" s="163"/>
      <c r="H259" s="8"/>
      <c r="I259" s="8"/>
      <c r="J259" s="8"/>
      <c r="K259" s="8"/>
      <c r="L259" s="8"/>
      <c r="M259" s="8"/>
      <c r="N259" s="8"/>
      <c r="O259" s="8"/>
      <c r="P259" s="8"/>
      <c r="Q259" s="8"/>
      <c r="R259" s="8"/>
      <c r="S259" s="8"/>
      <c r="T259" s="8"/>
      <c r="U259" s="8"/>
      <c r="V259" s="8"/>
      <c r="W259" s="8"/>
      <c r="X259" s="8"/>
      <c r="Y259" s="8"/>
      <c r="Z259" s="8"/>
    </row>
    <row r="260" ht="12.0" customHeight="1">
      <c r="A260" s="158"/>
      <c r="B260" s="160"/>
      <c r="C260" s="162"/>
      <c r="D260" s="162"/>
      <c r="E260" s="163"/>
      <c r="F260" s="163"/>
      <c r="G260" s="163"/>
      <c r="H260" s="8"/>
      <c r="I260" s="8"/>
      <c r="J260" s="8"/>
      <c r="K260" s="8"/>
      <c r="L260" s="8"/>
      <c r="M260" s="8"/>
      <c r="N260" s="8"/>
      <c r="O260" s="8"/>
      <c r="P260" s="8"/>
      <c r="Q260" s="8"/>
      <c r="R260" s="8"/>
      <c r="S260" s="8"/>
      <c r="T260" s="8"/>
      <c r="U260" s="8"/>
      <c r="V260" s="8"/>
      <c r="W260" s="8"/>
      <c r="X260" s="8"/>
      <c r="Y260" s="8"/>
      <c r="Z260" s="8"/>
    </row>
    <row r="261" ht="12.0" customHeight="1">
      <c r="A261" s="158"/>
      <c r="B261" s="160"/>
      <c r="C261" s="162"/>
      <c r="D261" s="162"/>
      <c r="E261" s="163"/>
      <c r="F261" s="163"/>
      <c r="G261" s="163"/>
      <c r="H261" s="8"/>
      <c r="I261" s="8"/>
      <c r="J261" s="8"/>
      <c r="K261" s="8"/>
      <c r="L261" s="8"/>
      <c r="M261" s="8"/>
      <c r="N261" s="8"/>
      <c r="O261" s="8"/>
      <c r="P261" s="8"/>
      <c r="Q261" s="8"/>
      <c r="R261" s="8"/>
      <c r="S261" s="8"/>
      <c r="T261" s="8"/>
      <c r="U261" s="8"/>
      <c r="V261" s="8"/>
      <c r="W261" s="8"/>
      <c r="X261" s="8"/>
      <c r="Y261" s="8"/>
      <c r="Z261" s="8"/>
    </row>
    <row r="262" ht="12.0" customHeight="1">
      <c r="A262" s="158"/>
      <c r="B262" s="160"/>
      <c r="C262" s="162"/>
      <c r="D262" s="162"/>
      <c r="E262" s="163"/>
      <c r="F262" s="163"/>
      <c r="G262" s="163"/>
      <c r="H262" s="8"/>
      <c r="I262" s="8"/>
      <c r="J262" s="8"/>
      <c r="K262" s="8"/>
      <c r="L262" s="8"/>
      <c r="M262" s="8"/>
      <c r="N262" s="8"/>
      <c r="O262" s="8"/>
      <c r="P262" s="8"/>
      <c r="Q262" s="8"/>
      <c r="R262" s="8"/>
      <c r="S262" s="8"/>
      <c r="T262" s="8"/>
      <c r="U262" s="8"/>
      <c r="V262" s="8"/>
      <c r="W262" s="8"/>
      <c r="X262" s="8"/>
      <c r="Y262" s="8"/>
      <c r="Z262" s="8"/>
    </row>
    <row r="263" ht="12.0" customHeight="1">
      <c r="A263" s="158"/>
      <c r="B263" s="160"/>
      <c r="C263" s="162"/>
      <c r="D263" s="162"/>
      <c r="E263" s="163"/>
      <c r="F263" s="163"/>
      <c r="G263" s="163"/>
      <c r="H263" s="8"/>
      <c r="I263" s="8"/>
      <c r="J263" s="8"/>
      <c r="K263" s="8"/>
      <c r="L263" s="8"/>
      <c r="M263" s="8"/>
      <c r="N263" s="8"/>
      <c r="O263" s="8"/>
      <c r="P263" s="8"/>
      <c r="Q263" s="8"/>
      <c r="R263" s="8"/>
      <c r="S263" s="8"/>
      <c r="T263" s="8"/>
      <c r="U263" s="8"/>
      <c r="V263" s="8"/>
      <c r="W263" s="8"/>
      <c r="X263" s="8"/>
      <c r="Y263" s="8"/>
      <c r="Z263" s="8"/>
    </row>
    <row r="264" ht="12.0" customHeight="1">
      <c r="A264" s="158"/>
      <c r="B264" s="160"/>
      <c r="C264" s="162"/>
      <c r="D264" s="162"/>
      <c r="E264" s="163"/>
      <c r="F264" s="163"/>
      <c r="G264" s="163"/>
      <c r="H264" s="8"/>
      <c r="I264" s="8"/>
      <c r="J264" s="8"/>
      <c r="K264" s="8"/>
      <c r="L264" s="8"/>
      <c r="M264" s="8"/>
      <c r="N264" s="8"/>
      <c r="O264" s="8"/>
      <c r="P264" s="8"/>
      <c r="Q264" s="8"/>
      <c r="R264" s="8"/>
      <c r="S264" s="8"/>
      <c r="T264" s="8"/>
      <c r="U264" s="8"/>
      <c r="V264" s="8"/>
      <c r="W264" s="8"/>
      <c r="X264" s="8"/>
      <c r="Y264" s="8"/>
      <c r="Z264" s="8"/>
    </row>
    <row r="265" ht="12.0" customHeight="1">
      <c r="A265" s="158"/>
      <c r="B265" s="160"/>
      <c r="C265" s="162"/>
      <c r="D265" s="162"/>
      <c r="E265" s="163"/>
      <c r="F265" s="163"/>
      <c r="G265" s="163"/>
      <c r="H265" s="8"/>
      <c r="I265" s="8"/>
      <c r="J265" s="8"/>
      <c r="K265" s="8"/>
      <c r="L265" s="8"/>
      <c r="M265" s="8"/>
      <c r="N265" s="8"/>
      <c r="O265" s="8"/>
      <c r="P265" s="8"/>
      <c r="Q265" s="8"/>
      <c r="R265" s="8"/>
      <c r="S265" s="8"/>
      <c r="T265" s="8"/>
      <c r="U265" s="8"/>
      <c r="V265" s="8"/>
      <c r="W265" s="8"/>
      <c r="X265" s="8"/>
      <c r="Y265" s="8"/>
      <c r="Z265" s="8"/>
    </row>
    <row r="266" ht="12.0" customHeight="1">
      <c r="A266" s="158"/>
      <c r="B266" s="160"/>
      <c r="C266" s="162"/>
      <c r="D266" s="162"/>
      <c r="E266" s="163"/>
      <c r="F266" s="163"/>
      <c r="G266" s="163"/>
      <c r="H266" s="8"/>
      <c r="I266" s="8"/>
      <c r="J266" s="8"/>
      <c r="K266" s="8"/>
      <c r="L266" s="8"/>
      <c r="M266" s="8"/>
      <c r="N266" s="8"/>
      <c r="O266" s="8"/>
      <c r="P266" s="8"/>
      <c r="Q266" s="8"/>
      <c r="R266" s="8"/>
      <c r="S266" s="8"/>
      <c r="T266" s="8"/>
      <c r="U266" s="8"/>
      <c r="V266" s="8"/>
      <c r="W266" s="8"/>
      <c r="X266" s="8"/>
      <c r="Y266" s="8"/>
      <c r="Z266" s="8"/>
    </row>
    <row r="267" ht="12.0" customHeight="1">
      <c r="A267" s="158"/>
      <c r="B267" s="160"/>
      <c r="C267" s="162"/>
      <c r="D267" s="162"/>
      <c r="E267" s="163"/>
      <c r="F267" s="163"/>
      <c r="G267" s="163"/>
      <c r="H267" s="8"/>
      <c r="I267" s="8"/>
      <c r="J267" s="8"/>
      <c r="K267" s="8"/>
      <c r="L267" s="8"/>
      <c r="M267" s="8"/>
      <c r="N267" s="8"/>
      <c r="O267" s="8"/>
      <c r="P267" s="8"/>
      <c r="Q267" s="8"/>
      <c r="R267" s="8"/>
      <c r="S267" s="8"/>
      <c r="T267" s="8"/>
      <c r="U267" s="8"/>
      <c r="V267" s="8"/>
      <c r="W267" s="8"/>
      <c r="X267" s="8"/>
      <c r="Y267" s="8"/>
      <c r="Z267" s="8"/>
    </row>
    <row r="268" ht="12.0" customHeight="1">
      <c r="A268" s="158"/>
      <c r="B268" s="160"/>
      <c r="C268" s="162"/>
      <c r="D268" s="162"/>
      <c r="E268" s="163"/>
      <c r="F268" s="163"/>
      <c r="G268" s="163"/>
      <c r="H268" s="8"/>
      <c r="I268" s="8"/>
      <c r="J268" s="8"/>
      <c r="K268" s="8"/>
      <c r="L268" s="8"/>
      <c r="M268" s="8"/>
      <c r="N268" s="8"/>
      <c r="O268" s="8"/>
      <c r="P268" s="8"/>
      <c r="Q268" s="8"/>
      <c r="R268" s="8"/>
      <c r="S268" s="8"/>
      <c r="T268" s="8"/>
      <c r="U268" s="8"/>
      <c r="V268" s="8"/>
      <c r="W268" s="8"/>
      <c r="X268" s="8"/>
      <c r="Y268" s="8"/>
      <c r="Z268" s="8"/>
    </row>
    <row r="269" ht="12.0" customHeight="1">
      <c r="A269" s="158"/>
      <c r="B269" s="160"/>
      <c r="C269" s="162"/>
      <c r="D269" s="162"/>
      <c r="E269" s="163"/>
      <c r="F269" s="163"/>
      <c r="G269" s="163"/>
      <c r="H269" s="8"/>
      <c r="I269" s="8"/>
      <c r="J269" s="8"/>
      <c r="K269" s="8"/>
      <c r="L269" s="8"/>
      <c r="M269" s="8"/>
      <c r="N269" s="8"/>
      <c r="O269" s="8"/>
      <c r="P269" s="8"/>
      <c r="Q269" s="8"/>
      <c r="R269" s="8"/>
      <c r="S269" s="8"/>
      <c r="T269" s="8"/>
      <c r="U269" s="8"/>
      <c r="V269" s="8"/>
      <c r="W269" s="8"/>
      <c r="X269" s="8"/>
      <c r="Y269" s="8"/>
      <c r="Z269" s="8"/>
    </row>
    <row r="270" ht="12.0" customHeight="1">
      <c r="A270" s="158"/>
      <c r="B270" s="160"/>
      <c r="C270" s="162"/>
      <c r="D270" s="162"/>
      <c r="E270" s="163"/>
      <c r="F270" s="163"/>
      <c r="G270" s="163"/>
      <c r="H270" s="8"/>
      <c r="I270" s="8"/>
      <c r="J270" s="8"/>
      <c r="K270" s="8"/>
      <c r="L270" s="8"/>
      <c r="M270" s="8"/>
      <c r="N270" s="8"/>
      <c r="O270" s="8"/>
      <c r="P270" s="8"/>
      <c r="Q270" s="8"/>
      <c r="R270" s="8"/>
      <c r="S270" s="8"/>
      <c r="T270" s="8"/>
      <c r="U270" s="8"/>
      <c r="V270" s="8"/>
      <c r="W270" s="8"/>
      <c r="X270" s="8"/>
      <c r="Y270" s="8"/>
      <c r="Z270" s="8"/>
    </row>
    <row r="271" ht="12.0" customHeight="1">
      <c r="A271" s="158"/>
      <c r="B271" s="160"/>
      <c r="C271" s="162"/>
      <c r="D271" s="162"/>
      <c r="E271" s="163"/>
      <c r="F271" s="163"/>
      <c r="G271" s="163"/>
      <c r="H271" s="8"/>
      <c r="I271" s="8"/>
      <c r="J271" s="8"/>
      <c r="K271" s="8"/>
      <c r="L271" s="8"/>
      <c r="M271" s="8"/>
      <c r="N271" s="8"/>
      <c r="O271" s="8"/>
      <c r="P271" s="8"/>
      <c r="Q271" s="8"/>
      <c r="R271" s="8"/>
      <c r="S271" s="8"/>
      <c r="T271" s="8"/>
      <c r="U271" s="8"/>
      <c r="V271" s="8"/>
      <c r="W271" s="8"/>
      <c r="X271" s="8"/>
      <c r="Y271" s="8"/>
      <c r="Z271" s="8"/>
    </row>
    <row r="272" ht="12.0" customHeight="1">
      <c r="A272" s="158"/>
      <c r="B272" s="160"/>
      <c r="C272" s="162"/>
      <c r="D272" s="162"/>
      <c r="E272" s="163"/>
      <c r="F272" s="163"/>
      <c r="G272" s="163"/>
      <c r="H272" s="8"/>
      <c r="I272" s="8"/>
      <c r="J272" s="8"/>
      <c r="K272" s="8"/>
      <c r="L272" s="8"/>
      <c r="M272" s="8"/>
      <c r="N272" s="8"/>
      <c r="O272" s="8"/>
      <c r="P272" s="8"/>
      <c r="Q272" s="8"/>
      <c r="R272" s="8"/>
      <c r="S272" s="8"/>
      <c r="T272" s="8"/>
      <c r="U272" s="8"/>
      <c r="V272" s="8"/>
      <c r="W272" s="8"/>
      <c r="X272" s="8"/>
      <c r="Y272" s="8"/>
      <c r="Z272" s="8"/>
    </row>
    <row r="273" ht="12.0" customHeight="1">
      <c r="A273" s="158"/>
      <c r="B273" s="160"/>
      <c r="C273" s="162"/>
      <c r="D273" s="162"/>
      <c r="E273" s="163"/>
      <c r="F273" s="163"/>
      <c r="G273" s="163"/>
      <c r="H273" s="8"/>
      <c r="I273" s="8"/>
      <c r="J273" s="8"/>
      <c r="K273" s="8"/>
      <c r="L273" s="8"/>
      <c r="M273" s="8"/>
      <c r="N273" s="8"/>
      <c r="O273" s="8"/>
      <c r="P273" s="8"/>
      <c r="Q273" s="8"/>
      <c r="R273" s="8"/>
      <c r="S273" s="8"/>
      <c r="T273" s="8"/>
      <c r="U273" s="8"/>
      <c r="V273" s="8"/>
      <c r="W273" s="8"/>
      <c r="X273" s="8"/>
      <c r="Y273" s="8"/>
      <c r="Z273" s="8"/>
    </row>
    <row r="274" ht="12.0" customHeight="1">
      <c r="A274" s="158"/>
      <c r="B274" s="160"/>
      <c r="C274" s="162"/>
      <c r="D274" s="162"/>
      <c r="E274" s="163"/>
      <c r="F274" s="163"/>
      <c r="G274" s="163"/>
      <c r="H274" s="8"/>
      <c r="I274" s="8"/>
      <c r="J274" s="8"/>
      <c r="K274" s="8"/>
      <c r="L274" s="8"/>
      <c r="M274" s="8"/>
      <c r="N274" s="8"/>
      <c r="O274" s="8"/>
      <c r="P274" s="8"/>
      <c r="Q274" s="8"/>
      <c r="R274" s="8"/>
      <c r="S274" s="8"/>
      <c r="T274" s="8"/>
      <c r="U274" s="8"/>
      <c r="V274" s="8"/>
      <c r="W274" s="8"/>
      <c r="X274" s="8"/>
      <c r="Y274" s="8"/>
      <c r="Z274" s="8"/>
    </row>
    <row r="275" ht="12.0" customHeight="1">
      <c r="A275" s="158"/>
      <c r="B275" s="160"/>
      <c r="C275" s="162"/>
      <c r="D275" s="162"/>
      <c r="E275" s="163"/>
      <c r="F275" s="163"/>
      <c r="G275" s="163"/>
      <c r="H275" s="8"/>
      <c r="I275" s="8"/>
      <c r="J275" s="8"/>
      <c r="K275" s="8"/>
      <c r="L275" s="8"/>
      <c r="M275" s="8"/>
      <c r="N275" s="8"/>
      <c r="O275" s="8"/>
      <c r="P275" s="8"/>
      <c r="Q275" s="8"/>
      <c r="R275" s="8"/>
      <c r="S275" s="8"/>
      <c r="T275" s="8"/>
      <c r="U275" s="8"/>
      <c r="V275" s="8"/>
      <c r="W275" s="8"/>
      <c r="X275" s="8"/>
      <c r="Y275" s="8"/>
      <c r="Z275" s="8"/>
    </row>
    <row r="276" ht="12.0" customHeight="1">
      <c r="A276" s="158"/>
      <c r="B276" s="160"/>
      <c r="C276" s="162"/>
      <c r="D276" s="162"/>
      <c r="E276" s="163"/>
      <c r="F276" s="163"/>
      <c r="G276" s="163"/>
      <c r="H276" s="8"/>
      <c r="I276" s="8"/>
      <c r="J276" s="8"/>
      <c r="K276" s="8"/>
      <c r="L276" s="8"/>
      <c r="M276" s="8"/>
      <c r="N276" s="8"/>
      <c r="O276" s="8"/>
      <c r="P276" s="8"/>
      <c r="Q276" s="8"/>
      <c r="R276" s="8"/>
      <c r="S276" s="8"/>
      <c r="T276" s="8"/>
      <c r="U276" s="8"/>
      <c r="V276" s="8"/>
      <c r="W276" s="8"/>
      <c r="X276" s="8"/>
      <c r="Y276" s="8"/>
      <c r="Z276" s="8"/>
    </row>
    <row r="277" ht="12.0" customHeight="1">
      <c r="A277" s="158"/>
      <c r="B277" s="160"/>
      <c r="C277" s="162"/>
      <c r="D277" s="162"/>
      <c r="E277" s="163"/>
      <c r="F277" s="163"/>
      <c r="G277" s="163"/>
      <c r="H277" s="8"/>
      <c r="I277" s="8"/>
      <c r="J277" s="8"/>
      <c r="K277" s="8"/>
      <c r="L277" s="8"/>
      <c r="M277" s="8"/>
      <c r="N277" s="8"/>
      <c r="O277" s="8"/>
      <c r="P277" s="8"/>
      <c r="Q277" s="8"/>
      <c r="R277" s="8"/>
      <c r="S277" s="8"/>
      <c r="T277" s="8"/>
      <c r="U277" s="8"/>
      <c r="V277" s="8"/>
      <c r="W277" s="8"/>
      <c r="X277" s="8"/>
      <c r="Y277" s="8"/>
      <c r="Z277" s="8"/>
    </row>
    <row r="278" ht="12.0" customHeight="1">
      <c r="A278" s="158"/>
      <c r="B278" s="160"/>
      <c r="C278" s="162"/>
      <c r="D278" s="162"/>
      <c r="E278" s="163"/>
      <c r="F278" s="163"/>
      <c r="G278" s="163"/>
      <c r="H278" s="8"/>
      <c r="I278" s="8"/>
      <c r="J278" s="8"/>
      <c r="K278" s="8"/>
      <c r="L278" s="8"/>
      <c r="M278" s="8"/>
      <c r="N278" s="8"/>
      <c r="O278" s="8"/>
      <c r="P278" s="8"/>
      <c r="Q278" s="8"/>
      <c r="R278" s="8"/>
      <c r="S278" s="8"/>
      <c r="T278" s="8"/>
      <c r="U278" s="8"/>
      <c r="V278" s="8"/>
      <c r="W278" s="8"/>
      <c r="X278" s="8"/>
      <c r="Y278" s="8"/>
      <c r="Z278" s="8"/>
    </row>
    <row r="279" ht="12.0" customHeight="1">
      <c r="A279" s="158"/>
      <c r="B279" s="160"/>
      <c r="C279" s="162"/>
      <c r="D279" s="162"/>
      <c r="E279" s="163"/>
      <c r="F279" s="163"/>
      <c r="G279" s="163"/>
      <c r="H279" s="8"/>
      <c r="I279" s="8"/>
      <c r="J279" s="8"/>
      <c r="K279" s="8"/>
      <c r="L279" s="8"/>
      <c r="M279" s="8"/>
      <c r="N279" s="8"/>
      <c r="O279" s="8"/>
      <c r="P279" s="8"/>
      <c r="Q279" s="8"/>
      <c r="R279" s="8"/>
      <c r="S279" s="8"/>
      <c r="T279" s="8"/>
      <c r="U279" s="8"/>
      <c r="V279" s="8"/>
      <c r="W279" s="8"/>
      <c r="X279" s="8"/>
      <c r="Y279" s="8"/>
      <c r="Z279" s="8"/>
    </row>
    <row r="280" ht="12.0" customHeight="1">
      <c r="A280" s="158"/>
      <c r="B280" s="160"/>
      <c r="C280" s="162"/>
      <c r="D280" s="162"/>
      <c r="E280" s="163"/>
      <c r="F280" s="163"/>
      <c r="G280" s="163"/>
      <c r="H280" s="8"/>
      <c r="I280" s="8"/>
      <c r="J280" s="8"/>
      <c r="K280" s="8"/>
      <c r="L280" s="8"/>
      <c r="M280" s="8"/>
      <c r="N280" s="8"/>
      <c r="O280" s="8"/>
      <c r="P280" s="8"/>
      <c r="Q280" s="8"/>
      <c r="R280" s="8"/>
      <c r="S280" s="8"/>
      <c r="T280" s="8"/>
      <c r="U280" s="8"/>
      <c r="V280" s="8"/>
      <c r="W280" s="8"/>
      <c r="X280" s="8"/>
      <c r="Y280" s="8"/>
      <c r="Z280" s="8"/>
    </row>
    <row r="281" ht="12.0" customHeight="1">
      <c r="A281" s="158"/>
      <c r="B281" s="160"/>
      <c r="C281" s="162"/>
      <c r="D281" s="162"/>
      <c r="E281" s="163"/>
      <c r="F281" s="163"/>
      <c r="G281" s="163"/>
      <c r="H281" s="8"/>
      <c r="I281" s="8"/>
      <c r="J281" s="8"/>
      <c r="K281" s="8"/>
      <c r="L281" s="8"/>
      <c r="M281" s="8"/>
      <c r="N281" s="8"/>
      <c r="O281" s="8"/>
      <c r="P281" s="8"/>
      <c r="Q281" s="8"/>
      <c r="R281" s="8"/>
      <c r="S281" s="8"/>
      <c r="T281" s="8"/>
      <c r="U281" s="8"/>
      <c r="V281" s="8"/>
      <c r="W281" s="8"/>
      <c r="X281" s="8"/>
      <c r="Y281" s="8"/>
      <c r="Z281" s="8"/>
    </row>
    <row r="282" ht="12.0" customHeight="1">
      <c r="A282" s="158"/>
      <c r="B282" s="160"/>
      <c r="C282" s="162"/>
      <c r="D282" s="162"/>
      <c r="E282" s="163"/>
      <c r="F282" s="163"/>
      <c r="G282" s="163"/>
      <c r="H282" s="8"/>
      <c r="I282" s="8"/>
      <c r="J282" s="8"/>
      <c r="K282" s="8"/>
      <c r="L282" s="8"/>
      <c r="M282" s="8"/>
      <c r="N282" s="8"/>
      <c r="O282" s="8"/>
      <c r="P282" s="8"/>
      <c r="Q282" s="8"/>
      <c r="R282" s="8"/>
      <c r="S282" s="8"/>
      <c r="T282" s="8"/>
      <c r="U282" s="8"/>
      <c r="V282" s="8"/>
      <c r="W282" s="8"/>
      <c r="X282" s="8"/>
      <c r="Y282" s="8"/>
      <c r="Z282" s="8"/>
    </row>
    <row r="283" ht="12.0" customHeight="1">
      <c r="A283" s="158"/>
      <c r="B283" s="160"/>
      <c r="C283" s="162"/>
      <c r="D283" s="162"/>
      <c r="E283" s="163"/>
      <c r="F283" s="163"/>
      <c r="G283" s="163"/>
      <c r="H283" s="8"/>
      <c r="I283" s="8"/>
      <c r="J283" s="8"/>
      <c r="K283" s="8"/>
      <c r="L283" s="8"/>
      <c r="M283" s="8"/>
      <c r="N283" s="8"/>
      <c r="O283" s="8"/>
      <c r="P283" s="8"/>
      <c r="Q283" s="8"/>
      <c r="R283" s="8"/>
      <c r="S283" s="8"/>
      <c r="T283" s="8"/>
      <c r="U283" s="8"/>
      <c r="V283" s="8"/>
      <c r="W283" s="8"/>
      <c r="X283" s="8"/>
      <c r="Y283" s="8"/>
      <c r="Z283" s="8"/>
    </row>
    <row r="284" ht="12.0" customHeight="1">
      <c r="A284" s="158"/>
      <c r="B284" s="160"/>
      <c r="C284" s="162"/>
      <c r="D284" s="162"/>
      <c r="E284" s="163"/>
      <c r="F284" s="163"/>
      <c r="G284" s="163"/>
      <c r="H284" s="8"/>
      <c r="I284" s="8"/>
      <c r="J284" s="8"/>
      <c r="K284" s="8"/>
      <c r="L284" s="8"/>
      <c r="M284" s="8"/>
      <c r="N284" s="8"/>
      <c r="O284" s="8"/>
      <c r="P284" s="8"/>
      <c r="Q284" s="8"/>
      <c r="R284" s="8"/>
      <c r="S284" s="8"/>
      <c r="T284" s="8"/>
      <c r="U284" s="8"/>
      <c r="V284" s="8"/>
      <c r="W284" s="8"/>
      <c r="X284" s="8"/>
      <c r="Y284" s="8"/>
      <c r="Z284" s="8"/>
    </row>
    <row r="285" ht="12.0" customHeight="1">
      <c r="A285" s="158"/>
      <c r="B285" s="160"/>
      <c r="C285" s="162"/>
      <c r="D285" s="162"/>
      <c r="E285" s="163"/>
      <c r="F285" s="163"/>
      <c r="G285" s="163"/>
      <c r="H285" s="8"/>
      <c r="I285" s="8"/>
      <c r="J285" s="8"/>
      <c r="K285" s="8"/>
      <c r="L285" s="8"/>
      <c r="M285" s="8"/>
      <c r="N285" s="8"/>
      <c r="O285" s="8"/>
      <c r="P285" s="8"/>
      <c r="Q285" s="8"/>
      <c r="R285" s="8"/>
      <c r="S285" s="8"/>
      <c r="T285" s="8"/>
      <c r="U285" s="8"/>
      <c r="V285" s="8"/>
      <c r="W285" s="8"/>
      <c r="X285" s="8"/>
      <c r="Y285" s="8"/>
      <c r="Z285" s="8"/>
    </row>
    <row r="286" ht="12.0" customHeight="1">
      <c r="A286" s="158"/>
      <c r="B286" s="160"/>
      <c r="C286" s="162"/>
      <c r="D286" s="162"/>
      <c r="E286" s="163"/>
      <c r="F286" s="163"/>
      <c r="G286" s="163"/>
      <c r="H286" s="8"/>
      <c r="I286" s="8"/>
      <c r="J286" s="8"/>
      <c r="K286" s="8"/>
      <c r="L286" s="8"/>
      <c r="M286" s="8"/>
      <c r="N286" s="8"/>
      <c r="O286" s="8"/>
      <c r="P286" s="8"/>
      <c r="Q286" s="8"/>
      <c r="R286" s="8"/>
      <c r="S286" s="8"/>
      <c r="T286" s="8"/>
      <c r="U286" s="8"/>
      <c r="V286" s="8"/>
      <c r="W286" s="8"/>
      <c r="X286" s="8"/>
      <c r="Y286" s="8"/>
      <c r="Z286" s="8"/>
    </row>
    <row r="287" ht="12.0" customHeight="1">
      <c r="A287" s="158"/>
      <c r="B287" s="160"/>
      <c r="C287" s="162"/>
      <c r="D287" s="162"/>
      <c r="E287" s="163"/>
      <c r="F287" s="163"/>
      <c r="G287" s="163"/>
      <c r="H287" s="8"/>
      <c r="I287" s="8"/>
      <c r="J287" s="8"/>
      <c r="K287" s="8"/>
      <c r="L287" s="8"/>
      <c r="M287" s="8"/>
      <c r="N287" s="8"/>
      <c r="O287" s="8"/>
      <c r="P287" s="8"/>
      <c r="Q287" s="8"/>
      <c r="R287" s="8"/>
      <c r="S287" s="8"/>
      <c r="T287" s="8"/>
      <c r="U287" s="8"/>
      <c r="V287" s="8"/>
      <c r="W287" s="8"/>
      <c r="X287" s="8"/>
      <c r="Y287" s="8"/>
      <c r="Z287" s="8"/>
    </row>
    <row r="288" ht="12.0" customHeight="1">
      <c r="A288" s="158"/>
      <c r="B288" s="160"/>
      <c r="C288" s="162"/>
      <c r="D288" s="162"/>
      <c r="E288" s="163"/>
      <c r="F288" s="163"/>
      <c r="G288" s="163"/>
      <c r="H288" s="8"/>
      <c r="I288" s="8"/>
      <c r="J288" s="8"/>
      <c r="K288" s="8"/>
      <c r="L288" s="8"/>
      <c r="M288" s="8"/>
      <c r="N288" s="8"/>
      <c r="O288" s="8"/>
      <c r="P288" s="8"/>
      <c r="Q288" s="8"/>
      <c r="R288" s="8"/>
      <c r="S288" s="8"/>
      <c r="T288" s="8"/>
      <c r="U288" s="8"/>
      <c r="V288" s="8"/>
      <c r="W288" s="8"/>
      <c r="X288" s="8"/>
      <c r="Y288" s="8"/>
      <c r="Z288" s="8"/>
    </row>
    <row r="289" ht="12.0" customHeight="1">
      <c r="A289" s="158"/>
      <c r="B289" s="160"/>
      <c r="C289" s="162"/>
      <c r="D289" s="162"/>
      <c r="E289" s="163"/>
      <c r="F289" s="163"/>
      <c r="G289" s="163"/>
      <c r="H289" s="8"/>
      <c r="I289" s="8"/>
      <c r="J289" s="8"/>
      <c r="K289" s="8"/>
      <c r="L289" s="8"/>
      <c r="M289" s="8"/>
      <c r="N289" s="8"/>
      <c r="O289" s="8"/>
      <c r="P289" s="8"/>
      <c r="Q289" s="8"/>
      <c r="R289" s="8"/>
      <c r="S289" s="8"/>
      <c r="T289" s="8"/>
      <c r="U289" s="8"/>
      <c r="V289" s="8"/>
      <c r="W289" s="8"/>
      <c r="X289" s="8"/>
      <c r="Y289" s="8"/>
      <c r="Z289" s="8"/>
    </row>
    <row r="290" ht="12.0" customHeight="1">
      <c r="A290" s="158"/>
      <c r="B290" s="160"/>
      <c r="C290" s="162"/>
      <c r="D290" s="162"/>
      <c r="E290" s="163"/>
      <c r="F290" s="163"/>
      <c r="G290" s="163"/>
      <c r="H290" s="8"/>
      <c r="I290" s="8"/>
      <c r="J290" s="8"/>
      <c r="K290" s="8"/>
      <c r="L290" s="8"/>
      <c r="M290" s="8"/>
      <c r="N290" s="8"/>
      <c r="O290" s="8"/>
      <c r="P290" s="8"/>
      <c r="Q290" s="8"/>
      <c r="R290" s="8"/>
      <c r="S290" s="8"/>
      <c r="T290" s="8"/>
      <c r="U290" s="8"/>
      <c r="V290" s="8"/>
      <c r="W290" s="8"/>
      <c r="X290" s="8"/>
      <c r="Y290" s="8"/>
      <c r="Z290" s="8"/>
    </row>
    <row r="291" ht="12.0" customHeight="1">
      <c r="A291" s="158"/>
      <c r="B291" s="160"/>
      <c r="C291" s="162"/>
      <c r="D291" s="162"/>
      <c r="E291" s="163"/>
      <c r="F291" s="163"/>
      <c r="G291" s="163"/>
      <c r="H291" s="8"/>
      <c r="I291" s="8"/>
      <c r="J291" s="8"/>
      <c r="K291" s="8"/>
      <c r="L291" s="8"/>
      <c r="M291" s="8"/>
      <c r="N291" s="8"/>
      <c r="O291" s="8"/>
      <c r="P291" s="8"/>
      <c r="Q291" s="8"/>
      <c r="R291" s="8"/>
      <c r="S291" s="8"/>
      <c r="T291" s="8"/>
      <c r="U291" s="8"/>
      <c r="V291" s="8"/>
      <c r="W291" s="8"/>
      <c r="X291" s="8"/>
      <c r="Y291" s="8"/>
      <c r="Z291" s="8"/>
    </row>
    <row r="292" ht="12.0" customHeight="1">
      <c r="A292" s="158"/>
      <c r="B292" s="160"/>
      <c r="C292" s="162"/>
      <c r="D292" s="162"/>
      <c r="E292" s="163"/>
      <c r="F292" s="163"/>
      <c r="G292" s="163"/>
      <c r="H292" s="8"/>
      <c r="I292" s="8"/>
      <c r="J292" s="8"/>
      <c r="K292" s="8"/>
      <c r="L292" s="8"/>
      <c r="M292" s="8"/>
      <c r="N292" s="8"/>
      <c r="O292" s="8"/>
      <c r="P292" s="8"/>
      <c r="Q292" s="8"/>
      <c r="R292" s="8"/>
      <c r="S292" s="8"/>
      <c r="T292" s="8"/>
      <c r="U292" s="8"/>
      <c r="V292" s="8"/>
      <c r="W292" s="8"/>
      <c r="X292" s="8"/>
      <c r="Y292" s="8"/>
      <c r="Z292" s="8"/>
    </row>
    <row r="293" ht="12.0" customHeight="1">
      <c r="A293" s="158"/>
      <c r="B293" s="160"/>
      <c r="C293" s="162"/>
      <c r="D293" s="162"/>
      <c r="E293" s="163"/>
      <c r="F293" s="163"/>
      <c r="G293" s="163"/>
      <c r="H293" s="8"/>
      <c r="I293" s="8"/>
      <c r="J293" s="8"/>
      <c r="K293" s="8"/>
      <c r="L293" s="8"/>
      <c r="M293" s="8"/>
      <c r="N293" s="8"/>
      <c r="O293" s="8"/>
      <c r="P293" s="8"/>
      <c r="Q293" s="8"/>
      <c r="R293" s="8"/>
      <c r="S293" s="8"/>
      <c r="T293" s="8"/>
      <c r="U293" s="8"/>
      <c r="V293" s="8"/>
      <c r="W293" s="8"/>
      <c r="X293" s="8"/>
      <c r="Y293" s="8"/>
      <c r="Z293" s="8"/>
    </row>
    <row r="294" ht="12.0" customHeight="1">
      <c r="A294" s="158"/>
      <c r="B294" s="160"/>
      <c r="C294" s="162"/>
      <c r="D294" s="162"/>
      <c r="E294" s="163"/>
      <c r="F294" s="163"/>
      <c r="G294" s="163"/>
      <c r="H294" s="8"/>
      <c r="I294" s="8"/>
      <c r="J294" s="8"/>
      <c r="K294" s="8"/>
      <c r="L294" s="8"/>
      <c r="M294" s="8"/>
      <c r="N294" s="8"/>
      <c r="O294" s="8"/>
      <c r="P294" s="8"/>
      <c r="Q294" s="8"/>
      <c r="R294" s="8"/>
      <c r="S294" s="8"/>
      <c r="T294" s="8"/>
      <c r="U294" s="8"/>
      <c r="V294" s="8"/>
      <c r="W294" s="8"/>
      <c r="X294" s="8"/>
      <c r="Y294" s="8"/>
      <c r="Z294" s="8"/>
    </row>
    <row r="295" ht="12.0" customHeight="1">
      <c r="A295" s="158"/>
      <c r="B295" s="160"/>
      <c r="C295" s="162"/>
      <c r="D295" s="162"/>
      <c r="E295" s="163"/>
      <c r="F295" s="163"/>
      <c r="G295" s="163"/>
      <c r="H295" s="8"/>
      <c r="I295" s="8"/>
      <c r="J295" s="8"/>
      <c r="K295" s="8"/>
      <c r="L295" s="8"/>
      <c r="M295" s="8"/>
      <c r="N295" s="8"/>
      <c r="O295" s="8"/>
      <c r="P295" s="8"/>
      <c r="Q295" s="8"/>
      <c r="R295" s="8"/>
      <c r="S295" s="8"/>
      <c r="T295" s="8"/>
      <c r="U295" s="8"/>
      <c r="V295" s="8"/>
      <c r="W295" s="8"/>
      <c r="X295" s="8"/>
      <c r="Y295" s="8"/>
      <c r="Z295" s="8"/>
    </row>
    <row r="296" ht="12.0" customHeight="1">
      <c r="A296" s="158"/>
      <c r="B296" s="160"/>
      <c r="C296" s="162"/>
      <c r="D296" s="162"/>
      <c r="E296" s="163"/>
      <c r="F296" s="163"/>
      <c r="G296" s="163"/>
      <c r="H296" s="8"/>
      <c r="I296" s="8"/>
      <c r="J296" s="8"/>
      <c r="K296" s="8"/>
      <c r="L296" s="8"/>
      <c r="M296" s="8"/>
      <c r="N296" s="8"/>
      <c r="O296" s="8"/>
      <c r="P296" s="8"/>
      <c r="Q296" s="8"/>
      <c r="R296" s="8"/>
      <c r="S296" s="8"/>
      <c r="T296" s="8"/>
      <c r="U296" s="8"/>
      <c r="V296" s="8"/>
      <c r="W296" s="8"/>
      <c r="X296" s="8"/>
      <c r="Y296" s="8"/>
      <c r="Z296" s="8"/>
    </row>
    <row r="297" ht="12.0" customHeight="1">
      <c r="A297" s="158"/>
      <c r="B297" s="160"/>
      <c r="C297" s="162"/>
      <c r="D297" s="162"/>
      <c r="E297" s="163"/>
      <c r="F297" s="163"/>
      <c r="G297" s="163"/>
      <c r="H297" s="8"/>
      <c r="I297" s="8"/>
      <c r="J297" s="8"/>
      <c r="K297" s="8"/>
      <c r="L297" s="8"/>
      <c r="M297" s="8"/>
      <c r="N297" s="8"/>
      <c r="O297" s="8"/>
      <c r="P297" s="8"/>
      <c r="Q297" s="8"/>
      <c r="R297" s="8"/>
      <c r="S297" s="8"/>
      <c r="T297" s="8"/>
      <c r="U297" s="8"/>
      <c r="V297" s="8"/>
      <c r="W297" s="8"/>
      <c r="X297" s="8"/>
      <c r="Y297" s="8"/>
      <c r="Z297" s="8"/>
    </row>
    <row r="298" ht="12.0" customHeight="1">
      <c r="A298" s="158"/>
      <c r="B298" s="160"/>
      <c r="C298" s="162"/>
      <c r="D298" s="162"/>
      <c r="E298" s="163"/>
      <c r="F298" s="163"/>
      <c r="G298" s="163"/>
      <c r="H298" s="8"/>
      <c r="I298" s="8"/>
      <c r="J298" s="8"/>
      <c r="K298" s="8"/>
      <c r="L298" s="8"/>
      <c r="M298" s="8"/>
      <c r="N298" s="8"/>
      <c r="O298" s="8"/>
      <c r="P298" s="8"/>
      <c r="Q298" s="8"/>
      <c r="R298" s="8"/>
      <c r="S298" s="8"/>
      <c r="T298" s="8"/>
      <c r="U298" s="8"/>
      <c r="V298" s="8"/>
      <c r="W298" s="8"/>
      <c r="X298" s="8"/>
      <c r="Y298" s="8"/>
      <c r="Z298" s="8"/>
    </row>
    <row r="299" ht="12.0" customHeight="1">
      <c r="A299" s="158"/>
      <c r="B299" s="160"/>
      <c r="C299" s="162"/>
      <c r="D299" s="162"/>
      <c r="E299" s="163"/>
      <c r="F299" s="163"/>
      <c r="G299" s="163"/>
      <c r="H299" s="8"/>
      <c r="I299" s="8"/>
      <c r="J299" s="8"/>
      <c r="K299" s="8"/>
      <c r="L299" s="8"/>
      <c r="M299" s="8"/>
      <c r="N299" s="8"/>
      <c r="O299" s="8"/>
      <c r="P299" s="8"/>
      <c r="Q299" s="8"/>
      <c r="R299" s="8"/>
      <c r="S299" s="8"/>
      <c r="T299" s="8"/>
      <c r="U299" s="8"/>
      <c r="V299" s="8"/>
      <c r="W299" s="8"/>
      <c r="X299" s="8"/>
      <c r="Y299" s="8"/>
      <c r="Z299" s="8"/>
    </row>
    <row r="300" ht="12.0" customHeight="1">
      <c r="A300" s="158"/>
      <c r="B300" s="160"/>
      <c r="C300" s="162"/>
      <c r="D300" s="162"/>
      <c r="E300" s="163"/>
      <c r="F300" s="163"/>
      <c r="G300" s="163"/>
      <c r="H300" s="8"/>
      <c r="I300" s="8"/>
      <c r="J300" s="8"/>
      <c r="K300" s="8"/>
      <c r="L300" s="8"/>
      <c r="M300" s="8"/>
      <c r="N300" s="8"/>
      <c r="O300" s="8"/>
      <c r="P300" s="8"/>
      <c r="Q300" s="8"/>
      <c r="R300" s="8"/>
      <c r="S300" s="8"/>
      <c r="T300" s="8"/>
      <c r="U300" s="8"/>
      <c r="V300" s="8"/>
      <c r="W300" s="8"/>
      <c r="X300" s="8"/>
      <c r="Y300" s="8"/>
      <c r="Z300" s="8"/>
    </row>
    <row r="301" ht="12.0" customHeight="1">
      <c r="A301" s="158"/>
      <c r="B301" s="160"/>
      <c r="C301" s="162"/>
      <c r="D301" s="162"/>
      <c r="E301" s="163"/>
      <c r="F301" s="163"/>
      <c r="G301" s="163"/>
      <c r="H301" s="8"/>
      <c r="I301" s="8"/>
      <c r="J301" s="8"/>
      <c r="K301" s="8"/>
      <c r="L301" s="8"/>
      <c r="M301" s="8"/>
      <c r="N301" s="8"/>
      <c r="O301" s="8"/>
      <c r="P301" s="8"/>
      <c r="Q301" s="8"/>
      <c r="R301" s="8"/>
      <c r="S301" s="8"/>
      <c r="T301" s="8"/>
      <c r="U301" s="8"/>
      <c r="V301" s="8"/>
      <c r="W301" s="8"/>
      <c r="X301" s="8"/>
      <c r="Y301" s="8"/>
      <c r="Z301" s="8"/>
    </row>
    <row r="302" ht="12.0" customHeight="1">
      <c r="A302" s="158"/>
      <c r="B302" s="160"/>
      <c r="C302" s="162"/>
      <c r="D302" s="162"/>
      <c r="E302" s="163"/>
      <c r="F302" s="163"/>
      <c r="G302" s="163"/>
      <c r="H302" s="8"/>
      <c r="I302" s="8"/>
      <c r="J302" s="8"/>
      <c r="K302" s="8"/>
      <c r="L302" s="8"/>
      <c r="M302" s="8"/>
      <c r="N302" s="8"/>
      <c r="O302" s="8"/>
      <c r="P302" s="8"/>
      <c r="Q302" s="8"/>
      <c r="R302" s="8"/>
      <c r="S302" s="8"/>
      <c r="T302" s="8"/>
      <c r="U302" s="8"/>
      <c r="V302" s="8"/>
      <c r="W302" s="8"/>
      <c r="X302" s="8"/>
      <c r="Y302" s="8"/>
      <c r="Z302" s="8"/>
    </row>
    <row r="303" ht="12.0" customHeight="1">
      <c r="A303" s="158"/>
      <c r="B303" s="160"/>
      <c r="C303" s="162"/>
      <c r="D303" s="162"/>
      <c r="E303" s="163"/>
      <c r="F303" s="163"/>
      <c r="G303" s="163"/>
      <c r="H303" s="8"/>
      <c r="I303" s="8"/>
      <c r="J303" s="8"/>
      <c r="K303" s="8"/>
      <c r="L303" s="8"/>
      <c r="M303" s="8"/>
      <c r="N303" s="8"/>
      <c r="O303" s="8"/>
      <c r="P303" s="8"/>
      <c r="Q303" s="8"/>
      <c r="R303" s="8"/>
      <c r="S303" s="8"/>
      <c r="T303" s="8"/>
      <c r="U303" s="8"/>
      <c r="V303" s="8"/>
      <c r="W303" s="8"/>
      <c r="X303" s="8"/>
      <c r="Y303" s="8"/>
      <c r="Z303" s="8"/>
    </row>
    <row r="304" ht="12.0" customHeight="1">
      <c r="A304" s="158"/>
      <c r="B304" s="160"/>
      <c r="C304" s="162"/>
      <c r="D304" s="162"/>
      <c r="E304" s="163"/>
      <c r="F304" s="163"/>
      <c r="G304" s="163"/>
      <c r="H304" s="8"/>
      <c r="I304" s="8"/>
      <c r="J304" s="8"/>
      <c r="K304" s="8"/>
      <c r="L304" s="8"/>
      <c r="M304" s="8"/>
      <c r="N304" s="8"/>
      <c r="O304" s="8"/>
      <c r="P304" s="8"/>
      <c r="Q304" s="8"/>
      <c r="R304" s="8"/>
      <c r="S304" s="8"/>
      <c r="T304" s="8"/>
      <c r="U304" s="8"/>
      <c r="V304" s="8"/>
      <c r="W304" s="8"/>
      <c r="X304" s="8"/>
      <c r="Y304" s="8"/>
      <c r="Z304" s="8"/>
    </row>
    <row r="305" ht="12.0" customHeight="1">
      <c r="A305" s="158"/>
      <c r="B305" s="160"/>
      <c r="C305" s="162"/>
      <c r="D305" s="162"/>
      <c r="E305" s="163"/>
      <c r="F305" s="163"/>
      <c r="G305" s="163"/>
      <c r="H305" s="8"/>
      <c r="I305" s="8"/>
      <c r="J305" s="8"/>
      <c r="K305" s="8"/>
      <c r="L305" s="8"/>
      <c r="M305" s="8"/>
      <c r="N305" s="8"/>
      <c r="O305" s="8"/>
      <c r="P305" s="8"/>
      <c r="Q305" s="8"/>
      <c r="R305" s="8"/>
      <c r="S305" s="8"/>
      <c r="T305" s="8"/>
      <c r="U305" s="8"/>
      <c r="V305" s="8"/>
      <c r="W305" s="8"/>
      <c r="X305" s="8"/>
      <c r="Y305" s="8"/>
      <c r="Z305" s="8"/>
    </row>
    <row r="306" ht="12.0" customHeight="1">
      <c r="A306" s="158"/>
      <c r="B306" s="160"/>
      <c r="C306" s="162"/>
      <c r="D306" s="162"/>
      <c r="E306" s="163"/>
      <c r="F306" s="163"/>
      <c r="G306" s="163"/>
      <c r="H306" s="8"/>
      <c r="I306" s="8"/>
      <c r="J306" s="8"/>
      <c r="K306" s="8"/>
      <c r="L306" s="8"/>
      <c r="M306" s="8"/>
      <c r="N306" s="8"/>
      <c r="O306" s="8"/>
      <c r="P306" s="8"/>
      <c r="Q306" s="8"/>
      <c r="R306" s="8"/>
      <c r="S306" s="8"/>
      <c r="T306" s="8"/>
      <c r="U306" s="8"/>
      <c r="V306" s="8"/>
      <c r="W306" s="8"/>
      <c r="X306" s="8"/>
      <c r="Y306" s="8"/>
      <c r="Z306" s="8"/>
    </row>
    <row r="307" ht="12.0" customHeight="1">
      <c r="A307" s="158"/>
      <c r="B307" s="160"/>
      <c r="C307" s="162"/>
      <c r="D307" s="162"/>
      <c r="E307" s="163"/>
      <c r="F307" s="163"/>
      <c r="G307" s="163"/>
      <c r="H307" s="8"/>
      <c r="I307" s="8"/>
      <c r="J307" s="8"/>
      <c r="K307" s="8"/>
      <c r="L307" s="8"/>
      <c r="M307" s="8"/>
      <c r="N307" s="8"/>
      <c r="O307" s="8"/>
      <c r="P307" s="8"/>
      <c r="Q307" s="8"/>
      <c r="R307" s="8"/>
      <c r="S307" s="8"/>
      <c r="T307" s="8"/>
      <c r="U307" s="8"/>
      <c r="V307" s="8"/>
      <c r="W307" s="8"/>
      <c r="X307" s="8"/>
      <c r="Y307" s="8"/>
      <c r="Z307" s="8"/>
    </row>
    <row r="308" ht="12.0" customHeight="1">
      <c r="A308" s="158"/>
      <c r="B308" s="160"/>
      <c r="C308" s="162"/>
      <c r="D308" s="162"/>
      <c r="E308" s="163"/>
      <c r="F308" s="163"/>
      <c r="G308" s="163"/>
      <c r="H308" s="8"/>
      <c r="I308" s="8"/>
      <c r="J308" s="8"/>
      <c r="K308" s="8"/>
      <c r="L308" s="8"/>
      <c r="M308" s="8"/>
      <c r="N308" s="8"/>
      <c r="O308" s="8"/>
      <c r="P308" s="8"/>
      <c r="Q308" s="8"/>
      <c r="R308" s="8"/>
      <c r="S308" s="8"/>
      <c r="T308" s="8"/>
      <c r="U308" s="8"/>
      <c r="V308" s="8"/>
      <c r="W308" s="8"/>
      <c r="X308" s="8"/>
      <c r="Y308" s="8"/>
      <c r="Z308" s="8"/>
    </row>
    <row r="309" ht="12.0" customHeight="1">
      <c r="A309" s="158"/>
      <c r="B309" s="160"/>
      <c r="C309" s="162"/>
      <c r="D309" s="162"/>
      <c r="E309" s="163"/>
      <c r="F309" s="163"/>
      <c r="G309" s="163"/>
      <c r="H309" s="8"/>
      <c r="I309" s="8"/>
      <c r="J309" s="8"/>
      <c r="K309" s="8"/>
      <c r="L309" s="8"/>
      <c r="M309" s="8"/>
      <c r="N309" s="8"/>
      <c r="O309" s="8"/>
      <c r="P309" s="8"/>
      <c r="Q309" s="8"/>
      <c r="R309" s="8"/>
      <c r="S309" s="8"/>
      <c r="T309" s="8"/>
      <c r="U309" s="8"/>
      <c r="V309" s="8"/>
      <c r="W309" s="8"/>
      <c r="X309" s="8"/>
      <c r="Y309" s="8"/>
      <c r="Z309" s="8"/>
    </row>
    <row r="310" ht="12.0" customHeight="1">
      <c r="A310" s="158"/>
      <c r="B310" s="160"/>
      <c r="C310" s="162"/>
      <c r="D310" s="162"/>
      <c r="E310" s="163"/>
      <c r="F310" s="163"/>
      <c r="G310" s="163"/>
      <c r="H310" s="8"/>
      <c r="I310" s="8"/>
      <c r="J310" s="8"/>
      <c r="K310" s="8"/>
      <c r="L310" s="8"/>
      <c r="M310" s="8"/>
      <c r="N310" s="8"/>
      <c r="O310" s="8"/>
      <c r="P310" s="8"/>
      <c r="Q310" s="8"/>
      <c r="R310" s="8"/>
      <c r="S310" s="8"/>
      <c r="T310" s="8"/>
      <c r="U310" s="8"/>
      <c r="V310" s="8"/>
      <c r="W310" s="8"/>
      <c r="X310" s="8"/>
      <c r="Y310" s="8"/>
      <c r="Z310" s="8"/>
    </row>
    <row r="311" ht="12.0" customHeight="1">
      <c r="A311" s="158"/>
      <c r="B311" s="160"/>
      <c r="C311" s="162"/>
      <c r="D311" s="162"/>
      <c r="E311" s="163"/>
      <c r="F311" s="163"/>
      <c r="G311" s="163"/>
      <c r="H311" s="8"/>
      <c r="I311" s="8"/>
      <c r="J311" s="8"/>
      <c r="K311" s="8"/>
      <c r="L311" s="8"/>
      <c r="M311" s="8"/>
      <c r="N311" s="8"/>
      <c r="O311" s="8"/>
      <c r="P311" s="8"/>
      <c r="Q311" s="8"/>
      <c r="R311" s="8"/>
      <c r="S311" s="8"/>
      <c r="T311" s="8"/>
      <c r="U311" s="8"/>
      <c r="V311" s="8"/>
      <c r="W311" s="8"/>
      <c r="X311" s="8"/>
      <c r="Y311" s="8"/>
      <c r="Z311" s="8"/>
    </row>
    <row r="312" ht="12.0" customHeight="1">
      <c r="A312" s="158"/>
      <c r="B312" s="160"/>
      <c r="C312" s="162"/>
      <c r="D312" s="162"/>
      <c r="E312" s="163"/>
      <c r="F312" s="163"/>
      <c r="G312" s="163"/>
      <c r="H312" s="8"/>
      <c r="I312" s="8"/>
      <c r="J312" s="8"/>
      <c r="K312" s="8"/>
      <c r="L312" s="8"/>
      <c r="M312" s="8"/>
      <c r="N312" s="8"/>
      <c r="O312" s="8"/>
      <c r="P312" s="8"/>
      <c r="Q312" s="8"/>
      <c r="R312" s="8"/>
      <c r="S312" s="8"/>
      <c r="T312" s="8"/>
      <c r="U312" s="8"/>
      <c r="V312" s="8"/>
      <c r="W312" s="8"/>
      <c r="X312" s="8"/>
      <c r="Y312" s="8"/>
      <c r="Z312" s="8"/>
    </row>
    <row r="313" ht="12.0" customHeight="1">
      <c r="A313" s="158"/>
      <c r="B313" s="160"/>
      <c r="C313" s="162"/>
      <c r="D313" s="162"/>
      <c r="E313" s="163"/>
      <c r="F313" s="163"/>
      <c r="G313" s="163"/>
      <c r="H313" s="8"/>
      <c r="I313" s="8"/>
      <c r="J313" s="8"/>
      <c r="K313" s="8"/>
      <c r="L313" s="8"/>
      <c r="M313" s="8"/>
      <c r="N313" s="8"/>
      <c r="O313" s="8"/>
      <c r="P313" s="8"/>
      <c r="Q313" s="8"/>
      <c r="R313" s="8"/>
      <c r="S313" s="8"/>
      <c r="T313" s="8"/>
      <c r="U313" s="8"/>
      <c r="V313" s="8"/>
      <c r="W313" s="8"/>
      <c r="X313" s="8"/>
      <c r="Y313" s="8"/>
      <c r="Z313" s="8"/>
    </row>
    <row r="314" ht="12.0" customHeight="1">
      <c r="A314" s="158"/>
      <c r="B314" s="160"/>
      <c r="C314" s="162"/>
      <c r="D314" s="162"/>
      <c r="E314" s="163"/>
      <c r="F314" s="163"/>
      <c r="G314" s="163"/>
      <c r="H314" s="8"/>
      <c r="I314" s="8"/>
      <c r="J314" s="8"/>
      <c r="K314" s="8"/>
      <c r="L314" s="8"/>
      <c r="M314" s="8"/>
      <c r="N314" s="8"/>
      <c r="O314" s="8"/>
      <c r="P314" s="8"/>
      <c r="Q314" s="8"/>
      <c r="R314" s="8"/>
      <c r="S314" s="8"/>
      <c r="T314" s="8"/>
      <c r="U314" s="8"/>
      <c r="V314" s="8"/>
      <c r="W314" s="8"/>
      <c r="X314" s="8"/>
      <c r="Y314" s="8"/>
      <c r="Z314" s="8"/>
    </row>
    <row r="315" ht="12.0" customHeight="1">
      <c r="A315" s="158"/>
      <c r="B315" s="160"/>
      <c r="C315" s="162"/>
      <c r="D315" s="162"/>
      <c r="E315" s="163"/>
      <c r="F315" s="163"/>
      <c r="G315" s="163"/>
      <c r="H315" s="8"/>
      <c r="I315" s="8"/>
      <c r="J315" s="8"/>
      <c r="K315" s="8"/>
      <c r="L315" s="8"/>
      <c r="M315" s="8"/>
      <c r="N315" s="8"/>
      <c r="O315" s="8"/>
      <c r="P315" s="8"/>
      <c r="Q315" s="8"/>
      <c r="R315" s="8"/>
      <c r="S315" s="8"/>
      <c r="T315" s="8"/>
      <c r="U315" s="8"/>
      <c r="V315" s="8"/>
      <c r="W315" s="8"/>
      <c r="X315" s="8"/>
      <c r="Y315" s="8"/>
      <c r="Z315" s="8"/>
    </row>
    <row r="316" ht="12.0" customHeight="1">
      <c r="A316" s="158"/>
      <c r="B316" s="160"/>
      <c r="C316" s="162"/>
      <c r="D316" s="162"/>
      <c r="E316" s="163"/>
      <c r="F316" s="163"/>
      <c r="G316" s="163"/>
      <c r="H316" s="8"/>
      <c r="I316" s="8"/>
      <c r="J316" s="8"/>
      <c r="K316" s="8"/>
      <c r="L316" s="8"/>
      <c r="M316" s="8"/>
      <c r="N316" s="8"/>
      <c r="O316" s="8"/>
      <c r="P316" s="8"/>
      <c r="Q316" s="8"/>
      <c r="R316" s="8"/>
      <c r="S316" s="8"/>
      <c r="T316" s="8"/>
      <c r="U316" s="8"/>
      <c r="V316" s="8"/>
      <c r="W316" s="8"/>
      <c r="X316" s="8"/>
      <c r="Y316" s="8"/>
      <c r="Z316" s="8"/>
    </row>
    <row r="317" ht="12.0" customHeight="1">
      <c r="A317" s="158"/>
      <c r="B317" s="160"/>
      <c r="C317" s="162"/>
      <c r="D317" s="162"/>
      <c r="E317" s="163"/>
      <c r="F317" s="163"/>
      <c r="G317" s="163"/>
      <c r="H317" s="8"/>
      <c r="I317" s="8"/>
      <c r="J317" s="8"/>
      <c r="K317" s="8"/>
      <c r="L317" s="8"/>
      <c r="M317" s="8"/>
      <c r="N317" s="8"/>
      <c r="O317" s="8"/>
      <c r="P317" s="8"/>
      <c r="Q317" s="8"/>
      <c r="R317" s="8"/>
      <c r="S317" s="8"/>
      <c r="T317" s="8"/>
      <c r="U317" s="8"/>
      <c r="V317" s="8"/>
      <c r="W317" s="8"/>
      <c r="X317" s="8"/>
      <c r="Y317" s="8"/>
      <c r="Z317" s="8"/>
    </row>
    <row r="318" ht="12.0" customHeight="1">
      <c r="A318" s="158"/>
      <c r="B318" s="160"/>
      <c r="C318" s="162"/>
      <c r="D318" s="162"/>
      <c r="E318" s="163"/>
      <c r="F318" s="163"/>
      <c r="G318" s="163"/>
      <c r="H318" s="8"/>
      <c r="I318" s="8"/>
      <c r="J318" s="8"/>
      <c r="K318" s="8"/>
      <c r="L318" s="8"/>
      <c r="M318" s="8"/>
      <c r="N318" s="8"/>
      <c r="O318" s="8"/>
      <c r="P318" s="8"/>
      <c r="Q318" s="8"/>
      <c r="R318" s="8"/>
      <c r="S318" s="8"/>
      <c r="T318" s="8"/>
      <c r="U318" s="8"/>
      <c r="V318" s="8"/>
      <c r="W318" s="8"/>
      <c r="X318" s="8"/>
      <c r="Y318" s="8"/>
      <c r="Z318" s="8"/>
    </row>
    <row r="319" ht="12.0" customHeight="1">
      <c r="A319" s="158"/>
      <c r="B319" s="160"/>
      <c r="C319" s="162"/>
      <c r="D319" s="162"/>
      <c r="E319" s="163"/>
      <c r="F319" s="163"/>
      <c r="G319" s="163"/>
      <c r="H319" s="8"/>
      <c r="I319" s="8"/>
      <c r="J319" s="8"/>
      <c r="K319" s="8"/>
      <c r="L319" s="8"/>
      <c r="M319" s="8"/>
      <c r="N319" s="8"/>
      <c r="O319" s="8"/>
      <c r="P319" s="8"/>
      <c r="Q319" s="8"/>
      <c r="R319" s="8"/>
      <c r="S319" s="8"/>
      <c r="T319" s="8"/>
      <c r="U319" s="8"/>
      <c r="V319" s="8"/>
      <c r="W319" s="8"/>
      <c r="X319" s="8"/>
      <c r="Y319" s="8"/>
      <c r="Z319" s="8"/>
    </row>
    <row r="320" ht="12.0" customHeight="1">
      <c r="A320" s="158"/>
      <c r="B320" s="160"/>
      <c r="C320" s="162"/>
      <c r="D320" s="162"/>
      <c r="E320" s="163"/>
      <c r="F320" s="163"/>
      <c r="G320" s="163"/>
      <c r="H320" s="8"/>
      <c r="I320" s="8"/>
      <c r="J320" s="8"/>
      <c r="K320" s="8"/>
      <c r="L320" s="8"/>
      <c r="M320" s="8"/>
      <c r="N320" s="8"/>
      <c r="O320" s="8"/>
      <c r="P320" s="8"/>
      <c r="Q320" s="8"/>
      <c r="R320" s="8"/>
      <c r="S320" s="8"/>
      <c r="T320" s="8"/>
      <c r="U320" s="8"/>
      <c r="V320" s="8"/>
      <c r="W320" s="8"/>
      <c r="X320" s="8"/>
      <c r="Y320" s="8"/>
      <c r="Z320" s="8"/>
    </row>
    <row r="321" ht="12.0" customHeight="1">
      <c r="A321" s="158"/>
      <c r="B321" s="160"/>
      <c r="C321" s="162"/>
      <c r="D321" s="162"/>
      <c r="E321" s="163"/>
      <c r="F321" s="163"/>
      <c r="G321" s="163"/>
      <c r="H321" s="8"/>
      <c r="I321" s="8"/>
      <c r="J321" s="8"/>
      <c r="K321" s="8"/>
      <c r="L321" s="8"/>
      <c r="M321" s="8"/>
      <c r="N321" s="8"/>
      <c r="O321" s="8"/>
      <c r="P321" s="8"/>
      <c r="Q321" s="8"/>
      <c r="R321" s="8"/>
      <c r="S321" s="8"/>
      <c r="T321" s="8"/>
      <c r="U321" s="8"/>
      <c r="V321" s="8"/>
      <c r="W321" s="8"/>
      <c r="X321" s="8"/>
      <c r="Y321" s="8"/>
      <c r="Z321" s="8"/>
    </row>
    <row r="322" ht="12.0" customHeight="1">
      <c r="A322" s="158"/>
      <c r="B322" s="160"/>
      <c r="C322" s="162"/>
      <c r="D322" s="162"/>
      <c r="E322" s="163"/>
      <c r="F322" s="163"/>
      <c r="G322" s="163"/>
      <c r="H322" s="8"/>
      <c r="I322" s="8"/>
      <c r="J322" s="8"/>
      <c r="K322" s="8"/>
      <c r="L322" s="8"/>
      <c r="M322" s="8"/>
      <c r="N322" s="8"/>
      <c r="O322" s="8"/>
      <c r="P322" s="8"/>
      <c r="Q322" s="8"/>
      <c r="R322" s="8"/>
      <c r="S322" s="8"/>
      <c r="T322" s="8"/>
      <c r="U322" s="8"/>
      <c r="V322" s="8"/>
      <c r="W322" s="8"/>
      <c r="X322" s="8"/>
      <c r="Y322" s="8"/>
      <c r="Z322" s="8"/>
    </row>
    <row r="323" ht="12.0" customHeight="1">
      <c r="A323" s="158"/>
      <c r="B323" s="160"/>
      <c r="C323" s="162"/>
      <c r="D323" s="162"/>
      <c r="E323" s="163"/>
      <c r="F323" s="163"/>
      <c r="G323" s="163"/>
      <c r="H323" s="8"/>
      <c r="I323" s="8"/>
      <c r="J323" s="8"/>
      <c r="K323" s="8"/>
      <c r="L323" s="8"/>
      <c r="M323" s="8"/>
      <c r="N323" s="8"/>
      <c r="O323" s="8"/>
      <c r="P323" s="8"/>
      <c r="Q323" s="8"/>
      <c r="R323" s="8"/>
      <c r="S323" s="8"/>
      <c r="T323" s="8"/>
      <c r="U323" s="8"/>
      <c r="V323" s="8"/>
      <c r="W323" s="8"/>
      <c r="X323" s="8"/>
      <c r="Y323" s="8"/>
      <c r="Z323" s="8"/>
    </row>
    <row r="324" ht="12.0" customHeight="1">
      <c r="A324" s="158"/>
      <c r="B324" s="160"/>
      <c r="C324" s="162"/>
      <c r="D324" s="162"/>
      <c r="E324" s="163"/>
      <c r="F324" s="163"/>
      <c r="G324" s="163"/>
      <c r="H324" s="8"/>
      <c r="I324" s="8"/>
      <c r="J324" s="8"/>
      <c r="K324" s="8"/>
      <c r="L324" s="8"/>
      <c r="M324" s="8"/>
      <c r="N324" s="8"/>
      <c r="O324" s="8"/>
      <c r="P324" s="8"/>
      <c r="Q324" s="8"/>
      <c r="R324" s="8"/>
      <c r="S324" s="8"/>
      <c r="T324" s="8"/>
      <c r="U324" s="8"/>
      <c r="V324" s="8"/>
      <c r="W324" s="8"/>
      <c r="X324" s="8"/>
      <c r="Y324" s="8"/>
      <c r="Z324" s="8"/>
    </row>
    <row r="325" ht="12.0" customHeight="1">
      <c r="A325" s="158"/>
      <c r="B325" s="160"/>
      <c r="C325" s="162"/>
      <c r="D325" s="162"/>
      <c r="E325" s="163"/>
      <c r="F325" s="163"/>
      <c r="G325" s="163"/>
      <c r="H325" s="8"/>
      <c r="I325" s="8"/>
      <c r="J325" s="8"/>
      <c r="K325" s="8"/>
      <c r="L325" s="8"/>
      <c r="M325" s="8"/>
      <c r="N325" s="8"/>
      <c r="O325" s="8"/>
      <c r="P325" s="8"/>
      <c r="Q325" s="8"/>
      <c r="R325" s="8"/>
      <c r="S325" s="8"/>
      <c r="T325" s="8"/>
      <c r="U325" s="8"/>
      <c r="V325" s="8"/>
      <c r="W325" s="8"/>
      <c r="X325" s="8"/>
      <c r="Y325" s="8"/>
      <c r="Z325" s="8"/>
    </row>
    <row r="326" ht="12.0" customHeight="1">
      <c r="A326" s="158"/>
      <c r="B326" s="160"/>
      <c r="C326" s="162"/>
      <c r="D326" s="162"/>
      <c r="E326" s="163"/>
      <c r="F326" s="163"/>
      <c r="G326" s="163"/>
      <c r="H326" s="8"/>
      <c r="I326" s="8"/>
      <c r="J326" s="8"/>
      <c r="K326" s="8"/>
      <c r="L326" s="8"/>
      <c r="M326" s="8"/>
      <c r="N326" s="8"/>
      <c r="O326" s="8"/>
      <c r="P326" s="8"/>
      <c r="Q326" s="8"/>
      <c r="R326" s="8"/>
      <c r="S326" s="8"/>
      <c r="T326" s="8"/>
      <c r="U326" s="8"/>
      <c r="V326" s="8"/>
      <c r="W326" s="8"/>
      <c r="X326" s="8"/>
      <c r="Y326" s="8"/>
      <c r="Z326" s="8"/>
    </row>
    <row r="327" ht="12.0" customHeight="1">
      <c r="A327" s="158"/>
      <c r="B327" s="160"/>
      <c r="C327" s="162"/>
      <c r="D327" s="162"/>
      <c r="E327" s="163"/>
      <c r="F327" s="163"/>
      <c r="G327" s="163"/>
      <c r="H327" s="8"/>
      <c r="I327" s="8"/>
      <c r="J327" s="8"/>
      <c r="K327" s="8"/>
      <c r="L327" s="8"/>
      <c r="M327" s="8"/>
      <c r="N327" s="8"/>
      <c r="O327" s="8"/>
      <c r="P327" s="8"/>
      <c r="Q327" s="8"/>
      <c r="R327" s="8"/>
      <c r="S327" s="8"/>
      <c r="T327" s="8"/>
      <c r="U327" s="8"/>
      <c r="V327" s="8"/>
      <c r="W327" s="8"/>
      <c r="X327" s="8"/>
      <c r="Y327" s="8"/>
      <c r="Z327" s="8"/>
    </row>
    <row r="328" ht="12.0" customHeight="1">
      <c r="A328" s="158"/>
      <c r="B328" s="160"/>
      <c r="C328" s="162"/>
      <c r="D328" s="162"/>
      <c r="E328" s="163"/>
      <c r="F328" s="163"/>
      <c r="G328" s="163"/>
      <c r="H328" s="8"/>
      <c r="I328" s="8"/>
      <c r="J328" s="8"/>
      <c r="K328" s="8"/>
      <c r="L328" s="8"/>
      <c r="M328" s="8"/>
      <c r="N328" s="8"/>
      <c r="O328" s="8"/>
      <c r="P328" s="8"/>
      <c r="Q328" s="8"/>
      <c r="R328" s="8"/>
      <c r="S328" s="8"/>
      <c r="T328" s="8"/>
      <c r="U328" s="8"/>
      <c r="V328" s="8"/>
      <c r="W328" s="8"/>
      <c r="X328" s="8"/>
      <c r="Y328" s="8"/>
      <c r="Z328" s="8"/>
    </row>
    <row r="329" ht="12.0" customHeight="1">
      <c r="A329" s="158"/>
      <c r="B329" s="160"/>
      <c r="C329" s="162"/>
      <c r="D329" s="162"/>
      <c r="E329" s="163"/>
      <c r="F329" s="163"/>
      <c r="G329" s="163"/>
      <c r="H329" s="8"/>
      <c r="I329" s="8"/>
      <c r="J329" s="8"/>
      <c r="K329" s="8"/>
      <c r="L329" s="8"/>
      <c r="M329" s="8"/>
      <c r="N329" s="8"/>
      <c r="O329" s="8"/>
      <c r="P329" s="8"/>
      <c r="Q329" s="8"/>
      <c r="R329" s="8"/>
      <c r="S329" s="8"/>
      <c r="T329" s="8"/>
      <c r="U329" s="8"/>
      <c r="V329" s="8"/>
      <c r="W329" s="8"/>
      <c r="X329" s="8"/>
      <c r="Y329" s="8"/>
      <c r="Z329" s="8"/>
    </row>
    <row r="330" ht="12.0" customHeight="1">
      <c r="A330" s="158"/>
      <c r="B330" s="160"/>
      <c r="C330" s="162"/>
      <c r="D330" s="162"/>
      <c r="E330" s="163"/>
      <c r="F330" s="163"/>
      <c r="G330" s="163"/>
      <c r="H330" s="8"/>
      <c r="I330" s="8"/>
      <c r="J330" s="8"/>
      <c r="K330" s="8"/>
      <c r="L330" s="8"/>
      <c r="M330" s="8"/>
      <c r="N330" s="8"/>
      <c r="O330" s="8"/>
      <c r="P330" s="8"/>
      <c r="Q330" s="8"/>
      <c r="R330" s="8"/>
      <c r="S330" s="8"/>
      <c r="T330" s="8"/>
      <c r="U330" s="8"/>
      <c r="V330" s="8"/>
      <c r="W330" s="8"/>
      <c r="X330" s="8"/>
      <c r="Y330" s="8"/>
      <c r="Z330" s="8"/>
    </row>
    <row r="331" ht="12.0" customHeight="1">
      <c r="A331" s="158"/>
      <c r="B331" s="160"/>
      <c r="C331" s="162"/>
      <c r="D331" s="162"/>
      <c r="E331" s="163"/>
      <c r="F331" s="163"/>
      <c r="G331" s="163"/>
      <c r="H331" s="8"/>
      <c r="I331" s="8"/>
      <c r="J331" s="8"/>
      <c r="K331" s="8"/>
      <c r="L331" s="8"/>
      <c r="M331" s="8"/>
      <c r="N331" s="8"/>
      <c r="O331" s="8"/>
      <c r="P331" s="8"/>
      <c r="Q331" s="8"/>
      <c r="R331" s="8"/>
      <c r="S331" s="8"/>
      <c r="T331" s="8"/>
      <c r="U331" s="8"/>
      <c r="V331" s="8"/>
      <c r="W331" s="8"/>
      <c r="X331" s="8"/>
      <c r="Y331" s="8"/>
      <c r="Z331" s="8"/>
    </row>
    <row r="332" ht="12.0" customHeight="1">
      <c r="A332" s="158"/>
      <c r="B332" s="160"/>
      <c r="C332" s="162"/>
      <c r="D332" s="162"/>
      <c r="E332" s="163"/>
      <c r="F332" s="163"/>
      <c r="G332" s="163"/>
      <c r="H332" s="8"/>
      <c r="I332" s="8"/>
      <c r="J332" s="8"/>
      <c r="K332" s="8"/>
      <c r="L332" s="8"/>
      <c r="M332" s="8"/>
      <c r="N332" s="8"/>
      <c r="O332" s="8"/>
      <c r="P332" s="8"/>
      <c r="Q332" s="8"/>
      <c r="R332" s="8"/>
      <c r="S332" s="8"/>
      <c r="T332" s="8"/>
      <c r="U332" s="8"/>
      <c r="V332" s="8"/>
      <c r="W332" s="8"/>
      <c r="X332" s="8"/>
      <c r="Y332" s="8"/>
      <c r="Z332" s="8"/>
    </row>
    <row r="333" ht="12.0" customHeight="1">
      <c r="A333" s="158"/>
      <c r="B333" s="160"/>
      <c r="C333" s="162"/>
      <c r="D333" s="162"/>
      <c r="E333" s="163"/>
      <c r="F333" s="163"/>
      <c r="G333" s="163"/>
      <c r="H333" s="8"/>
      <c r="I333" s="8"/>
      <c r="J333" s="8"/>
      <c r="K333" s="8"/>
      <c r="L333" s="8"/>
      <c r="M333" s="8"/>
      <c r="N333" s="8"/>
      <c r="O333" s="8"/>
      <c r="P333" s="8"/>
      <c r="Q333" s="8"/>
      <c r="R333" s="8"/>
      <c r="S333" s="8"/>
      <c r="T333" s="8"/>
      <c r="U333" s="8"/>
      <c r="V333" s="8"/>
      <c r="W333" s="8"/>
      <c r="X333" s="8"/>
      <c r="Y333" s="8"/>
      <c r="Z333" s="8"/>
    </row>
    <row r="334" ht="12.0" customHeight="1">
      <c r="A334" s="158"/>
      <c r="B334" s="160"/>
      <c r="C334" s="162"/>
      <c r="D334" s="162"/>
      <c r="E334" s="163"/>
      <c r="F334" s="163"/>
      <c r="G334" s="163"/>
      <c r="H334" s="8"/>
      <c r="I334" s="8"/>
      <c r="J334" s="8"/>
      <c r="K334" s="8"/>
      <c r="L334" s="8"/>
      <c r="M334" s="8"/>
      <c r="N334" s="8"/>
      <c r="O334" s="8"/>
      <c r="P334" s="8"/>
      <c r="Q334" s="8"/>
      <c r="R334" s="8"/>
      <c r="S334" s="8"/>
      <c r="T334" s="8"/>
      <c r="U334" s="8"/>
      <c r="V334" s="8"/>
      <c r="W334" s="8"/>
      <c r="X334" s="8"/>
      <c r="Y334" s="8"/>
      <c r="Z334" s="8"/>
    </row>
    <row r="335" ht="12.0" customHeight="1">
      <c r="A335" s="158"/>
      <c r="B335" s="160"/>
      <c r="C335" s="162"/>
      <c r="D335" s="162"/>
      <c r="E335" s="163"/>
      <c r="F335" s="163"/>
      <c r="G335" s="163"/>
      <c r="H335" s="8"/>
      <c r="I335" s="8"/>
      <c r="J335" s="8"/>
      <c r="K335" s="8"/>
      <c r="L335" s="8"/>
      <c r="M335" s="8"/>
      <c r="N335" s="8"/>
      <c r="O335" s="8"/>
      <c r="P335" s="8"/>
      <c r="Q335" s="8"/>
      <c r="R335" s="8"/>
      <c r="S335" s="8"/>
      <c r="T335" s="8"/>
      <c r="U335" s="8"/>
      <c r="V335" s="8"/>
      <c r="W335" s="8"/>
      <c r="X335" s="8"/>
      <c r="Y335" s="8"/>
      <c r="Z335" s="8"/>
    </row>
    <row r="336" ht="12.0" customHeight="1">
      <c r="A336" s="158"/>
      <c r="B336" s="160"/>
      <c r="C336" s="162"/>
      <c r="D336" s="162"/>
      <c r="E336" s="163"/>
      <c r="F336" s="163"/>
      <c r="G336" s="163"/>
      <c r="H336" s="8"/>
      <c r="I336" s="8"/>
      <c r="J336" s="8"/>
      <c r="K336" s="8"/>
      <c r="L336" s="8"/>
      <c r="M336" s="8"/>
      <c r="N336" s="8"/>
      <c r="O336" s="8"/>
      <c r="P336" s="8"/>
      <c r="Q336" s="8"/>
      <c r="R336" s="8"/>
      <c r="S336" s="8"/>
      <c r="T336" s="8"/>
      <c r="U336" s="8"/>
      <c r="V336" s="8"/>
      <c r="W336" s="8"/>
      <c r="X336" s="8"/>
      <c r="Y336" s="8"/>
      <c r="Z336" s="8"/>
    </row>
    <row r="337" ht="12.0" customHeight="1">
      <c r="A337" s="158"/>
      <c r="B337" s="160"/>
      <c r="C337" s="162"/>
      <c r="D337" s="162"/>
      <c r="E337" s="163"/>
      <c r="F337" s="163"/>
      <c r="G337" s="163"/>
      <c r="H337" s="8"/>
      <c r="I337" s="8"/>
      <c r="J337" s="8"/>
      <c r="K337" s="8"/>
      <c r="L337" s="8"/>
      <c r="M337" s="8"/>
      <c r="N337" s="8"/>
      <c r="O337" s="8"/>
      <c r="P337" s="8"/>
      <c r="Q337" s="8"/>
      <c r="R337" s="8"/>
      <c r="S337" s="8"/>
      <c r="T337" s="8"/>
      <c r="U337" s="8"/>
      <c r="V337" s="8"/>
      <c r="W337" s="8"/>
      <c r="X337" s="8"/>
      <c r="Y337" s="8"/>
      <c r="Z337" s="8"/>
    </row>
    <row r="338" ht="12.0" customHeight="1">
      <c r="A338" s="158"/>
      <c r="B338" s="160"/>
      <c r="C338" s="162"/>
      <c r="D338" s="162"/>
      <c r="E338" s="163"/>
      <c r="F338" s="163"/>
      <c r="G338" s="163"/>
      <c r="H338" s="8"/>
      <c r="I338" s="8"/>
      <c r="J338" s="8"/>
      <c r="K338" s="8"/>
      <c r="L338" s="8"/>
      <c r="M338" s="8"/>
      <c r="N338" s="8"/>
      <c r="O338" s="8"/>
      <c r="P338" s="8"/>
      <c r="Q338" s="8"/>
      <c r="R338" s="8"/>
      <c r="S338" s="8"/>
      <c r="T338" s="8"/>
      <c r="U338" s="8"/>
      <c r="V338" s="8"/>
      <c r="W338" s="8"/>
      <c r="X338" s="8"/>
      <c r="Y338" s="8"/>
      <c r="Z338" s="8"/>
    </row>
    <row r="339" ht="12.0" customHeight="1">
      <c r="A339" s="158"/>
      <c r="B339" s="160"/>
      <c r="C339" s="162"/>
      <c r="D339" s="162"/>
      <c r="E339" s="163"/>
      <c r="F339" s="163"/>
      <c r="G339" s="163"/>
      <c r="H339" s="8"/>
      <c r="I339" s="8"/>
      <c r="J339" s="8"/>
      <c r="K339" s="8"/>
      <c r="L339" s="8"/>
      <c r="M339" s="8"/>
      <c r="N339" s="8"/>
      <c r="O339" s="8"/>
      <c r="P339" s="8"/>
      <c r="Q339" s="8"/>
      <c r="R339" s="8"/>
      <c r="S339" s="8"/>
      <c r="T339" s="8"/>
      <c r="U339" s="8"/>
      <c r="V339" s="8"/>
      <c r="W339" s="8"/>
      <c r="X339" s="8"/>
      <c r="Y339" s="8"/>
      <c r="Z339" s="8"/>
    </row>
    <row r="340" ht="12.0" customHeight="1">
      <c r="A340" s="158"/>
      <c r="B340" s="160"/>
      <c r="C340" s="162"/>
      <c r="D340" s="162"/>
      <c r="E340" s="163"/>
      <c r="F340" s="163"/>
      <c r="G340" s="163"/>
      <c r="H340" s="8"/>
      <c r="I340" s="8"/>
      <c r="J340" s="8"/>
      <c r="K340" s="8"/>
      <c r="L340" s="8"/>
      <c r="M340" s="8"/>
      <c r="N340" s="8"/>
      <c r="O340" s="8"/>
      <c r="P340" s="8"/>
      <c r="Q340" s="8"/>
      <c r="R340" s="8"/>
      <c r="S340" s="8"/>
      <c r="T340" s="8"/>
      <c r="U340" s="8"/>
      <c r="V340" s="8"/>
      <c r="W340" s="8"/>
      <c r="X340" s="8"/>
      <c r="Y340" s="8"/>
      <c r="Z340" s="8"/>
    </row>
    <row r="341" ht="12.0" customHeight="1">
      <c r="A341" s="158"/>
      <c r="B341" s="160"/>
      <c r="C341" s="162"/>
      <c r="D341" s="162"/>
      <c r="E341" s="163"/>
      <c r="F341" s="163"/>
      <c r="G341" s="163"/>
      <c r="H341" s="8"/>
      <c r="I341" s="8"/>
      <c r="J341" s="8"/>
      <c r="K341" s="8"/>
      <c r="L341" s="8"/>
      <c r="M341" s="8"/>
      <c r="N341" s="8"/>
      <c r="O341" s="8"/>
      <c r="P341" s="8"/>
      <c r="Q341" s="8"/>
      <c r="R341" s="8"/>
      <c r="S341" s="8"/>
      <c r="T341" s="8"/>
      <c r="U341" s="8"/>
      <c r="V341" s="8"/>
      <c r="W341" s="8"/>
      <c r="X341" s="8"/>
      <c r="Y341" s="8"/>
      <c r="Z341" s="8"/>
    </row>
    <row r="342" ht="12.0" customHeight="1">
      <c r="A342" s="158"/>
      <c r="B342" s="160"/>
      <c r="C342" s="162"/>
      <c r="D342" s="162"/>
      <c r="E342" s="163"/>
      <c r="F342" s="163"/>
      <c r="G342" s="163"/>
      <c r="H342" s="8"/>
      <c r="I342" s="8"/>
      <c r="J342" s="8"/>
      <c r="K342" s="8"/>
      <c r="L342" s="8"/>
      <c r="M342" s="8"/>
      <c r="N342" s="8"/>
      <c r="O342" s="8"/>
      <c r="P342" s="8"/>
      <c r="Q342" s="8"/>
      <c r="R342" s="8"/>
      <c r="S342" s="8"/>
      <c r="T342" s="8"/>
      <c r="U342" s="8"/>
      <c r="V342" s="8"/>
      <c r="W342" s="8"/>
      <c r="X342" s="8"/>
      <c r="Y342" s="8"/>
      <c r="Z342" s="8"/>
    </row>
    <row r="343" ht="12.0" customHeight="1">
      <c r="A343" s="158"/>
      <c r="B343" s="160"/>
      <c r="C343" s="162"/>
      <c r="D343" s="162"/>
      <c r="E343" s="163"/>
      <c r="F343" s="163"/>
      <c r="G343" s="163"/>
      <c r="H343" s="8"/>
      <c r="I343" s="8"/>
      <c r="J343" s="8"/>
      <c r="K343" s="8"/>
      <c r="L343" s="8"/>
      <c r="M343" s="8"/>
      <c r="N343" s="8"/>
      <c r="O343" s="8"/>
      <c r="P343" s="8"/>
      <c r="Q343" s="8"/>
      <c r="R343" s="8"/>
      <c r="S343" s="8"/>
      <c r="T343" s="8"/>
      <c r="U343" s="8"/>
      <c r="V343" s="8"/>
      <c r="W343" s="8"/>
      <c r="X343" s="8"/>
      <c r="Y343" s="8"/>
      <c r="Z343" s="8"/>
    </row>
    <row r="344" ht="12.0" customHeight="1">
      <c r="A344" s="158"/>
      <c r="B344" s="160"/>
      <c r="C344" s="162"/>
      <c r="D344" s="162"/>
      <c r="E344" s="163"/>
      <c r="F344" s="163"/>
      <c r="G344" s="163"/>
      <c r="H344" s="8"/>
      <c r="I344" s="8"/>
      <c r="J344" s="8"/>
      <c r="K344" s="8"/>
      <c r="L344" s="8"/>
      <c r="M344" s="8"/>
      <c r="N344" s="8"/>
      <c r="O344" s="8"/>
      <c r="P344" s="8"/>
      <c r="Q344" s="8"/>
      <c r="R344" s="8"/>
      <c r="S344" s="8"/>
      <c r="T344" s="8"/>
      <c r="U344" s="8"/>
      <c r="V344" s="8"/>
      <c r="W344" s="8"/>
      <c r="X344" s="8"/>
      <c r="Y344" s="8"/>
      <c r="Z344" s="8"/>
    </row>
    <row r="345" ht="12.0" customHeight="1">
      <c r="A345" s="158"/>
      <c r="B345" s="160"/>
      <c r="C345" s="162"/>
      <c r="D345" s="162"/>
      <c r="E345" s="163"/>
      <c r="F345" s="163"/>
      <c r="G345" s="163"/>
      <c r="H345" s="8"/>
      <c r="I345" s="8"/>
      <c r="J345" s="8"/>
      <c r="K345" s="8"/>
      <c r="L345" s="8"/>
      <c r="M345" s="8"/>
      <c r="N345" s="8"/>
      <c r="O345" s="8"/>
      <c r="P345" s="8"/>
      <c r="Q345" s="8"/>
      <c r="R345" s="8"/>
      <c r="S345" s="8"/>
      <c r="T345" s="8"/>
      <c r="U345" s="8"/>
      <c r="V345" s="8"/>
      <c r="W345" s="8"/>
      <c r="X345" s="8"/>
      <c r="Y345" s="8"/>
      <c r="Z345" s="8"/>
    </row>
    <row r="346" ht="12.0" customHeight="1">
      <c r="A346" s="158"/>
      <c r="B346" s="160"/>
      <c r="C346" s="162"/>
      <c r="D346" s="162"/>
      <c r="E346" s="163"/>
      <c r="F346" s="163"/>
      <c r="G346" s="163"/>
      <c r="H346" s="8"/>
      <c r="I346" s="8"/>
      <c r="J346" s="8"/>
      <c r="K346" s="8"/>
      <c r="L346" s="8"/>
      <c r="M346" s="8"/>
      <c r="N346" s="8"/>
      <c r="O346" s="8"/>
      <c r="P346" s="8"/>
      <c r="Q346" s="8"/>
      <c r="R346" s="8"/>
      <c r="S346" s="8"/>
      <c r="T346" s="8"/>
      <c r="U346" s="8"/>
      <c r="V346" s="8"/>
      <c r="W346" s="8"/>
      <c r="X346" s="8"/>
      <c r="Y346" s="8"/>
      <c r="Z346" s="8"/>
    </row>
    <row r="347" ht="12.0" customHeight="1">
      <c r="A347" s="158"/>
      <c r="B347" s="160"/>
      <c r="C347" s="162"/>
      <c r="D347" s="162"/>
      <c r="E347" s="163"/>
      <c r="F347" s="163"/>
      <c r="G347" s="163"/>
      <c r="H347" s="8"/>
      <c r="I347" s="8"/>
      <c r="J347" s="8"/>
      <c r="K347" s="8"/>
      <c r="L347" s="8"/>
      <c r="M347" s="8"/>
      <c r="N347" s="8"/>
      <c r="O347" s="8"/>
      <c r="P347" s="8"/>
      <c r="Q347" s="8"/>
      <c r="R347" s="8"/>
      <c r="S347" s="8"/>
      <c r="T347" s="8"/>
      <c r="U347" s="8"/>
      <c r="V347" s="8"/>
      <c r="W347" s="8"/>
      <c r="X347" s="8"/>
      <c r="Y347" s="8"/>
      <c r="Z347" s="8"/>
    </row>
    <row r="348" ht="12.0" customHeight="1">
      <c r="A348" s="158"/>
      <c r="B348" s="160"/>
      <c r="C348" s="162"/>
      <c r="D348" s="162"/>
      <c r="E348" s="163"/>
      <c r="F348" s="163"/>
      <c r="G348" s="163"/>
      <c r="H348" s="8"/>
      <c r="I348" s="8"/>
      <c r="J348" s="8"/>
      <c r="K348" s="8"/>
      <c r="L348" s="8"/>
      <c r="M348" s="8"/>
      <c r="N348" s="8"/>
      <c r="O348" s="8"/>
      <c r="P348" s="8"/>
      <c r="Q348" s="8"/>
      <c r="R348" s="8"/>
      <c r="S348" s="8"/>
      <c r="T348" s="8"/>
      <c r="U348" s="8"/>
      <c r="V348" s="8"/>
      <c r="W348" s="8"/>
      <c r="X348" s="8"/>
      <c r="Y348" s="8"/>
      <c r="Z348" s="8"/>
    </row>
    <row r="349" ht="12.0" customHeight="1">
      <c r="A349" s="158"/>
      <c r="B349" s="160"/>
      <c r="C349" s="162"/>
      <c r="D349" s="162"/>
      <c r="E349" s="163"/>
      <c r="F349" s="163"/>
      <c r="G349" s="163"/>
      <c r="H349" s="8"/>
      <c r="I349" s="8"/>
      <c r="J349" s="8"/>
      <c r="K349" s="8"/>
      <c r="L349" s="8"/>
      <c r="M349" s="8"/>
      <c r="N349" s="8"/>
      <c r="O349" s="8"/>
      <c r="P349" s="8"/>
      <c r="Q349" s="8"/>
      <c r="R349" s="8"/>
      <c r="S349" s="8"/>
      <c r="T349" s="8"/>
      <c r="U349" s="8"/>
      <c r="V349" s="8"/>
      <c r="W349" s="8"/>
      <c r="X349" s="8"/>
      <c r="Y349" s="8"/>
      <c r="Z349" s="8"/>
    </row>
    <row r="350" ht="12.0" customHeight="1">
      <c r="A350" s="158"/>
      <c r="B350" s="160"/>
      <c r="C350" s="162"/>
      <c r="D350" s="162"/>
      <c r="E350" s="163"/>
      <c r="F350" s="163"/>
      <c r="G350" s="163"/>
      <c r="H350" s="8"/>
      <c r="I350" s="8"/>
      <c r="J350" s="8"/>
      <c r="K350" s="8"/>
      <c r="L350" s="8"/>
      <c r="M350" s="8"/>
      <c r="N350" s="8"/>
      <c r="O350" s="8"/>
      <c r="P350" s="8"/>
      <c r="Q350" s="8"/>
      <c r="R350" s="8"/>
      <c r="S350" s="8"/>
      <c r="T350" s="8"/>
      <c r="U350" s="8"/>
      <c r="V350" s="8"/>
      <c r="W350" s="8"/>
      <c r="X350" s="8"/>
      <c r="Y350" s="8"/>
      <c r="Z350" s="8"/>
    </row>
    <row r="351" ht="12.0" customHeight="1">
      <c r="A351" s="158"/>
      <c r="B351" s="160"/>
      <c r="C351" s="162"/>
      <c r="D351" s="162"/>
      <c r="E351" s="163"/>
      <c r="F351" s="163"/>
      <c r="G351" s="163"/>
      <c r="H351" s="8"/>
      <c r="I351" s="8"/>
      <c r="J351" s="8"/>
      <c r="K351" s="8"/>
      <c r="L351" s="8"/>
      <c r="M351" s="8"/>
      <c r="N351" s="8"/>
      <c r="O351" s="8"/>
      <c r="P351" s="8"/>
      <c r="Q351" s="8"/>
      <c r="R351" s="8"/>
      <c r="S351" s="8"/>
      <c r="T351" s="8"/>
      <c r="U351" s="8"/>
      <c r="V351" s="8"/>
      <c r="W351" s="8"/>
      <c r="X351" s="8"/>
      <c r="Y351" s="8"/>
      <c r="Z351" s="8"/>
    </row>
    <row r="352" ht="12.0" customHeight="1">
      <c r="A352" s="158"/>
      <c r="B352" s="160"/>
      <c r="C352" s="162"/>
      <c r="D352" s="162"/>
      <c r="E352" s="163"/>
      <c r="F352" s="163"/>
      <c r="G352" s="163"/>
      <c r="H352" s="8"/>
      <c r="I352" s="8"/>
      <c r="J352" s="8"/>
      <c r="K352" s="8"/>
      <c r="L352" s="8"/>
      <c r="M352" s="8"/>
      <c r="N352" s="8"/>
      <c r="O352" s="8"/>
      <c r="P352" s="8"/>
      <c r="Q352" s="8"/>
      <c r="R352" s="8"/>
      <c r="S352" s="8"/>
      <c r="T352" s="8"/>
      <c r="U352" s="8"/>
      <c r="V352" s="8"/>
      <c r="W352" s="8"/>
      <c r="X352" s="8"/>
      <c r="Y352" s="8"/>
      <c r="Z352" s="8"/>
    </row>
    <row r="353" ht="12.0" customHeight="1">
      <c r="A353" s="158"/>
      <c r="B353" s="160"/>
      <c r="C353" s="162"/>
      <c r="D353" s="162"/>
      <c r="E353" s="163"/>
      <c r="F353" s="163"/>
      <c r="G353" s="163"/>
      <c r="H353" s="8"/>
      <c r="I353" s="8"/>
      <c r="J353" s="8"/>
      <c r="K353" s="8"/>
      <c r="L353" s="8"/>
      <c r="M353" s="8"/>
      <c r="N353" s="8"/>
      <c r="O353" s="8"/>
      <c r="P353" s="8"/>
      <c r="Q353" s="8"/>
      <c r="R353" s="8"/>
      <c r="S353" s="8"/>
      <c r="T353" s="8"/>
      <c r="U353" s="8"/>
      <c r="V353" s="8"/>
      <c r="W353" s="8"/>
      <c r="X353" s="8"/>
      <c r="Y353" s="8"/>
      <c r="Z353" s="8"/>
    </row>
    <row r="354" ht="12.0" customHeight="1">
      <c r="A354" s="158"/>
      <c r="B354" s="160"/>
      <c r="C354" s="162"/>
      <c r="D354" s="162"/>
      <c r="E354" s="163"/>
      <c r="F354" s="163"/>
      <c r="G354" s="163"/>
      <c r="H354" s="8"/>
      <c r="I354" s="8"/>
      <c r="J354" s="8"/>
      <c r="K354" s="8"/>
      <c r="L354" s="8"/>
      <c r="M354" s="8"/>
      <c r="N354" s="8"/>
      <c r="O354" s="8"/>
      <c r="P354" s="8"/>
      <c r="Q354" s="8"/>
      <c r="R354" s="8"/>
      <c r="S354" s="8"/>
      <c r="T354" s="8"/>
      <c r="U354" s="8"/>
      <c r="V354" s="8"/>
      <c r="W354" s="8"/>
      <c r="X354" s="8"/>
      <c r="Y354" s="8"/>
      <c r="Z354" s="8"/>
    </row>
    <row r="355" ht="12.0" customHeight="1">
      <c r="A355" s="158"/>
      <c r="B355" s="160"/>
      <c r="C355" s="162"/>
      <c r="D355" s="162"/>
      <c r="E355" s="163"/>
      <c r="F355" s="163"/>
      <c r="G355" s="163"/>
      <c r="H355" s="8"/>
      <c r="I355" s="8"/>
      <c r="J355" s="8"/>
      <c r="K355" s="8"/>
      <c r="L355" s="8"/>
      <c r="M355" s="8"/>
      <c r="N355" s="8"/>
      <c r="O355" s="8"/>
      <c r="P355" s="8"/>
      <c r="Q355" s="8"/>
      <c r="R355" s="8"/>
      <c r="S355" s="8"/>
      <c r="T355" s="8"/>
      <c r="U355" s="8"/>
      <c r="V355" s="8"/>
      <c r="W355" s="8"/>
      <c r="X355" s="8"/>
      <c r="Y355" s="8"/>
      <c r="Z355" s="8"/>
    </row>
    <row r="356" ht="12.0" customHeight="1">
      <c r="A356" s="158"/>
      <c r="B356" s="160"/>
      <c r="C356" s="162"/>
      <c r="D356" s="162"/>
      <c r="E356" s="163"/>
      <c r="F356" s="163"/>
      <c r="G356" s="163"/>
      <c r="H356" s="8"/>
      <c r="I356" s="8"/>
      <c r="J356" s="8"/>
      <c r="K356" s="8"/>
      <c r="L356" s="8"/>
      <c r="M356" s="8"/>
      <c r="N356" s="8"/>
      <c r="O356" s="8"/>
      <c r="P356" s="8"/>
      <c r="Q356" s="8"/>
      <c r="R356" s="8"/>
      <c r="S356" s="8"/>
      <c r="T356" s="8"/>
      <c r="U356" s="8"/>
      <c r="V356" s="8"/>
      <c r="W356" s="8"/>
      <c r="X356" s="8"/>
      <c r="Y356" s="8"/>
      <c r="Z356" s="8"/>
    </row>
    <row r="357" ht="12.0" customHeight="1">
      <c r="A357" s="158"/>
      <c r="B357" s="160"/>
      <c r="C357" s="162"/>
      <c r="D357" s="162"/>
      <c r="E357" s="163"/>
      <c r="F357" s="163"/>
      <c r="G357" s="163"/>
      <c r="H357" s="8"/>
      <c r="I357" s="8"/>
      <c r="J357" s="8"/>
      <c r="K357" s="8"/>
      <c r="L357" s="8"/>
      <c r="M357" s="8"/>
      <c r="N357" s="8"/>
      <c r="O357" s="8"/>
      <c r="P357" s="8"/>
      <c r="Q357" s="8"/>
      <c r="R357" s="8"/>
      <c r="S357" s="8"/>
      <c r="T357" s="8"/>
      <c r="U357" s="8"/>
      <c r="V357" s="8"/>
      <c r="W357" s="8"/>
      <c r="X357" s="8"/>
      <c r="Y357" s="8"/>
      <c r="Z357" s="8"/>
    </row>
    <row r="358" ht="12.0" customHeight="1">
      <c r="A358" s="158"/>
      <c r="B358" s="160"/>
      <c r="C358" s="162"/>
      <c r="D358" s="162"/>
      <c r="E358" s="163"/>
      <c r="F358" s="163"/>
      <c r="G358" s="163"/>
      <c r="H358" s="8"/>
      <c r="I358" s="8"/>
      <c r="J358" s="8"/>
      <c r="K358" s="8"/>
      <c r="L358" s="8"/>
      <c r="M358" s="8"/>
      <c r="N358" s="8"/>
      <c r="O358" s="8"/>
      <c r="P358" s="8"/>
      <c r="Q358" s="8"/>
      <c r="R358" s="8"/>
      <c r="S358" s="8"/>
      <c r="T358" s="8"/>
      <c r="U358" s="8"/>
      <c r="V358" s="8"/>
      <c r="W358" s="8"/>
      <c r="X358" s="8"/>
      <c r="Y358" s="8"/>
      <c r="Z358" s="8"/>
    </row>
    <row r="359" ht="12.0" customHeight="1">
      <c r="A359" s="158"/>
      <c r="B359" s="160"/>
      <c r="C359" s="162"/>
      <c r="D359" s="162"/>
      <c r="E359" s="163"/>
      <c r="F359" s="163"/>
      <c r="G359" s="163"/>
      <c r="H359" s="8"/>
      <c r="I359" s="8"/>
      <c r="J359" s="8"/>
      <c r="K359" s="8"/>
      <c r="L359" s="8"/>
      <c r="M359" s="8"/>
      <c r="N359" s="8"/>
      <c r="O359" s="8"/>
      <c r="P359" s="8"/>
      <c r="Q359" s="8"/>
      <c r="R359" s="8"/>
      <c r="S359" s="8"/>
      <c r="T359" s="8"/>
      <c r="U359" s="8"/>
      <c r="V359" s="8"/>
      <c r="W359" s="8"/>
      <c r="X359" s="8"/>
      <c r="Y359" s="8"/>
      <c r="Z359" s="8"/>
    </row>
    <row r="360" ht="12.0" customHeight="1">
      <c r="A360" s="158"/>
      <c r="B360" s="160"/>
      <c r="C360" s="162"/>
      <c r="D360" s="162"/>
      <c r="E360" s="163"/>
      <c r="F360" s="163"/>
      <c r="G360" s="163"/>
      <c r="H360" s="8"/>
      <c r="I360" s="8"/>
      <c r="J360" s="8"/>
      <c r="K360" s="8"/>
      <c r="L360" s="8"/>
      <c r="M360" s="8"/>
      <c r="N360" s="8"/>
      <c r="O360" s="8"/>
      <c r="P360" s="8"/>
      <c r="Q360" s="8"/>
      <c r="R360" s="8"/>
      <c r="S360" s="8"/>
      <c r="T360" s="8"/>
      <c r="U360" s="8"/>
      <c r="V360" s="8"/>
      <c r="W360" s="8"/>
      <c r="X360" s="8"/>
      <c r="Y360" s="8"/>
      <c r="Z360" s="8"/>
    </row>
    <row r="361" ht="12.0" customHeight="1">
      <c r="A361" s="158"/>
      <c r="B361" s="160"/>
      <c r="C361" s="162"/>
      <c r="D361" s="162"/>
      <c r="E361" s="163"/>
      <c r="F361" s="163"/>
      <c r="G361" s="163"/>
      <c r="H361" s="8"/>
      <c r="I361" s="8"/>
      <c r="J361" s="8"/>
      <c r="K361" s="8"/>
      <c r="L361" s="8"/>
      <c r="M361" s="8"/>
      <c r="N361" s="8"/>
      <c r="O361" s="8"/>
      <c r="P361" s="8"/>
      <c r="Q361" s="8"/>
      <c r="R361" s="8"/>
      <c r="S361" s="8"/>
      <c r="T361" s="8"/>
      <c r="U361" s="8"/>
      <c r="V361" s="8"/>
      <c r="W361" s="8"/>
      <c r="X361" s="8"/>
      <c r="Y361" s="8"/>
      <c r="Z361" s="8"/>
    </row>
    <row r="362" ht="12.0" customHeight="1">
      <c r="A362" s="158"/>
      <c r="B362" s="160"/>
      <c r="C362" s="162"/>
      <c r="D362" s="162"/>
      <c r="E362" s="163"/>
      <c r="F362" s="163"/>
      <c r="G362" s="163"/>
      <c r="H362" s="8"/>
      <c r="I362" s="8"/>
      <c r="J362" s="8"/>
      <c r="K362" s="8"/>
      <c r="L362" s="8"/>
      <c r="M362" s="8"/>
      <c r="N362" s="8"/>
      <c r="O362" s="8"/>
      <c r="P362" s="8"/>
      <c r="Q362" s="8"/>
      <c r="R362" s="8"/>
      <c r="S362" s="8"/>
      <c r="T362" s="8"/>
      <c r="U362" s="8"/>
      <c r="V362" s="8"/>
      <c r="W362" s="8"/>
      <c r="X362" s="8"/>
      <c r="Y362" s="8"/>
      <c r="Z362" s="8"/>
    </row>
    <row r="363" ht="12.0" customHeight="1">
      <c r="A363" s="158"/>
      <c r="B363" s="160"/>
      <c r="C363" s="162"/>
      <c r="D363" s="162"/>
      <c r="E363" s="163"/>
      <c r="F363" s="163"/>
      <c r="G363" s="163"/>
      <c r="H363" s="8"/>
      <c r="I363" s="8"/>
      <c r="J363" s="8"/>
      <c r="K363" s="8"/>
      <c r="L363" s="8"/>
      <c r="M363" s="8"/>
      <c r="N363" s="8"/>
      <c r="O363" s="8"/>
      <c r="P363" s="8"/>
      <c r="Q363" s="8"/>
      <c r="R363" s="8"/>
      <c r="S363" s="8"/>
      <c r="T363" s="8"/>
      <c r="U363" s="8"/>
      <c r="V363" s="8"/>
      <c r="W363" s="8"/>
      <c r="X363" s="8"/>
      <c r="Y363" s="8"/>
      <c r="Z363" s="8"/>
    </row>
    <row r="364" ht="12.0" customHeight="1">
      <c r="A364" s="158"/>
      <c r="B364" s="160"/>
      <c r="C364" s="162"/>
      <c r="D364" s="162"/>
      <c r="E364" s="163"/>
      <c r="F364" s="163"/>
      <c r="G364" s="163"/>
      <c r="H364" s="8"/>
      <c r="I364" s="8"/>
      <c r="J364" s="8"/>
      <c r="K364" s="8"/>
      <c r="L364" s="8"/>
      <c r="M364" s="8"/>
      <c r="N364" s="8"/>
      <c r="O364" s="8"/>
      <c r="P364" s="8"/>
      <c r="Q364" s="8"/>
      <c r="R364" s="8"/>
      <c r="S364" s="8"/>
      <c r="T364" s="8"/>
      <c r="U364" s="8"/>
      <c r="V364" s="8"/>
      <c r="W364" s="8"/>
      <c r="X364" s="8"/>
      <c r="Y364" s="8"/>
      <c r="Z364" s="8"/>
    </row>
    <row r="365" ht="12.0" customHeight="1">
      <c r="A365" s="158"/>
      <c r="B365" s="160"/>
      <c r="C365" s="162"/>
      <c r="D365" s="162"/>
      <c r="E365" s="163"/>
      <c r="F365" s="163"/>
      <c r="G365" s="163"/>
      <c r="H365" s="8"/>
      <c r="I365" s="8"/>
      <c r="J365" s="8"/>
      <c r="K365" s="8"/>
      <c r="L365" s="8"/>
      <c r="M365" s="8"/>
      <c r="N365" s="8"/>
      <c r="O365" s="8"/>
      <c r="P365" s="8"/>
      <c r="Q365" s="8"/>
      <c r="R365" s="8"/>
      <c r="S365" s="8"/>
      <c r="T365" s="8"/>
      <c r="U365" s="8"/>
      <c r="V365" s="8"/>
      <c r="W365" s="8"/>
      <c r="X365" s="8"/>
      <c r="Y365" s="8"/>
      <c r="Z365" s="8"/>
    </row>
    <row r="366" ht="12.0" customHeight="1">
      <c r="A366" s="158"/>
      <c r="B366" s="160"/>
      <c r="C366" s="162"/>
      <c r="D366" s="162"/>
      <c r="E366" s="163"/>
      <c r="F366" s="163"/>
      <c r="G366" s="163"/>
      <c r="H366" s="8"/>
      <c r="I366" s="8"/>
      <c r="J366" s="8"/>
      <c r="K366" s="8"/>
      <c r="L366" s="8"/>
      <c r="M366" s="8"/>
      <c r="N366" s="8"/>
      <c r="O366" s="8"/>
      <c r="P366" s="8"/>
      <c r="Q366" s="8"/>
      <c r="R366" s="8"/>
      <c r="S366" s="8"/>
      <c r="T366" s="8"/>
      <c r="U366" s="8"/>
      <c r="V366" s="8"/>
      <c r="W366" s="8"/>
      <c r="X366" s="8"/>
      <c r="Y366" s="8"/>
      <c r="Z366" s="8"/>
    </row>
    <row r="367" ht="12.0" customHeight="1">
      <c r="A367" s="158"/>
      <c r="B367" s="160"/>
      <c r="C367" s="162"/>
      <c r="D367" s="162"/>
      <c r="E367" s="163"/>
      <c r="F367" s="163"/>
      <c r="G367" s="163"/>
      <c r="H367" s="8"/>
      <c r="I367" s="8"/>
      <c r="J367" s="8"/>
      <c r="K367" s="8"/>
      <c r="L367" s="8"/>
      <c r="M367" s="8"/>
      <c r="N367" s="8"/>
      <c r="O367" s="8"/>
      <c r="P367" s="8"/>
      <c r="Q367" s="8"/>
      <c r="R367" s="8"/>
      <c r="S367" s="8"/>
      <c r="T367" s="8"/>
      <c r="U367" s="8"/>
      <c r="V367" s="8"/>
      <c r="W367" s="8"/>
      <c r="X367" s="8"/>
      <c r="Y367" s="8"/>
      <c r="Z367" s="8"/>
    </row>
    <row r="368" ht="12.0" customHeight="1">
      <c r="A368" s="158"/>
      <c r="B368" s="160"/>
      <c r="C368" s="162"/>
      <c r="D368" s="162"/>
      <c r="E368" s="163"/>
      <c r="F368" s="163"/>
      <c r="G368" s="163"/>
      <c r="H368" s="8"/>
      <c r="I368" s="8"/>
      <c r="J368" s="8"/>
      <c r="K368" s="8"/>
      <c r="L368" s="8"/>
      <c r="M368" s="8"/>
      <c r="N368" s="8"/>
      <c r="O368" s="8"/>
      <c r="P368" s="8"/>
      <c r="Q368" s="8"/>
      <c r="R368" s="8"/>
      <c r="S368" s="8"/>
      <c r="T368" s="8"/>
      <c r="U368" s="8"/>
      <c r="V368" s="8"/>
      <c r="W368" s="8"/>
      <c r="X368" s="8"/>
      <c r="Y368" s="8"/>
      <c r="Z368" s="8"/>
    </row>
    <row r="369" ht="12.0" customHeight="1">
      <c r="A369" s="158"/>
      <c r="B369" s="160"/>
      <c r="C369" s="162"/>
      <c r="D369" s="162"/>
      <c r="E369" s="163"/>
      <c r="F369" s="163"/>
      <c r="G369" s="163"/>
      <c r="H369" s="8"/>
      <c r="I369" s="8"/>
      <c r="J369" s="8"/>
      <c r="K369" s="8"/>
      <c r="L369" s="8"/>
      <c r="M369" s="8"/>
      <c r="N369" s="8"/>
      <c r="O369" s="8"/>
      <c r="P369" s="8"/>
      <c r="Q369" s="8"/>
      <c r="R369" s="8"/>
      <c r="S369" s="8"/>
      <c r="T369" s="8"/>
      <c r="U369" s="8"/>
      <c r="V369" s="8"/>
      <c r="W369" s="8"/>
      <c r="X369" s="8"/>
      <c r="Y369" s="8"/>
      <c r="Z369" s="8"/>
    </row>
    <row r="370" ht="12.0" customHeight="1">
      <c r="A370" s="158"/>
      <c r="B370" s="160"/>
      <c r="C370" s="162"/>
      <c r="D370" s="162"/>
      <c r="E370" s="163"/>
      <c r="F370" s="163"/>
      <c r="G370" s="163"/>
      <c r="H370" s="8"/>
      <c r="I370" s="8"/>
      <c r="J370" s="8"/>
      <c r="K370" s="8"/>
      <c r="L370" s="8"/>
      <c r="M370" s="8"/>
      <c r="N370" s="8"/>
      <c r="O370" s="8"/>
      <c r="P370" s="8"/>
      <c r="Q370" s="8"/>
      <c r="R370" s="8"/>
      <c r="S370" s="8"/>
      <c r="T370" s="8"/>
      <c r="U370" s="8"/>
      <c r="V370" s="8"/>
      <c r="W370" s="8"/>
      <c r="X370" s="8"/>
      <c r="Y370" s="8"/>
      <c r="Z370" s="8"/>
    </row>
    <row r="371" ht="12.0" customHeight="1">
      <c r="A371" s="158"/>
      <c r="B371" s="160"/>
      <c r="C371" s="162"/>
      <c r="D371" s="162"/>
      <c r="E371" s="163"/>
      <c r="F371" s="163"/>
      <c r="G371" s="163"/>
      <c r="H371" s="8"/>
      <c r="I371" s="8"/>
      <c r="J371" s="8"/>
      <c r="K371" s="8"/>
      <c r="L371" s="8"/>
      <c r="M371" s="8"/>
      <c r="N371" s="8"/>
      <c r="O371" s="8"/>
      <c r="P371" s="8"/>
      <c r="Q371" s="8"/>
      <c r="R371" s="8"/>
      <c r="S371" s="8"/>
      <c r="T371" s="8"/>
      <c r="U371" s="8"/>
      <c r="V371" s="8"/>
      <c r="W371" s="8"/>
      <c r="X371" s="8"/>
      <c r="Y371" s="8"/>
      <c r="Z371" s="8"/>
    </row>
    <row r="372" ht="12.0" customHeight="1">
      <c r="A372" s="158"/>
      <c r="B372" s="160"/>
      <c r="C372" s="162"/>
      <c r="D372" s="162"/>
      <c r="E372" s="163"/>
      <c r="F372" s="163"/>
      <c r="G372" s="163"/>
      <c r="H372" s="8"/>
      <c r="I372" s="8"/>
      <c r="J372" s="8"/>
      <c r="K372" s="8"/>
      <c r="L372" s="8"/>
      <c r="M372" s="8"/>
      <c r="N372" s="8"/>
      <c r="O372" s="8"/>
      <c r="P372" s="8"/>
      <c r="Q372" s="8"/>
      <c r="R372" s="8"/>
      <c r="S372" s="8"/>
      <c r="T372" s="8"/>
      <c r="U372" s="8"/>
      <c r="V372" s="8"/>
      <c r="W372" s="8"/>
      <c r="X372" s="8"/>
      <c r="Y372" s="8"/>
      <c r="Z372" s="8"/>
    </row>
    <row r="373" ht="12.0" customHeight="1">
      <c r="A373" s="158"/>
      <c r="B373" s="160"/>
      <c r="C373" s="162"/>
      <c r="D373" s="162"/>
      <c r="E373" s="163"/>
      <c r="F373" s="163"/>
      <c r="G373" s="163"/>
      <c r="H373" s="8"/>
      <c r="I373" s="8"/>
      <c r="J373" s="8"/>
      <c r="K373" s="8"/>
      <c r="L373" s="8"/>
      <c r="M373" s="8"/>
      <c r="N373" s="8"/>
      <c r="O373" s="8"/>
      <c r="P373" s="8"/>
      <c r="Q373" s="8"/>
      <c r="R373" s="8"/>
      <c r="S373" s="8"/>
      <c r="T373" s="8"/>
      <c r="U373" s="8"/>
      <c r="V373" s="8"/>
      <c r="W373" s="8"/>
      <c r="X373" s="8"/>
      <c r="Y373" s="8"/>
      <c r="Z373" s="8"/>
    </row>
    <row r="374" ht="12.0" customHeight="1">
      <c r="A374" s="158"/>
      <c r="B374" s="160"/>
      <c r="C374" s="162"/>
      <c r="D374" s="162"/>
      <c r="E374" s="163"/>
      <c r="F374" s="163"/>
      <c r="G374" s="163"/>
      <c r="H374" s="8"/>
      <c r="I374" s="8"/>
      <c r="J374" s="8"/>
      <c r="K374" s="8"/>
      <c r="L374" s="8"/>
      <c r="M374" s="8"/>
      <c r="N374" s="8"/>
      <c r="O374" s="8"/>
      <c r="P374" s="8"/>
      <c r="Q374" s="8"/>
      <c r="R374" s="8"/>
      <c r="S374" s="8"/>
      <c r="T374" s="8"/>
      <c r="U374" s="8"/>
      <c r="V374" s="8"/>
      <c r="W374" s="8"/>
      <c r="X374" s="8"/>
      <c r="Y374" s="8"/>
      <c r="Z374" s="8"/>
    </row>
    <row r="375" ht="12.0" customHeight="1">
      <c r="A375" s="158"/>
      <c r="B375" s="160"/>
      <c r="C375" s="162"/>
      <c r="D375" s="162"/>
      <c r="E375" s="163"/>
      <c r="F375" s="163"/>
      <c r="G375" s="163"/>
      <c r="H375" s="8"/>
      <c r="I375" s="8"/>
      <c r="J375" s="8"/>
      <c r="K375" s="8"/>
      <c r="L375" s="8"/>
      <c r="M375" s="8"/>
      <c r="N375" s="8"/>
      <c r="O375" s="8"/>
      <c r="P375" s="8"/>
      <c r="Q375" s="8"/>
      <c r="R375" s="8"/>
      <c r="S375" s="8"/>
      <c r="T375" s="8"/>
      <c r="U375" s="8"/>
      <c r="V375" s="8"/>
      <c r="W375" s="8"/>
      <c r="X375" s="8"/>
      <c r="Y375" s="8"/>
      <c r="Z375" s="8"/>
    </row>
    <row r="376" ht="12.0" customHeight="1">
      <c r="A376" s="158"/>
      <c r="B376" s="160"/>
      <c r="C376" s="162"/>
      <c r="D376" s="162"/>
      <c r="E376" s="163"/>
      <c r="F376" s="163"/>
      <c r="G376" s="163"/>
      <c r="H376" s="8"/>
      <c r="I376" s="8"/>
      <c r="J376" s="8"/>
      <c r="K376" s="8"/>
      <c r="L376" s="8"/>
      <c r="M376" s="8"/>
      <c r="N376" s="8"/>
      <c r="O376" s="8"/>
      <c r="P376" s="8"/>
      <c r="Q376" s="8"/>
      <c r="R376" s="8"/>
      <c r="S376" s="8"/>
      <c r="T376" s="8"/>
      <c r="U376" s="8"/>
      <c r="V376" s="8"/>
      <c r="W376" s="8"/>
      <c r="X376" s="8"/>
      <c r="Y376" s="8"/>
      <c r="Z376" s="8"/>
    </row>
    <row r="377" ht="12.0" customHeight="1">
      <c r="A377" s="158"/>
      <c r="B377" s="160"/>
      <c r="C377" s="162"/>
      <c r="D377" s="162"/>
      <c r="E377" s="163"/>
      <c r="F377" s="163"/>
      <c r="G377" s="163"/>
      <c r="H377" s="8"/>
      <c r="I377" s="8"/>
      <c r="J377" s="8"/>
      <c r="K377" s="8"/>
      <c r="L377" s="8"/>
      <c r="M377" s="8"/>
      <c r="N377" s="8"/>
      <c r="O377" s="8"/>
      <c r="P377" s="8"/>
      <c r="Q377" s="8"/>
      <c r="R377" s="8"/>
      <c r="S377" s="8"/>
      <c r="T377" s="8"/>
      <c r="U377" s="8"/>
      <c r="V377" s="8"/>
      <c r="W377" s="8"/>
      <c r="X377" s="8"/>
      <c r="Y377" s="8"/>
      <c r="Z377" s="8"/>
    </row>
    <row r="378" ht="12.0" customHeight="1">
      <c r="A378" s="158"/>
      <c r="B378" s="160"/>
      <c r="C378" s="162"/>
      <c r="D378" s="162"/>
      <c r="E378" s="163"/>
      <c r="F378" s="163"/>
      <c r="G378" s="163"/>
      <c r="H378" s="8"/>
      <c r="I378" s="8"/>
      <c r="J378" s="8"/>
      <c r="K378" s="8"/>
      <c r="L378" s="8"/>
      <c r="M378" s="8"/>
      <c r="N378" s="8"/>
      <c r="O378" s="8"/>
      <c r="P378" s="8"/>
      <c r="Q378" s="8"/>
      <c r="R378" s="8"/>
      <c r="S378" s="8"/>
      <c r="T378" s="8"/>
      <c r="U378" s="8"/>
      <c r="V378" s="8"/>
      <c r="W378" s="8"/>
      <c r="X378" s="8"/>
      <c r="Y378" s="8"/>
      <c r="Z378" s="8"/>
    </row>
    <row r="379" ht="12.0" customHeight="1">
      <c r="A379" s="158"/>
      <c r="B379" s="160"/>
      <c r="C379" s="162"/>
      <c r="D379" s="162"/>
      <c r="E379" s="163"/>
      <c r="F379" s="163"/>
      <c r="G379" s="163"/>
      <c r="H379" s="8"/>
      <c r="I379" s="8"/>
      <c r="J379" s="8"/>
      <c r="K379" s="8"/>
      <c r="L379" s="8"/>
      <c r="M379" s="8"/>
      <c r="N379" s="8"/>
      <c r="O379" s="8"/>
      <c r="P379" s="8"/>
      <c r="Q379" s="8"/>
      <c r="R379" s="8"/>
      <c r="S379" s="8"/>
      <c r="T379" s="8"/>
      <c r="U379" s="8"/>
      <c r="V379" s="8"/>
      <c r="W379" s="8"/>
      <c r="X379" s="8"/>
      <c r="Y379" s="8"/>
      <c r="Z379" s="8"/>
    </row>
    <row r="380" ht="12.0" customHeight="1">
      <c r="A380" s="158"/>
      <c r="B380" s="160"/>
      <c r="C380" s="162"/>
      <c r="D380" s="162"/>
      <c r="E380" s="163"/>
      <c r="F380" s="163"/>
      <c r="G380" s="163"/>
      <c r="H380" s="8"/>
      <c r="I380" s="8"/>
      <c r="J380" s="8"/>
      <c r="K380" s="8"/>
      <c r="L380" s="8"/>
      <c r="M380" s="8"/>
      <c r="N380" s="8"/>
      <c r="O380" s="8"/>
      <c r="P380" s="8"/>
      <c r="Q380" s="8"/>
      <c r="R380" s="8"/>
      <c r="S380" s="8"/>
      <c r="T380" s="8"/>
      <c r="U380" s="8"/>
      <c r="V380" s="8"/>
      <c r="W380" s="8"/>
      <c r="X380" s="8"/>
      <c r="Y380" s="8"/>
      <c r="Z380" s="8"/>
    </row>
    <row r="381" ht="12.0" customHeight="1">
      <c r="A381" s="158"/>
      <c r="B381" s="160"/>
      <c r="C381" s="162"/>
      <c r="D381" s="162"/>
      <c r="E381" s="163"/>
      <c r="F381" s="163"/>
      <c r="G381" s="163"/>
      <c r="H381" s="8"/>
      <c r="I381" s="8"/>
      <c r="J381" s="8"/>
      <c r="K381" s="8"/>
      <c r="L381" s="8"/>
      <c r="M381" s="8"/>
      <c r="N381" s="8"/>
      <c r="O381" s="8"/>
      <c r="P381" s="8"/>
      <c r="Q381" s="8"/>
      <c r="R381" s="8"/>
      <c r="S381" s="8"/>
      <c r="T381" s="8"/>
      <c r="U381" s="8"/>
      <c r="V381" s="8"/>
      <c r="W381" s="8"/>
      <c r="X381" s="8"/>
      <c r="Y381" s="8"/>
      <c r="Z381" s="8"/>
    </row>
    <row r="382" ht="12.0" customHeight="1">
      <c r="A382" s="158"/>
      <c r="B382" s="160"/>
      <c r="C382" s="162"/>
      <c r="D382" s="162"/>
      <c r="E382" s="163"/>
      <c r="F382" s="163"/>
      <c r="G382" s="163"/>
      <c r="H382" s="8"/>
      <c r="I382" s="8"/>
      <c r="J382" s="8"/>
      <c r="K382" s="8"/>
      <c r="L382" s="8"/>
      <c r="M382" s="8"/>
      <c r="N382" s="8"/>
      <c r="O382" s="8"/>
      <c r="P382" s="8"/>
      <c r="Q382" s="8"/>
      <c r="R382" s="8"/>
      <c r="S382" s="8"/>
      <c r="T382" s="8"/>
      <c r="U382" s="8"/>
      <c r="V382" s="8"/>
      <c r="W382" s="8"/>
      <c r="X382" s="8"/>
      <c r="Y382" s="8"/>
      <c r="Z382" s="8"/>
    </row>
    <row r="383" ht="12.0" customHeight="1">
      <c r="A383" s="158"/>
      <c r="B383" s="160"/>
      <c r="C383" s="162"/>
      <c r="D383" s="162"/>
      <c r="E383" s="163"/>
      <c r="F383" s="163"/>
      <c r="G383" s="163"/>
      <c r="H383" s="8"/>
      <c r="I383" s="8"/>
      <c r="J383" s="8"/>
      <c r="K383" s="8"/>
      <c r="L383" s="8"/>
      <c r="M383" s="8"/>
      <c r="N383" s="8"/>
      <c r="O383" s="8"/>
      <c r="P383" s="8"/>
      <c r="Q383" s="8"/>
      <c r="R383" s="8"/>
      <c r="S383" s="8"/>
      <c r="T383" s="8"/>
      <c r="U383" s="8"/>
      <c r="V383" s="8"/>
      <c r="W383" s="8"/>
      <c r="X383" s="8"/>
      <c r="Y383" s="8"/>
      <c r="Z383" s="8"/>
    </row>
    <row r="384" ht="12.0" customHeight="1">
      <c r="A384" s="158"/>
      <c r="B384" s="160"/>
      <c r="C384" s="162"/>
      <c r="D384" s="162"/>
      <c r="E384" s="163"/>
      <c r="F384" s="163"/>
      <c r="G384" s="163"/>
      <c r="H384" s="8"/>
      <c r="I384" s="8"/>
      <c r="J384" s="8"/>
      <c r="K384" s="8"/>
      <c r="L384" s="8"/>
      <c r="M384" s="8"/>
      <c r="N384" s="8"/>
      <c r="O384" s="8"/>
      <c r="P384" s="8"/>
      <c r="Q384" s="8"/>
      <c r="R384" s="8"/>
      <c r="S384" s="8"/>
      <c r="T384" s="8"/>
      <c r="U384" s="8"/>
      <c r="V384" s="8"/>
      <c r="W384" s="8"/>
      <c r="X384" s="8"/>
      <c r="Y384" s="8"/>
      <c r="Z384" s="8"/>
    </row>
    <row r="385" ht="12.0" customHeight="1">
      <c r="A385" s="158"/>
      <c r="B385" s="160"/>
      <c r="C385" s="162"/>
      <c r="D385" s="162"/>
      <c r="E385" s="163"/>
      <c r="F385" s="163"/>
      <c r="G385" s="163"/>
      <c r="H385" s="8"/>
      <c r="I385" s="8"/>
      <c r="J385" s="8"/>
      <c r="K385" s="8"/>
      <c r="L385" s="8"/>
      <c r="M385" s="8"/>
      <c r="N385" s="8"/>
      <c r="O385" s="8"/>
      <c r="P385" s="8"/>
      <c r="Q385" s="8"/>
      <c r="R385" s="8"/>
      <c r="S385" s="8"/>
      <c r="T385" s="8"/>
      <c r="U385" s="8"/>
      <c r="V385" s="8"/>
      <c r="W385" s="8"/>
      <c r="X385" s="8"/>
      <c r="Y385" s="8"/>
      <c r="Z385" s="8"/>
    </row>
    <row r="386" ht="12.0" customHeight="1">
      <c r="A386" s="158"/>
      <c r="B386" s="160"/>
      <c r="C386" s="162"/>
      <c r="D386" s="162"/>
      <c r="E386" s="163"/>
      <c r="F386" s="163"/>
      <c r="G386" s="163"/>
      <c r="H386" s="8"/>
      <c r="I386" s="8"/>
      <c r="J386" s="8"/>
      <c r="K386" s="8"/>
      <c r="L386" s="8"/>
      <c r="M386" s="8"/>
      <c r="N386" s="8"/>
      <c r="O386" s="8"/>
      <c r="P386" s="8"/>
      <c r="Q386" s="8"/>
      <c r="R386" s="8"/>
      <c r="S386" s="8"/>
      <c r="T386" s="8"/>
      <c r="U386" s="8"/>
      <c r="V386" s="8"/>
      <c r="W386" s="8"/>
      <c r="X386" s="8"/>
      <c r="Y386" s="8"/>
      <c r="Z386" s="8"/>
    </row>
    <row r="387" ht="12.0" customHeight="1">
      <c r="A387" s="158"/>
      <c r="B387" s="160"/>
      <c r="C387" s="162"/>
      <c r="D387" s="162"/>
      <c r="E387" s="163"/>
      <c r="F387" s="163"/>
      <c r="G387" s="163"/>
      <c r="H387" s="8"/>
      <c r="I387" s="8"/>
      <c r="J387" s="8"/>
      <c r="K387" s="8"/>
      <c r="L387" s="8"/>
      <c r="M387" s="8"/>
      <c r="N387" s="8"/>
      <c r="O387" s="8"/>
      <c r="P387" s="8"/>
      <c r="Q387" s="8"/>
      <c r="R387" s="8"/>
      <c r="S387" s="8"/>
      <c r="T387" s="8"/>
      <c r="U387" s="8"/>
      <c r="V387" s="8"/>
      <c r="W387" s="8"/>
      <c r="X387" s="8"/>
      <c r="Y387" s="8"/>
      <c r="Z387" s="8"/>
    </row>
    <row r="388" ht="12.0" customHeight="1">
      <c r="A388" s="158"/>
      <c r="B388" s="160"/>
      <c r="C388" s="162"/>
      <c r="D388" s="162"/>
      <c r="E388" s="163"/>
      <c r="F388" s="163"/>
      <c r="G388" s="163"/>
      <c r="H388" s="8"/>
      <c r="I388" s="8"/>
      <c r="J388" s="8"/>
      <c r="K388" s="8"/>
      <c r="L388" s="8"/>
      <c r="M388" s="8"/>
      <c r="N388" s="8"/>
      <c r="O388" s="8"/>
      <c r="P388" s="8"/>
      <c r="Q388" s="8"/>
      <c r="R388" s="8"/>
      <c r="S388" s="8"/>
      <c r="T388" s="8"/>
      <c r="U388" s="8"/>
      <c r="V388" s="8"/>
      <c r="W388" s="8"/>
      <c r="X388" s="8"/>
      <c r="Y388" s="8"/>
      <c r="Z388" s="8"/>
    </row>
    <row r="389" ht="12.0" customHeight="1">
      <c r="A389" s="158"/>
      <c r="B389" s="160"/>
      <c r="C389" s="162"/>
      <c r="D389" s="162"/>
      <c r="E389" s="163"/>
      <c r="F389" s="163"/>
      <c r="G389" s="163"/>
      <c r="H389" s="8"/>
      <c r="I389" s="8"/>
      <c r="J389" s="8"/>
      <c r="K389" s="8"/>
      <c r="L389" s="8"/>
      <c r="M389" s="8"/>
      <c r="N389" s="8"/>
      <c r="O389" s="8"/>
      <c r="P389" s="8"/>
      <c r="Q389" s="8"/>
      <c r="R389" s="8"/>
      <c r="S389" s="8"/>
      <c r="T389" s="8"/>
      <c r="U389" s="8"/>
      <c r="V389" s="8"/>
      <c r="W389" s="8"/>
      <c r="X389" s="8"/>
      <c r="Y389" s="8"/>
      <c r="Z389" s="8"/>
    </row>
    <row r="390" ht="12.0" customHeight="1">
      <c r="A390" s="158"/>
      <c r="B390" s="160"/>
      <c r="C390" s="162"/>
      <c r="D390" s="162"/>
      <c r="E390" s="163"/>
      <c r="F390" s="163"/>
      <c r="G390" s="163"/>
      <c r="H390" s="8"/>
      <c r="I390" s="8"/>
      <c r="J390" s="8"/>
      <c r="K390" s="8"/>
      <c r="L390" s="8"/>
      <c r="M390" s="8"/>
      <c r="N390" s="8"/>
      <c r="O390" s="8"/>
      <c r="P390" s="8"/>
      <c r="Q390" s="8"/>
      <c r="R390" s="8"/>
      <c r="S390" s="8"/>
      <c r="T390" s="8"/>
      <c r="U390" s="8"/>
      <c r="V390" s="8"/>
      <c r="W390" s="8"/>
      <c r="X390" s="8"/>
      <c r="Y390" s="8"/>
      <c r="Z390" s="8"/>
    </row>
    <row r="391" ht="12.0" customHeight="1">
      <c r="A391" s="158"/>
      <c r="B391" s="160"/>
      <c r="C391" s="162"/>
      <c r="D391" s="162"/>
      <c r="E391" s="163"/>
      <c r="F391" s="163"/>
      <c r="G391" s="163"/>
      <c r="H391" s="8"/>
      <c r="I391" s="8"/>
      <c r="J391" s="8"/>
      <c r="K391" s="8"/>
      <c r="L391" s="8"/>
      <c r="M391" s="8"/>
      <c r="N391" s="8"/>
      <c r="O391" s="8"/>
      <c r="P391" s="8"/>
      <c r="Q391" s="8"/>
      <c r="R391" s="8"/>
      <c r="S391" s="8"/>
      <c r="T391" s="8"/>
      <c r="U391" s="8"/>
      <c r="V391" s="8"/>
      <c r="W391" s="8"/>
      <c r="X391" s="8"/>
      <c r="Y391" s="8"/>
      <c r="Z391" s="8"/>
    </row>
    <row r="392" ht="12.0" customHeight="1">
      <c r="A392" s="158"/>
      <c r="B392" s="160"/>
      <c r="C392" s="162"/>
      <c r="D392" s="162"/>
      <c r="E392" s="163"/>
      <c r="F392" s="163"/>
      <c r="G392" s="163"/>
      <c r="H392" s="8"/>
      <c r="I392" s="8"/>
      <c r="J392" s="8"/>
      <c r="K392" s="8"/>
      <c r="L392" s="8"/>
      <c r="M392" s="8"/>
      <c r="N392" s="8"/>
      <c r="O392" s="8"/>
      <c r="P392" s="8"/>
      <c r="Q392" s="8"/>
      <c r="R392" s="8"/>
      <c r="S392" s="8"/>
      <c r="T392" s="8"/>
      <c r="U392" s="8"/>
      <c r="V392" s="8"/>
      <c r="W392" s="8"/>
      <c r="X392" s="8"/>
      <c r="Y392" s="8"/>
      <c r="Z392" s="8"/>
    </row>
    <row r="393" ht="12.0" customHeight="1">
      <c r="A393" s="158"/>
      <c r="B393" s="160"/>
      <c r="C393" s="162"/>
      <c r="D393" s="162"/>
      <c r="E393" s="163"/>
      <c r="F393" s="163"/>
      <c r="G393" s="163"/>
      <c r="H393" s="8"/>
      <c r="I393" s="8"/>
      <c r="J393" s="8"/>
      <c r="K393" s="8"/>
      <c r="L393" s="8"/>
      <c r="M393" s="8"/>
      <c r="N393" s="8"/>
      <c r="O393" s="8"/>
      <c r="P393" s="8"/>
      <c r="Q393" s="8"/>
      <c r="R393" s="8"/>
      <c r="S393" s="8"/>
      <c r="T393" s="8"/>
      <c r="U393" s="8"/>
      <c r="V393" s="8"/>
      <c r="W393" s="8"/>
      <c r="X393" s="8"/>
      <c r="Y393" s="8"/>
      <c r="Z393" s="8"/>
    </row>
    <row r="394" ht="12.0" customHeight="1">
      <c r="A394" s="158"/>
      <c r="B394" s="160"/>
      <c r="C394" s="162"/>
      <c r="D394" s="162"/>
      <c r="E394" s="163"/>
      <c r="F394" s="163"/>
      <c r="G394" s="163"/>
      <c r="H394" s="8"/>
      <c r="I394" s="8"/>
      <c r="J394" s="8"/>
      <c r="K394" s="8"/>
      <c r="L394" s="8"/>
      <c r="M394" s="8"/>
      <c r="N394" s="8"/>
      <c r="O394" s="8"/>
      <c r="P394" s="8"/>
      <c r="Q394" s="8"/>
      <c r="R394" s="8"/>
      <c r="S394" s="8"/>
      <c r="T394" s="8"/>
      <c r="U394" s="8"/>
      <c r="V394" s="8"/>
      <c r="W394" s="8"/>
      <c r="X394" s="8"/>
      <c r="Y394" s="8"/>
      <c r="Z394" s="8"/>
    </row>
    <row r="395" ht="12.0" customHeight="1">
      <c r="A395" s="158"/>
      <c r="B395" s="160"/>
      <c r="C395" s="162"/>
      <c r="D395" s="162"/>
      <c r="E395" s="163"/>
      <c r="F395" s="163"/>
      <c r="G395" s="163"/>
      <c r="H395" s="8"/>
      <c r="I395" s="8"/>
      <c r="J395" s="8"/>
      <c r="K395" s="8"/>
      <c r="L395" s="8"/>
      <c r="M395" s="8"/>
      <c r="N395" s="8"/>
      <c r="O395" s="8"/>
      <c r="P395" s="8"/>
      <c r="Q395" s="8"/>
      <c r="R395" s="8"/>
      <c r="S395" s="8"/>
      <c r="T395" s="8"/>
      <c r="U395" s="8"/>
      <c r="V395" s="8"/>
      <c r="W395" s="8"/>
      <c r="X395" s="8"/>
      <c r="Y395" s="8"/>
      <c r="Z395" s="8"/>
    </row>
    <row r="396" ht="12.0" customHeight="1">
      <c r="A396" s="158"/>
      <c r="B396" s="160"/>
      <c r="C396" s="162"/>
      <c r="D396" s="162"/>
      <c r="E396" s="163"/>
      <c r="F396" s="163"/>
      <c r="G396" s="163"/>
      <c r="H396" s="8"/>
      <c r="I396" s="8"/>
      <c r="J396" s="8"/>
      <c r="K396" s="8"/>
      <c r="L396" s="8"/>
      <c r="M396" s="8"/>
      <c r="N396" s="8"/>
      <c r="O396" s="8"/>
      <c r="P396" s="8"/>
      <c r="Q396" s="8"/>
      <c r="R396" s="8"/>
      <c r="S396" s="8"/>
      <c r="T396" s="8"/>
      <c r="U396" s="8"/>
      <c r="V396" s="8"/>
      <c r="W396" s="8"/>
      <c r="X396" s="8"/>
      <c r="Y396" s="8"/>
      <c r="Z396" s="8"/>
    </row>
    <row r="397" ht="12.0" customHeight="1">
      <c r="A397" s="158"/>
      <c r="B397" s="160"/>
      <c r="C397" s="162"/>
      <c r="D397" s="162"/>
      <c r="E397" s="163"/>
      <c r="F397" s="163"/>
      <c r="G397" s="163"/>
      <c r="H397" s="8"/>
      <c r="I397" s="8"/>
      <c r="J397" s="8"/>
      <c r="K397" s="8"/>
      <c r="L397" s="8"/>
      <c r="M397" s="8"/>
      <c r="N397" s="8"/>
      <c r="O397" s="8"/>
      <c r="P397" s="8"/>
      <c r="Q397" s="8"/>
      <c r="R397" s="8"/>
      <c r="S397" s="8"/>
      <c r="T397" s="8"/>
      <c r="U397" s="8"/>
      <c r="V397" s="8"/>
      <c r="W397" s="8"/>
      <c r="X397" s="8"/>
      <c r="Y397" s="8"/>
      <c r="Z397" s="8"/>
    </row>
    <row r="398" ht="12.0" customHeight="1">
      <c r="A398" s="158"/>
      <c r="B398" s="160"/>
      <c r="C398" s="162"/>
      <c r="D398" s="162"/>
      <c r="E398" s="163"/>
      <c r="F398" s="163"/>
      <c r="G398" s="163"/>
      <c r="H398" s="8"/>
      <c r="I398" s="8"/>
      <c r="J398" s="8"/>
      <c r="K398" s="8"/>
      <c r="L398" s="8"/>
      <c r="M398" s="8"/>
      <c r="N398" s="8"/>
      <c r="O398" s="8"/>
      <c r="P398" s="8"/>
      <c r="Q398" s="8"/>
      <c r="R398" s="8"/>
      <c r="S398" s="8"/>
      <c r="T398" s="8"/>
      <c r="U398" s="8"/>
      <c r="V398" s="8"/>
      <c r="W398" s="8"/>
      <c r="X398" s="8"/>
      <c r="Y398" s="8"/>
      <c r="Z398" s="8"/>
    </row>
    <row r="399" ht="12.0" customHeight="1">
      <c r="A399" s="158"/>
      <c r="B399" s="160"/>
      <c r="C399" s="162"/>
      <c r="D399" s="162"/>
      <c r="E399" s="163"/>
      <c r="F399" s="163"/>
      <c r="G399" s="163"/>
      <c r="H399" s="8"/>
      <c r="I399" s="8"/>
      <c r="J399" s="8"/>
      <c r="K399" s="8"/>
      <c r="L399" s="8"/>
      <c r="M399" s="8"/>
      <c r="N399" s="8"/>
      <c r="O399" s="8"/>
      <c r="P399" s="8"/>
      <c r="Q399" s="8"/>
      <c r="R399" s="8"/>
      <c r="S399" s="8"/>
      <c r="T399" s="8"/>
      <c r="U399" s="8"/>
      <c r="V399" s="8"/>
      <c r="W399" s="8"/>
      <c r="X399" s="8"/>
      <c r="Y399" s="8"/>
      <c r="Z399" s="8"/>
    </row>
    <row r="400" ht="12.0" customHeight="1">
      <c r="A400" s="158"/>
      <c r="B400" s="160"/>
      <c r="C400" s="162"/>
      <c r="D400" s="162"/>
      <c r="E400" s="163"/>
      <c r="F400" s="163"/>
      <c r="G400" s="163"/>
      <c r="H400" s="8"/>
      <c r="I400" s="8"/>
      <c r="J400" s="8"/>
      <c r="K400" s="8"/>
      <c r="L400" s="8"/>
      <c r="M400" s="8"/>
      <c r="N400" s="8"/>
      <c r="O400" s="8"/>
      <c r="P400" s="8"/>
      <c r="Q400" s="8"/>
      <c r="R400" s="8"/>
      <c r="S400" s="8"/>
      <c r="T400" s="8"/>
      <c r="U400" s="8"/>
      <c r="V400" s="8"/>
      <c r="W400" s="8"/>
      <c r="X400" s="8"/>
      <c r="Y400" s="8"/>
      <c r="Z400" s="8"/>
    </row>
    <row r="401" ht="12.0" customHeight="1">
      <c r="A401" s="158"/>
      <c r="B401" s="160"/>
      <c r="C401" s="162"/>
      <c r="D401" s="162"/>
      <c r="E401" s="163"/>
      <c r="F401" s="163"/>
      <c r="G401" s="163"/>
      <c r="H401" s="8"/>
      <c r="I401" s="8"/>
      <c r="J401" s="8"/>
      <c r="K401" s="8"/>
      <c r="L401" s="8"/>
      <c r="M401" s="8"/>
      <c r="N401" s="8"/>
      <c r="O401" s="8"/>
      <c r="P401" s="8"/>
      <c r="Q401" s="8"/>
      <c r="R401" s="8"/>
      <c r="S401" s="8"/>
      <c r="T401" s="8"/>
      <c r="U401" s="8"/>
      <c r="V401" s="8"/>
      <c r="W401" s="8"/>
      <c r="X401" s="8"/>
      <c r="Y401" s="8"/>
      <c r="Z401" s="8"/>
    </row>
    <row r="402" ht="12.0" customHeight="1">
      <c r="A402" s="158"/>
      <c r="B402" s="160"/>
      <c r="C402" s="162"/>
      <c r="D402" s="162"/>
      <c r="E402" s="163"/>
      <c r="F402" s="163"/>
      <c r="G402" s="163"/>
      <c r="H402" s="8"/>
      <c r="I402" s="8"/>
      <c r="J402" s="8"/>
      <c r="K402" s="8"/>
      <c r="L402" s="8"/>
      <c r="M402" s="8"/>
      <c r="N402" s="8"/>
      <c r="O402" s="8"/>
      <c r="P402" s="8"/>
      <c r="Q402" s="8"/>
      <c r="R402" s="8"/>
      <c r="S402" s="8"/>
      <c r="T402" s="8"/>
      <c r="U402" s="8"/>
      <c r="V402" s="8"/>
      <c r="W402" s="8"/>
      <c r="X402" s="8"/>
      <c r="Y402" s="8"/>
      <c r="Z402" s="8"/>
    </row>
    <row r="403" ht="12.0" customHeight="1">
      <c r="A403" s="158"/>
      <c r="B403" s="160"/>
      <c r="C403" s="162"/>
      <c r="D403" s="162"/>
      <c r="E403" s="163"/>
      <c r="F403" s="163"/>
      <c r="G403" s="163"/>
      <c r="H403" s="8"/>
      <c r="I403" s="8"/>
      <c r="J403" s="8"/>
      <c r="K403" s="8"/>
      <c r="L403" s="8"/>
      <c r="M403" s="8"/>
      <c r="N403" s="8"/>
      <c r="O403" s="8"/>
      <c r="P403" s="8"/>
      <c r="Q403" s="8"/>
      <c r="R403" s="8"/>
      <c r="S403" s="8"/>
      <c r="T403" s="8"/>
      <c r="U403" s="8"/>
      <c r="V403" s="8"/>
      <c r="W403" s="8"/>
      <c r="X403" s="8"/>
      <c r="Y403" s="8"/>
      <c r="Z403" s="8"/>
    </row>
    <row r="404" ht="12.0" customHeight="1">
      <c r="A404" s="158"/>
      <c r="B404" s="160"/>
      <c r="C404" s="162"/>
      <c r="D404" s="162"/>
      <c r="E404" s="163"/>
      <c r="F404" s="163"/>
      <c r="G404" s="163"/>
      <c r="H404" s="8"/>
      <c r="I404" s="8"/>
      <c r="J404" s="8"/>
      <c r="K404" s="8"/>
      <c r="L404" s="8"/>
      <c r="M404" s="8"/>
      <c r="N404" s="8"/>
      <c r="O404" s="8"/>
      <c r="P404" s="8"/>
      <c r="Q404" s="8"/>
      <c r="R404" s="8"/>
      <c r="S404" s="8"/>
      <c r="T404" s="8"/>
      <c r="U404" s="8"/>
      <c r="V404" s="8"/>
      <c r="W404" s="8"/>
      <c r="X404" s="8"/>
      <c r="Y404" s="8"/>
      <c r="Z404" s="8"/>
    </row>
    <row r="405" ht="12.0" customHeight="1">
      <c r="A405" s="158"/>
      <c r="B405" s="160"/>
      <c r="C405" s="162"/>
      <c r="D405" s="162"/>
      <c r="E405" s="163"/>
      <c r="F405" s="163"/>
      <c r="G405" s="163"/>
      <c r="H405" s="8"/>
      <c r="I405" s="8"/>
      <c r="J405" s="8"/>
      <c r="K405" s="8"/>
      <c r="L405" s="8"/>
      <c r="M405" s="8"/>
      <c r="N405" s="8"/>
      <c r="O405" s="8"/>
      <c r="P405" s="8"/>
      <c r="Q405" s="8"/>
      <c r="R405" s="8"/>
      <c r="S405" s="8"/>
      <c r="T405" s="8"/>
      <c r="U405" s="8"/>
      <c r="V405" s="8"/>
      <c r="W405" s="8"/>
      <c r="X405" s="8"/>
      <c r="Y405" s="8"/>
      <c r="Z405" s="8"/>
    </row>
    <row r="406" ht="12.0" customHeight="1">
      <c r="A406" s="158"/>
      <c r="B406" s="160"/>
      <c r="C406" s="162"/>
      <c r="D406" s="162"/>
      <c r="E406" s="163"/>
      <c r="F406" s="163"/>
      <c r="G406" s="163"/>
      <c r="H406" s="8"/>
      <c r="I406" s="8"/>
      <c r="J406" s="8"/>
      <c r="K406" s="8"/>
      <c r="L406" s="8"/>
      <c r="M406" s="8"/>
      <c r="N406" s="8"/>
      <c r="O406" s="8"/>
      <c r="P406" s="8"/>
      <c r="Q406" s="8"/>
      <c r="R406" s="8"/>
      <c r="S406" s="8"/>
      <c r="T406" s="8"/>
      <c r="U406" s="8"/>
      <c r="V406" s="8"/>
      <c r="W406" s="8"/>
      <c r="X406" s="8"/>
      <c r="Y406" s="8"/>
      <c r="Z406" s="8"/>
    </row>
    <row r="407" ht="12.0" customHeight="1">
      <c r="A407" s="158"/>
      <c r="B407" s="160"/>
      <c r="C407" s="162"/>
      <c r="D407" s="162"/>
      <c r="E407" s="163"/>
      <c r="F407" s="163"/>
      <c r="G407" s="163"/>
      <c r="H407" s="8"/>
      <c r="I407" s="8"/>
      <c r="J407" s="8"/>
      <c r="K407" s="8"/>
      <c r="L407" s="8"/>
      <c r="M407" s="8"/>
      <c r="N407" s="8"/>
      <c r="O407" s="8"/>
      <c r="P407" s="8"/>
      <c r="Q407" s="8"/>
      <c r="R407" s="8"/>
      <c r="S407" s="8"/>
      <c r="T407" s="8"/>
      <c r="U407" s="8"/>
      <c r="V407" s="8"/>
      <c r="W407" s="8"/>
      <c r="X407" s="8"/>
      <c r="Y407" s="8"/>
      <c r="Z407" s="8"/>
    </row>
    <row r="408" ht="12.0" customHeight="1">
      <c r="A408" s="158"/>
      <c r="B408" s="160"/>
      <c r="C408" s="162"/>
      <c r="D408" s="162"/>
      <c r="E408" s="163"/>
      <c r="F408" s="163"/>
      <c r="G408" s="163"/>
      <c r="H408" s="8"/>
      <c r="I408" s="8"/>
      <c r="J408" s="8"/>
      <c r="K408" s="8"/>
      <c r="L408" s="8"/>
      <c r="M408" s="8"/>
      <c r="N408" s="8"/>
      <c r="O408" s="8"/>
      <c r="P408" s="8"/>
      <c r="Q408" s="8"/>
      <c r="R408" s="8"/>
      <c r="S408" s="8"/>
      <c r="T408" s="8"/>
      <c r="U408" s="8"/>
      <c r="V408" s="8"/>
      <c r="W408" s="8"/>
      <c r="X408" s="8"/>
      <c r="Y408" s="8"/>
      <c r="Z408" s="8"/>
    </row>
    <row r="409" ht="12.0" customHeight="1">
      <c r="A409" s="158"/>
      <c r="B409" s="160"/>
      <c r="C409" s="162"/>
      <c r="D409" s="162"/>
      <c r="E409" s="163"/>
      <c r="F409" s="163"/>
      <c r="G409" s="163"/>
      <c r="H409" s="8"/>
      <c r="I409" s="8"/>
      <c r="J409" s="8"/>
      <c r="K409" s="8"/>
      <c r="L409" s="8"/>
      <c r="M409" s="8"/>
      <c r="N409" s="8"/>
      <c r="O409" s="8"/>
      <c r="P409" s="8"/>
      <c r="Q409" s="8"/>
      <c r="R409" s="8"/>
      <c r="S409" s="8"/>
      <c r="T409" s="8"/>
      <c r="U409" s="8"/>
      <c r="V409" s="8"/>
      <c r="W409" s="8"/>
      <c r="X409" s="8"/>
      <c r="Y409" s="8"/>
      <c r="Z409" s="8"/>
    </row>
    <row r="410" ht="12.0" customHeight="1">
      <c r="A410" s="158"/>
      <c r="B410" s="160"/>
      <c r="C410" s="162"/>
      <c r="D410" s="162"/>
      <c r="E410" s="163"/>
      <c r="F410" s="163"/>
      <c r="G410" s="163"/>
      <c r="H410" s="8"/>
      <c r="I410" s="8"/>
      <c r="J410" s="8"/>
      <c r="K410" s="8"/>
      <c r="L410" s="8"/>
      <c r="M410" s="8"/>
      <c r="N410" s="8"/>
      <c r="O410" s="8"/>
      <c r="P410" s="8"/>
      <c r="Q410" s="8"/>
      <c r="R410" s="8"/>
      <c r="S410" s="8"/>
      <c r="T410" s="8"/>
      <c r="U410" s="8"/>
      <c r="V410" s="8"/>
      <c r="W410" s="8"/>
      <c r="X410" s="8"/>
      <c r="Y410" s="8"/>
      <c r="Z410" s="8"/>
    </row>
    <row r="411" ht="12.0" customHeight="1">
      <c r="A411" s="158"/>
      <c r="B411" s="160"/>
      <c r="C411" s="162"/>
      <c r="D411" s="162"/>
      <c r="E411" s="163"/>
      <c r="F411" s="163"/>
      <c r="G411" s="163"/>
      <c r="H411" s="8"/>
      <c r="I411" s="8"/>
      <c r="J411" s="8"/>
      <c r="K411" s="8"/>
      <c r="L411" s="8"/>
      <c r="M411" s="8"/>
      <c r="N411" s="8"/>
      <c r="O411" s="8"/>
      <c r="P411" s="8"/>
      <c r="Q411" s="8"/>
      <c r="R411" s="8"/>
      <c r="S411" s="8"/>
      <c r="T411" s="8"/>
      <c r="U411" s="8"/>
      <c r="V411" s="8"/>
      <c r="W411" s="8"/>
      <c r="X411" s="8"/>
      <c r="Y411" s="8"/>
      <c r="Z411" s="8"/>
    </row>
    <row r="412" ht="12.0" customHeight="1">
      <c r="A412" s="158"/>
      <c r="B412" s="160"/>
      <c r="C412" s="162"/>
      <c r="D412" s="162"/>
      <c r="E412" s="163"/>
      <c r="F412" s="163"/>
      <c r="G412" s="163"/>
      <c r="H412" s="8"/>
      <c r="I412" s="8"/>
      <c r="J412" s="8"/>
      <c r="K412" s="8"/>
      <c r="L412" s="8"/>
      <c r="M412" s="8"/>
      <c r="N412" s="8"/>
      <c r="O412" s="8"/>
      <c r="P412" s="8"/>
      <c r="Q412" s="8"/>
      <c r="R412" s="8"/>
      <c r="S412" s="8"/>
      <c r="T412" s="8"/>
      <c r="U412" s="8"/>
      <c r="V412" s="8"/>
      <c r="W412" s="8"/>
      <c r="X412" s="8"/>
      <c r="Y412" s="8"/>
      <c r="Z412" s="8"/>
    </row>
    <row r="413" ht="12.0" customHeight="1">
      <c r="A413" s="158"/>
      <c r="B413" s="160"/>
      <c r="C413" s="162"/>
      <c r="D413" s="162"/>
      <c r="E413" s="163"/>
      <c r="F413" s="163"/>
      <c r="G413" s="163"/>
      <c r="H413" s="8"/>
      <c r="I413" s="8"/>
      <c r="J413" s="8"/>
      <c r="K413" s="8"/>
      <c r="L413" s="8"/>
      <c r="M413" s="8"/>
      <c r="N413" s="8"/>
      <c r="O413" s="8"/>
      <c r="P413" s="8"/>
      <c r="Q413" s="8"/>
      <c r="R413" s="8"/>
      <c r="S413" s="8"/>
      <c r="T413" s="8"/>
      <c r="U413" s="8"/>
      <c r="V413" s="8"/>
      <c r="W413" s="8"/>
      <c r="X413" s="8"/>
      <c r="Y413" s="8"/>
      <c r="Z413" s="8"/>
    </row>
    <row r="414" ht="12.0" customHeight="1">
      <c r="A414" s="158"/>
      <c r="B414" s="160"/>
      <c r="C414" s="162"/>
      <c r="D414" s="162"/>
      <c r="E414" s="163"/>
      <c r="F414" s="163"/>
      <c r="G414" s="163"/>
      <c r="H414" s="8"/>
      <c r="I414" s="8"/>
      <c r="J414" s="8"/>
      <c r="K414" s="8"/>
      <c r="L414" s="8"/>
      <c r="M414" s="8"/>
      <c r="N414" s="8"/>
      <c r="O414" s="8"/>
      <c r="P414" s="8"/>
      <c r="Q414" s="8"/>
      <c r="R414" s="8"/>
      <c r="S414" s="8"/>
      <c r="T414" s="8"/>
      <c r="U414" s="8"/>
      <c r="V414" s="8"/>
      <c r="W414" s="8"/>
      <c r="X414" s="8"/>
      <c r="Y414" s="8"/>
      <c r="Z414" s="8"/>
    </row>
    <row r="415" ht="12.0" customHeight="1">
      <c r="A415" s="158"/>
      <c r="B415" s="160"/>
      <c r="C415" s="162"/>
      <c r="D415" s="162"/>
      <c r="E415" s="163"/>
      <c r="F415" s="163"/>
      <c r="G415" s="163"/>
      <c r="H415" s="8"/>
      <c r="I415" s="8"/>
      <c r="J415" s="8"/>
      <c r="K415" s="8"/>
      <c r="L415" s="8"/>
      <c r="M415" s="8"/>
      <c r="N415" s="8"/>
      <c r="O415" s="8"/>
      <c r="P415" s="8"/>
      <c r="Q415" s="8"/>
      <c r="R415" s="8"/>
      <c r="S415" s="8"/>
      <c r="T415" s="8"/>
      <c r="U415" s="8"/>
      <c r="V415" s="8"/>
      <c r="W415" s="8"/>
      <c r="X415" s="8"/>
      <c r="Y415" s="8"/>
      <c r="Z415" s="8"/>
    </row>
    <row r="416" ht="12.0" customHeight="1">
      <c r="A416" s="158"/>
      <c r="B416" s="160"/>
      <c r="C416" s="162"/>
      <c r="D416" s="162"/>
      <c r="E416" s="163"/>
      <c r="F416" s="163"/>
      <c r="G416" s="163"/>
      <c r="H416" s="8"/>
      <c r="I416" s="8"/>
      <c r="J416" s="8"/>
      <c r="K416" s="8"/>
      <c r="L416" s="8"/>
      <c r="M416" s="8"/>
      <c r="N416" s="8"/>
      <c r="O416" s="8"/>
      <c r="P416" s="8"/>
      <c r="Q416" s="8"/>
      <c r="R416" s="8"/>
      <c r="S416" s="8"/>
      <c r="T416" s="8"/>
      <c r="U416" s="8"/>
      <c r="V416" s="8"/>
      <c r="W416" s="8"/>
      <c r="X416" s="8"/>
      <c r="Y416" s="8"/>
      <c r="Z416" s="8"/>
    </row>
    <row r="417" ht="12.0" customHeight="1">
      <c r="A417" s="158"/>
      <c r="B417" s="160"/>
      <c r="C417" s="162"/>
      <c r="D417" s="162"/>
      <c r="E417" s="163"/>
      <c r="F417" s="163"/>
      <c r="G417" s="163"/>
      <c r="H417" s="8"/>
      <c r="I417" s="8"/>
      <c r="J417" s="8"/>
      <c r="K417" s="8"/>
      <c r="L417" s="8"/>
      <c r="M417" s="8"/>
      <c r="N417" s="8"/>
      <c r="O417" s="8"/>
      <c r="P417" s="8"/>
      <c r="Q417" s="8"/>
      <c r="R417" s="8"/>
      <c r="S417" s="8"/>
      <c r="T417" s="8"/>
      <c r="U417" s="8"/>
      <c r="V417" s="8"/>
      <c r="W417" s="8"/>
      <c r="X417" s="8"/>
      <c r="Y417" s="8"/>
      <c r="Z417" s="8"/>
    </row>
    <row r="418" ht="12.0" customHeight="1">
      <c r="A418" s="158"/>
      <c r="B418" s="160"/>
      <c r="C418" s="162"/>
      <c r="D418" s="162"/>
      <c r="E418" s="163"/>
      <c r="F418" s="163"/>
      <c r="G418" s="163"/>
      <c r="H418" s="8"/>
      <c r="I418" s="8"/>
      <c r="J418" s="8"/>
      <c r="K418" s="8"/>
      <c r="L418" s="8"/>
      <c r="M418" s="8"/>
      <c r="N418" s="8"/>
      <c r="O418" s="8"/>
      <c r="P418" s="8"/>
      <c r="Q418" s="8"/>
      <c r="R418" s="8"/>
      <c r="S418" s="8"/>
      <c r="T418" s="8"/>
      <c r="U418" s="8"/>
      <c r="V418" s="8"/>
      <c r="W418" s="8"/>
      <c r="X418" s="8"/>
      <c r="Y418" s="8"/>
      <c r="Z418" s="8"/>
    </row>
    <row r="419" ht="12.0" customHeight="1">
      <c r="A419" s="158"/>
      <c r="B419" s="160"/>
      <c r="C419" s="162"/>
      <c r="D419" s="162"/>
      <c r="E419" s="163"/>
      <c r="F419" s="163"/>
      <c r="G419" s="163"/>
      <c r="H419" s="8"/>
      <c r="I419" s="8"/>
      <c r="J419" s="8"/>
      <c r="K419" s="8"/>
      <c r="L419" s="8"/>
      <c r="M419" s="8"/>
      <c r="N419" s="8"/>
      <c r="O419" s="8"/>
      <c r="P419" s="8"/>
      <c r="Q419" s="8"/>
      <c r="R419" s="8"/>
      <c r="S419" s="8"/>
      <c r="T419" s="8"/>
      <c r="U419" s="8"/>
      <c r="V419" s="8"/>
      <c r="W419" s="8"/>
      <c r="X419" s="8"/>
      <c r="Y419" s="8"/>
      <c r="Z419" s="8"/>
    </row>
    <row r="420" ht="12.0" customHeight="1">
      <c r="A420" s="158"/>
      <c r="B420" s="160"/>
      <c r="C420" s="162"/>
      <c r="D420" s="162"/>
      <c r="E420" s="163"/>
      <c r="F420" s="163"/>
      <c r="G420" s="163"/>
      <c r="H420" s="8"/>
      <c r="I420" s="8"/>
      <c r="J420" s="8"/>
      <c r="K420" s="8"/>
      <c r="L420" s="8"/>
      <c r="M420" s="8"/>
      <c r="N420" s="8"/>
      <c r="O420" s="8"/>
      <c r="P420" s="8"/>
      <c r="Q420" s="8"/>
      <c r="R420" s="8"/>
      <c r="S420" s="8"/>
      <c r="T420" s="8"/>
      <c r="U420" s="8"/>
      <c r="V420" s="8"/>
      <c r="W420" s="8"/>
      <c r="X420" s="8"/>
      <c r="Y420" s="8"/>
      <c r="Z420" s="8"/>
    </row>
    <row r="421" ht="12.0" customHeight="1">
      <c r="A421" s="158"/>
      <c r="B421" s="160"/>
      <c r="C421" s="162"/>
      <c r="D421" s="162"/>
      <c r="E421" s="163"/>
      <c r="F421" s="163"/>
      <c r="G421" s="163"/>
      <c r="H421" s="8"/>
      <c r="I421" s="8"/>
      <c r="J421" s="8"/>
      <c r="K421" s="8"/>
      <c r="L421" s="8"/>
      <c r="M421" s="8"/>
      <c r="N421" s="8"/>
      <c r="O421" s="8"/>
      <c r="P421" s="8"/>
      <c r="Q421" s="8"/>
      <c r="R421" s="8"/>
      <c r="S421" s="8"/>
      <c r="T421" s="8"/>
      <c r="U421" s="8"/>
      <c r="V421" s="8"/>
      <c r="W421" s="8"/>
      <c r="X421" s="8"/>
      <c r="Y421" s="8"/>
      <c r="Z421" s="8"/>
    </row>
    <row r="422" ht="12.0" customHeight="1">
      <c r="A422" s="158"/>
      <c r="B422" s="160"/>
      <c r="C422" s="162"/>
      <c r="D422" s="162"/>
      <c r="E422" s="163"/>
      <c r="F422" s="163"/>
      <c r="G422" s="163"/>
      <c r="H422" s="8"/>
      <c r="I422" s="8"/>
      <c r="J422" s="8"/>
      <c r="K422" s="8"/>
      <c r="L422" s="8"/>
      <c r="M422" s="8"/>
      <c r="N422" s="8"/>
      <c r="O422" s="8"/>
      <c r="P422" s="8"/>
      <c r="Q422" s="8"/>
      <c r="R422" s="8"/>
      <c r="S422" s="8"/>
      <c r="T422" s="8"/>
      <c r="U422" s="8"/>
      <c r="V422" s="8"/>
      <c r="W422" s="8"/>
      <c r="X422" s="8"/>
      <c r="Y422" s="8"/>
      <c r="Z422" s="8"/>
    </row>
    <row r="423" ht="12.0" customHeight="1">
      <c r="A423" s="158"/>
      <c r="B423" s="160"/>
      <c r="C423" s="162"/>
      <c r="D423" s="162"/>
      <c r="E423" s="163"/>
      <c r="F423" s="163"/>
      <c r="G423" s="163"/>
      <c r="H423" s="8"/>
      <c r="I423" s="8"/>
      <c r="J423" s="8"/>
      <c r="K423" s="8"/>
      <c r="L423" s="8"/>
      <c r="M423" s="8"/>
      <c r="N423" s="8"/>
      <c r="O423" s="8"/>
      <c r="P423" s="8"/>
      <c r="Q423" s="8"/>
      <c r="R423" s="8"/>
      <c r="S423" s="8"/>
      <c r="T423" s="8"/>
      <c r="U423" s="8"/>
      <c r="V423" s="8"/>
      <c r="W423" s="8"/>
      <c r="X423" s="8"/>
      <c r="Y423" s="8"/>
      <c r="Z423" s="8"/>
    </row>
    <row r="424" ht="12.0" customHeight="1">
      <c r="A424" s="158"/>
      <c r="B424" s="160"/>
      <c r="C424" s="162"/>
      <c r="D424" s="162"/>
      <c r="E424" s="163"/>
      <c r="F424" s="163"/>
      <c r="G424" s="163"/>
      <c r="H424" s="8"/>
      <c r="I424" s="8"/>
      <c r="J424" s="8"/>
      <c r="K424" s="8"/>
      <c r="L424" s="8"/>
      <c r="M424" s="8"/>
      <c r="N424" s="8"/>
      <c r="O424" s="8"/>
      <c r="P424" s="8"/>
      <c r="Q424" s="8"/>
      <c r="R424" s="8"/>
      <c r="S424" s="8"/>
      <c r="T424" s="8"/>
      <c r="U424" s="8"/>
      <c r="V424" s="8"/>
      <c r="W424" s="8"/>
      <c r="X424" s="8"/>
      <c r="Y424" s="8"/>
      <c r="Z424" s="8"/>
    </row>
    <row r="425" ht="12.0" customHeight="1">
      <c r="A425" s="158"/>
      <c r="B425" s="160"/>
      <c r="C425" s="162"/>
      <c r="D425" s="162"/>
      <c r="E425" s="163"/>
      <c r="F425" s="163"/>
      <c r="G425" s="163"/>
      <c r="H425" s="8"/>
      <c r="I425" s="8"/>
      <c r="J425" s="8"/>
      <c r="K425" s="8"/>
      <c r="L425" s="8"/>
      <c r="M425" s="8"/>
      <c r="N425" s="8"/>
      <c r="O425" s="8"/>
      <c r="P425" s="8"/>
      <c r="Q425" s="8"/>
      <c r="R425" s="8"/>
      <c r="S425" s="8"/>
      <c r="T425" s="8"/>
      <c r="U425" s="8"/>
      <c r="V425" s="8"/>
      <c r="W425" s="8"/>
      <c r="X425" s="8"/>
      <c r="Y425" s="8"/>
      <c r="Z425" s="8"/>
    </row>
    <row r="426" ht="12.0" customHeight="1">
      <c r="A426" s="158"/>
      <c r="B426" s="160"/>
      <c r="C426" s="162"/>
      <c r="D426" s="162"/>
      <c r="E426" s="163"/>
      <c r="F426" s="163"/>
      <c r="G426" s="163"/>
      <c r="H426" s="8"/>
      <c r="I426" s="8"/>
      <c r="J426" s="8"/>
      <c r="K426" s="8"/>
      <c r="L426" s="8"/>
      <c r="M426" s="8"/>
      <c r="N426" s="8"/>
      <c r="O426" s="8"/>
      <c r="P426" s="8"/>
      <c r="Q426" s="8"/>
      <c r="R426" s="8"/>
      <c r="S426" s="8"/>
      <c r="T426" s="8"/>
      <c r="U426" s="8"/>
      <c r="V426" s="8"/>
      <c r="W426" s="8"/>
      <c r="X426" s="8"/>
      <c r="Y426" s="8"/>
      <c r="Z426" s="8"/>
    </row>
    <row r="427" ht="12.0" customHeight="1">
      <c r="A427" s="158"/>
      <c r="B427" s="160"/>
      <c r="C427" s="162"/>
      <c r="D427" s="162"/>
      <c r="E427" s="163"/>
      <c r="F427" s="163"/>
      <c r="G427" s="163"/>
      <c r="H427" s="8"/>
      <c r="I427" s="8"/>
      <c r="J427" s="8"/>
      <c r="K427" s="8"/>
      <c r="L427" s="8"/>
      <c r="M427" s="8"/>
      <c r="N427" s="8"/>
      <c r="O427" s="8"/>
      <c r="P427" s="8"/>
      <c r="Q427" s="8"/>
      <c r="R427" s="8"/>
      <c r="S427" s="8"/>
      <c r="T427" s="8"/>
      <c r="U427" s="8"/>
      <c r="V427" s="8"/>
      <c r="W427" s="8"/>
      <c r="X427" s="8"/>
      <c r="Y427" s="8"/>
      <c r="Z427" s="8"/>
    </row>
    <row r="428" ht="12.0" customHeight="1">
      <c r="A428" s="158"/>
      <c r="B428" s="160"/>
      <c r="C428" s="162"/>
      <c r="D428" s="162"/>
      <c r="E428" s="163"/>
      <c r="F428" s="163"/>
      <c r="G428" s="163"/>
      <c r="H428" s="8"/>
      <c r="I428" s="8"/>
      <c r="J428" s="8"/>
      <c r="K428" s="8"/>
      <c r="L428" s="8"/>
      <c r="M428" s="8"/>
      <c r="N428" s="8"/>
      <c r="O428" s="8"/>
      <c r="P428" s="8"/>
      <c r="Q428" s="8"/>
      <c r="R428" s="8"/>
      <c r="S428" s="8"/>
      <c r="T428" s="8"/>
      <c r="U428" s="8"/>
      <c r="V428" s="8"/>
      <c r="W428" s="8"/>
      <c r="X428" s="8"/>
      <c r="Y428" s="8"/>
      <c r="Z428" s="8"/>
    </row>
    <row r="429" ht="12.0" customHeight="1">
      <c r="A429" s="158"/>
      <c r="B429" s="160"/>
      <c r="C429" s="162"/>
      <c r="D429" s="162"/>
      <c r="E429" s="163"/>
      <c r="F429" s="163"/>
      <c r="G429" s="163"/>
      <c r="H429" s="8"/>
      <c r="I429" s="8"/>
      <c r="J429" s="8"/>
      <c r="K429" s="8"/>
      <c r="L429" s="8"/>
      <c r="M429" s="8"/>
      <c r="N429" s="8"/>
      <c r="O429" s="8"/>
      <c r="P429" s="8"/>
      <c r="Q429" s="8"/>
      <c r="R429" s="8"/>
      <c r="S429" s="8"/>
      <c r="T429" s="8"/>
      <c r="U429" s="8"/>
      <c r="V429" s="8"/>
      <c r="W429" s="8"/>
      <c r="X429" s="8"/>
      <c r="Y429" s="8"/>
      <c r="Z429" s="8"/>
    </row>
    <row r="430" ht="12.0" customHeight="1">
      <c r="A430" s="158"/>
      <c r="B430" s="160"/>
      <c r="C430" s="162"/>
      <c r="D430" s="162"/>
      <c r="E430" s="163"/>
      <c r="F430" s="163"/>
      <c r="G430" s="163"/>
      <c r="H430" s="8"/>
      <c r="I430" s="8"/>
      <c r="J430" s="8"/>
      <c r="K430" s="8"/>
      <c r="L430" s="8"/>
      <c r="M430" s="8"/>
      <c r="N430" s="8"/>
      <c r="O430" s="8"/>
      <c r="P430" s="8"/>
      <c r="Q430" s="8"/>
      <c r="R430" s="8"/>
      <c r="S430" s="8"/>
      <c r="T430" s="8"/>
      <c r="U430" s="8"/>
      <c r="V430" s="8"/>
      <c r="W430" s="8"/>
      <c r="X430" s="8"/>
      <c r="Y430" s="8"/>
      <c r="Z430" s="8"/>
    </row>
    <row r="431" ht="12.0" customHeight="1">
      <c r="A431" s="158"/>
      <c r="B431" s="160"/>
      <c r="C431" s="162"/>
      <c r="D431" s="162"/>
      <c r="E431" s="163"/>
      <c r="F431" s="163"/>
      <c r="G431" s="163"/>
      <c r="H431" s="8"/>
      <c r="I431" s="8"/>
      <c r="J431" s="8"/>
      <c r="K431" s="8"/>
      <c r="L431" s="8"/>
      <c r="M431" s="8"/>
      <c r="N431" s="8"/>
      <c r="O431" s="8"/>
      <c r="P431" s="8"/>
      <c r="Q431" s="8"/>
      <c r="R431" s="8"/>
      <c r="S431" s="8"/>
      <c r="T431" s="8"/>
      <c r="U431" s="8"/>
      <c r="V431" s="8"/>
      <c r="W431" s="8"/>
      <c r="X431" s="8"/>
      <c r="Y431" s="8"/>
      <c r="Z431" s="8"/>
    </row>
    <row r="432" ht="12.0" customHeight="1">
      <c r="A432" s="158"/>
      <c r="B432" s="160"/>
      <c r="C432" s="162"/>
      <c r="D432" s="162"/>
      <c r="E432" s="163"/>
      <c r="F432" s="163"/>
      <c r="G432" s="163"/>
      <c r="H432" s="8"/>
      <c r="I432" s="8"/>
      <c r="J432" s="8"/>
      <c r="K432" s="8"/>
      <c r="L432" s="8"/>
      <c r="M432" s="8"/>
      <c r="N432" s="8"/>
      <c r="O432" s="8"/>
      <c r="P432" s="8"/>
      <c r="Q432" s="8"/>
      <c r="R432" s="8"/>
      <c r="S432" s="8"/>
      <c r="T432" s="8"/>
      <c r="U432" s="8"/>
      <c r="V432" s="8"/>
      <c r="W432" s="8"/>
      <c r="X432" s="8"/>
      <c r="Y432" s="8"/>
      <c r="Z432" s="8"/>
    </row>
    <row r="433" ht="12.0" customHeight="1">
      <c r="A433" s="158"/>
      <c r="B433" s="160"/>
      <c r="C433" s="162"/>
      <c r="D433" s="162"/>
      <c r="E433" s="163"/>
      <c r="F433" s="163"/>
      <c r="G433" s="163"/>
      <c r="H433" s="8"/>
      <c r="I433" s="8"/>
      <c r="J433" s="8"/>
      <c r="K433" s="8"/>
      <c r="L433" s="8"/>
      <c r="M433" s="8"/>
      <c r="N433" s="8"/>
      <c r="O433" s="8"/>
      <c r="P433" s="8"/>
      <c r="Q433" s="8"/>
      <c r="R433" s="8"/>
      <c r="S433" s="8"/>
      <c r="T433" s="8"/>
      <c r="U433" s="8"/>
      <c r="V433" s="8"/>
      <c r="W433" s="8"/>
      <c r="X433" s="8"/>
      <c r="Y433" s="8"/>
      <c r="Z433" s="8"/>
    </row>
    <row r="434" ht="12.0" customHeight="1">
      <c r="A434" s="158"/>
      <c r="B434" s="160"/>
      <c r="C434" s="162"/>
      <c r="D434" s="162"/>
      <c r="E434" s="163"/>
      <c r="F434" s="163"/>
      <c r="G434" s="163"/>
      <c r="H434" s="8"/>
      <c r="I434" s="8"/>
      <c r="J434" s="8"/>
      <c r="K434" s="8"/>
      <c r="L434" s="8"/>
      <c r="M434" s="8"/>
      <c r="N434" s="8"/>
      <c r="O434" s="8"/>
      <c r="P434" s="8"/>
      <c r="Q434" s="8"/>
      <c r="R434" s="8"/>
      <c r="S434" s="8"/>
      <c r="T434" s="8"/>
      <c r="U434" s="8"/>
      <c r="V434" s="8"/>
      <c r="W434" s="8"/>
      <c r="X434" s="8"/>
      <c r="Y434" s="8"/>
      <c r="Z434" s="8"/>
    </row>
    <row r="435" ht="12.0" customHeight="1">
      <c r="A435" s="158"/>
      <c r="B435" s="160"/>
      <c r="C435" s="162"/>
      <c r="D435" s="162"/>
      <c r="E435" s="163"/>
      <c r="F435" s="163"/>
      <c r="G435" s="163"/>
      <c r="H435" s="8"/>
      <c r="I435" s="8"/>
      <c r="J435" s="8"/>
      <c r="K435" s="8"/>
      <c r="L435" s="8"/>
      <c r="M435" s="8"/>
      <c r="N435" s="8"/>
      <c r="O435" s="8"/>
      <c r="P435" s="8"/>
      <c r="Q435" s="8"/>
      <c r="R435" s="8"/>
      <c r="S435" s="8"/>
      <c r="T435" s="8"/>
      <c r="U435" s="8"/>
      <c r="V435" s="8"/>
      <c r="W435" s="8"/>
      <c r="X435" s="8"/>
      <c r="Y435" s="8"/>
      <c r="Z435" s="8"/>
    </row>
    <row r="436" ht="12.0" customHeight="1">
      <c r="A436" s="158"/>
      <c r="B436" s="160"/>
      <c r="C436" s="162"/>
      <c r="D436" s="162"/>
      <c r="E436" s="163"/>
      <c r="F436" s="163"/>
      <c r="G436" s="163"/>
      <c r="H436" s="8"/>
      <c r="I436" s="8"/>
      <c r="J436" s="8"/>
      <c r="K436" s="8"/>
      <c r="L436" s="8"/>
      <c r="M436" s="8"/>
      <c r="N436" s="8"/>
      <c r="O436" s="8"/>
      <c r="P436" s="8"/>
      <c r="Q436" s="8"/>
      <c r="R436" s="8"/>
      <c r="S436" s="8"/>
      <c r="T436" s="8"/>
      <c r="U436" s="8"/>
      <c r="V436" s="8"/>
      <c r="W436" s="8"/>
      <c r="X436" s="8"/>
      <c r="Y436" s="8"/>
      <c r="Z436" s="8"/>
    </row>
    <row r="437" ht="12.0" customHeight="1">
      <c r="A437" s="158"/>
      <c r="B437" s="160"/>
      <c r="C437" s="162"/>
      <c r="D437" s="162"/>
      <c r="E437" s="163"/>
      <c r="F437" s="163"/>
      <c r="G437" s="163"/>
      <c r="H437" s="8"/>
      <c r="I437" s="8"/>
      <c r="J437" s="8"/>
      <c r="K437" s="8"/>
      <c r="L437" s="8"/>
      <c r="M437" s="8"/>
      <c r="N437" s="8"/>
      <c r="O437" s="8"/>
      <c r="P437" s="8"/>
      <c r="Q437" s="8"/>
      <c r="R437" s="8"/>
      <c r="S437" s="8"/>
      <c r="T437" s="8"/>
      <c r="U437" s="8"/>
      <c r="V437" s="8"/>
      <c r="W437" s="8"/>
      <c r="X437" s="8"/>
      <c r="Y437" s="8"/>
      <c r="Z437" s="8"/>
    </row>
    <row r="438" ht="12.0" customHeight="1">
      <c r="A438" s="158"/>
      <c r="B438" s="160"/>
      <c r="C438" s="162"/>
      <c r="D438" s="162"/>
      <c r="E438" s="163"/>
      <c r="F438" s="163"/>
      <c r="G438" s="163"/>
      <c r="H438" s="8"/>
      <c r="I438" s="8"/>
      <c r="J438" s="8"/>
      <c r="K438" s="8"/>
      <c r="L438" s="8"/>
      <c r="M438" s="8"/>
      <c r="N438" s="8"/>
      <c r="O438" s="8"/>
      <c r="P438" s="8"/>
      <c r="Q438" s="8"/>
      <c r="R438" s="8"/>
      <c r="S438" s="8"/>
      <c r="T438" s="8"/>
      <c r="U438" s="8"/>
      <c r="V438" s="8"/>
      <c r="W438" s="8"/>
      <c r="X438" s="8"/>
      <c r="Y438" s="8"/>
      <c r="Z438" s="8"/>
    </row>
    <row r="439" ht="12.0" customHeight="1">
      <c r="A439" s="158"/>
      <c r="B439" s="160"/>
      <c r="C439" s="162"/>
      <c r="D439" s="162"/>
      <c r="E439" s="163"/>
      <c r="F439" s="163"/>
      <c r="G439" s="163"/>
      <c r="H439" s="8"/>
      <c r="I439" s="8"/>
      <c r="J439" s="8"/>
      <c r="K439" s="8"/>
      <c r="L439" s="8"/>
      <c r="M439" s="8"/>
      <c r="N439" s="8"/>
      <c r="O439" s="8"/>
      <c r="P439" s="8"/>
      <c r="Q439" s="8"/>
      <c r="R439" s="8"/>
      <c r="S439" s="8"/>
      <c r="T439" s="8"/>
      <c r="U439" s="8"/>
      <c r="V439" s="8"/>
      <c r="W439" s="8"/>
      <c r="X439" s="8"/>
      <c r="Y439" s="8"/>
      <c r="Z439" s="8"/>
    </row>
    <row r="440" ht="12.0" customHeight="1">
      <c r="A440" s="158"/>
      <c r="B440" s="160"/>
      <c r="C440" s="162"/>
      <c r="D440" s="162"/>
      <c r="E440" s="163"/>
      <c r="F440" s="163"/>
      <c r="G440" s="163"/>
      <c r="H440" s="8"/>
      <c r="I440" s="8"/>
      <c r="J440" s="8"/>
      <c r="K440" s="8"/>
      <c r="L440" s="8"/>
      <c r="M440" s="8"/>
      <c r="N440" s="8"/>
      <c r="O440" s="8"/>
      <c r="P440" s="8"/>
      <c r="Q440" s="8"/>
      <c r="R440" s="8"/>
      <c r="S440" s="8"/>
      <c r="T440" s="8"/>
      <c r="U440" s="8"/>
      <c r="V440" s="8"/>
      <c r="W440" s="8"/>
      <c r="X440" s="8"/>
      <c r="Y440" s="8"/>
      <c r="Z440" s="8"/>
    </row>
    <row r="441" ht="12.0" customHeight="1">
      <c r="A441" s="158"/>
      <c r="B441" s="160"/>
      <c r="C441" s="162"/>
      <c r="D441" s="162"/>
      <c r="E441" s="163"/>
      <c r="F441" s="163"/>
      <c r="G441" s="163"/>
      <c r="H441" s="8"/>
      <c r="I441" s="8"/>
      <c r="J441" s="8"/>
      <c r="K441" s="8"/>
      <c r="L441" s="8"/>
      <c r="M441" s="8"/>
      <c r="N441" s="8"/>
      <c r="O441" s="8"/>
      <c r="P441" s="8"/>
      <c r="Q441" s="8"/>
      <c r="R441" s="8"/>
      <c r="S441" s="8"/>
      <c r="T441" s="8"/>
      <c r="U441" s="8"/>
      <c r="V441" s="8"/>
      <c r="W441" s="8"/>
      <c r="X441" s="8"/>
      <c r="Y441" s="8"/>
      <c r="Z441" s="8"/>
    </row>
    <row r="442" ht="12.0" customHeight="1">
      <c r="A442" s="158"/>
      <c r="B442" s="160"/>
      <c r="C442" s="162"/>
      <c r="D442" s="162"/>
      <c r="E442" s="163"/>
      <c r="F442" s="163"/>
      <c r="G442" s="163"/>
      <c r="H442" s="8"/>
      <c r="I442" s="8"/>
      <c r="J442" s="8"/>
      <c r="K442" s="8"/>
      <c r="L442" s="8"/>
      <c r="M442" s="8"/>
      <c r="N442" s="8"/>
      <c r="O442" s="8"/>
      <c r="P442" s="8"/>
      <c r="Q442" s="8"/>
      <c r="R442" s="8"/>
      <c r="S442" s="8"/>
      <c r="T442" s="8"/>
      <c r="U442" s="8"/>
      <c r="V442" s="8"/>
      <c r="W442" s="8"/>
      <c r="X442" s="8"/>
      <c r="Y442" s="8"/>
      <c r="Z442" s="8"/>
    </row>
    <row r="443" ht="12.0" customHeight="1">
      <c r="A443" s="158"/>
      <c r="B443" s="160"/>
      <c r="C443" s="162"/>
      <c r="D443" s="162"/>
      <c r="E443" s="163"/>
      <c r="F443" s="163"/>
      <c r="G443" s="163"/>
      <c r="H443" s="8"/>
      <c r="I443" s="8"/>
      <c r="J443" s="8"/>
      <c r="K443" s="8"/>
      <c r="L443" s="8"/>
      <c r="M443" s="8"/>
      <c r="N443" s="8"/>
      <c r="O443" s="8"/>
      <c r="P443" s="8"/>
      <c r="Q443" s="8"/>
      <c r="R443" s="8"/>
      <c r="S443" s="8"/>
      <c r="T443" s="8"/>
      <c r="U443" s="8"/>
      <c r="V443" s="8"/>
      <c r="W443" s="8"/>
      <c r="X443" s="8"/>
      <c r="Y443" s="8"/>
      <c r="Z443" s="8"/>
    </row>
    <row r="444" ht="12.0" customHeight="1">
      <c r="A444" s="158"/>
      <c r="B444" s="160"/>
      <c r="C444" s="162"/>
      <c r="D444" s="162"/>
      <c r="E444" s="163"/>
      <c r="F444" s="163"/>
      <c r="G444" s="163"/>
      <c r="H444" s="8"/>
      <c r="I444" s="8"/>
      <c r="J444" s="8"/>
      <c r="K444" s="8"/>
      <c r="L444" s="8"/>
      <c r="M444" s="8"/>
      <c r="N444" s="8"/>
      <c r="O444" s="8"/>
      <c r="P444" s="8"/>
      <c r="Q444" s="8"/>
      <c r="R444" s="8"/>
      <c r="S444" s="8"/>
      <c r="T444" s="8"/>
      <c r="U444" s="8"/>
      <c r="V444" s="8"/>
      <c r="W444" s="8"/>
      <c r="X444" s="8"/>
      <c r="Y444" s="8"/>
      <c r="Z444" s="8"/>
    </row>
    <row r="445" ht="12.0" customHeight="1">
      <c r="A445" s="158"/>
      <c r="B445" s="160"/>
      <c r="C445" s="162"/>
      <c r="D445" s="162"/>
      <c r="E445" s="163"/>
      <c r="F445" s="163"/>
      <c r="G445" s="163"/>
      <c r="H445" s="8"/>
      <c r="I445" s="8"/>
      <c r="J445" s="8"/>
      <c r="K445" s="8"/>
      <c r="L445" s="8"/>
      <c r="M445" s="8"/>
      <c r="N445" s="8"/>
      <c r="O445" s="8"/>
      <c r="P445" s="8"/>
      <c r="Q445" s="8"/>
      <c r="R445" s="8"/>
      <c r="S445" s="8"/>
      <c r="T445" s="8"/>
      <c r="U445" s="8"/>
      <c r="V445" s="8"/>
      <c r="W445" s="8"/>
      <c r="X445" s="8"/>
      <c r="Y445" s="8"/>
      <c r="Z445" s="8"/>
    </row>
    <row r="446" ht="12.0" customHeight="1">
      <c r="A446" s="158"/>
      <c r="B446" s="160"/>
      <c r="C446" s="162"/>
      <c r="D446" s="162"/>
      <c r="E446" s="163"/>
      <c r="F446" s="163"/>
      <c r="G446" s="163"/>
      <c r="H446" s="8"/>
      <c r="I446" s="8"/>
      <c r="J446" s="8"/>
      <c r="K446" s="8"/>
      <c r="L446" s="8"/>
      <c r="M446" s="8"/>
      <c r="N446" s="8"/>
      <c r="O446" s="8"/>
      <c r="P446" s="8"/>
      <c r="Q446" s="8"/>
      <c r="R446" s="8"/>
      <c r="S446" s="8"/>
      <c r="T446" s="8"/>
      <c r="U446" s="8"/>
      <c r="V446" s="8"/>
      <c r="W446" s="8"/>
      <c r="X446" s="8"/>
      <c r="Y446" s="8"/>
      <c r="Z446" s="8"/>
    </row>
    <row r="447" ht="12.0" customHeight="1">
      <c r="A447" s="158"/>
      <c r="B447" s="160"/>
      <c r="C447" s="162"/>
      <c r="D447" s="162"/>
      <c r="E447" s="163"/>
      <c r="F447" s="163"/>
      <c r="G447" s="163"/>
      <c r="H447" s="8"/>
      <c r="I447" s="8"/>
      <c r="J447" s="8"/>
      <c r="K447" s="8"/>
      <c r="L447" s="8"/>
      <c r="M447" s="8"/>
      <c r="N447" s="8"/>
      <c r="O447" s="8"/>
      <c r="P447" s="8"/>
      <c r="Q447" s="8"/>
      <c r="R447" s="8"/>
      <c r="S447" s="8"/>
      <c r="T447" s="8"/>
      <c r="U447" s="8"/>
      <c r="V447" s="8"/>
      <c r="W447" s="8"/>
      <c r="X447" s="8"/>
      <c r="Y447" s="8"/>
      <c r="Z447" s="8"/>
    </row>
    <row r="448" ht="12.0" customHeight="1">
      <c r="A448" s="158"/>
      <c r="B448" s="160"/>
      <c r="C448" s="162"/>
      <c r="D448" s="162"/>
      <c r="E448" s="163"/>
      <c r="F448" s="163"/>
      <c r="G448" s="163"/>
      <c r="H448" s="8"/>
      <c r="I448" s="8"/>
      <c r="J448" s="8"/>
      <c r="K448" s="8"/>
      <c r="L448" s="8"/>
      <c r="M448" s="8"/>
      <c r="N448" s="8"/>
      <c r="O448" s="8"/>
      <c r="P448" s="8"/>
      <c r="Q448" s="8"/>
      <c r="R448" s="8"/>
      <c r="S448" s="8"/>
      <c r="T448" s="8"/>
      <c r="U448" s="8"/>
      <c r="V448" s="8"/>
      <c r="W448" s="8"/>
      <c r="X448" s="8"/>
      <c r="Y448" s="8"/>
      <c r="Z448" s="8"/>
    </row>
    <row r="449" ht="12.0" customHeight="1">
      <c r="A449" s="158"/>
      <c r="B449" s="160"/>
      <c r="C449" s="162"/>
      <c r="D449" s="162"/>
      <c r="E449" s="163"/>
      <c r="F449" s="163"/>
      <c r="G449" s="163"/>
      <c r="H449" s="8"/>
      <c r="I449" s="8"/>
      <c r="J449" s="8"/>
      <c r="K449" s="8"/>
      <c r="L449" s="8"/>
      <c r="M449" s="8"/>
      <c r="N449" s="8"/>
      <c r="O449" s="8"/>
      <c r="P449" s="8"/>
      <c r="Q449" s="8"/>
      <c r="R449" s="8"/>
      <c r="S449" s="8"/>
      <c r="T449" s="8"/>
      <c r="U449" s="8"/>
      <c r="V449" s="8"/>
      <c r="W449" s="8"/>
      <c r="X449" s="8"/>
      <c r="Y449" s="8"/>
      <c r="Z449" s="8"/>
    </row>
    <row r="450" ht="12.0" customHeight="1">
      <c r="A450" s="158"/>
      <c r="B450" s="160"/>
      <c r="C450" s="162"/>
      <c r="D450" s="162"/>
      <c r="E450" s="163"/>
      <c r="F450" s="163"/>
      <c r="G450" s="163"/>
      <c r="H450" s="8"/>
      <c r="I450" s="8"/>
      <c r="J450" s="8"/>
      <c r="K450" s="8"/>
      <c r="L450" s="8"/>
      <c r="M450" s="8"/>
      <c r="N450" s="8"/>
      <c r="O450" s="8"/>
      <c r="P450" s="8"/>
      <c r="Q450" s="8"/>
      <c r="R450" s="8"/>
      <c r="S450" s="8"/>
      <c r="T450" s="8"/>
      <c r="U450" s="8"/>
      <c r="V450" s="8"/>
      <c r="W450" s="8"/>
      <c r="X450" s="8"/>
      <c r="Y450" s="8"/>
      <c r="Z450" s="8"/>
    </row>
    <row r="451" ht="12.0" customHeight="1">
      <c r="A451" s="158"/>
      <c r="B451" s="160"/>
      <c r="C451" s="162"/>
      <c r="D451" s="162"/>
      <c r="E451" s="163"/>
      <c r="F451" s="163"/>
      <c r="G451" s="163"/>
      <c r="H451" s="8"/>
      <c r="I451" s="8"/>
      <c r="J451" s="8"/>
      <c r="K451" s="8"/>
      <c r="L451" s="8"/>
      <c r="M451" s="8"/>
      <c r="N451" s="8"/>
      <c r="O451" s="8"/>
      <c r="P451" s="8"/>
      <c r="Q451" s="8"/>
      <c r="R451" s="8"/>
      <c r="S451" s="8"/>
      <c r="T451" s="8"/>
      <c r="U451" s="8"/>
      <c r="V451" s="8"/>
      <c r="W451" s="8"/>
      <c r="X451" s="8"/>
      <c r="Y451" s="8"/>
      <c r="Z451" s="8"/>
    </row>
    <row r="452" ht="12.0" customHeight="1">
      <c r="A452" s="158"/>
      <c r="B452" s="160"/>
      <c r="C452" s="162"/>
      <c r="D452" s="162"/>
      <c r="E452" s="163"/>
      <c r="F452" s="163"/>
      <c r="G452" s="163"/>
      <c r="H452" s="8"/>
      <c r="I452" s="8"/>
      <c r="J452" s="8"/>
      <c r="K452" s="8"/>
      <c r="L452" s="8"/>
      <c r="M452" s="8"/>
      <c r="N452" s="8"/>
      <c r="O452" s="8"/>
      <c r="P452" s="8"/>
      <c r="Q452" s="8"/>
      <c r="R452" s="8"/>
      <c r="S452" s="8"/>
      <c r="T452" s="8"/>
      <c r="U452" s="8"/>
      <c r="V452" s="8"/>
      <c r="W452" s="8"/>
      <c r="X452" s="8"/>
      <c r="Y452" s="8"/>
      <c r="Z452" s="8"/>
    </row>
    <row r="453" ht="12.0" customHeight="1">
      <c r="A453" s="158"/>
      <c r="B453" s="160"/>
      <c r="C453" s="162"/>
      <c r="D453" s="162"/>
      <c r="E453" s="163"/>
      <c r="F453" s="163"/>
      <c r="G453" s="163"/>
      <c r="H453" s="8"/>
      <c r="I453" s="8"/>
      <c r="J453" s="8"/>
      <c r="K453" s="8"/>
      <c r="L453" s="8"/>
      <c r="M453" s="8"/>
      <c r="N453" s="8"/>
      <c r="O453" s="8"/>
      <c r="P453" s="8"/>
      <c r="Q453" s="8"/>
      <c r="R453" s="8"/>
      <c r="S453" s="8"/>
      <c r="T453" s="8"/>
      <c r="U453" s="8"/>
      <c r="V453" s="8"/>
      <c r="W453" s="8"/>
      <c r="X453" s="8"/>
      <c r="Y453" s="8"/>
      <c r="Z453" s="8"/>
    </row>
    <row r="454" ht="12.0" customHeight="1">
      <c r="A454" s="158"/>
      <c r="B454" s="160"/>
      <c r="C454" s="162"/>
      <c r="D454" s="162"/>
      <c r="E454" s="163"/>
      <c r="F454" s="163"/>
      <c r="G454" s="163"/>
      <c r="H454" s="8"/>
      <c r="I454" s="8"/>
      <c r="J454" s="8"/>
      <c r="K454" s="8"/>
      <c r="L454" s="8"/>
      <c r="M454" s="8"/>
      <c r="N454" s="8"/>
      <c r="O454" s="8"/>
      <c r="P454" s="8"/>
      <c r="Q454" s="8"/>
      <c r="R454" s="8"/>
      <c r="S454" s="8"/>
      <c r="T454" s="8"/>
      <c r="U454" s="8"/>
      <c r="V454" s="8"/>
      <c r="W454" s="8"/>
      <c r="X454" s="8"/>
      <c r="Y454" s="8"/>
      <c r="Z454" s="8"/>
    </row>
    <row r="455" ht="12.0" customHeight="1">
      <c r="A455" s="158"/>
      <c r="B455" s="160"/>
      <c r="C455" s="162"/>
      <c r="D455" s="162"/>
      <c r="E455" s="163"/>
      <c r="F455" s="163"/>
      <c r="G455" s="163"/>
      <c r="H455" s="8"/>
      <c r="I455" s="8"/>
      <c r="J455" s="8"/>
      <c r="K455" s="8"/>
      <c r="L455" s="8"/>
      <c r="M455" s="8"/>
      <c r="N455" s="8"/>
      <c r="O455" s="8"/>
      <c r="P455" s="8"/>
      <c r="Q455" s="8"/>
      <c r="R455" s="8"/>
      <c r="S455" s="8"/>
      <c r="T455" s="8"/>
      <c r="U455" s="8"/>
      <c r="V455" s="8"/>
      <c r="W455" s="8"/>
      <c r="X455" s="8"/>
      <c r="Y455" s="8"/>
      <c r="Z455" s="8"/>
    </row>
    <row r="456" ht="12.0" customHeight="1">
      <c r="A456" s="158"/>
      <c r="B456" s="160"/>
      <c r="C456" s="162"/>
      <c r="D456" s="162"/>
      <c r="E456" s="163"/>
      <c r="F456" s="163"/>
      <c r="G456" s="163"/>
      <c r="H456" s="8"/>
      <c r="I456" s="8"/>
      <c r="J456" s="8"/>
      <c r="K456" s="8"/>
      <c r="L456" s="8"/>
      <c r="M456" s="8"/>
      <c r="N456" s="8"/>
      <c r="O456" s="8"/>
      <c r="P456" s="8"/>
      <c r="Q456" s="8"/>
      <c r="R456" s="8"/>
      <c r="S456" s="8"/>
      <c r="T456" s="8"/>
      <c r="U456" s="8"/>
      <c r="V456" s="8"/>
      <c r="W456" s="8"/>
      <c r="X456" s="8"/>
      <c r="Y456" s="8"/>
      <c r="Z456" s="8"/>
    </row>
    <row r="457" ht="12.0" customHeight="1">
      <c r="A457" s="158"/>
      <c r="B457" s="160"/>
      <c r="C457" s="162"/>
      <c r="D457" s="162"/>
      <c r="E457" s="163"/>
      <c r="F457" s="163"/>
      <c r="G457" s="163"/>
      <c r="H457" s="8"/>
      <c r="I457" s="8"/>
      <c r="J457" s="8"/>
      <c r="K457" s="8"/>
      <c r="L457" s="8"/>
      <c r="M457" s="8"/>
      <c r="N457" s="8"/>
      <c r="O457" s="8"/>
      <c r="P457" s="8"/>
      <c r="Q457" s="8"/>
      <c r="R457" s="8"/>
      <c r="S457" s="8"/>
      <c r="T457" s="8"/>
      <c r="U457" s="8"/>
      <c r="V457" s="8"/>
      <c r="W457" s="8"/>
      <c r="X457" s="8"/>
      <c r="Y457" s="8"/>
      <c r="Z457" s="8"/>
    </row>
    <row r="458" ht="12.0" customHeight="1">
      <c r="A458" s="158"/>
      <c r="B458" s="160"/>
      <c r="C458" s="162"/>
      <c r="D458" s="162"/>
      <c r="E458" s="163"/>
      <c r="F458" s="163"/>
      <c r="G458" s="163"/>
      <c r="H458" s="8"/>
      <c r="I458" s="8"/>
      <c r="J458" s="8"/>
      <c r="K458" s="8"/>
      <c r="L458" s="8"/>
      <c r="M458" s="8"/>
      <c r="N458" s="8"/>
      <c r="O458" s="8"/>
      <c r="P458" s="8"/>
      <c r="Q458" s="8"/>
      <c r="R458" s="8"/>
      <c r="S458" s="8"/>
      <c r="T458" s="8"/>
      <c r="U458" s="8"/>
      <c r="V458" s="8"/>
      <c r="W458" s="8"/>
      <c r="X458" s="8"/>
      <c r="Y458" s="8"/>
      <c r="Z458" s="8"/>
    </row>
    <row r="459" ht="12.0" customHeight="1">
      <c r="A459" s="158"/>
      <c r="B459" s="160"/>
      <c r="C459" s="162"/>
      <c r="D459" s="162"/>
      <c r="E459" s="163"/>
      <c r="F459" s="163"/>
      <c r="G459" s="163"/>
      <c r="H459" s="8"/>
      <c r="I459" s="8"/>
      <c r="J459" s="8"/>
      <c r="K459" s="8"/>
      <c r="L459" s="8"/>
      <c r="M459" s="8"/>
      <c r="N459" s="8"/>
      <c r="O459" s="8"/>
      <c r="P459" s="8"/>
      <c r="Q459" s="8"/>
      <c r="R459" s="8"/>
      <c r="S459" s="8"/>
      <c r="T459" s="8"/>
      <c r="U459" s="8"/>
      <c r="V459" s="8"/>
      <c r="W459" s="8"/>
      <c r="X459" s="8"/>
      <c r="Y459" s="8"/>
      <c r="Z459" s="8"/>
    </row>
    <row r="460" ht="12.0" customHeight="1">
      <c r="A460" s="158"/>
      <c r="B460" s="160"/>
      <c r="C460" s="162"/>
      <c r="D460" s="162"/>
      <c r="E460" s="163"/>
      <c r="F460" s="163"/>
      <c r="G460" s="163"/>
      <c r="H460" s="8"/>
      <c r="I460" s="8"/>
      <c r="J460" s="8"/>
      <c r="K460" s="8"/>
      <c r="L460" s="8"/>
      <c r="M460" s="8"/>
      <c r="N460" s="8"/>
      <c r="O460" s="8"/>
      <c r="P460" s="8"/>
      <c r="Q460" s="8"/>
      <c r="R460" s="8"/>
      <c r="S460" s="8"/>
      <c r="T460" s="8"/>
      <c r="U460" s="8"/>
      <c r="V460" s="8"/>
      <c r="W460" s="8"/>
      <c r="X460" s="8"/>
      <c r="Y460" s="8"/>
      <c r="Z460" s="8"/>
    </row>
    <row r="461" ht="12.0" customHeight="1">
      <c r="A461" s="158"/>
      <c r="B461" s="160"/>
      <c r="C461" s="162"/>
      <c r="D461" s="162"/>
      <c r="E461" s="163"/>
      <c r="F461" s="163"/>
      <c r="G461" s="163"/>
      <c r="H461" s="8"/>
      <c r="I461" s="8"/>
      <c r="J461" s="8"/>
      <c r="K461" s="8"/>
      <c r="L461" s="8"/>
      <c r="M461" s="8"/>
      <c r="N461" s="8"/>
      <c r="O461" s="8"/>
      <c r="P461" s="8"/>
      <c r="Q461" s="8"/>
      <c r="R461" s="8"/>
      <c r="S461" s="8"/>
      <c r="T461" s="8"/>
      <c r="U461" s="8"/>
      <c r="V461" s="8"/>
      <c r="W461" s="8"/>
      <c r="X461" s="8"/>
      <c r="Y461" s="8"/>
      <c r="Z461" s="8"/>
    </row>
    <row r="462" ht="12.0" customHeight="1">
      <c r="A462" s="158"/>
      <c r="B462" s="160"/>
      <c r="C462" s="162"/>
      <c r="D462" s="162"/>
      <c r="E462" s="163"/>
      <c r="F462" s="163"/>
      <c r="G462" s="163"/>
      <c r="H462" s="8"/>
      <c r="I462" s="8"/>
      <c r="J462" s="8"/>
      <c r="K462" s="8"/>
      <c r="L462" s="8"/>
      <c r="M462" s="8"/>
      <c r="N462" s="8"/>
      <c r="O462" s="8"/>
      <c r="P462" s="8"/>
      <c r="Q462" s="8"/>
      <c r="R462" s="8"/>
      <c r="S462" s="8"/>
      <c r="T462" s="8"/>
      <c r="U462" s="8"/>
      <c r="V462" s="8"/>
      <c r="W462" s="8"/>
      <c r="X462" s="8"/>
      <c r="Y462" s="8"/>
      <c r="Z462" s="8"/>
    </row>
    <row r="463" ht="12.0" customHeight="1">
      <c r="A463" s="158"/>
      <c r="B463" s="160"/>
      <c r="C463" s="162"/>
      <c r="D463" s="162"/>
      <c r="E463" s="163"/>
      <c r="F463" s="163"/>
      <c r="G463" s="163"/>
      <c r="H463" s="8"/>
      <c r="I463" s="8"/>
      <c r="J463" s="8"/>
      <c r="K463" s="8"/>
      <c r="L463" s="8"/>
      <c r="M463" s="8"/>
      <c r="N463" s="8"/>
      <c r="O463" s="8"/>
      <c r="P463" s="8"/>
      <c r="Q463" s="8"/>
      <c r="R463" s="8"/>
      <c r="S463" s="8"/>
      <c r="T463" s="8"/>
      <c r="U463" s="8"/>
      <c r="V463" s="8"/>
      <c r="W463" s="8"/>
      <c r="X463" s="8"/>
      <c r="Y463" s="8"/>
      <c r="Z463" s="8"/>
    </row>
    <row r="464" ht="12.0" customHeight="1">
      <c r="A464" s="158"/>
      <c r="B464" s="160"/>
      <c r="C464" s="162"/>
      <c r="D464" s="162"/>
      <c r="E464" s="163"/>
      <c r="F464" s="163"/>
      <c r="G464" s="163"/>
      <c r="H464" s="8"/>
      <c r="I464" s="8"/>
      <c r="J464" s="8"/>
      <c r="K464" s="8"/>
      <c r="L464" s="8"/>
      <c r="M464" s="8"/>
      <c r="N464" s="8"/>
      <c r="O464" s="8"/>
      <c r="P464" s="8"/>
      <c r="Q464" s="8"/>
      <c r="R464" s="8"/>
      <c r="S464" s="8"/>
      <c r="T464" s="8"/>
      <c r="U464" s="8"/>
      <c r="V464" s="8"/>
      <c r="W464" s="8"/>
      <c r="X464" s="8"/>
      <c r="Y464" s="8"/>
      <c r="Z464" s="8"/>
    </row>
    <row r="465" ht="12.0" customHeight="1">
      <c r="A465" s="158"/>
      <c r="B465" s="160"/>
      <c r="C465" s="162"/>
      <c r="D465" s="162"/>
      <c r="E465" s="163"/>
      <c r="F465" s="163"/>
      <c r="G465" s="163"/>
      <c r="H465" s="8"/>
      <c r="I465" s="8"/>
      <c r="J465" s="8"/>
      <c r="K465" s="8"/>
      <c r="L465" s="8"/>
      <c r="M465" s="8"/>
      <c r="N465" s="8"/>
      <c r="O465" s="8"/>
      <c r="P465" s="8"/>
      <c r="Q465" s="8"/>
      <c r="R465" s="8"/>
      <c r="S465" s="8"/>
      <c r="T465" s="8"/>
      <c r="U465" s="8"/>
      <c r="V465" s="8"/>
      <c r="W465" s="8"/>
      <c r="X465" s="8"/>
      <c r="Y465" s="8"/>
      <c r="Z465" s="8"/>
    </row>
    <row r="466" ht="12.0" customHeight="1">
      <c r="A466" s="158"/>
      <c r="B466" s="160"/>
      <c r="C466" s="162"/>
      <c r="D466" s="162"/>
      <c r="E466" s="163"/>
      <c r="F466" s="163"/>
      <c r="G466" s="163"/>
      <c r="H466" s="8"/>
      <c r="I466" s="8"/>
      <c r="J466" s="8"/>
      <c r="K466" s="8"/>
      <c r="L466" s="8"/>
      <c r="M466" s="8"/>
      <c r="N466" s="8"/>
      <c r="O466" s="8"/>
      <c r="P466" s="8"/>
      <c r="Q466" s="8"/>
      <c r="R466" s="8"/>
      <c r="S466" s="8"/>
      <c r="T466" s="8"/>
      <c r="U466" s="8"/>
      <c r="V466" s="8"/>
      <c r="W466" s="8"/>
      <c r="X466" s="8"/>
      <c r="Y466" s="8"/>
      <c r="Z466" s="8"/>
    </row>
    <row r="467" ht="12.0" customHeight="1">
      <c r="A467" s="158"/>
      <c r="B467" s="160"/>
      <c r="C467" s="162"/>
      <c r="D467" s="162"/>
      <c r="E467" s="163"/>
      <c r="F467" s="163"/>
      <c r="G467" s="163"/>
      <c r="H467" s="8"/>
      <c r="I467" s="8"/>
      <c r="J467" s="8"/>
      <c r="K467" s="8"/>
      <c r="L467" s="8"/>
      <c r="M467" s="8"/>
      <c r="N467" s="8"/>
      <c r="O467" s="8"/>
      <c r="P467" s="8"/>
      <c r="Q467" s="8"/>
      <c r="R467" s="8"/>
      <c r="S467" s="8"/>
      <c r="T467" s="8"/>
      <c r="U467" s="8"/>
      <c r="V467" s="8"/>
      <c r="W467" s="8"/>
      <c r="X467" s="8"/>
      <c r="Y467" s="8"/>
      <c r="Z467" s="8"/>
    </row>
    <row r="468" ht="12.0" customHeight="1">
      <c r="A468" s="158"/>
      <c r="B468" s="160"/>
      <c r="C468" s="162"/>
      <c r="D468" s="162"/>
      <c r="E468" s="163"/>
      <c r="F468" s="163"/>
      <c r="G468" s="163"/>
      <c r="H468" s="8"/>
      <c r="I468" s="8"/>
      <c r="J468" s="8"/>
      <c r="K468" s="8"/>
      <c r="L468" s="8"/>
      <c r="M468" s="8"/>
      <c r="N468" s="8"/>
      <c r="O468" s="8"/>
      <c r="P468" s="8"/>
      <c r="Q468" s="8"/>
      <c r="R468" s="8"/>
      <c r="S468" s="8"/>
      <c r="T468" s="8"/>
      <c r="U468" s="8"/>
      <c r="V468" s="8"/>
      <c r="W468" s="8"/>
      <c r="X468" s="8"/>
      <c r="Y468" s="8"/>
      <c r="Z468" s="8"/>
    </row>
    <row r="469" ht="12.0" customHeight="1">
      <c r="A469" s="158"/>
      <c r="B469" s="160"/>
      <c r="C469" s="162"/>
      <c r="D469" s="162"/>
      <c r="E469" s="163"/>
      <c r="F469" s="163"/>
      <c r="G469" s="163"/>
      <c r="H469" s="8"/>
      <c r="I469" s="8"/>
      <c r="J469" s="8"/>
      <c r="K469" s="8"/>
      <c r="L469" s="8"/>
      <c r="M469" s="8"/>
      <c r="N469" s="8"/>
      <c r="O469" s="8"/>
      <c r="P469" s="8"/>
      <c r="Q469" s="8"/>
      <c r="R469" s="8"/>
      <c r="S469" s="8"/>
      <c r="T469" s="8"/>
      <c r="U469" s="8"/>
      <c r="V469" s="8"/>
      <c r="W469" s="8"/>
      <c r="X469" s="8"/>
      <c r="Y469" s="8"/>
      <c r="Z469" s="8"/>
    </row>
    <row r="470" ht="12.0" customHeight="1">
      <c r="A470" s="158"/>
      <c r="B470" s="160"/>
      <c r="C470" s="162"/>
      <c r="D470" s="162"/>
      <c r="E470" s="163"/>
      <c r="F470" s="163"/>
      <c r="G470" s="163"/>
      <c r="H470" s="8"/>
      <c r="I470" s="8"/>
      <c r="J470" s="8"/>
      <c r="K470" s="8"/>
      <c r="L470" s="8"/>
      <c r="M470" s="8"/>
      <c r="N470" s="8"/>
      <c r="O470" s="8"/>
      <c r="P470" s="8"/>
      <c r="Q470" s="8"/>
      <c r="R470" s="8"/>
      <c r="S470" s="8"/>
      <c r="T470" s="8"/>
      <c r="U470" s="8"/>
      <c r="V470" s="8"/>
      <c r="W470" s="8"/>
      <c r="X470" s="8"/>
      <c r="Y470" s="8"/>
      <c r="Z470" s="8"/>
    </row>
    <row r="471" ht="12.0" customHeight="1">
      <c r="A471" s="158"/>
      <c r="B471" s="160"/>
      <c r="C471" s="162"/>
      <c r="D471" s="162"/>
      <c r="E471" s="163"/>
      <c r="F471" s="163"/>
      <c r="G471" s="163"/>
      <c r="H471" s="8"/>
      <c r="I471" s="8"/>
      <c r="J471" s="8"/>
      <c r="K471" s="8"/>
      <c r="L471" s="8"/>
      <c r="M471" s="8"/>
      <c r="N471" s="8"/>
      <c r="O471" s="8"/>
      <c r="P471" s="8"/>
      <c r="Q471" s="8"/>
      <c r="R471" s="8"/>
      <c r="S471" s="8"/>
      <c r="T471" s="8"/>
      <c r="U471" s="8"/>
      <c r="V471" s="8"/>
      <c r="W471" s="8"/>
      <c r="X471" s="8"/>
      <c r="Y471" s="8"/>
      <c r="Z471" s="8"/>
    </row>
    <row r="472" ht="12.0" customHeight="1">
      <c r="A472" s="158"/>
      <c r="B472" s="160"/>
      <c r="C472" s="162"/>
      <c r="D472" s="162"/>
      <c r="E472" s="163"/>
      <c r="F472" s="163"/>
      <c r="G472" s="163"/>
      <c r="H472" s="8"/>
      <c r="I472" s="8"/>
      <c r="J472" s="8"/>
      <c r="K472" s="8"/>
      <c r="L472" s="8"/>
      <c r="M472" s="8"/>
      <c r="N472" s="8"/>
      <c r="O472" s="8"/>
      <c r="P472" s="8"/>
      <c r="Q472" s="8"/>
      <c r="R472" s="8"/>
      <c r="S472" s="8"/>
      <c r="T472" s="8"/>
      <c r="U472" s="8"/>
      <c r="V472" s="8"/>
      <c r="W472" s="8"/>
      <c r="X472" s="8"/>
      <c r="Y472" s="8"/>
      <c r="Z472" s="8"/>
    </row>
    <row r="473" ht="12.0" customHeight="1">
      <c r="A473" s="158"/>
      <c r="B473" s="160"/>
      <c r="C473" s="162"/>
      <c r="D473" s="162"/>
      <c r="E473" s="163"/>
      <c r="F473" s="163"/>
      <c r="G473" s="163"/>
      <c r="H473" s="8"/>
      <c r="I473" s="8"/>
      <c r="J473" s="8"/>
      <c r="K473" s="8"/>
      <c r="L473" s="8"/>
      <c r="M473" s="8"/>
      <c r="N473" s="8"/>
      <c r="O473" s="8"/>
      <c r="P473" s="8"/>
      <c r="Q473" s="8"/>
      <c r="R473" s="8"/>
      <c r="S473" s="8"/>
      <c r="T473" s="8"/>
      <c r="U473" s="8"/>
      <c r="V473" s="8"/>
      <c r="W473" s="8"/>
      <c r="X473" s="8"/>
      <c r="Y473" s="8"/>
      <c r="Z473" s="8"/>
    </row>
    <row r="474" ht="12.0" customHeight="1">
      <c r="A474" s="158"/>
      <c r="B474" s="160"/>
      <c r="C474" s="162"/>
      <c r="D474" s="162"/>
      <c r="E474" s="163"/>
      <c r="F474" s="163"/>
      <c r="G474" s="163"/>
      <c r="H474" s="8"/>
      <c r="I474" s="8"/>
      <c r="J474" s="8"/>
      <c r="K474" s="8"/>
      <c r="L474" s="8"/>
      <c r="M474" s="8"/>
      <c r="N474" s="8"/>
      <c r="O474" s="8"/>
      <c r="P474" s="8"/>
      <c r="Q474" s="8"/>
      <c r="R474" s="8"/>
      <c r="S474" s="8"/>
      <c r="T474" s="8"/>
      <c r="U474" s="8"/>
      <c r="V474" s="8"/>
      <c r="W474" s="8"/>
      <c r="X474" s="8"/>
      <c r="Y474" s="8"/>
      <c r="Z474" s="8"/>
    </row>
    <row r="475" ht="12.0" customHeight="1">
      <c r="A475" s="158"/>
      <c r="B475" s="160"/>
      <c r="C475" s="162"/>
      <c r="D475" s="162"/>
      <c r="E475" s="163"/>
      <c r="F475" s="163"/>
      <c r="G475" s="163"/>
      <c r="H475" s="8"/>
      <c r="I475" s="8"/>
      <c r="J475" s="8"/>
      <c r="K475" s="8"/>
      <c r="L475" s="8"/>
      <c r="M475" s="8"/>
      <c r="N475" s="8"/>
      <c r="O475" s="8"/>
      <c r="P475" s="8"/>
      <c r="Q475" s="8"/>
      <c r="R475" s="8"/>
      <c r="S475" s="8"/>
      <c r="T475" s="8"/>
      <c r="U475" s="8"/>
      <c r="V475" s="8"/>
      <c r="W475" s="8"/>
      <c r="X475" s="8"/>
      <c r="Y475" s="8"/>
      <c r="Z475" s="8"/>
    </row>
    <row r="476" ht="12.0" customHeight="1">
      <c r="A476" s="158"/>
      <c r="B476" s="160"/>
      <c r="C476" s="162"/>
      <c r="D476" s="162"/>
      <c r="E476" s="163"/>
      <c r="F476" s="163"/>
      <c r="G476" s="163"/>
      <c r="H476" s="8"/>
      <c r="I476" s="8"/>
      <c r="J476" s="8"/>
      <c r="K476" s="8"/>
      <c r="L476" s="8"/>
      <c r="M476" s="8"/>
      <c r="N476" s="8"/>
      <c r="O476" s="8"/>
      <c r="P476" s="8"/>
      <c r="Q476" s="8"/>
      <c r="R476" s="8"/>
      <c r="S476" s="8"/>
      <c r="T476" s="8"/>
      <c r="U476" s="8"/>
      <c r="V476" s="8"/>
      <c r="W476" s="8"/>
      <c r="X476" s="8"/>
      <c r="Y476" s="8"/>
      <c r="Z476" s="8"/>
    </row>
    <row r="477" ht="12.0" customHeight="1">
      <c r="A477" s="158"/>
      <c r="B477" s="160"/>
      <c r="C477" s="162"/>
      <c r="D477" s="162"/>
      <c r="E477" s="163"/>
      <c r="F477" s="163"/>
      <c r="G477" s="163"/>
      <c r="H477" s="8"/>
      <c r="I477" s="8"/>
      <c r="J477" s="8"/>
      <c r="K477" s="8"/>
      <c r="L477" s="8"/>
      <c r="M477" s="8"/>
      <c r="N477" s="8"/>
      <c r="O477" s="8"/>
      <c r="P477" s="8"/>
      <c r="Q477" s="8"/>
      <c r="R477" s="8"/>
      <c r="S477" s="8"/>
      <c r="T477" s="8"/>
      <c r="U477" s="8"/>
      <c r="V477" s="8"/>
      <c r="W477" s="8"/>
      <c r="X477" s="8"/>
      <c r="Y477" s="8"/>
      <c r="Z477" s="8"/>
    </row>
    <row r="478" ht="12.0" customHeight="1">
      <c r="A478" s="158"/>
      <c r="B478" s="160"/>
      <c r="C478" s="162"/>
      <c r="D478" s="162"/>
      <c r="E478" s="163"/>
      <c r="F478" s="163"/>
      <c r="G478" s="163"/>
      <c r="H478" s="8"/>
      <c r="I478" s="8"/>
      <c r="J478" s="8"/>
      <c r="K478" s="8"/>
      <c r="L478" s="8"/>
      <c r="M478" s="8"/>
      <c r="N478" s="8"/>
      <c r="O478" s="8"/>
      <c r="P478" s="8"/>
      <c r="Q478" s="8"/>
      <c r="R478" s="8"/>
      <c r="S478" s="8"/>
      <c r="T478" s="8"/>
      <c r="U478" s="8"/>
      <c r="V478" s="8"/>
      <c r="W478" s="8"/>
      <c r="X478" s="8"/>
      <c r="Y478" s="8"/>
      <c r="Z478" s="8"/>
    </row>
    <row r="479" ht="12.0" customHeight="1">
      <c r="A479" s="158"/>
      <c r="B479" s="160"/>
      <c r="C479" s="162"/>
      <c r="D479" s="162"/>
      <c r="E479" s="163"/>
      <c r="F479" s="163"/>
      <c r="G479" s="163"/>
      <c r="H479" s="8"/>
      <c r="I479" s="8"/>
      <c r="J479" s="8"/>
      <c r="K479" s="8"/>
      <c r="L479" s="8"/>
      <c r="M479" s="8"/>
      <c r="N479" s="8"/>
      <c r="O479" s="8"/>
      <c r="P479" s="8"/>
      <c r="Q479" s="8"/>
      <c r="R479" s="8"/>
      <c r="S479" s="8"/>
      <c r="T479" s="8"/>
      <c r="U479" s="8"/>
      <c r="V479" s="8"/>
      <c r="W479" s="8"/>
      <c r="X479" s="8"/>
      <c r="Y479" s="8"/>
      <c r="Z479" s="8"/>
    </row>
    <row r="480" ht="12.0" customHeight="1">
      <c r="A480" s="158"/>
      <c r="B480" s="160"/>
      <c r="C480" s="162"/>
      <c r="D480" s="162"/>
      <c r="E480" s="163"/>
      <c r="F480" s="163"/>
      <c r="G480" s="163"/>
      <c r="H480" s="8"/>
      <c r="I480" s="8"/>
      <c r="J480" s="8"/>
      <c r="K480" s="8"/>
      <c r="L480" s="8"/>
      <c r="M480" s="8"/>
      <c r="N480" s="8"/>
      <c r="O480" s="8"/>
      <c r="P480" s="8"/>
      <c r="Q480" s="8"/>
      <c r="R480" s="8"/>
      <c r="S480" s="8"/>
      <c r="T480" s="8"/>
      <c r="U480" s="8"/>
      <c r="V480" s="8"/>
      <c r="W480" s="8"/>
      <c r="X480" s="8"/>
      <c r="Y480" s="8"/>
      <c r="Z480" s="8"/>
    </row>
    <row r="481" ht="12.0" customHeight="1">
      <c r="A481" s="158"/>
      <c r="B481" s="160"/>
      <c r="C481" s="162"/>
      <c r="D481" s="162"/>
      <c r="E481" s="163"/>
      <c r="F481" s="163"/>
      <c r="G481" s="163"/>
      <c r="H481" s="8"/>
      <c r="I481" s="8"/>
      <c r="J481" s="8"/>
      <c r="K481" s="8"/>
      <c r="L481" s="8"/>
      <c r="M481" s="8"/>
      <c r="N481" s="8"/>
      <c r="O481" s="8"/>
      <c r="P481" s="8"/>
      <c r="Q481" s="8"/>
      <c r="R481" s="8"/>
      <c r="S481" s="8"/>
      <c r="T481" s="8"/>
      <c r="U481" s="8"/>
      <c r="V481" s="8"/>
      <c r="W481" s="8"/>
      <c r="X481" s="8"/>
      <c r="Y481" s="8"/>
      <c r="Z481" s="8"/>
    </row>
    <row r="482" ht="12.0" customHeight="1">
      <c r="A482" s="158"/>
      <c r="B482" s="160"/>
      <c r="C482" s="162"/>
      <c r="D482" s="162"/>
      <c r="E482" s="163"/>
      <c r="F482" s="163"/>
      <c r="G482" s="163"/>
      <c r="H482" s="8"/>
      <c r="I482" s="8"/>
      <c r="J482" s="8"/>
      <c r="K482" s="8"/>
      <c r="L482" s="8"/>
      <c r="M482" s="8"/>
      <c r="N482" s="8"/>
      <c r="O482" s="8"/>
      <c r="P482" s="8"/>
      <c r="Q482" s="8"/>
      <c r="R482" s="8"/>
      <c r="S482" s="8"/>
      <c r="T482" s="8"/>
      <c r="U482" s="8"/>
      <c r="V482" s="8"/>
      <c r="W482" s="8"/>
      <c r="X482" s="8"/>
      <c r="Y482" s="8"/>
      <c r="Z482" s="8"/>
    </row>
    <row r="483" ht="12.0" customHeight="1">
      <c r="A483" s="158"/>
      <c r="B483" s="160"/>
      <c r="C483" s="162"/>
      <c r="D483" s="162"/>
      <c r="E483" s="163"/>
      <c r="F483" s="163"/>
      <c r="G483" s="163"/>
      <c r="H483" s="8"/>
      <c r="I483" s="8"/>
      <c r="J483" s="8"/>
      <c r="K483" s="8"/>
      <c r="L483" s="8"/>
      <c r="M483" s="8"/>
      <c r="N483" s="8"/>
      <c r="O483" s="8"/>
      <c r="P483" s="8"/>
      <c r="Q483" s="8"/>
      <c r="R483" s="8"/>
      <c r="S483" s="8"/>
      <c r="T483" s="8"/>
      <c r="U483" s="8"/>
      <c r="V483" s="8"/>
      <c r="W483" s="8"/>
      <c r="X483" s="8"/>
      <c r="Y483" s="8"/>
      <c r="Z483" s="8"/>
    </row>
    <row r="484" ht="12.0" customHeight="1">
      <c r="A484" s="158"/>
      <c r="B484" s="160"/>
      <c r="C484" s="162"/>
      <c r="D484" s="162"/>
      <c r="E484" s="163"/>
      <c r="F484" s="163"/>
      <c r="G484" s="163"/>
      <c r="H484" s="8"/>
      <c r="I484" s="8"/>
      <c r="J484" s="8"/>
      <c r="K484" s="8"/>
      <c r="L484" s="8"/>
      <c r="M484" s="8"/>
      <c r="N484" s="8"/>
      <c r="O484" s="8"/>
      <c r="P484" s="8"/>
      <c r="Q484" s="8"/>
      <c r="R484" s="8"/>
      <c r="S484" s="8"/>
      <c r="T484" s="8"/>
      <c r="U484" s="8"/>
      <c r="V484" s="8"/>
      <c r="W484" s="8"/>
      <c r="X484" s="8"/>
      <c r="Y484" s="8"/>
      <c r="Z484" s="8"/>
    </row>
    <row r="485" ht="12.0" customHeight="1">
      <c r="A485" s="158"/>
      <c r="B485" s="160"/>
      <c r="C485" s="162"/>
      <c r="D485" s="162"/>
      <c r="E485" s="163"/>
      <c r="F485" s="163"/>
      <c r="G485" s="163"/>
      <c r="H485" s="8"/>
      <c r="I485" s="8"/>
      <c r="J485" s="8"/>
      <c r="K485" s="8"/>
      <c r="L485" s="8"/>
      <c r="M485" s="8"/>
      <c r="N485" s="8"/>
      <c r="O485" s="8"/>
      <c r="P485" s="8"/>
      <c r="Q485" s="8"/>
      <c r="R485" s="8"/>
      <c r="S485" s="8"/>
      <c r="T485" s="8"/>
      <c r="U485" s="8"/>
      <c r="V485" s="8"/>
      <c r="W485" s="8"/>
      <c r="X485" s="8"/>
      <c r="Y485" s="8"/>
      <c r="Z485" s="8"/>
    </row>
    <row r="486" ht="12.0" customHeight="1">
      <c r="A486" s="158"/>
      <c r="B486" s="160"/>
      <c r="C486" s="162"/>
      <c r="D486" s="162"/>
      <c r="E486" s="163"/>
      <c r="F486" s="163"/>
      <c r="G486" s="163"/>
      <c r="H486" s="8"/>
      <c r="I486" s="8"/>
      <c r="J486" s="8"/>
      <c r="K486" s="8"/>
      <c r="L486" s="8"/>
      <c r="M486" s="8"/>
      <c r="N486" s="8"/>
      <c r="O486" s="8"/>
      <c r="P486" s="8"/>
      <c r="Q486" s="8"/>
      <c r="R486" s="8"/>
      <c r="S486" s="8"/>
      <c r="T486" s="8"/>
      <c r="U486" s="8"/>
      <c r="V486" s="8"/>
      <c r="W486" s="8"/>
      <c r="X486" s="8"/>
      <c r="Y486" s="8"/>
      <c r="Z486" s="8"/>
    </row>
    <row r="487" ht="12.0" customHeight="1">
      <c r="A487" s="158"/>
      <c r="B487" s="160"/>
      <c r="C487" s="162"/>
      <c r="D487" s="162"/>
      <c r="E487" s="163"/>
      <c r="F487" s="163"/>
      <c r="G487" s="163"/>
      <c r="H487" s="8"/>
      <c r="I487" s="8"/>
      <c r="J487" s="8"/>
      <c r="K487" s="8"/>
      <c r="L487" s="8"/>
      <c r="M487" s="8"/>
      <c r="N487" s="8"/>
      <c r="O487" s="8"/>
      <c r="P487" s="8"/>
      <c r="Q487" s="8"/>
      <c r="R487" s="8"/>
      <c r="S487" s="8"/>
      <c r="T487" s="8"/>
      <c r="U487" s="8"/>
      <c r="V487" s="8"/>
      <c r="W487" s="8"/>
      <c r="X487" s="8"/>
      <c r="Y487" s="8"/>
      <c r="Z487" s="8"/>
    </row>
    <row r="488" ht="12.0" customHeight="1">
      <c r="A488" s="158"/>
      <c r="B488" s="160"/>
      <c r="C488" s="162"/>
      <c r="D488" s="162"/>
      <c r="E488" s="163"/>
      <c r="F488" s="163"/>
      <c r="G488" s="163"/>
      <c r="H488" s="8"/>
      <c r="I488" s="8"/>
      <c r="J488" s="8"/>
      <c r="K488" s="8"/>
      <c r="L488" s="8"/>
      <c r="M488" s="8"/>
      <c r="N488" s="8"/>
      <c r="O488" s="8"/>
      <c r="P488" s="8"/>
      <c r="Q488" s="8"/>
      <c r="R488" s="8"/>
      <c r="S488" s="8"/>
      <c r="T488" s="8"/>
      <c r="U488" s="8"/>
      <c r="V488" s="8"/>
      <c r="W488" s="8"/>
      <c r="X488" s="8"/>
      <c r="Y488" s="8"/>
      <c r="Z488" s="8"/>
    </row>
    <row r="489" ht="12.0" customHeight="1">
      <c r="A489" s="158"/>
      <c r="B489" s="160"/>
      <c r="C489" s="162"/>
      <c r="D489" s="162"/>
      <c r="E489" s="163"/>
      <c r="F489" s="163"/>
      <c r="G489" s="163"/>
      <c r="H489" s="8"/>
      <c r="I489" s="8"/>
      <c r="J489" s="8"/>
      <c r="K489" s="8"/>
      <c r="L489" s="8"/>
      <c r="M489" s="8"/>
      <c r="N489" s="8"/>
      <c r="O489" s="8"/>
      <c r="P489" s="8"/>
      <c r="Q489" s="8"/>
      <c r="R489" s="8"/>
      <c r="S489" s="8"/>
      <c r="T489" s="8"/>
      <c r="U489" s="8"/>
      <c r="V489" s="8"/>
      <c r="W489" s="8"/>
      <c r="X489" s="8"/>
      <c r="Y489" s="8"/>
      <c r="Z489" s="8"/>
    </row>
    <row r="490" ht="12.0" customHeight="1">
      <c r="A490" s="158"/>
      <c r="B490" s="160"/>
      <c r="C490" s="162"/>
      <c r="D490" s="162"/>
      <c r="E490" s="163"/>
      <c r="F490" s="163"/>
      <c r="G490" s="163"/>
      <c r="H490" s="8"/>
      <c r="I490" s="8"/>
      <c r="J490" s="8"/>
      <c r="K490" s="8"/>
      <c r="L490" s="8"/>
      <c r="M490" s="8"/>
      <c r="N490" s="8"/>
      <c r="O490" s="8"/>
      <c r="P490" s="8"/>
      <c r="Q490" s="8"/>
      <c r="R490" s="8"/>
      <c r="S490" s="8"/>
      <c r="T490" s="8"/>
      <c r="U490" s="8"/>
      <c r="V490" s="8"/>
      <c r="W490" s="8"/>
      <c r="X490" s="8"/>
      <c r="Y490" s="8"/>
      <c r="Z490" s="8"/>
    </row>
    <row r="491" ht="12.0" customHeight="1">
      <c r="A491" s="158"/>
      <c r="B491" s="160"/>
      <c r="C491" s="162"/>
      <c r="D491" s="162"/>
      <c r="E491" s="163"/>
      <c r="F491" s="163"/>
      <c r="G491" s="163"/>
      <c r="H491" s="8"/>
      <c r="I491" s="8"/>
      <c r="J491" s="8"/>
      <c r="K491" s="8"/>
      <c r="L491" s="8"/>
      <c r="M491" s="8"/>
      <c r="N491" s="8"/>
      <c r="O491" s="8"/>
      <c r="P491" s="8"/>
      <c r="Q491" s="8"/>
      <c r="R491" s="8"/>
      <c r="S491" s="8"/>
      <c r="T491" s="8"/>
      <c r="U491" s="8"/>
      <c r="V491" s="8"/>
      <c r="W491" s="8"/>
      <c r="X491" s="8"/>
      <c r="Y491" s="8"/>
      <c r="Z491" s="8"/>
    </row>
    <row r="492" ht="12.0" customHeight="1">
      <c r="A492" s="158"/>
      <c r="B492" s="160"/>
      <c r="C492" s="162"/>
      <c r="D492" s="162"/>
      <c r="E492" s="163"/>
      <c r="F492" s="163"/>
      <c r="G492" s="163"/>
      <c r="H492" s="8"/>
      <c r="I492" s="8"/>
      <c r="J492" s="8"/>
      <c r="K492" s="8"/>
      <c r="L492" s="8"/>
      <c r="M492" s="8"/>
      <c r="N492" s="8"/>
      <c r="O492" s="8"/>
      <c r="P492" s="8"/>
      <c r="Q492" s="8"/>
      <c r="R492" s="8"/>
      <c r="S492" s="8"/>
      <c r="T492" s="8"/>
      <c r="U492" s="8"/>
      <c r="V492" s="8"/>
      <c r="W492" s="8"/>
      <c r="X492" s="8"/>
      <c r="Y492" s="8"/>
      <c r="Z492" s="8"/>
    </row>
    <row r="493" ht="12.0" customHeight="1">
      <c r="A493" s="158"/>
      <c r="B493" s="160"/>
      <c r="C493" s="162"/>
      <c r="D493" s="162"/>
      <c r="E493" s="163"/>
      <c r="F493" s="163"/>
      <c r="G493" s="163"/>
      <c r="H493" s="8"/>
      <c r="I493" s="8"/>
      <c r="J493" s="8"/>
      <c r="K493" s="8"/>
      <c r="L493" s="8"/>
      <c r="M493" s="8"/>
      <c r="N493" s="8"/>
      <c r="O493" s="8"/>
      <c r="P493" s="8"/>
      <c r="Q493" s="8"/>
      <c r="R493" s="8"/>
      <c r="S493" s="8"/>
      <c r="T493" s="8"/>
      <c r="U493" s="8"/>
      <c r="V493" s="8"/>
      <c r="W493" s="8"/>
      <c r="X493" s="8"/>
      <c r="Y493" s="8"/>
      <c r="Z493" s="8"/>
    </row>
    <row r="494" ht="12.0" customHeight="1">
      <c r="A494" s="158"/>
      <c r="B494" s="160"/>
      <c r="C494" s="162"/>
      <c r="D494" s="162"/>
      <c r="E494" s="163"/>
      <c r="F494" s="163"/>
      <c r="G494" s="163"/>
      <c r="H494" s="8"/>
      <c r="I494" s="8"/>
      <c r="J494" s="8"/>
      <c r="K494" s="8"/>
      <c r="L494" s="8"/>
      <c r="M494" s="8"/>
      <c r="N494" s="8"/>
      <c r="O494" s="8"/>
      <c r="P494" s="8"/>
      <c r="Q494" s="8"/>
      <c r="R494" s="8"/>
      <c r="S494" s="8"/>
      <c r="T494" s="8"/>
      <c r="U494" s="8"/>
      <c r="V494" s="8"/>
      <c r="W494" s="8"/>
      <c r="X494" s="8"/>
      <c r="Y494" s="8"/>
      <c r="Z494" s="8"/>
    </row>
    <row r="495" ht="12.0" customHeight="1">
      <c r="A495" s="158"/>
      <c r="B495" s="160"/>
      <c r="C495" s="162"/>
      <c r="D495" s="162"/>
      <c r="E495" s="163"/>
      <c r="F495" s="163"/>
      <c r="G495" s="163"/>
      <c r="H495" s="8"/>
      <c r="I495" s="8"/>
      <c r="J495" s="8"/>
      <c r="K495" s="8"/>
      <c r="L495" s="8"/>
      <c r="M495" s="8"/>
      <c r="N495" s="8"/>
      <c r="O495" s="8"/>
      <c r="P495" s="8"/>
      <c r="Q495" s="8"/>
      <c r="R495" s="8"/>
      <c r="S495" s="8"/>
      <c r="T495" s="8"/>
      <c r="U495" s="8"/>
      <c r="V495" s="8"/>
      <c r="W495" s="8"/>
      <c r="X495" s="8"/>
      <c r="Y495" s="8"/>
      <c r="Z495" s="8"/>
    </row>
    <row r="496" ht="12.0" customHeight="1">
      <c r="A496" s="158"/>
      <c r="B496" s="160"/>
      <c r="C496" s="162"/>
      <c r="D496" s="162"/>
      <c r="E496" s="163"/>
      <c r="F496" s="163"/>
      <c r="G496" s="163"/>
      <c r="H496" s="8"/>
      <c r="I496" s="8"/>
      <c r="J496" s="8"/>
      <c r="K496" s="8"/>
      <c r="L496" s="8"/>
      <c r="M496" s="8"/>
      <c r="N496" s="8"/>
      <c r="O496" s="8"/>
      <c r="P496" s="8"/>
      <c r="Q496" s="8"/>
      <c r="R496" s="8"/>
      <c r="S496" s="8"/>
      <c r="T496" s="8"/>
      <c r="U496" s="8"/>
      <c r="V496" s="8"/>
      <c r="W496" s="8"/>
      <c r="X496" s="8"/>
      <c r="Y496" s="8"/>
      <c r="Z496" s="8"/>
    </row>
    <row r="497" ht="12.0" customHeight="1">
      <c r="A497" s="158"/>
      <c r="B497" s="160"/>
      <c r="C497" s="162"/>
      <c r="D497" s="162"/>
      <c r="E497" s="163"/>
      <c r="F497" s="163"/>
      <c r="G497" s="163"/>
      <c r="H497" s="8"/>
      <c r="I497" s="8"/>
      <c r="J497" s="8"/>
      <c r="K497" s="8"/>
      <c r="L497" s="8"/>
      <c r="M497" s="8"/>
      <c r="N497" s="8"/>
      <c r="O497" s="8"/>
      <c r="P497" s="8"/>
      <c r="Q497" s="8"/>
      <c r="R497" s="8"/>
      <c r="S497" s="8"/>
      <c r="T497" s="8"/>
      <c r="U497" s="8"/>
      <c r="V497" s="8"/>
      <c r="W497" s="8"/>
      <c r="X497" s="8"/>
      <c r="Y497" s="8"/>
      <c r="Z497" s="8"/>
    </row>
    <row r="498" ht="12.0" customHeight="1">
      <c r="A498" s="158"/>
      <c r="B498" s="160"/>
      <c r="C498" s="162"/>
      <c r="D498" s="162"/>
      <c r="E498" s="163"/>
      <c r="F498" s="163"/>
      <c r="G498" s="163"/>
      <c r="H498" s="8"/>
      <c r="I498" s="8"/>
      <c r="J498" s="8"/>
      <c r="K498" s="8"/>
      <c r="L498" s="8"/>
      <c r="M498" s="8"/>
      <c r="N498" s="8"/>
      <c r="O498" s="8"/>
      <c r="P498" s="8"/>
      <c r="Q498" s="8"/>
      <c r="R498" s="8"/>
      <c r="S498" s="8"/>
      <c r="T498" s="8"/>
      <c r="U498" s="8"/>
      <c r="V498" s="8"/>
      <c r="W498" s="8"/>
      <c r="X498" s="8"/>
      <c r="Y498" s="8"/>
      <c r="Z498" s="8"/>
    </row>
    <row r="499" ht="12.0" customHeight="1">
      <c r="A499" s="158"/>
      <c r="B499" s="160"/>
      <c r="C499" s="162"/>
      <c r="D499" s="162"/>
      <c r="E499" s="163"/>
      <c r="F499" s="163"/>
      <c r="G499" s="163"/>
      <c r="H499" s="8"/>
      <c r="I499" s="8"/>
      <c r="J499" s="8"/>
      <c r="K499" s="8"/>
      <c r="L499" s="8"/>
      <c r="M499" s="8"/>
      <c r="N499" s="8"/>
      <c r="O499" s="8"/>
      <c r="P499" s="8"/>
      <c r="Q499" s="8"/>
      <c r="R499" s="8"/>
      <c r="S499" s="8"/>
      <c r="T499" s="8"/>
      <c r="U499" s="8"/>
      <c r="V499" s="8"/>
      <c r="W499" s="8"/>
      <c r="X499" s="8"/>
      <c r="Y499" s="8"/>
      <c r="Z499" s="8"/>
    </row>
    <row r="500" ht="12.0" customHeight="1">
      <c r="A500" s="158"/>
      <c r="B500" s="160"/>
      <c r="C500" s="162"/>
      <c r="D500" s="162"/>
      <c r="E500" s="163"/>
      <c r="F500" s="163"/>
      <c r="G500" s="163"/>
      <c r="H500" s="8"/>
      <c r="I500" s="8"/>
      <c r="J500" s="8"/>
      <c r="K500" s="8"/>
      <c r="L500" s="8"/>
      <c r="M500" s="8"/>
      <c r="N500" s="8"/>
      <c r="O500" s="8"/>
      <c r="P500" s="8"/>
      <c r="Q500" s="8"/>
      <c r="R500" s="8"/>
      <c r="S500" s="8"/>
      <c r="T500" s="8"/>
      <c r="U500" s="8"/>
      <c r="V500" s="8"/>
      <c r="W500" s="8"/>
      <c r="X500" s="8"/>
      <c r="Y500" s="8"/>
      <c r="Z500" s="8"/>
    </row>
    <row r="501" ht="12.0" customHeight="1">
      <c r="A501" s="158"/>
      <c r="B501" s="160"/>
      <c r="C501" s="162"/>
      <c r="D501" s="162"/>
      <c r="E501" s="163"/>
      <c r="F501" s="163"/>
      <c r="G501" s="163"/>
      <c r="H501" s="8"/>
      <c r="I501" s="8"/>
      <c r="J501" s="8"/>
      <c r="K501" s="8"/>
      <c r="L501" s="8"/>
      <c r="M501" s="8"/>
      <c r="N501" s="8"/>
      <c r="O501" s="8"/>
      <c r="P501" s="8"/>
      <c r="Q501" s="8"/>
      <c r="R501" s="8"/>
      <c r="S501" s="8"/>
      <c r="T501" s="8"/>
      <c r="U501" s="8"/>
      <c r="V501" s="8"/>
      <c r="W501" s="8"/>
      <c r="X501" s="8"/>
      <c r="Y501" s="8"/>
      <c r="Z501" s="8"/>
    </row>
    <row r="502" ht="12.0" customHeight="1">
      <c r="A502" s="158"/>
      <c r="B502" s="160"/>
      <c r="C502" s="162"/>
      <c r="D502" s="162"/>
      <c r="E502" s="163"/>
      <c r="F502" s="163"/>
      <c r="G502" s="163"/>
      <c r="H502" s="8"/>
      <c r="I502" s="8"/>
      <c r="J502" s="8"/>
      <c r="K502" s="8"/>
      <c r="L502" s="8"/>
      <c r="M502" s="8"/>
      <c r="N502" s="8"/>
      <c r="O502" s="8"/>
      <c r="P502" s="8"/>
      <c r="Q502" s="8"/>
      <c r="R502" s="8"/>
      <c r="S502" s="8"/>
      <c r="T502" s="8"/>
      <c r="U502" s="8"/>
      <c r="V502" s="8"/>
      <c r="W502" s="8"/>
      <c r="X502" s="8"/>
      <c r="Y502" s="8"/>
      <c r="Z502" s="8"/>
    </row>
    <row r="503" ht="12.0" customHeight="1">
      <c r="A503" s="158"/>
      <c r="B503" s="160"/>
      <c r="C503" s="162"/>
      <c r="D503" s="162"/>
      <c r="E503" s="163"/>
      <c r="F503" s="163"/>
      <c r="G503" s="163"/>
      <c r="H503" s="8"/>
      <c r="I503" s="8"/>
      <c r="J503" s="8"/>
      <c r="K503" s="8"/>
      <c r="L503" s="8"/>
      <c r="M503" s="8"/>
      <c r="N503" s="8"/>
      <c r="O503" s="8"/>
      <c r="P503" s="8"/>
      <c r="Q503" s="8"/>
      <c r="R503" s="8"/>
      <c r="S503" s="8"/>
      <c r="T503" s="8"/>
      <c r="U503" s="8"/>
      <c r="V503" s="8"/>
      <c r="W503" s="8"/>
      <c r="X503" s="8"/>
      <c r="Y503" s="8"/>
      <c r="Z503" s="8"/>
    </row>
    <row r="504" ht="12.0" customHeight="1">
      <c r="A504" s="158"/>
      <c r="B504" s="160"/>
      <c r="C504" s="162"/>
      <c r="D504" s="162"/>
      <c r="E504" s="163"/>
      <c r="F504" s="163"/>
      <c r="G504" s="163"/>
      <c r="H504" s="8"/>
      <c r="I504" s="8"/>
      <c r="J504" s="8"/>
      <c r="K504" s="8"/>
      <c r="L504" s="8"/>
      <c r="M504" s="8"/>
      <c r="N504" s="8"/>
      <c r="O504" s="8"/>
      <c r="P504" s="8"/>
      <c r="Q504" s="8"/>
      <c r="R504" s="8"/>
      <c r="S504" s="8"/>
      <c r="T504" s="8"/>
      <c r="U504" s="8"/>
      <c r="V504" s="8"/>
      <c r="W504" s="8"/>
      <c r="X504" s="8"/>
      <c r="Y504" s="8"/>
      <c r="Z504" s="8"/>
    </row>
    <row r="505" ht="12.0" customHeight="1">
      <c r="A505" s="158"/>
      <c r="B505" s="160"/>
      <c r="C505" s="162"/>
      <c r="D505" s="162"/>
      <c r="E505" s="163"/>
      <c r="F505" s="163"/>
      <c r="G505" s="163"/>
      <c r="H505" s="8"/>
      <c r="I505" s="8"/>
      <c r="J505" s="8"/>
      <c r="K505" s="8"/>
      <c r="L505" s="8"/>
      <c r="M505" s="8"/>
      <c r="N505" s="8"/>
      <c r="O505" s="8"/>
      <c r="P505" s="8"/>
      <c r="Q505" s="8"/>
      <c r="R505" s="8"/>
      <c r="S505" s="8"/>
      <c r="T505" s="8"/>
      <c r="U505" s="8"/>
      <c r="V505" s="8"/>
      <c r="W505" s="8"/>
      <c r="X505" s="8"/>
      <c r="Y505" s="8"/>
      <c r="Z505" s="8"/>
    </row>
    <row r="506" ht="12.0" customHeight="1">
      <c r="A506" s="158"/>
      <c r="B506" s="160"/>
      <c r="C506" s="162"/>
      <c r="D506" s="162"/>
      <c r="E506" s="163"/>
      <c r="F506" s="163"/>
      <c r="G506" s="163"/>
      <c r="H506" s="8"/>
      <c r="I506" s="8"/>
      <c r="J506" s="8"/>
      <c r="K506" s="8"/>
      <c r="L506" s="8"/>
      <c r="M506" s="8"/>
      <c r="N506" s="8"/>
      <c r="O506" s="8"/>
      <c r="P506" s="8"/>
      <c r="Q506" s="8"/>
      <c r="R506" s="8"/>
      <c r="S506" s="8"/>
      <c r="T506" s="8"/>
      <c r="U506" s="8"/>
      <c r="V506" s="8"/>
      <c r="W506" s="8"/>
      <c r="X506" s="8"/>
      <c r="Y506" s="8"/>
      <c r="Z506" s="8"/>
    </row>
    <row r="507" ht="12.0" customHeight="1">
      <c r="A507" s="158"/>
      <c r="B507" s="160"/>
      <c r="C507" s="162"/>
      <c r="D507" s="162"/>
      <c r="E507" s="163"/>
      <c r="F507" s="163"/>
      <c r="G507" s="163"/>
      <c r="H507" s="8"/>
      <c r="I507" s="8"/>
      <c r="J507" s="8"/>
      <c r="K507" s="8"/>
      <c r="L507" s="8"/>
      <c r="M507" s="8"/>
      <c r="N507" s="8"/>
      <c r="O507" s="8"/>
      <c r="P507" s="8"/>
      <c r="Q507" s="8"/>
      <c r="R507" s="8"/>
      <c r="S507" s="8"/>
      <c r="T507" s="8"/>
      <c r="U507" s="8"/>
      <c r="V507" s="8"/>
      <c r="W507" s="8"/>
      <c r="X507" s="8"/>
      <c r="Y507" s="8"/>
      <c r="Z507" s="8"/>
    </row>
    <row r="508" ht="12.0" customHeight="1">
      <c r="A508" s="158"/>
      <c r="B508" s="160"/>
      <c r="C508" s="162"/>
      <c r="D508" s="162"/>
      <c r="E508" s="163"/>
      <c r="F508" s="163"/>
      <c r="G508" s="163"/>
      <c r="H508" s="8"/>
      <c r="I508" s="8"/>
      <c r="J508" s="8"/>
      <c r="K508" s="8"/>
      <c r="L508" s="8"/>
      <c r="M508" s="8"/>
      <c r="N508" s="8"/>
      <c r="O508" s="8"/>
      <c r="P508" s="8"/>
      <c r="Q508" s="8"/>
      <c r="R508" s="8"/>
      <c r="S508" s="8"/>
      <c r="T508" s="8"/>
      <c r="U508" s="8"/>
      <c r="V508" s="8"/>
      <c r="W508" s="8"/>
      <c r="X508" s="8"/>
      <c r="Y508" s="8"/>
      <c r="Z508" s="8"/>
    </row>
    <row r="509" ht="12.0" customHeight="1">
      <c r="A509" s="158"/>
      <c r="B509" s="160"/>
      <c r="C509" s="162"/>
      <c r="D509" s="162"/>
      <c r="E509" s="163"/>
      <c r="F509" s="163"/>
      <c r="G509" s="163"/>
      <c r="H509" s="8"/>
      <c r="I509" s="8"/>
      <c r="J509" s="8"/>
      <c r="K509" s="8"/>
      <c r="L509" s="8"/>
      <c r="M509" s="8"/>
      <c r="N509" s="8"/>
      <c r="O509" s="8"/>
      <c r="P509" s="8"/>
      <c r="Q509" s="8"/>
      <c r="R509" s="8"/>
      <c r="S509" s="8"/>
      <c r="T509" s="8"/>
      <c r="U509" s="8"/>
      <c r="V509" s="8"/>
      <c r="W509" s="8"/>
      <c r="X509" s="8"/>
      <c r="Y509" s="8"/>
      <c r="Z509" s="8"/>
    </row>
    <row r="510" ht="12.0" customHeight="1">
      <c r="A510" s="158"/>
      <c r="B510" s="160"/>
      <c r="C510" s="162"/>
      <c r="D510" s="162"/>
      <c r="E510" s="163"/>
      <c r="F510" s="163"/>
      <c r="G510" s="163"/>
      <c r="H510" s="8"/>
      <c r="I510" s="8"/>
      <c r="J510" s="8"/>
      <c r="K510" s="8"/>
      <c r="L510" s="8"/>
      <c r="M510" s="8"/>
      <c r="N510" s="8"/>
      <c r="O510" s="8"/>
      <c r="P510" s="8"/>
      <c r="Q510" s="8"/>
      <c r="R510" s="8"/>
      <c r="S510" s="8"/>
      <c r="T510" s="8"/>
      <c r="U510" s="8"/>
      <c r="V510" s="8"/>
      <c r="W510" s="8"/>
      <c r="X510" s="8"/>
      <c r="Y510" s="8"/>
      <c r="Z510" s="8"/>
    </row>
    <row r="511" ht="12.0" customHeight="1">
      <c r="A511" s="158"/>
      <c r="B511" s="160"/>
      <c r="C511" s="162"/>
      <c r="D511" s="162"/>
      <c r="E511" s="163"/>
      <c r="F511" s="163"/>
      <c r="G511" s="163"/>
      <c r="H511" s="8"/>
      <c r="I511" s="8"/>
      <c r="J511" s="8"/>
      <c r="K511" s="8"/>
      <c r="L511" s="8"/>
      <c r="M511" s="8"/>
      <c r="N511" s="8"/>
      <c r="O511" s="8"/>
      <c r="P511" s="8"/>
      <c r="Q511" s="8"/>
      <c r="R511" s="8"/>
      <c r="S511" s="8"/>
      <c r="T511" s="8"/>
      <c r="U511" s="8"/>
      <c r="V511" s="8"/>
      <c r="W511" s="8"/>
      <c r="X511" s="8"/>
      <c r="Y511" s="8"/>
      <c r="Z511" s="8"/>
    </row>
    <row r="512" ht="12.0" customHeight="1">
      <c r="A512" s="158"/>
      <c r="B512" s="160"/>
      <c r="C512" s="162"/>
      <c r="D512" s="162"/>
      <c r="E512" s="163"/>
      <c r="F512" s="163"/>
      <c r="G512" s="163"/>
      <c r="H512" s="8"/>
      <c r="I512" s="8"/>
      <c r="J512" s="8"/>
      <c r="K512" s="8"/>
      <c r="L512" s="8"/>
      <c r="M512" s="8"/>
      <c r="N512" s="8"/>
      <c r="O512" s="8"/>
      <c r="P512" s="8"/>
      <c r="Q512" s="8"/>
      <c r="R512" s="8"/>
      <c r="S512" s="8"/>
      <c r="T512" s="8"/>
      <c r="U512" s="8"/>
      <c r="V512" s="8"/>
      <c r="W512" s="8"/>
      <c r="X512" s="8"/>
      <c r="Y512" s="8"/>
      <c r="Z512" s="8"/>
    </row>
    <row r="513" ht="12.0" customHeight="1">
      <c r="A513" s="158"/>
      <c r="B513" s="160"/>
      <c r="C513" s="162"/>
      <c r="D513" s="162"/>
      <c r="E513" s="163"/>
      <c r="F513" s="163"/>
      <c r="G513" s="163"/>
      <c r="H513" s="8"/>
      <c r="I513" s="8"/>
      <c r="J513" s="8"/>
      <c r="K513" s="8"/>
      <c r="L513" s="8"/>
      <c r="M513" s="8"/>
      <c r="N513" s="8"/>
      <c r="O513" s="8"/>
      <c r="P513" s="8"/>
      <c r="Q513" s="8"/>
      <c r="R513" s="8"/>
      <c r="S513" s="8"/>
      <c r="T513" s="8"/>
      <c r="U513" s="8"/>
      <c r="V513" s="8"/>
      <c r="W513" s="8"/>
      <c r="X513" s="8"/>
      <c r="Y513" s="8"/>
      <c r="Z513" s="8"/>
    </row>
    <row r="514" ht="12.0" customHeight="1">
      <c r="A514" s="158"/>
      <c r="B514" s="160"/>
      <c r="C514" s="162"/>
      <c r="D514" s="162"/>
      <c r="E514" s="163"/>
      <c r="F514" s="163"/>
      <c r="G514" s="163"/>
      <c r="H514" s="8"/>
      <c r="I514" s="8"/>
      <c r="J514" s="8"/>
      <c r="K514" s="8"/>
      <c r="L514" s="8"/>
      <c r="M514" s="8"/>
      <c r="N514" s="8"/>
      <c r="O514" s="8"/>
      <c r="P514" s="8"/>
      <c r="Q514" s="8"/>
      <c r="R514" s="8"/>
      <c r="S514" s="8"/>
      <c r="T514" s="8"/>
      <c r="U514" s="8"/>
      <c r="V514" s="8"/>
      <c r="W514" s="8"/>
      <c r="X514" s="8"/>
      <c r="Y514" s="8"/>
      <c r="Z514" s="8"/>
    </row>
    <row r="515" ht="12.0" customHeight="1">
      <c r="A515" s="158"/>
      <c r="B515" s="160"/>
      <c r="C515" s="162"/>
      <c r="D515" s="162"/>
      <c r="E515" s="163"/>
      <c r="F515" s="163"/>
      <c r="G515" s="163"/>
      <c r="H515" s="8"/>
      <c r="I515" s="8"/>
      <c r="J515" s="8"/>
      <c r="K515" s="8"/>
      <c r="L515" s="8"/>
      <c r="M515" s="8"/>
      <c r="N515" s="8"/>
      <c r="O515" s="8"/>
      <c r="P515" s="8"/>
      <c r="Q515" s="8"/>
      <c r="R515" s="8"/>
      <c r="S515" s="8"/>
      <c r="T515" s="8"/>
      <c r="U515" s="8"/>
      <c r="V515" s="8"/>
      <c r="W515" s="8"/>
      <c r="X515" s="8"/>
      <c r="Y515" s="8"/>
      <c r="Z515" s="8"/>
    </row>
    <row r="516" ht="12.0" customHeight="1">
      <c r="A516" s="158"/>
      <c r="B516" s="160"/>
      <c r="C516" s="162"/>
      <c r="D516" s="162"/>
      <c r="E516" s="163"/>
      <c r="F516" s="163"/>
      <c r="G516" s="163"/>
      <c r="H516" s="8"/>
      <c r="I516" s="8"/>
      <c r="J516" s="8"/>
      <c r="K516" s="8"/>
      <c r="L516" s="8"/>
      <c r="M516" s="8"/>
      <c r="N516" s="8"/>
      <c r="O516" s="8"/>
      <c r="P516" s="8"/>
      <c r="Q516" s="8"/>
      <c r="R516" s="8"/>
      <c r="S516" s="8"/>
      <c r="T516" s="8"/>
      <c r="U516" s="8"/>
      <c r="V516" s="8"/>
      <c r="W516" s="8"/>
      <c r="X516" s="8"/>
      <c r="Y516" s="8"/>
      <c r="Z516" s="8"/>
    </row>
    <row r="517" ht="12.0" customHeight="1">
      <c r="A517" s="158"/>
      <c r="B517" s="160"/>
      <c r="C517" s="162"/>
      <c r="D517" s="162"/>
      <c r="E517" s="163"/>
      <c r="F517" s="163"/>
      <c r="G517" s="163"/>
      <c r="H517" s="8"/>
      <c r="I517" s="8"/>
      <c r="J517" s="8"/>
      <c r="K517" s="8"/>
      <c r="L517" s="8"/>
      <c r="M517" s="8"/>
      <c r="N517" s="8"/>
      <c r="O517" s="8"/>
      <c r="P517" s="8"/>
      <c r="Q517" s="8"/>
      <c r="R517" s="8"/>
      <c r="S517" s="8"/>
      <c r="T517" s="8"/>
      <c r="U517" s="8"/>
      <c r="V517" s="8"/>
      <c r="W517" s="8"/>
      <c r="X517" s="8"/>
      <c r="Y517" s="8"/>
      <c r="Z517" s="8"/>
    </row>
    <row r="518" ht="12.0" customHeight="1">
      <c r="A518" s="158"/>
      <c r="B518" s="160"/>
      <c r="C518" s="162"/>
      <c r="D518" s="162"/>
      <c r="E518" s="163"/>
      <c r="F518" s="163"/>
      <c r="G518" s="163"/>
      <c r="H518" s="8"/>
      <c r="I518" s="8"/>
      <c r="J518" s="8"/>
      <c r="K518" s="8"/>
      <c r="L518" s="8"/>
      <c r="M518" s="8"/>
      <c r="N518" s="8"/>
      <c r="O518" s="8"/>
      <c r="P518" s="8"/>
      <c r="Q518" s="8"/>
      <c r="R518" s="8"/>
      <c r="S518" s="8"/>
      <c r="T518" s="8"/>
      <c r="U518" s="8"/>
      <c r="V518" s="8"/>
      <c r="W518" s="8"/>
      <c r="X518" s="8"/>
      <c r="Y518" s="8"/>
      <c r="Z518" s="8"/>
    </row>
    <row r="519" ht="12.0" customHeight="1">
      <c r="A519" s="158"/>
      <c r="B519" s="160"/>
      <c r="C519" s="162"/>
      <c r="D519" s="162"/>
      <c r="E519" s="163"/>
      <c r="F519" s="163"/>
      <c r="G519" s="163"/>
      <c r="H519" s="8"/>
      <c r="I519" s="8"/>
      <c r="J519" s="8"/>
      <c r="K519" s="8"/>
      <c r="L519" s="8"/>
      <c r="M519" s="8"/>
      <c r="N519" s="8"/>
      <c r="O519" s="8"/>
      <c r="P519" s="8"/>
      <c r="Q519" s="8"/>
      <c r="R519" s="8"/>
      <c r="S519" s="8"/>
      <c r="T519" s="8"/>
      <c r="U519" s="8"/>
      <c r="V519" s="8"/>
      <c r="W519" s="8"/>
      <c r="X519" s="8"/>
      <c r="Y519" s="8"/>
      <c r="Z519" s="8"/>
    </row>
    <row r="520" ht="12.0" customHeight="1">
      <c r="A520" s="158"/>
      <c r="B520" s="160"/>
      <c r="C520" s="162"/>
      <c r="D520" s="162"/>
      <c r="E520" s="163"/>
      <c r="F520" s="163"/>
      <c r="G520" s="163"/>
      <c r="H520" s="8"/>
      <c r="I520" s="8"/>
      <c r="J520" s="8"/>
      <c r="K520" s="8"/>
      <c r="L520" s="8"/>
      <c r="M520" s="8"/>
      <c r="N520" s="8"/>
      <c r="O520" s="8"/>
      <c r="P520" s="8"/>
      <c r="Q520" s="8"/>
      <c r="R520" s="8"/>
      <c r="S520" s="8"/>
      <c r="T520" s="8"/>
      <c r="U520" s="8"/>
      <c r="V520" s="8"/>
      <c r="W520" s="8"/>
      <c r="X520" s="8"/>
      <c r="Y520" s="8"/>
      <c r="Z520" s="8"/>
    </row>
    <row r="521" ht="12.0" customHeight="1">
      <c r="A521" s="158"/>
      <c r="B521" s="160"/>
      <c r="C521" s="162"/>
      <c r="D521" s="162"/>
      <c r="E521" s="163"/>
      <c r="F521" s="163"/>
      <c r="G521" s="163"/>
      <c r="H521" s="8"/>
      <c r="I521" s="8"/>
      <c r="J521" s="8"/>
      <c r="K521" s="8"/>
      <c r="L521" s="8"/>
      <c r="M521" s="8"/>
      <c r="N521" s="8"/>
      <c r="O521" s="8"/>
      <c r="P521" s="8"/>
      <c r="Q521" s="8"/>
      <c r="R521" s="8"/>
      <c r="S521" s="8"/>
      <c r="T521" s="8"/>
      <c r="U521" s="8"/>
      <c r="V521" s="8"/>
      <c r="W521" s="8"/>
      <c r="X521" s="8"/>
      <c r="Y521" s="8"/>
      <c r="Z521" s="8"/>
    </row>
    <row r="522" ht="12.0" customHeight="1">
      <c r="A522" s="158"/>
      <c r="B522" s="160"/>
      <c r="C522" s="162"/>
      <c r="D522" s="162"/>
      <c r="E522" s="163"/>
      <c r="F522" s="163"/>
      <c r="G522" s="163"/>
      <c r="H522" s="8"/>
      <c r="I522" s="8"/>
      <c r="J522" s="8"/>
      <c r="K522" s="8"/>
      <c r="L522" s="8"/>
      <c r="M522" s="8"/>
      <c r="N522" s="8"/>
      <c r="O522" s="8"/>
      <c r="P522" s="8"/>
      <c r="Q522" s="8"/>
      <c r="R522" s="8"/>
      <c r="S522" s="8"/>
      <c r="T522" s="8"/>
      <c r="U522" s="8"/>
      <c r="V522" s="8"/>
      <c r="W522" s="8"/>
      <c r="X522" s="8"/>
      <c r="Y522" s="8"/>
      <c r="Z522" s="8"/>
    </row>
    <row r="523" ht="12.0" customHeight="1">
      <c r="A523" s="158"/>
      <c r="B523" s="160"/>
      <c r="C523" s="162"/>
      <c r="D523" s="162"/>
      <c r="E523" s="163"/>
      <c r="F523" s="163"/>
      <c r="G523" s="163"/>
      <c r="H523" s="8"/>
      <c r="I523" s="8"/>
      <c r="J523" s="8"/>
      <c r="K523" s="8"/>
      <c r="L523" s="8"/>
      <c r="M523" s="8"/>
      <c r="N523" s="8"/>
      <c r="O523" s="8"/>
      <c r="P523" s="8"/>
      <c r="Q523" s="8"/>
      <c r="R523" s="8"/>
      <c r="S523" s="8"/>
      <c r="T523" s="8"/>
      <c r="U523" s="8"/>
      <c r="V523" s="8"/>
      <c r="W523" s="8"/>
      <c r="X523" s="8"/>
      <c r="Y523" s="8"/>
      <c r="Z523" s="8"/>
    </row>
    <row r="524" ht="12.0" customHeight="1">
      <c r="A524" s="158"/>
      <c r="B524" s="160"/>
      <c r="C524" s="162"/>
      <c r="D524" s="162"/>
      <c r="E524" s="163"/>
      <c r="F524" s="163"/>
      <c r="G524" s="163"/>
      <c r="H524" s="8"/>
      <c r="I524" s="8"/>
      <c r="J524" s="8"/>
      <c r="K524" s="8"/>
      <c r="L524" s="8"/>
      <c r="M524" s="8"/>
      <c r="N524" s="8"/>
      <c r="O524" s="8"/>
      <c r="P524" s="8"/>
      <c r="Q524" s="8"/>
      <c r="R524" s="8"/>
      <c r="S524" s="8"/>
      <c r="T524" s="8"/>
      <c r="U524" s="8"/>
      <c r="V524" s="8"/>
      <c r="W524" s="8"/>
      <c r="X524" s="8"/>
      <c r="Y524" s="8"/>
      <c r="Z524" s="8"/>
    </row>
    <row r="525" ht="12.0" customHeight="1">
      <c r="A525" s="158"/>
      <c r="B525" s="160"/>
      <c r="C525" s="162"/>
      <c r="D525" s="162"/>
      <c r="E525" s="163"/>
      <c r="F525" s="163"/>
      <c r="G525" s="163"/>
      <c r="H525" s="8"/>
      <c r="I525" s="8"/>
      <c r="J525" s="8"/>
      <c r="K525" s="8"/>
      <c r="L525" s="8"/>
      <c r="M525" s="8"/>
      <c r="N525" s="8"/>
      <c r="O525" s="8"/>
      <c r="P525" s="8"/>
      <c r="Q525" s="8"/>
      <c r="R525" s="8"/>
      <c r="S525" s="8"/>
      <c r="T525" s="8"/>
      <c r="U525" s="8"/>
      <c r="V525" s="8"/>
      <c r="W525" s="8"/>
      <c r="X525" s="8"/>
      <c r="Y525" s="8"/>
      <c r="Z525" s="8"/>
    </row>
    <row r="526" ht="12.0" customHeight="1">
      <c r="A526" s="158"/>
      <c r="B526" s="160"/>
      <c r="C526" s="162"/>
      <c r="D526" s="162"/>
      <c r="E526" s="163"/>
      <c r="F526" s="163"/>
      <c r="G526" s="163"/>
      <c r="H526" s="8"/>
      <c r="I526" s="8"/>
      <c r="J526" s="8"/>
      <c r="K526" s="8"/>
      <c r="L526" s="8"/>
      <c r="M526" s="8"/>
      <c r="N526" s="8"/>
      <c r="O526" s="8"/>
      <c r="P526" s="8"/>
      <c r="Q526" s="8"/>
      <c r="R526" s="8"/>
      <c r="S526" s="8"/>
      <c r="T526" s="8"/>
      <c r="U526" s="8"/>
      <c r="V526" s="8"/>
      <c r="W526" s="8"/>
      <c r="X526" s="8"/>
      <c r="Y526" s="8"/>
      <c r="Z526" s="8"/>
    </row>
    <row r="527" ht="12.0" customHeight="1">
      <c r="A527" s="158"/>
      <c r="B527" s="160"/>
      <c r="C527" s="162"/>
      <c r="D527" s="162"/>
      <c r="E527" s="163"/>
      <c r="F527" s="163"/>
      <c r="G527" s="163"/>
      <c r="H527" s="8"/>
      <c r="I527" s="8"/>
      <c r="J527" s="8"/>
      <c r="K527" s="8"/>
      <c r="L527" s="8"/>
      <c r="M527" s="8"/>
      <c r="N527" s="8"/>
      <c r="O527" s="8"/>
      <c r="P527" s="8"/>
      <c r="Q527" s="8"/>
      <c r="R527" s="8"/>
      <c r="S527" s="8"/>
      <c r="T527" s="8"/>
      <c r="U527" s="8"/>
      <c r="V527" s="8"/>
      <c r="W527" s="8"/>
      <c r="X527" s="8"/>
      <c r="Y527" s="8"/>
      <c r="Z527" s="8"/>
    </row>
    <row r="528" ht="12.0" customHeight="1">
      <c r="A528" s="158"/>
      <c r="B528" s="160"/>
      <c r="C528" s="162"/>
      <c r="D528" s="162"/>
      <c r="E528" s="163"/>
      <c r="F528" s="163"/>
      <c r="G528" s="163"/>
      <c r="H528" s="8"/>
      <c r="I528" s="8"/>
      <c r="J528" s="8"/>
      <c r="K528" s="8"/>
      <c r="L528" s="8"/>
      <c r="M528" s="8"/>
      <c r="N528" s="8"/>
      <c r="O528" s="8"/>
      <c r="P528" s="8"/>
      <c r="Q528" s="8"/>
      <c r="R528" s="8"/>
      <c r="S528" s="8"/>
      <c r="T528" s="8"/>
      <c r="U528" s="8"/>
      <c r="V528" s="8"/>
      <c r="W528" s="8"/>
      <c r="X528" s="8"/>
      <c r="Y528" s="8"/>
      <c r="Z528" s="8"/>
    </row>
    <row r="529" ht="12.0" customHeight="1">
      <c r="A529" s="158"/>
      <c r="B529" s="160"/>
      <c r="C529" s="162"/>
      <c r="D529" s="162"/>
      <c r="E529" s="163"/>
      <c r="F529" s="163"/>
      <c r="G529" s="163"/>
      <c r="H529" s="8"/>
      <c r="I529" s="8"/>
      <c r="J529" s="8"/>
      <c r="K529" s="8"/>
      <c r="L529" s="8"/>
      <c r="M529" s="8"/>
      <c r="N529" s="8"/>
      <c r="O529" s="8"/>
      <c r="P529" s="8"/>
      <c r="Q529" s="8"/>
      <c r="R529" s="8"/>
      <c r="S529" s="8"/>
      <c r="T529" s="8"/>
      <c r="U529" s="8"/>
      <c r="V529" s="8"/>
      <c r="W529" s="8"/>
      <c r="X529" s="8"/>
      <c r="Y529" s="8"/>
      <c r="Z529" s="8"/>
    </row>
    <row r="530" ht="12.0" customHeight="1">
      <c r="A530" s="158"/>
      <c r="B530" s="160"/>
      <c r="C530" s="162"/>
      <c r="D530" s="162"/>
      <c r="E530" s="163"/>
      <c r="F530" s="163"/>
      <c r="G530" s="163"/>
      <c r="H530" s="8"/>
      <c r="I530" s="8"/>
      <c r="J530" s="8"/>
      <c r="K530" s="8"/>
      <c r="L530" s="8"/>
      <c r="M530" s="8"/>
      <c r="N530" s="8"/>
      <c r="O530" s="8"/>
      <c r="P530" s="8"/>
      <c r="Q530" s="8"/>
      <c r="R530" s="8"/>
      <c r="S530" s="8"/>
      <c r="T530" s="8"/>
      <c r="U530" s="8"/>
      <c r="V530" s="8"/>
      <c r="W530" s="8"/>
      <c r="X530" s="8"/>
      <c r="Y530" s="8"/>
      <c r="Z530" s="8"/>
    </row>
    <row r="531" ht="12.0" customHeight="1">
      <c r="A531" s="158"/>
      <c r="B531" s="160"/>
      <c r="C531" s="162"/>
      <c r="D531" s="162"/>
      <c r="E531" s="163"/>
      <c r="F531" s="163"/>
      <c r="G531" s="163"/>
      <c r="H531" s="8"/>
      <c r="I531" s="8"/>
      <c r="J531" s="8"/>
      <c r="K531" s="8"/>
      <c r="L531" s="8"/>
      <c r="M531" s="8"/>
      <c r="N531" s="8"/>
      <c r="O531" s="8"/>
      <c r="P531" s="8"/>
      <c r="Q531" s="8"/>
      <c r="R531" s="8"/>
      <c r="S531" s="8"/>
      <c r="T531" s="8"/>
      <c r="U531" s="8"/>
      <c r="V531" s="8"/>
      <c r="W531" s="8"/>
      <c r="X531" s="8"/>
      <c r="Y531" s="8"/>
      <c r="Z531" s="8"/>
    </row>
    <row r="532" ht="12.0" customHeight="1">
      <c r="A532" s="158"/>
      <c r="B532" s="160"/>
      <c r="C532" s="162"/>
      <c r="D532" s="162"/>
      <c r="E532" s="163"/>
      <c r="F532" s="163"/>
      <c r="G532" s="163"/>
      <c r="H532" s="8"/>
      <c r="I532" s="8"/>
      <c r="J532" s="8"/>
      <c r="K532" s="8"/>
      <c r="L532" s="8"/>
      <c r="M532" s="8"/>
      <c r="N532" s="8"/>
      <c r="O532" s="8"/>
      <c r="P532" s="8"/>
      <c r="Q532" s="8"/>
      <c r="R532" s="8"/>
      <c r="S532" s="8"/>
      <c r="T532" s="8"/>
      <c r="U532" s="8"/>
      <c r="V532" s="8"/>
      <c r="W532" s="8"/>
      <c r="X532" s="8"/>
      <c r="Y532" s="8"/>
      <c r="Z532" s="8"/>
    </row>
    <row r="533" ht="12.0" customHeight="1">
      <c r="A533" s="158"/>
      <c r="B533" s="160"/>
      <c r="C533" s="162"/>
      <c r="D533" s="162"/>
      <c r="E533" s="163"/>
      <c r="F533" s="163"/>
      <c r="G533" s="163"/>
      <c r="H533" s="8"/>
      <c r="I533" s="8"/>
      <c r="J533" s="8"/>
      <c r="K533" s="8"/>
      <c r="L533" s="8"/>
      <c r="M533" s="8"/>
      <c r="N533" s="8"/>
      <c r="O533" s="8"/>
      <c r="P533" s="8"/>
      <c r="Q533" s="8"/>
      <c r="R533" s="8"/>
      <c r="S533" s="8"/>
      <c r="T533" s="8"/>
      <c r="U533" s="8"/>
      <c r="V533" s="8"/>
      <c r="W533" s="8"/>
      <c r="X533" s="8"/>
      <c r="Y533" s="8"/>
      <c r="Z533" s="8"/>
    </row>
    <row r="534" ht="12.0" customHeight="1">
      <c r="A534" s="158"/>
      <c r="B534" s="160"/>
      <c r="C534" s="162"/>
      <c r="D534" s="162"/>
      <c r="E534" s="163"/>
      <c r="F534" s="163"/>
      <c r="G534" s="163"/>
      <c r="H534" s="8"/>
      <c r="I534" s="8"/>
      <c r="J534" s="8"/>
      <c r="K534" s="8"/>
      <c r="L534" s="8"/>
      <c r="M534" s="8"/>
      <c r="N534" s="8"/>
      <c r="O534" s="8"/>
      <c r="P534" s="8"/>
      <c r="Q534" s="8"/>
      <c r="R534" s="8"/>
      <c r="S534" s="8"/>
      <c r="T534" s="8"/>
      <c r="U534" s="8"/>
      <c r="V534" s="8"/>
      <c r="W534" s="8"/>
      <c r="X534" s="8"/>
      <c r="Y534" s="8"/>
      <c r="Z534" s="8"/>
    </row>
    <row r="535" ht="12.0" customHeight="1">
      <c r="A535" s="158"/>
      <c r="B535" s="160"/>
      <c r="C535" s="162"/>
      <c r="D535" s="162"/>
      <c r="E535" s="163"/>
      <c r="F535" s="163"/>
      <c r="G535" s="163"/>
      <c r="H535" s="8"/>
      <c r="I535" s="8"/>
      <c r="J535" s="8"/>
      <c r="K535" s="8"/>
      <c r="L535" s="8"/>
      <c r="M535" s="8"/>
      <c r="N535" s="8"/>
      <c r="O535" s="8"/>
      <c r="P535" s="8"/>
      <c r="Q535" s="8"/>
      <c r="R535" s="8"/>
      <c r="S535" s="8"/>
      <c r="T535" s="8"/>
      <c r="U535" s="8"/>
      <c r="V535" s="8"/>
      <c r="W535" s="8"/>
      <c r="X535" s="8"/>
      <c r="Y535" s="8"/>
      <c r="Z535" s="8"/>
    </row>
    <row r="536" ht="12.0" customHeight="1">
      <c r="A536" s="158"/>
      <c r="B536" s="160"/>
      <c r="C536" s="162"/>
      <c r="D536" s="162"/>
      <c r="E536" s="163"/>
      <c r="F536" s="163"/>
      <c r="G536" s="163"/>
      <c r="H536" s="8"/>
      <c r="I536" s="8"/>
      <c r="J536" s="8"/>
      <c r="K536" s="8"/>
      <c r="L536" s="8"/>
      <c r="M536" s="8"/>
      <c r="N536" s="8"/>
      <c r="O536" s="8"/>
      <c r="P536" s="8"/>
      <c r="Q536" s="8"/>
      <c r="R536" s="8"/>
      <c r="S536" s="8"/>
      <c r="T536" s="8"/>
      <c r="U536" s="8"/>
      <c r="V536" s="8"/>
      <c r="W536" s="8"/>
      <c r="X536" s="8"/>
      <c r="Y536" s="8"/>
      <c r="Z536" s="8"/>
    </row>
    <row r="537" ht="12.0" customHeight="1">
      <c r="A537" s="158"/>
      <c r="B537" s="160"/>
      <c r="C537" s="162"/>
      <c r="D537" s="162"/>
      <c r="E537" s="163"/>
      <c r="F537" s="163"/>
      <c r="G537" s="163"/>
      <c r="H537" s="8"/>
      <c r="I537" s="8"/>
      <c r="J537" s="8"/>
      <c r="K537" s="8"/>
      <c r="L537" s="8"/>
      <c r="M537" s="8"/>
      <c r="N537" s="8"/>
      <c r="O537" s="8"/>
      <c r="P537" s="8"/>
      <c r="Q537" s="8"/>
      <c r="R537" s="8"/>
      <c r="S537" s="8"/>
      <c r="T537" s="8"/>
      <c r="U537" s="8"/>
      <c r="V537" s="8"/>
      <c r="W537" s="8"/>
      <c r="X537" s="8"/>
      <c r="Y537" s="8"/>
      <c r="Z537" s="8"/>
    </row>
    <row r="538" ht="12.0" customHeight="1">
      <c r="A538" s="158"/>
      <c r="B538" s="160"/>
      <c r="C538" s="162"/>
      <c r="D538" s="162"/>
      <c r="E538" s="163"/>
      <c r="F538" s="163"/>
      <c r="G538" s="163"/>
      <c r="H538" s="8"/>
      <c r="I538" s="8"/>
      <c r="J538" s="8"/>
      <c r="K538" s="8"/>
      <c r="L538" s="8"/>
      <c r="M538" s="8"/>
      <c r="N538" s="8"/>
      <c r="O538" s="8"/>
      <c r="P538" s="8"/>
      <c r="Q538" s="8"/>
      <c r="R538" s="8"/>
      <c r="S538" s="8"/>
      <c r="T538" s="8"/>
      <c r="U538" s="8"/>
      <c r="V538" s="8"/>
      <c r="W538" s="8"/>
      <c r="X538" s="8"/>
      <c r="Y538" s="8"/>
      <c r="Z538" s="8"/>
    </row>
    <row r="539" ht="12.0" customHeight="1">
      <c r="A539" s="158"/>
      <c r="B539" s="160"/>
      <c r="C539" s="162"/>
      <c r="D539" s="162"/>
      <c r="E539" s="163"/>
      <c r="F539" s="163"/>
      <c r="G539" s="163"/>
      <c r="H539" s="8"/>
      <c r="I539" s="8"/>
      <c r="J539" s="8"/>
      <c r="K539" s="8"/>
      <c r="L539" s="8"/>
      <c r="M539" s="8"/>
      <c r="N539" s="8"/>
      <c r="O539" s="8"/>
      <c r="P539" s="8"/>
      <c r="Q539" s="8"/>
      <c r="R539" s="8"/>
      <c r="S539" s="8"/>
      <c r="T539" s="8"/>
      <c r="U539" s="8"/>
      <c r="V539" s="8"/>
      <c r="W539" s="8"/>
      <c r="X539" s="8"/>
      <c r="Y539" s="8"/>
      <c r="Z539" s="8"/>
    </row>
    <row r="540" ht="12.0" customHeight="1">
      <c r="A540" s="158"/>
      <c r="B540" s="160"/>
      <c r="C540" s="162"/>
      <c r="D540" s="162"/>
      <c r="E540" s="163"/>
      <c r="F540" s="163"/>
      <c r="G540" s="163"/>
      <c r="H540" s="8"/>
      <c r="I540" s="8"/>
      <c r="J540" s="8"/>
      <c r="K540" s="8"/>
      <c r="L540" s="8"/>
      <c r="M540" s="8"/>
      <c r="N540" s="8"/>
      <c r="O540" s="8"/>
      <c r="P540" s="8"/>
      <c r="Q540" s="8"/>
      <c r="R540" s="8"/>
      <c r="S540" s="8"/>
      <c r="T540" s="8"/>
      <c r="U540" s="8"/>
      <c r="V540" s="8"/>
      <c r="W540" s="8"/>
      <c r="X540" s="8"/>
      <c r="Y540" s="8"/>
      <c r="Z540" s="8"/>
    </row>
    <row r="541" ht="12.0" customHeight="1">
      <c r="A541" s="158"/>
      <c r="B541" s="160"/>
      <c r="C541" s="162"/>
      <c r="D541" s="162"/>
      <c r="E541" s="163"/>
      <c r="F541" s="163"/>
      <c r="G541" s="163"/>
      <c r="H541" s="8"/>
      <c r="I541" s="8"/>
      <c r="J541" s="8"/>
      <c r="K541" s="8"/>
      <c r="L541" s="8"/>
      <c r="M541" s="8"/>
      <c r="N541" s="8"/>
      <c r="O541" s="8"/>
      <c r="P541" s="8"/>
      <c r="Q541" s="8"/>
      <c r="R541" s="8"/>
      <c r="S541" s="8"/>
      <c r="T541" s="8"/>
      <c r="U541" s="8"/>
      <c r="V541" s="8"/>
      <c r="W541" s="8"/>
      <c r="X541" s="8"/>
      <c r="Y541" s="8"/>
      <c r="Z541" s="8"/>
    </row>
    <row r="542" ht="12.0" customHeight="1">
      <c r="A542" s="158"/>
      <c r="B542" s="160"/>
      <c r="C542" s="162"/>
      <c r="D542" s="162"/>
      <c r="E542" s="163"/>
      <c r="F542" s="163"/>
      <c r="G542" s="163"/>
      <c r="H542" s="8"/>
      <c r="I542" s="8"/>
      <c r="J542" s="8"/>
      <c r="K542" s="8"/>
      <c r="L542" s="8"/>
      <c r="M542" s="8"/>
      <c r="N542" s="8"/>
      <c r="O542" s="8"/>
      <c r="P542" s="8"/>
      <c r="Q542" s="8"/>
      <c r="R542" s="8"/>
      <c r="S542" s="8"/>
      <c r="T542" s="8"/>
      <c r="U542" s="8"/>
      <c r="V542" s="8"/>
      <c r="W542" s="8"/>
      <c r="X542" s="8"/>
      <c r="Y542" s="8"/>
      <c r="Z542" s="8"/>
    </row>
    <row r="543" ht="12.0" customHeight="1">
      <c r="A543" s="158"/>
      <c r="B543" s="160"/>
      <c r="C543" s="162"/>
      <c r="D543" s="162"/>
      <c r="E543" s="163"/>
      <c r="F543" s="163"/>
      <c r="G543" s="163"/>
      <c r="H543" s="8"/>
      <c r="I543" s="8"/>
      <c r="J543" s="8"/>
      <c r="K543" s="8"/>
      <c r="L543" s="8"/>
      <c r="M543" s="8"/>
      <c r="N543" s="8"/>
      <c r="O543" s="8"/>
      <c r="P543" s="8"/>
      <c r="Q543" s="8"/>
      <c r="R543" s="8"/>
      <c r="S543" s="8"/>
      <c r="T543" s="8"/>
      <c r="U543" s="8"/>
      <c r="V543" s="8"/>
      <c r="W543" s="8"/>
      <c r="X543" s="8"/>
      <c r="Y543" s="8"/>
      <c r="Z543" s="8"/>
    </row>
    <row r="544" ht="12.0" customHeight="1">
      <c r="A544" s="158"/>
      <c r="B544" s="160"/>
      <c r="C544" s="162"/>
      <c r="D544" s="162"/>
      <c r="E544" s="163"/>
      <c r="F544" s="163"/>
      <c r="G544" s="163"/>
      <c r="H544" s="8"/>
      <c r="I544" s="8"/>
      <c r="J544" s="8"/>
      <c r="K544" s="8"/>
      <c r="L544" s="8"/>
      <c r="M544" s="8"/>
      <c r="N544" s="8"/>
      <c r="O544" s="8"/>
      <c r="P544" s="8"/>
      <c r="Q544" s="8"/>
      <c r="R544" s="8"/>
      <c r="S544" s="8"/>
      <c r="T544" s="8"/>
      <c r="U544" s="8"/>
      <c r="V544" s="8"/>
      <c r="W544" s="8"/>
      <c r="X544" s="8"/>
      <c r="Y544" s="8"/>
      <c r="Z544" s="8"/>
    </row>
    <row r="545" ht="12.0" customHeight="1">
      <c r="A545" s="158"/>
      <c r="B545" s="160"/>
      <c r="C545" s="162"/>
      <c r="D545" s="162"/>
      <c r="E545" s="163"/>
      <c r="F545" s="163"/>
      <c r="G545" s="163"/>
      <c r="H545" s="8"/>
      <c r="I545" s="8"/>
      <c r="J545" s="8"/>
      <c r="K545" s="8"/>
      <c r="L545" s="8"/>
      <c r="M545" s="8"/>
      <c r="N545" s="8"/>
      <c r="O545" s="8"/>
      <c r="P545" s="8"/>
      <c r="Q545" s="8"/>
      <c r="R545" s="8"/>
      <c r="S545" s="8"/>
      <c r="T545" s="8"/>
      <c r="U545" s="8"/>
      <c r="V545" s="8"/>
      <c r="W545" s="8"/>
      <c r="X545" s="8"/>
      <c r="Y545" s="8"/>
      <c r="Z545" s="8"/>
    </row>
    <row r="546" ht="12.0" customHeight="1">
      <c r="A546" s="158"/>
      <c r="B546" s="160"/>
      <c r="C546" s="162"/>
      <c r="D546" s="162"/>
      <c r="E546" s="163"/>
      <c r="F546" s="163"/>
      <c r="G546" s="163"/>
      <c r="H546" s="8"/>
      <c r="I546" s="8"/>
      <c r="J546" s="8"/>
      <c r="K546" s="8"/>
      <c r="L546" s="8"/>
      <c r="M546" s="8"/>
      <c r="N546" s="8"/>
      <c r="O546" s="8"/>
      <c r="P546" s="8"/>
      <c r="Q546" s="8"/>
      <c r="R546" s="8"/>
      <c r="S546" s="8"/>
      <c r="T546" s="8"/>
      <c r="U546" s="8"/>
      <c r="V546" s="8"/>
      <c r="W546" s="8"/>
      <c r="X546" s="8"/>
      <c r="Y546" s="8"/>
      <c r="Z546" s="8"/>
    </row>
    <row r="547" ht="12.0" customHeight="1">
      <c r="A547" s="158"/>
      <c r="B547" s="160"/>
      <c r="C547" s="162"/>
      <c r="D547" s="162"/>
      <c r="E547" s="163"/>
      <c r="F547" s="163"/>
      <c r="G547" s="163"/>
      <c r="H547" s="8"/>
      <c r="I547" s="8"/>
      <c r="J547" s="8"/>
      <c r="K547" s="8"/>
      <c r="L547" s="8"/>
      <c r="M547" s="8"/>
      <c r="N547" s="8"/>
      <c r="O547" s="8"/>
      <c r="P547" s="8"/>
      <c r="Q547" s="8"/>
      <c r="R547" s="8"/>
      <c r="S547" s="8"/>
      <c r="T547" s="8"/>
      <c r="U547" s="8"/>
      <c r="V547" s="8"/>
      <c r="W547" s="8"/>
      <c r="X547" s="8"/>
      <c r="Y547" s="8"/>
      <c r="Z547" s="8"/>
    </row>
    <row r="548" ht="12.0" customHeight="1">
      <c r="A548" s="158"/>
      <c r="B548" s="160"/>
      <c r="C548" s="162"/>
      <c r="D548" s="162"/>
      <c r="E548" s="163"/>
      <c r="F548" s="163"/>
      <c r="G548" s="163"/>
      <c r="H548" s="8"/>
      <c r="I548" s="8"/>
      <c r="J548" s="8"/>
      <c r="K548" s="8"/>
      <c r="L548" s="8"/>
      <c r="M548" s="8"/>
      <c r="N548" s="8"/>
      <c r="O548" s="8"/>
      <c r="P548" s="8"/>
      <c r="Q548" s="8"/>
      <c r="R548" s="8"/>
      <c r="S548" s="8"/>
      <c r="T548" s="8"/>
      <c r="U548" s="8"/>
      <c r="V548" s="8"/>
      <c r="W548" s="8"/>
      <c r="X548" s="8"/>
      <c r="Y548" s="8"/>
      <c r="Z548" s="8"/>
    </row>
    <row r="549" ht="12.0" customHeight="1">
      <c r="A549" s="158"/>
      <c r="B549" s="160"/>
      <c r="C549" s="162"/>
      <c r="D549" s="162"/>
      <c r="E549" s="163"/>
      <c r="F549" s="163"/>
      <c r="G549" s="163"/>
      <c r="H549" s="8"/>
      <c r="I549" s="8"/>
      <c r="J549" s="8"/>
      <c r="K549" s="8"/>
      <c r="L549" s="8"/>
      <c r="M549" s="8"/>
      <c r="N549" s="8"/>
      <c r="O549" s="8"/>
      <c r="P549" s="8"/>
      <c r="Q549" s="8"/>
      <c r="R549" s="8"/>
      <c r="S549" s="8"/>
      <c r="T549" s="8"/>
      <c r="U549" s="8"/>
      <c r="V549" s="8"/>
      <c r="W549" s="8"/>
      <c r="X549" s="8"/>
      <c r="Y549" s="8"/>
      <c r="Z549" s="8"/>
    </row>
    <row r="550" ht="12.0" customHeight="1">
      <c r="A550" s="158"/>
      <c r="B550" s="160"/>
      <c r="C550" s="162"/>
      <c r="D550" s="162"/>
      <c r="E550" s="163"/>
      <c r="F550" s="163"/>
      <c r="G550" s="163"/>
      <c r="H550" s="8"/>
      <c r="I550" s="8"/>
      <c r="J550" s="8"/>
      <c r="K550" s="8"/>
      <c r="L550" s="8"/>
      <c r="M550" s="8"/>
      <c r="N550" s="8"/>
      <c r="O550" s="8"/>
      <c r="P550" s="8"/>
      <c r="Q550" s="8"/>
      <c r="R550" s="8"/>
      <c r="S550" s="8"/>
      <c r="T550" s="8"/>
      <c r="U550" s="8"/>
      <c r="V550" s="8"/>
      <c r="W550" s="8"/>
      <c r="X550" s="8"/>
      <c r="Y550" s="8"/>
      <c r="Z550" s="8"/>
    </row>
    <row r="551" ht="12.0" customHeight="1">
      <c r="A551" s="158"/>
      <c r="B551" s="160"/>
      <c r="C551" s="162"/>
      <c r="D551" s="162"/>
      <c r="E551" s="163"/>
      <c r="F551" s="163"/>
      <c r="G551" s="163"/>
      <c r="H551" s="8"/>
      <c r="I551" s="8"/>
      <c r="J551" s="8"/>
      <c r="K551" s="8"/>
      <c r="L551" s="8"/>
      <c r="M551" s="8"/>
      <c r="N551" s="8"/>
      <c r="O551" s="8"/>
      <c r="P551" s="8"/>
      <c r="Q551" s="8"/>
      <c r="R551" s="8"/>
      <c r="S551" s="8"/>
      <c r="T551" s="8"/>
      <c r="U551" s="8"/>
      <c r="V551" s="8"/>
      <c r="W551" s="8"/>
      <c r="X551" s="8"/>
      <c r="Y551" s="8"/>
      <c r="Z551" s="8"/>
    </row>
    <row r="552" ht="12.0" customHeight="1">
      <c r="A552" s="158"/>
      <c r="B552" s="160"/>
      <c r="C552" s="162"/>
      <c r="D552" s="162"/>
      <c r="E552" s="163"/>
      <c r="F552" s="163"/>
      <c r="G552" s="163"/>
      <c r="H552" s="8"/>
      <c r="I552" s="8"/>
      <c r="J552" s="8"/>
      <c r="K552" s="8"/>
      <c r="L552" s="8"/>
      <c r="M552" s="8"/>
      <c r="N552" s="8"/>
      <c r="O552" s="8"/>
      <c r="P552" s="8"/>
      <c r="Q552" s="8"/>
      <c r="R552" s="8"/>
      <c r="S552" s="8"/>
      <c r="T552" s="8"/>
      <c r="U552" s="8"/>
      <c r="V552" s="8"/>
      <c r="W552" s="8"/>
      <c r="X552" s="8"/>
      <c r="Y552" s="8"/>
      <c r="Z552" s="8"/>
    </row>
    <row r="553" ht="12.0" customHeight="1">
      <c r="A553" s="158"/>
      <c r="B553" s="160"/>
      <c r="C553" s="162"/>
      <c r="D553" s="162"/>
      <c r="E553" s="163"/>
      <c r="F553" s="163"/>
      <c r="G553" s="163"/>
      <c r="H553" s="8"/>
      <c r="I553" s="8"/>
      <c r="J553" s="8"/>
      <c r="K553" s="8"/>
      <c r="L553" s="8"/>
      <c r="M553" s="8"/>
      <c r="N553" s="8"/>
      <c r="O553" s="8"/>
      <c r="P553" s="8"/>
      <c r="Q553" s="8"/>
      <c r="R553" s="8"/>
      <c r="S553" s="8"/>
      <c r="T553" s="8"/>
      <c r="U553" s="8"/>
      <c r="V553" s="8"/>
      <c r="W553" s="8"/>
      <c r="X553" s="8"/>
      <c r="Y553" s="8"/>
      <c r="Z553" s="8"/>
    </row>
    <row r="554" ht="12.0" customHeight="1">
      <c r="A554" s="158"/>
      <c r="B554" s="160"/>
      <c r="C554" s="162"/>
      <c r="D554" s="162"/>
      <c r="E554" s="163"/>
      <c r="F554" s="163"/>
      <c r="G554" s="163"/>
      <c r="H554" s="8"/>
      <c r="I554" s="8"/>
      <c r="J554" s="8"/>
      <c r="K554" s="8"/>
      <c r="L554" s="8"/>
      <c r="M554" s="8"/>
      <c r="N554" s="8"/>
      <c r="O554" s="8"/>
      <c r="P554" s="8"/>
      <c r="Q554" s="8"/>
      <c r="R554" s="8"/>
      <c r="S554" s="8"/>
      <c r="T554" s="8"/>
      <c r="U554" s="8"/>
      <c r="V554" s="8"/>
      <c r="W554" s="8"/>
      <c r="X554" s="8"/>
      <c r="Y554" s="8"/>
      <c r="Z554" s="8"/>
    </row>
    <row r="555" ht="12.0" customHeight="1">
      <c r="A555" s="158"/>
      <c r="B555" s="160"/>
      <c r="C555" s="162"/>
      <c r="D555" s="162"/>
      <c r="E555" s="163"/>
      <c r="F555" s="163"/>
      <c r="G555" s="163"/>
      <c r="H555" s="8"/>
      <c r="I555" s="8"/>
      <c r="J555" s="8"/>
      <c r="K555" s="8"/>
      <c r="L555" s="8"/>
      <c r="M555" s="8"/>
      <c r="N555" s="8"/>
      <c r="O555" s="8"/>
      <c r="P555" s="8"/>
      <c r="Q555" s="8"/>
      <c r="R555" s="8"/>
      <c r="S555" s="8"/>
      <c r="T555" s="8"/>
      <c r="U555" s="8"/>
      <c r="V555" s="8"/>
      <c r="W555" s="8"/>
      <c r="X555" s="8"/>
      <c r="Y555" s="8"/>
      <c r="Z555" s="8"/>
    </row>
    <row r="556" ht="12.0" customHeight="1">
      <c r="A556" s="158"/>
      <c r="B556" s="160"/>
      <c r="C556" s="162"/>
      <c r="D556" s="162"/>
      <c r="E556" s="163"/>
      <c r="F556" s="163"/>
      <c r="G556" s="163"/>
      <c r="H556" s="8"/>
      <c r="I556" s="8"/>
      <c r="J556" s="8"/>
      <c r="K556" s="8"/>
      <c r="L556" s="8"/>
      <c r="M556" s="8"/>
      <c r="N556" s="8"/>
      <c r="O556" s="8"/>
      <c r="P556" s="8"/>
      <c r="Q556" s="8"/>
      <c r="R556" s="8"/>
      <c r="S556" s="8"/>
      <c r="T556" s="8"/>
      <c r="U556" s="8"/>
      <c r="V556" s="8"/>
      <c r="W556" s="8"/>
      <c r="X556" s="8"/>
      <c r="Y556" s="8"/>
      <c r="Z556" s="8"/>
    </row>
    <row r="557" ht="12.0" customHeight="1">
      <c r="A557" s="158"/>
      <c r="B557" s="160"/>
      <c r="C557" s="162"/>
      <c r="D557" s="162"/>
      <c r="E557" s="163"/>
      <c r="F557" s="163"/>
      <c r="G557" s="163"/>
      <c r="H557" s="8"/>
      <c r="I557" s="8"/>
      <c r="J557" s="8"/>
      <c r="K557" s="8"/>
      <c r="L557" s="8"/>
      <c r="M557" s="8"/>
      <c r="N557" s="8"/>
      <c r="O557" s="8"/>
      <c r="P557" s="8"/>
      <c r="Q557" s="8"/>
      <c r="R557" s="8"/>
      <c r="S557" s="8"/>
      <c r="T557" s="8"/>
      <c r="U557" s="8"/>
      <c r="V557" s="8"/>
      <c r="W557" s="8"/>
      <c r="X557" s="8"/>
      <c r="Y557" s="8"/>
      <c r="Z557" s="8"/>
    </row>
    <row r="558" ht="12.0" customHeight="1">
      <c r="A558" s="158"/>
      <c r="B558" s="160"/>
      <c r="C558" s="162"/>
      <c r="D558" s="162"/>
      <c r="E558" s="163"/>
      <c r="F558" s="163"/>
      <c r="G558" s="163"/>
      <c r="H558" s="8"/>
      <c r="I558" s="8"/>
      <c r="J558" s="8"/>
      <c r="K558" s="8"/>
      <c r="L558" s="8"/>
      <c r="M558" s="8"/>
      <c r="N558" s="8"/>
      <c r="O558" s="8"/>
      <c r="P558" s="8"/>
      <c r="Q558" s="8"/>
      <c r="R558" s="8"/>
      <c r="S558" s="8"/>
      <c r="T558" s="8"/>
      <c r="U558" s="8"/>
      <c r="V558" s="8"/>
      <c r="W558" s="8"/>
      <c r="X558" s="8"/>
      <c r="Y558" s="8"/>
      <c r="Z558" s="8"/>
    </row>
    <row r="559" ht="12.0" customHeight="1">
      <c r="A559" s="158"/>
      <c r="B559" s="160"/>
      <c r="C559" s="162"/>
      <c r="D559" s="162"/>
      <c r="E559" s="163"/>
      <c r="F559" s="163"/>
      <c r="G559" s="163"/>
      <c r="H559" s="8"/>
      <c r="I559" s="8"/>
      <c r="J559" s="8"/>
      <c r="K559" s="8"/>
      <c r="L559" s="8"/>
      <c r="M559" s="8"/>
      <c r="N559" s="8"/>
      <c r="O559" s="8"/>
      <c r="P559" s="8"/>
      <c r="Q559" s="8"/>
      <c r="R559" s="8"/>
      <c r="S559" s="8"/>
      <c r="T559" s="8"/>
      <c r="U559" s="8"/>
      <c r="V559" s="8"/>
      <c r="W559" s="8"/>
      <c r="X559" s="8"/>
      <c r="Y559" s="8"/>
      <c r="Z559" s="8"/>
    </row>
    <row r="560" ht="12.0" customHeight="1">
      <c r="A560" s="158"/>
      <c r="B560" s="160"/>
      <c r="C560" s="162"/>
      <c r="D560" s="162"/>
      <c r="E560" s="163"/>
      <c r="F560" s="163"/>
      <c r="G560" s="163"/>
      <c r="H560" s="8"/>
      <c r="I560" s="8"/>
      <c r="J560" s="8"/>
      <c r="K560" s="8"/>
      <c r="L560" s="8"/>
      <c r="M560" s="8"/>
      <c r="N560" s="8"/>
      <c r="O560" s="8"/>
      <c r="P560" s="8"/>
      <c r="Q560" s="8"/>
      <c r="R560" s="8"/>
      <c r="S560" s="8"/>
      <c r="T560" s="8"/>
      <c r="U560" s="8"/>
      <c r="V560" s="8"/>
      <c r="W560" s="8"/>
      <c r="X560" s="8"/>
      <c r="Y560" s="8"/>
      <c r="Z560" s="8"/>
    </row>
    <row r="561" ht="12.0" customHeight="1">
      <c r="A561" s="158"/>
      <c r="B561" s="160"/>
      <c r="C561" s="162"/>
      <c r="D561" s="162"/>
      <c r="E561" s="163"/>
      <c r="F561" s="163"/>
      <c r="G561" s="163"/>
      <c r="H561" s="8"/>
      <c r="I561" s="8"/>
      <c r="J561" s="8"/>
      <c r="K561" s="8"/>
      <c r="L561" s="8"/>
      <c r="M561" s="8"/>
      <c r="N561" s="8"/>
      <c r="O561" s="8"/>
      <c r="P561" s="8"/>
      <c r="Q561" s="8"/>
      <c r="R561" s="8"/>
      <c r="S561" s="8"/>
      <c r="T561" s="8"/>
      <c r="U561" s="8"/>
      <c r="V561" s="8"/>
      <c r="W561" s="8"/>
      <c r="X561" s="8"/>
      <c r="Y561" s="8"/>
      <c r="Z561" s="8"/>
    </row>
    <row r="562" ht="12.0" customHeight="1">
      <c r="A562" s="158"/>
      <c r="B562" s="160"/>
      <c r="C562" s="162"/>
      <c r="D562" s="162"/>
      <c r="E562" s="163"/>
      <c r="F562" s="163"/>
      <c r="G562" s="163"/>
      <c r="H562" s="8"/>
      <c r="I562" s="8"/>
      <c r="J562" s="8"/>
      <c r="K562" s="8"/>
      <c r="L562" s="8"/>
      <c r="M562" s="8"/>
      <c r="N562" s="8"/>
      <c r="O562" s="8"/>
      <c r="P562" s="8"/>
      <c r="Q562" s="8"/>
      <c r="R562" s="8"/>
      <c r="S562" s="8"/>
      <c r="T562" s="8"/>
      <c r="U562" s="8"/>
      <c r="V562" s="8"/>
      <c r="W562" s="8"/>
      <c r="X562" s="8"/>
      <c r="Y562" s="8"/>
      <c r="Z562" s="8"/>
    </row>
    <row r="563" ht="12.0" customHeight="1">
      <c r="A563" s="158"/>
      <c r="B563" s="160"/>
      <c r="C563" s="162"/>
      <c r="D563" s="162"/>
      <c r="E563" s="163"/>
      <c r="F563" s="163"/>
      <c r="G563" s="163"/>
      <c r="H563" s="8"/>
      <c r="I563" s="8"/>
      <c r="J563" s="8"/>
      <c r="K563" s="8"/>
      <c r="L563" s="8"/>
      <c r="M563" s="8"/>
      <c r="N563" s="8"/>
      <c r="O563" s="8"/>
      <c r="P563" s="8"/>
      <c r="Q563" s="8"/>
      <c r="R563" s="8"/>
      <c r="S563" s="8"/>
      <c r="T563" s="8"/>
      <c r="U563" s="8"/>
      <c r="V563" s="8"/>
      <c r="W563" s="8"/>
      <c r="X563" s="8"/>
      <c r="Y563" s="8"/>
      <c r="Z563" s="8"/>
    </row>
    <row r="564" ht="12.0" customHeight="1">
      <c r="A564" s="158"/>
      <c r="B564" s="160"/>
      <c r="C564" s="162"/>
      <c r="D564" s="162"/>
      <c r="E564" s="163"/>
      <c r="F564" s="163"/>
      <c r="G564" s="163"/>
      <c r="H564" s="8"/>
      <c r="I564" s="8"/>
      <c r="J564" s="8"/>
      <c r="K564" s="8"/>
      <c r="L564" s="8"/>
      <c r="M564" s="8"/>
      <c r="N564" s="8"/>
      <c r="O564" s="8"/>
      <c r="P564" s="8"/>
      <c r="Q564" s="8"/>
      <c r="R564" s="8"/>
      <c r="S564" s="8"/>
      <c r="T564" s="8"/>
      <c r="U564" s="8"/>
      <c r="V564" s="8"/>
      <c r="W564" s="8"/>
      <c r="X564" s="8"/>
      <c r="Y564" s="8"/>
      <c r="Z564" s="8"/>
    </row>
    <row r="565" ht="12.0" customHeight="1">
      <c r="A565" s="158"/>
      <c r="B565" s="160"/>
      <c r="C565" s="162"/>
      <c r="D565" s="162"/>
      <c r="E565" s="163"/>
      <c r="F565" s="163"/>
      <c r="G565" s="163"/>
      <c r="H565" s="8"/>
      <c r="I565" s="8"/>
      <c r="J565" s="8"/>
      <c r="K565" s="8"/>
      <c r="L565" s="8"/>
      <c r="M565" s="8"/>
      <c r="N565" s="8"/>
      <c r="O565" s="8"/>
      <c r="P565" s="8"/>
      <c r="Q565" s="8"/>
      <c r="R565" s="8"/>
      <c r="S565" s="8"/>
      <c r="T565" s="8"/>
      <c r="U565" s="8"/>
      <c r="V565" s="8"/>
      <c r="W565" s="8"/>
      <c r="X565" s="8"/>
      <c r="Y565" s="8"/>
      <c r="Z565" s="8"/>
    </row>
    <row r="566" ht="12.0" customHeight="1">
      <c r="A566" s="158"/>
      <c r="B566" s="160"/>
      <c r="C566" s="162"/>
      <c r="D566" s="162"/>
      <c r="E566" s="163"/>
      <c r="F566" s="163"/>
      <c r="G566" s="163"/>
      <c r="H566" s="8"/>
      <c r="I566" s="8"/>
      <c r="J566" s="8"/>
      <c r="K566" s="8"/>
      <c r="L566" s="8"/>
      <c r="M566" s="8"/>
      <c r="N566" s="8"/>
      <c r="O566" s="8"/>
      <c r="P566" s="8"/>
      <c r="Q566" s="8"/>
      <c r="R566" s="8"/>
      <c r="S566" s="8"/>
      <c r="T566" s="8"/>
      <c r="U566" s="8"/>
      <c r="V566" s="8"/>
      <c r="W566" s="8"/>
      <c r="X566" s="8"/>
      <c r="Y566" s="8"/>
      <c r="Z566" s="8"/>
    </row>
    <row r="567" ht="12.0" customHeight="1">
      <c r="A567" s="158"/>
      <c r="B567" s="160"/>
      <c r="C567" s="162"/>
      <c r="D567" s="162"/>
      <c r="E567" s="163"/>
      <c r="F567" s="163"/>
      <c r="G567" s="163"/>
      <c r="H567" s="8"/>
      <c r="I567" s="8"/>
      <c r="J567" s="8"/>
      <c r="K567" s="8"/>
      <c r="L567" s="8"/>
      <c r="M567" s="8"/>
      <c r="N567" s="8"/>
      <c r="O567" s="8"/>
      <c r="P567" s="8"/>
      <c r="Q567" s="8"/>
      <c r="R567" s="8"/>
      <c r="S567" s="8"/>
      <c r="T567" s="8"/>
      <c r="U567" s="8"/>
      <c r="V567" s="8"/>
      <c r="W567" s="8"/>
      <c r="X567" s="8"/>
      <c r="Y567" s="8"/>
      <c r="Z567" s="8"/>
    </row>
    <row r="568" ht="12.0" customHeight="1">
      <c r="A568" s="158"/>
      <c r="B568" s="160"/>
      <c r="C568" s="162"/>
      <c r="D568" s="162"/>
      <c r="E568" s="163"/>
      <c r="F568" s="163"/>
      <c r="G568" s="163"/>
      <c r="H568" s="8"/>
      <c r="I568" s="8"/>
      <c r="J568" s="8"/>
      <c r="K568" s="8"/>
      <c r="L568" s="8"/>
      <c r="M568" s="8"/>
      <c r="N568" s="8"/>
      <c r="O568" s="8"/>
      <c r="P568" s="8"/>
      <c r="Q568" s="8"/>
      <c r="R568" s="8"/>
      <c r="S568" s="8"/>
      <c r="T568" s="8"/>
      <c r="U568" s="8"/>
      <c r="V568" s="8"/>
      <c r="W568" s="8"/>
      <c r="X568" s="8"/>
      <c r="Y568" s="8"/>
      <c r="Z568" s="8"/>
    </row>
    <row r="569" ht="12.0" customHeight="1">
      <c r="A569" s="158"/>
      <c r="B569" s="160"/>
      <c r="C569" s="162"/>
      <c r="D569" s="162"/>
      <c r="E569" s="163"/>
      <c r="F569" s="163"/>
      <c r="G569" s="163"/>
      <c r="H569" s="8"/>
      <c r="I569" s="8"/>
      <c r="J569" s="8"/>
      <c r="K569" s="8"/>
      <c r="L569" s="8"/>
      <c r="M569" s="8"/>
      <c r="N569" s="8"/>
      <c r="O569" s="8"/>
      <c r="P569" s="8"/>
      <c r="Q569" s="8"/>
      <c r="R569" s="8"/>
      <c r="S569" s="8"/>
      <c r="T569" s="8"/>
      <c r="U569" s="8"/>
      <c r="V569" s="8"/>
      <c r="W569" s="8"/>
      <c r="X569" s="8"/>
      <c r="Y569" s="8"/>
      <c r="Z569" s="8"/>
    </row>
    <row r="570" ht="12.0" customHeight="1">
      <c r="A570" s="158"/>
      <c r="B570" s="160"/>
      <c r="C570" s="162"/>
      <c r="D570" s="162"/>
      <c r="E570" s="163"/>
      <c r="F570" s="163"/>
      <c r="G570" s="163"/>
      <c r="H570" s="8"/>
      <c r="I570" s="8"/>
      <c r="J570" s="8"/>
      <c r="K570" s="8"/>
      <c r="L570" s="8"/>
      <c r="M570" s="8"/>
      <c r="N570" s="8"/>
      <c r="O570" s="8"/>
      <c r="P570" s="8"/>
      <c r="Q570" s="8"/>
      <c r="R570" s="8"/>
      <c r="S570" s="8"/>
      <c r="T570" s="8"/>
      <c r="U570" s="8"/>
      <c r="V570" s="8"/>
      <c r="W570" s="8"/>
      <c r="X570" s="8"/>
      <c r="Y570" s="8"/>
      <c r="Z570" s="8"/>
    </row>
    <row r="571" ht="12.0" customHeight="1">
      <c r="A571" s="158"/>
      <c r="B571" s="160"/>
      <c r="C571" s="162"/>
      <c r="D571" s="162"/>
      <c r="E571" s="163"/>
      <c r="F571" s="163"/>
      <c r="G571" s="163"/>
      <c r="H571" s="8"/>
      <c r="I571" s="8"/>
      <c r="J571" s="8"/>
      <c r="K571" s="8"/>
      <c r="L571" s="8"/>
      <c r="M571" s="8"/>
      <c r="N571" s="8"/>
      <c r="O571" s="8"/>
      <c r="P571" s="8"/>
      <c r="Q571" s="8"/>
      <c r="R571" s="8"/>
      <c r="S571" s="8"/>
      <c r="T571" s="8"/>
      <c r="U571" s="8"/>
      <c r="V571" s="8"/>
      <c r="W571" s="8"/>
      <c r="X571" s="8"/>
      <c r="Y571" s="8"/>
      <c r="Z571" s="8"/>
    </row>
    <row r="572" ht="12.0" customHeight="1">
      <c r="A572" s="158"/>
      <c r="B572" s="160"/>
      <c r="C572" s="162"/>
      <c r="D572" s="162"/>
      <c r="E572" s="163"/>
      <c r="F572" s="163"/>
      <c r="G572" s="163"/>
      <c r="H572" s="8"/>
      <c r="I572" s="8"/>
      <c r="J572" s="8"/>
      <c r="K572" s="8"/>
      <c r="L572" s="8"/>
      <c r="M572" s="8"/>
      <c r="N572" s="8"/>
      <c r="O572" s="8"/>
      <c r="P572" s="8"/>
      <c r="Q572" s="8"/>
      <c r="R572" s="8"/>
      <c r="S572" s="8"/>
      <c r="T572" s="8"/>
      <c r="U572" s="8"/>
      <c r="V572" s="8"/>
      <c r="W572" s="8"/>
      <c r="X572" s="8"/>
      <c r="Y572" s="8"/>
      <c r="Z572" s="8"/>
    </row>
    <row r="573" ht="12.0" customHeight="1">
      <c r="A573" s="158"/>
      <c r="B573" s="160"/>
      <c r="C573" s="162"/>
      <c r="D573" s="162"/>
      <c r="E573" s="163"/>
      <c r="F573" s="163"/>
      <c r="G573" s="163"/>
      <c r="H573" s="8"/>
      <c r="I573" s="8"/>
      <c r="J573" s="8"/>
      <c r="K573" s="8"/>
      <c r="L573" s="8"/>
      <c r="M573" s="8"/>
      <c r="N573" s="8"/>
      <c r="O573" s="8"/>
      <c r="P573" s="8"/>
      <c r="Q573" s="8"/>
      <c r="R573" s="8"/>
      <c r="S573" s="8"/>
      <c r="T573" s="8"/>
      <c r="U573" s="8"/>
      <c r="V573" s="8"/>
      <c r="W573" s="8"/>
      <c r="X573" s="8"/>
      <c r="Y573" s="8"/>
      <c r="Z573" s="8"/>
    </row>
    <row r="574" ht="12.0" customHeight="1">
      <c r="A574" s="158"/>
      <c r="B574" s="160"/>
      <c r="C574" s="162"/>
      <c r="D574" s="162"/>
      <c r="E574" s="163"/>
      <c r="F574" s="163"/>
      <c r="G574" s="163"/>
      <c r="H574" s="8"/>
      <c r="I574" s="8"/>
      <c r="J574" s="8"/>
      <c r="K574" s="8"/>
      <c r="L574" s="8"/>
      <c r="M574" s="8"/>
      <c r="N574" s="8"/>
      <c r="O574" s="8"/>
      <c r="P574" s="8"/>
      <c r="Q574" s="8"/>
      <c r="R574" s="8"/>
      <c r="S574" s="8"/>
      <c r="T574" s="8"/>
      <c r="U574" s="8"/>
      <c r="V574" s="8"/>
      <c r="W574" s="8"/>
      <c r="X574" s="8"/>
      <c r="Y574" s="8"/>
      <c r="Z574" s="8"/>
    </row>
    <row r="575" ht="12.0" customHeight="1">
      <c r="A575" s="158"/>
      <c r="B575" s="160"/>
      <c r="C575" s="162"/>
      <c r="D575" s="162"/>
      <c r="E575" s="163"/>
      <c r="F575" s="163"/>
      <c r="G575" s="163"/>
      <c r="H575" s="8"/>
      <c r="I575" s="8"/>
      <c r="J575" s="8"/>
      <c r="K575" s="8"/>
      <c r="L575" s="8"/>
      <c r="M575" s="8"/>
      <c r="N575" s="8"/>
      <c r="O575" s="8"/>
      <c r="P575" s="8"/>
      <c r="Q575" s="8"/>
      <c r="R575" s="8"/>
      <c r="S575" s="8"/>
      <c r="T575" s="8"/>
      <c r="U575" s="8"/>
      <c r="V575" s="8"/>
      <c r="W575" s="8"/>
      <c r="X575" s="8"/>
      <c r="Y575" s="8"/>
      <c r="Z575" s="8"/>
    </row>
    <row r="576" ht="12.0" customHeight="1">
      <c r="A576" s="158"/>
      <c r="B576" s="160"/>
      <c r="C576" s="162"/>
      <c r="D576" s="162"/>
      <c r="E576" s="163"/>
      <c r="F576" s="163"/>
      <c r="G576" s="163"/>
      <c r="H576" s="8"/>
      <c r="I576" s="8"/>
      <c r="J576" s="8"/>
      <c r="K576" s="8"/>
      <c r="L576" s="8"/>
      <c r="M576" s="8"/>
      <c r="N576" s="8"/>
      <c r="O576" s="8"/>
      <c r="P576" s="8"/>
      <c r="Q576" s="8"/>
      <c r="R576" s="8"/>
      <c r="S576" s="8"/>
      <c r="T576" s="8"/>
      <c r="U576" s="8"/>
      <c r="V576" s="8"/>
      <c r="W576" s="8"/>
      <c r="X576" s="8"/>
      <c r="Y576" s="8"/>
      <c r="Z576" s="8"/>
    </row>
    <row r="577" ht="12.0" customHeight="1">
      <c r="A577" s="158"/>
      <c r="B577" s="160"/>
      <c r="C577" s="162"/>
      <c r="D577" s="162"/>
      <c r="E577" s="163"/>
      <c r="F577" s="163"/>
      <c r="G577" s="163"/>
      <c r="H577" s="8"/>
      <c r="I577" s="8"/>
      <c r="J577" s="8"/>
      <c r="K577" s="8"/>
      <c r="L577" s="8"/>
      <c r="M577" s="8"/>
      <c r="N577" s="8"/>
      <c r="O577" s="8"/>
      <c r="P577" s="8"/>
      <c r="Q577" s="8"/>
      <c r="R577" s="8"/>
      <c r="S577" s="8"/>
      <c r="T577" s="8"/>
      <c r="U577" s="8"/>
      <c r="V577" s="8"/>
      <c r="W577" s="8"/>
      <c r="X577" s="8"/>
      <c r="Y577" s="8"/>
      <c r="Z577" s="8"/>
    </row>
    <row r="578" ht="12.0" customHeight="1">
      <c r="A578" s="158"/>
      <c r="B578" s="160"/>
      <c r="C578" s="162"/>
      <c r="D578" s="162"/>
      <c r="E578" s="163"/>
      <c r="F578" s="163"/>
      <c r="G578" s="163"/>
      <c r="H578" s="8"/>
      <c r="I578" s="8"/>
      <c r="J578" s="8"/>
      <c r="K578" s="8"/>
      <c r="L578" s="8"/>
      <c r="M578" s="8"/>
      <c r="N578" s="8"/>
      <c r="O578" s="8"/>
      <c r="P578" s="8"/>
      <c r="Q578" s="8"/>
      <c r="R578" s="8"/>
      <c r="S578" s="8"/>
      <c r="T578" s="8"/>
      <c r="U578" s="8"/>
      <c r="V578" s="8"/>
      <c r="W578" s="8"/>
      <c r="X578" s="8"/>
      <c r="Y578" s="8"/>
      <c r="Z578" s="8"/>
    </row>
    <row r="579" ht="12.0" customHeight="1">
      <c r="A579" s="158"/>
      <c r="B579" s="160"/>
      <c r="C579" s="162"/>
      <c r="D579" s="162"/>
      <c r="E579" s="163"/>
      <c r="F579" s="163"/>
      <c r="G579" s="163"/>
      <c r="H579" s="8"/>
      <c r="I579" s="8"/>
      <c r="J579" s="8"/>
      <c r="K579" s="8"/>
      <c r="L579" s="8"/>
      <c r="M579" s="8"/>
      <c r="N579" s="8"/>
      <c r="O579" s="8"/>
      <c r="P579" s="8"/>
      <c r="Q579" s="8"/>
      <c r="R579" s="8"/>
      <c r="S579" s="8"/>
      <c r="T579" s="8"/>
      <c r="U579" s="8"/>
      <c r="V579" s="8"/>
      <c r="W579" s="8"/>
      <c r="X579" s="8"/>
      <c r="Y579" s="8"/>
      <c r="Z579" s="8"/>
    </row>
    <row r="580" ht="12.0" customHeight="1">
      <c r="A580" s="158"/>
      <c r="B580" s="160"/>
      <c r="C580" s="162"/>
      <c r="D580" s="162"/>
      <c r="E580" s="163"/>
      <c r="F580" s="163"/>
      <c r="G580" s="163"/>
      <c r="H580" s="8"/>
      <c r="I580" s="8"/>
      <c r="J580" s="8"/>
      <c r="K580" s="8"/>
      <c r="L580" s="8"/>
      <c r="M580" s="8"/>
      <c r="N580" s="8"/>
      <c r="O580" s="8"/>
      <c r="P580" s="8"/>
      <c r="Q580" s="8"/>
      <c r="R580" s="8"/>
      <c r="S580" s="8"/>
      <c r="T580" s="8"/>
      <c r="U580" s="8"/>
      <c r="V580" s="8"/>
      <c r="W580" s="8"/>
      <c r="X580" s="8"/>
      <c r="Y580" s="8"/>
      <c r="Z580" s="8"/>
    </row>
    <row r="581" ht="12.0" customHeight="1">
      <c r="A581" s="158"/>
      <c r="B581" s="160"/>
      <c r="C581" s="162"/>
      <c r="D581" s="162"/>
      <c r="E581" s="163"/>
      <c r="F581" s="163"/>
      <c r="G581" s="163"/>
      <c r="H581" s="8"/>
      <c r="I581" s="8"/>
      <c r="J581" s="8"/>
      <c r="K581" s="8"/>
      <c r="L581" s="8"/>
      <c r="M581" s="8"/>
      <c r="N581" s="8"/>
      <c r="O581" s="8"/>
      <c r="P581" s="8"/>
      <c r="Q581" s="8"/>
      <c r="R581" s="8"/>
      <c r="S581" s="8"/>
      <c r="T581" s="8"/>
      <c r="U581" s="8"/>
      <c r="V581" s="8"/>
      <c r="W581" s="8"/>
      <c r="X581" s="8"/>
      <c r="Y581" s="8"/>
      <c r="Z581" s="8"/>
    </row>
    <row r="582" ht="12.0" customHeight="1">
      <c r="A582" s="158"/>
      <c r="B582" s="160"/>
      <c r="C582" s="162"/>
      <c r="D582" s="162"/>
      <c r="E582" s="163"/>
      <c r="F582" s="163"/>
      <c r="G582" s="163"/>
      <c r="H582" s="8"/>
      <c r="I582" s="8"/>
      <c r="J582" s="8"/>
      <c r="K582" s="8"/>
      <c r="L582" s="8"/>
      <c r="M582" s="8"/>
      <c r="N582" s="8"/>
      <c r="O582" s="8"/>
      <c r="P582" s="8"/>
      <c r="Q582" s="8"/>
      <c r="R582" s="8"/>
      <c r="S582" s="8"/>
      <c r="T582" s="8"/>
      <c r="U582" s="8"/>
      <c r="V582" s="8"/>
      <c r="W582" s="8"/>
      <c r="X582" s="8"/>
      <c r="Y582" s="8"/>
      <c r="Z582" s="8"/>
    </row>
    <row r="583" ht="12.0" customHeight="1">
      <c r="A583" s="158"/>
      <c r="B583" s="160"/>
      <c r="C583" s="162"/>
      <c r="D583" s="162"/>
      <c r="E583" s="163"/>
      <c r="F583" s="163"/>
      <c r="G583" s="163"/>
      <c r="H583" s="8"/>
      <c r="I583" s="8"/>
      <c r="J583" s="8"/>
      <c r="K583" s="8"/>
      <c r="L583" s="8"/>
      <c r="M583" s="8"/>
      <c r="N583" s="8"/>
      <c r="O583" s="8"/>
      <c r="P583" s="8"/>
      <c r="Q583" s="8"/>
      <c r="R583" s="8"/>
      <c r="S583" s="8"/>
      <c r="T583" s="8"/>
      <c r="U583" s="8"/>
      <c r="V583" s="8"/>
      <c r="W583" s="8"/>
      <c r="X583" s="8"/>
      <c r="Y583" s="8"/>
      <c r="Z583" s="8"/>
    </row>
    <row r="584" ht="12.0" customHeight="1">
      <c r="A584" s="158"/>
      <c r="B584" s="160"/>
      <c r="C584" s="162"/>
      <c r="D584" s="162"/>
      <c r="E584" s="163"/>
      <c r="F584" s="163"/>
      <c r="G584" s="163"/>
      <c r="H584" s="8"/>
      <c r="I584" s="8"/>
      <c r="J584" s="8"/>
      <c r="K584" s="8"/>
      <c r="L584" s="8"/>
      <c r="M584" s="8"/>
      <c r="N584" s="8"/>
      <c r="O584" s="8"/>
      <c r="P584" s="8"/>
      <c r="Q584" s="8"/>
      <c r="R584" s="8"/>
      <c r="S584" s="8"/>
      <c r="T584" s="8"/>
      <c r="U584" s="8"/>
      <c r="V584" s="8"/>
      <c r="W584" s="8"/>
      <c r="X584" s="8"/>
      <c r="Y584" s="8"/>
      <c r="Z584" s="8"/>
    </row>
    <row r="585" ht="12.0" customHeight="1">
      <c r="A585" s="158"/>
      <c r="B585" s="160"/>
      <c r="C585" s="162"/>
      <c r="D585" s="162"/>
      <c r="E585" s="163"/>
      <c r="F585" s="163"/>
      <c r="G585" s="163"/>
      <c r="H585" s="8"/>
      <c r="I585" s="8"/>
      <c r="J585" s="8"/>
      <c r="K585" s="8"/>
      <c r="L585" s="8"/>
      <c r="M585" s="8"/>
      <c r="N585" s="8"/>
      <c r="O585" s="8"/>
      <c r="P585" s="8"/>
      <c r="Q585" s="8"/>
      <c r="R585" s="8"/>
      <c r="S585" s="8"/>
      <c r="T585" s="8"/>
      <c r="U585" s="8"/>
      <c r="V585" s="8"/>
      <c r="W585" s="8"/>
      <c r="X585" s="8"/>
      <c r="Y585" s="8"/>
      <c r="Z585" s="8"/>
    </row>
    <row r="586" ht="12.0" customHeight="1">
      <c r="A586" s="158"/>
      <c r="B586" s="160"/>
      <c r="C586" s="162"/>
      <c r="D586" s="162"/>
      <c r="E586" s="163"/>
      <c r="F586" s="163"/>
      <c r="G586" s="163"/>
      <c r="H586" s="8"/>
      <c r="I586" s="8"/>
      <c r="J586" s="8"/>
      <c r="K586" s="8"/>
      <c r="L586" s="8"/>
      <c r="M586" s="8"/>
      <c r="N586" s="8"/>
      <c r="O586" s="8"/>
      <c r="P586" s="8"/>
      <c r="Q586" s="8"/>
      <c r="R586" s="8"/>
      <c r="S586" s="8"/>
      <c r="T586" s="8"/>
      <c r="U586" s="8"/>
      <c r="V586" s="8"/>
      <c r="W586" s="8"/>
      <c r="X586" s="8"/>
      <c r="Y586" s="8"/>
      <c r="Z586" s="8"/>
    </row>
    <row r="587" ht="12.0" customHeight="1">
      <c r="A587" s="158"/>
      <c r="B587" s="160"/>
      <c r="C587" s="162"/>
      <c r="D587" s="162"/>
      <c r="E587" s="163"/>
      <c r="F587" s="163"/>
      <c r="G587" s="163"/>
      <c r="H587" s="8"/>
      <c r="I587" s="8"/>
      <c r="J587" s="8"/>
      <c r="K587" s="8"/>
      <c r="L587" s="8"/>
      <c r="M587" s="8"/>
      <c r="N587" s="8"/>
      <c r="O587" s="8"/>
      <c r="P587" s="8"/>
      <c r="Q587" s="8"/>
      <c r="R587" s="8"/>
      <c r="S587" s="8"/>
      <c r="T587" s="8"/>
      <c r="U587" s="8"/>
      <c r="V587" s="8"/>
      <c r="W587" s="8"/>
      <c r="X587" s="8"/>
      <c r="Y587" s="8"/>
      <c r="Z587" s="8"/>
    </row>
    <row r="588" ht="12.0" customHeight="1">
      <c r="A588" s="158"/>
      <c r="B588" s="160"/>
      <c r="C588" s="162"/>
      <c r="D588" s="162"/>
      <c r="E588" s="163"/>
      <c r="F588" s="163"/>
      <c r="G588" s="163"/>
      <c r="H588" s="8"/>
      <c r="I588" s="8"/>
      <c r="J588" s="8"/>
      <c r="K588" s="8"/>
      <c r="L588" s="8"/>
      <c r="M588" s="8"/>
      <c r="N588" s="8"/>
      <c r="O588" s="8"/>
      <c r="P588" s="8"/>
      <c r="Q588" s="8"/>
      <c r="R588" s="8"/>
      <c r="S588" s="8"/>
      <c r="T588" s="8"/>
      <c r="U588" s="8"/>
      <c r="V588" s="8"/>
      <c r="W588" s="8"/>
      <c r="X588" s="8"/>
      <c r="Y588" s="8"/>
      <c r="Z588" s="8"/>
    </row>
    <row r="589" ht="12.0" customHeight="1">
      <c r="A589" s="158"/>
      <c r="B589" s="160"/>
      <c r="C589" s="162"/>
      <c r="D589" s="162"/>
      <c r="E589" s="163"/>
      <c r="F589" s="163"/>
      <c r="G589" s="163"/>
      <c r="H589" s="8"/>
      <c r="I589" s="8"/>
      <c r="J589" s="8"/>
      <c r="K589" s="8"/>
      <c r="L589" s="8"/>
      <c r="M589" s="8"/>
      <c r="N589" s="8"/>
      <c r="O589" s="8"/>
      <c r="P589" s="8"/>
      <c r="Q589" s="8"/>
      <c r="R589" s="8"/>
      <c r="S589" s="8"/>
      <c r="T589" s="8"/>
      <c r="U589" s="8"/>
      <c r="V589" s="8"/>
      <c r="W589" s="8"/>
      <c r="X589" s="8"/>
      <c r="Y589" s="8"/>
      <c r="Z589" s="8"/>
    </row>
    <row r="590" ht="12.0" customHeight="1">
      <c r="A590" s="158"/>
      <c r="B590" s="160"/>
      <c r="C590" s="162"/>
      <c r="D590" s="162"/>
      <c r="E590" s="163"/>
      <c r="F590" s="163"/>
      <c r="G590" s="163"/>
      <c r="H590" s="8"/>
      <c r="I590" s="8"/>
      <c r="J590" s="8"/>
      <c r="K590" s="8"/>
      <c r="L590" s="8"/>
      <c r="M590" s="8"/>
      <c r="N590" s="8"/>
      <c r="O590" s="8"/>
      <c r="P590" s="8"/>
      <c r="Q590" s="8"/>
      <c r="R590" s="8"/>
      <c r="S590" s="8"/>
      <c r="T590" s="8"/>
      <c r="U590" s="8"/>
      <c r="V590" s="8"/>
      <c r="W590" s="8"/>
      <c r="X590" s="8"/>
      <c r="Y590" s="8"/>
      <c r="Z590" s="8"/>
    </row>
    <row r="591" ht="12.0" customHeight="1">
      <c r="A591" s="158"/>
      <c r="B591" s="160"/>
      <c r="C591" s="162"/>
      <c r="D591" s="162"/>
      <c r="E591" s="163"/>
      <c r="F591" s="163"/>
      <c r="G591" s="163"/>
      <c r="H591" s="8"/>
      <c r="I591" s="8"/>
      <c r="J591" s="8"/>
      <c r="K591" s="8"/>
      <c r="L591" s="8"/>
      <c r="M591" s="8"/>
      <c r="N591" s="8"/>
      <c r="O591" s="8"/>
      <c r="P591" s="8"/>
      <c r="Q591" s="8"/>
      <c r="R591" s="8"/>
      <c r="S591" s="8"/>
      <c r="T591" s="8"/>
      <c r="U591" s="8"/>
      <c r="V591" s="8"/>
      <c r="W591" s="8"/>
      <c r="X591" s="8"/>
      <c r="Y591" s="8"/>
      <c r="Z591" s="8"/>
    </row>
    <row r="592" ht="12.0" customHeight="1">
      <c r="A592" s="158"/>
      <c r="B592" s="160"/>
      <c r="C592" s="162"/>
      <c r="D592" s="162"/>
      <c r="E592" s="163"/>
      <c r="F592" s="163"/>
      <c r="G592" s="163"/>
      <c r="H592" s="8"/>
      <c r="I592" s="8"/>
      <c r="J592" s="8"/>
      <c r="K592" s="8"/>
      <c r="L592" s="8"/>
      <c r="M592" s="8"/>
      <c r="N592" s="8"/>
      <c r="O592" s="8"/>
      <c r="P592" s="8"/>
      <c r="Q592" s="8"/>
      <c r="R592" s="8"/>
      <c r="S592" s="8"/>
      <c r="T592" s="8"/>
      <c r="U592" s="8"/>
      <c r="V592" s="8"/>
      <c r="W592" s="8"/>
      <c r="X592" s="8"/>
      <c r="Y592" s="8"/>
      <c r="Z592" s="8"/>
    </row>
    <row r="593" ht="12.0" customHeight="1">
      <c r="A593" s="158"/>
      <c r="B593" s="160"/>
      <c r="C593" s="162"/>
      <c r="D593" s="162"/>
      <c r="E593" s="163"/>
      <c r="F593" s="163"/>
      <c r="G593" s="163"/>
      <c r="H593" s="8"/>
      <c r="I593" s="8"/>
      <c r="J593" s="8"/>
      <c r="K593" s="8"/>
      <c r="L593" s="8"/>
      <c r="M593" s="8"/>
      <c r="N593" s="8"/>
      <c r="O593" s="8"/>
      <c r="P593" s="8"/>
      <c r="Q593" s="8"/>
      <c r="R593" s="8"/>
      <c r="S593" s="8"/>
      <c r="T593" s="8"/>
      <c r="U593" s="8"/>
      <c r="V593" s="8"/>
      <c r="W593" s="8"/>
      <c r="X593" s="8"/>
      <c r="Y593" s="8"/>
      <c r="Z593" s="8"/>
    </row>
    <row r="594" ht="12.0" customHeight="1">
      <c r="A594" s="158"/>
      <c r="B594" s="160"/>
      <c r="C594" s="162"/>
      <c r="D594" s="162"/>
      <c r="E594" s="163"/>
      <c r="F594" s="163"/>
      <c r="G594" s="163"/>
      <c r="H594" s="8"/>
      <c r="I594" s="8"/>
      <c r="J594" s="8"/>
      <c r="K594" s="8"/>
      <c r="L594" s="8"/>
      <c r="M594" s="8"/>
      <c r="N594" s="8"/>
      <c r="O594" s="8"/>
      <c r="P594" s="8"/>
      <c r="Q594" s="8"/>
      <c r="R594" s="8"/>
      <c r="S594" s="8"/>
      <c r="T594" s="8"/>
      <c r="U594" s="8"/>
      <c r="V594" s="8"/>
      <c r="W594" s="8"/>
      <c r="X594" s="8"/>
      <c r="Y594" s="8"/>
      <c r="Z594" s="8"/>
    </row>
    <row r="595" ht="12.0" customHeight="1">
      <c r="A595" s="158"/>
      <c r="B595" s="160"/>
      <c r="C595" s="162"/>
      <c r="D595" s="162"/>
      <c r="E595" s="163"/>
      <c r="F595" s="163"/>
      <c r="G595" s="163"/>
      <c r="H595" s="8"/>
      <c r="I595" s="8"/>
      <c r="J595" s="8"/>
      <c r="K595" s="8"/>
      <c r="L595" s="8"/>
      <c r="M595" s="8"/>
      <c r="N595" s="8"/>
      <c r="O595" s="8"/>
      <c r="P595" s="8"/>
      <c r="Q595" s="8"/>
      <c r="R595" s="8"/>
      <c r="S595" s="8"/>
      <c r="T595" s="8"/>
      <c r="U595" s="8"/>
      <c r="V595" s="8"/>
      <c r="W595" s="8"/>
      <c r="X595" s="8"/>
      <c r="Y595" s="8"/>
      <c r="Z595" s="8"/>
    </row>
    <row r="596" ht="12.0" customHeight="1">
      <c r="A596" s="158"/>
      <c r="B596" s="160"/>
      <c r="C596" s="162"/>
      <c r="D596" s="162"/>
      <c r="E596" s="163"/>
      <c r="F596" s="163"/>
      <c r="G596" s="163"/>
      <c r="H596" s="8"/>
      <c r="I596" s="8"/>
      <c r="J596" s="8"/>
      <c r="K596" s="8"/>
      <c r="L596" s="8"/>
      <c r="M596" s="8"/>
      <c r="N596" s="8"/>
      <c r="O596" s="8"/>
      <c r="P596" s="8"/>
      <c r="Q596" s="8"/>
      <c r="R596" s="8"/>
      <c r="S596" s="8"/>
      <c r="T596" s="8"/>
      <c r="U596" s="8"/>
      <c r="V596" s="8"/>
      <c r="W596" s="8"/>
      <c r="X596" s="8"/>
      <c r="Y596" s="8"/>
      <c r="Z596" s="8"/>
    </row>
    <row r="597" ht="12.0" customHeight="1">
      <c r="A597" s="158"/>
      <c r="B597" s="160"/>
      <c r="C597" s="162"/>
      <c r="D597" s="162"/>
      <c r="E597" s="163"/>
      <c r="F597" s="163"/>
      <c r="G597" s="163"/>
      <c r="H597" s="8"/>
      <c r="I597" s="8"/>
      <c r="J597" s="8"/>
      <c r="K597" s="8"/>
      <c r="L597" s="8"/>
      <c r="M597" s="8"/>
      <c r="N597" s="8"/>
      <c r="O597" s="8"/>
      <c r="P597" s="8"/>
      <c r="Q597" s="8"/>
      <c r="R597" s="8"/>
      <c r="S597" s="8"/>
      <c r="T597" s="8"/>
      <c r="U597" s="8"/>
      <c r="V597" s="8"/>
      <c r="W597" s="8"/>
      <c r="X597" s="8"/>
      <c r="Y597" s="8"/>
      <c r="Z597" s="8"/>
    </row>
    <row r="598" ht="12.0" customHeight="1">
      <c r="A598" s="158"/>
      <c r="B598" s="160"/>
      <c r="C598" s="162"/>
      <c r="D598" s="162"/>
      <c r="E598" s="163"/>
      <c r="F598" s="163"/>
      <c r="G598" s="163"/>
      <c r="H598" s="8"/>
      <c r="I598" s="8"/>
      <c r="J598" s="8"/>
      <c r="K598" s="8"/>
      <c r="L598" s="8"/>
      <c r="M598" s="8"/>
      <c r="N598" s="8"/>
      <c r="O598" s="8"/>
      <c r="P598" s="8"/>
      <c r="Q598" s="8"/>
      <c r="R598" s="8"/>
      <c r="S598" s="8"/>
      <c r="T598" s="8"/>
      <c r="U598" s="8"/>
      <c r="V598" s="8"/>
      <c r="W598" s="8"/>
      <c r="X598" s="8"/>
      <c r="Y598" s="8"/>
      <c r="Z598" s="8"/>
    </row>
    <row r="599" ht="12.0" customHeight="1">
      <c r="A599" s="158"/>
      <c r="B599" s="160"/>
      <c r="C599" s="162"/>
      <c r="D599" s="162"/>
      <c r="E599" s="163"/>
      <c r="F599" s="163"/>
      <c r="G599" s="163"/>
      <c r="H599" s="8"/>
      <c r="I599" s="8"/>
      <c r="J599" s="8"/>
      <c r="K599" s="8"/>
      <c r="L599" s="8"/>
      <c r="M599" s="8"/>
      <c r="N599" s="8"/>
      <c r="O599" s="8"/>
      <c r="P599" s="8"/>
      <c r="Q599" s="8"/>
      <c r="R599" s="8"/>
      <c r="S599" s="8"/>
      <c r="T599" s="8"/>
      <c r="U599" s="8"/>
      <c r="V599" s="8"/>
      <c r="W599" s="8"/>
      <c r="X599" s="8"/>
      <c r="Y599" s="8"/>
      <c r="Z599" s="8"/>
    </row>
    <row r="600" ht="12.0" customHeight="1">
      <c r="A600" s="158"/>
      <c r="B600" s="160"/>
      <c r="C600" s="162"/>
      <c r="D600" s="162"/>
      <c r="E600" s="163"/>
      <c r="F600" s="163"/>
      <c r="G600" s="163"/>
      <c r="H600" s="8"/>
      <c r="I600" s="8"/>
      <c r="J600" s="8"/>
      <c r="K600" s="8"/>
      <c r="L600" s="8"/>
      <c r="M600" s="8"/>
      <c r="N600" s="8"/>
      <c r="O600" s="8"/>
      <c r="P600" s="8"/>
      <c r="Q600" s="8"/>
      <c r="R600" s="8"/>
      <c r="S600" s="8"/>
      <c r="T600" s="8"/>
      <c r="U600" s="8"/>
      <c r="V600" s="8"/>
      <c r="W600" s="8"/>
      <c r="X600" s="8"/>
      <c r="Y600" s="8"/>
      <c r="Z600" s="8"/>
    </row>
    <row r="601" ht="12.0" customHeight="1">
      <c r="A601" s="158"/>
      <c r="B601" s="160"/>
      <c r="C601" s="162"/>
      <c r="D601" s="162"/>
      <c r="E601" s="163"/>
      <c r="F601" s="163"/>
      <c r="G601" s="163"/>
      <c r="H601" s="8"/>
      <c r="I601" s="8"/>
      <c r="J601" s="8"/>
      <c r="K601" s="8"/>
      <c r="L601" s="8"/>
      <c r="M601" s="8"/>
      <c r="N601" s="8"/>
      <c r="O601" s="8"/>
      <c r="P601" s="8"/>
      <c r="Q601" s="8"/>
      <c r="R601" s="8"/>
      <c r="S601" s="8"/>
      <c r="T601" s="8"/>
      <c r="U601" s="8"/>
      <c r="V601" s="8"/>
      <c r="W601" s="8"/>
      <c r="X601" s="8"/>
      <c r="Y601" s="8"/>
      <c r="Z601" s="8"/>
    </row>
    <row r="602" ht="12.0" customHeight="1">
      <c r="A602" s="158"/>
      <c r="B602" s="160"/>
      <c r="C602" s="162"/>
      <c r="D602" s="162"/>
      <c r="E602" s="163"/>
      <c r="F602" s="163"/>
      <c r="G602" s="163"/>
      <c r="H602" s="8"/>
      <c r="I602" s="8"/>
      <c r="J602" s="8"/>
      <c r="K602" s="8"/>
      <c r="L602" s="8"/>
      <c r="M602" s="8"/>
      <c r="N602" s="8"/>
      <c r="O602" s="8"/>
      <c r="P602" s="8"/>
      <c r="Q602" s="8"/>
      <c r="R602" s="8"/>
      <c r="S602" s="8"/>
      <c r="T602" s="8"/>
      <c r="U602" s="8"/>
      <c r="V602" s="8"/>
      <c r="W602" s="8"/>
      <c r="X602" s="8"/>
      <c r="Y602" s="8"/>
      <c r="Z602" s="8"/>
    </row>
    <row r="603" ht="12.0" customHeight="1">
      <c r="A603" s="158"/>
      <c r="B603" s="160"/>
      <c r="C603" s="162"/>
      <c r="D603" s="162"/>
      <c r="E603" s="163"/>
      <c r="F603" s="163"/>
      <c r="G603" s="163"/>
      <c r="H603" s="8"/>
      <c r="I603" s="8"/>
      <c r="J603" s="8"/>
      <c r="K603" s="8"/>
      <c r="L603" s="8"/>
      <c r="M603" s="8"/>
      <c r="N603" s="8"/>
      <c r="O603" s="8"/>
      <c r="P603" s="8"/>
      <c r="Q603" s="8"/>
      <c r="R603" s="8"/>
      <c r="S603" s="8"/>
      <c r="T603" s="8"/>
      <c r="U603" s="8"/>
      <c r="V603" s="8"/>
      <c r="W603" s="8"/>
      <c r="X603" s="8"/>
      <c r="Y603" s="8"/>
      <c r="Z603" s="8"/>
    </row>
    <row r="604" ht="12.0" customHeight="1">
      <c r="A604" s="158"/>
      <c r="B604" s="160"/>
      <c r="C604" s="162"/>
      <c r="D604" s="162"/>
      <c r="E604" s="163"/>
      <c r="F604" s="163"/>
      <c r="G604" s="163"/>
      <c r="H604" s="8"/>
      <c r="I604" s="8"/>
      <c r="J604" s="8"/>
      <c r="K604" s="8"/>
      <c r="L604" s="8"/>
      <c r="M604" s="8"/>
      <c r="N604" s="8"/>
      <c r="O604" s="8"/>
      <c r="P604" s="8"/>
      <c r="Q604" s="8"/>
      <c r="R604" s="8"/>
      <c r="S604" s="8"/>
      <c r="T604" s="8"/>
      <c r="U604" s="8"/>
      <c r="V604" s="8"/>
      <c r="W604" s="8"/>
      <c r="X604" s="8"/>
      <c r="Y604" s="8"/>
      <c r="Z604" s="8"/>
    </row>
    <row r="605" ht="12.0" customHeight="1">
      <c r="A605" s="158"/>
      <c r="B605" s="160"/>
      <c r="C605" s="162"/>
      <c r="D605" s="162"/>
      <c r="E605" s="163"/>
      <c r="F605" s="163"/>
      <c r="G605" s="163"/>
      <c r="H605" s="8"/>
      <c r="I605" s="8"/>
      <c r="J605" s="8"/>
      <c r="K605" s="8"/>
      <c r="L605" s="8"/>
      <c r="M605" s="8"/>
      <c r="N605" s="8"/>
      <c r="O605" s="8"/>
      <c r="P605" s="8"/>
      <c r="Q605" s="8"/>
      <c r="R605" s="8"/>
      <c r="S605" s="8"/>
      <c r="T605" s="8"/>
      <c r="U605" s="8"/>
      <c r="V605" s="8"/>
      <c r="W605" s="8"/>
      <c r="X605" s="8"/>
      <c r="Y605" s="8"/>
      <c r="Z605" s="8"/>
    </row>
    <row r="606" ht="12.0" customHeight="1">
      <c r="A606" s="158"/>
      <c r="B606" s="160"/>
      <c r="C606" s="162"/>
      <c r="D606" s="162"/>
      <c r="E606" s="163"/>
      <c r="F606" s="163"/>
      <c r="G606" s="163"/>
      <c r="H606" s="8"/>
      <c r="I606" s="8"/>
      <c r="J606" s="8"/>
      <c r="K606" s="8"/>
      <c r="L606" s="8"/>
      <c r="M606" s="8"/>
      <c r="N606" s="8"/>
      <c r="O606" s="8"/>
      <c r="P606" s="8"/>
      <c r="Q606" s="8"/>
      <c r="R606" s="8"/>
      <c r="S606" s="8"/>
      <c r="T606" s="8"/>
      <c r="U606" s="8"/>
      <c r="V606" s="8"/>
      <c r="W606" s="8"/>
      <c r="X606" s="8"/>
      <c r="Y606" s="8"/>
      <c r="Z606" s="8"/>
    </row>
    <row r="607" ht="12.0" customHeight="1">
      <c r="A607" s="158"/>
      <c r="B607" s="160"/>
      <c r="C607" s="162"/>
      <c r="D607" s="162"/>
      <c r="E607" s="163"/>
      <c r="F607" s="163"/>
      <c r="G607" s="163"/>
      <c r="H607" s="8"/>
      <c r="I607" s="8"/>
      <c r="J607" s="8"/>
      <c r="K607" s="8"/>
      <c r="L607" s="8"/>
      <c r="M607" s="8"/>
      <c r="N607" s="8"/>
      <c r="O607" s="8"/>
      <c r="P607" s="8"/>
      <c r="Q607" s="8"/>
      <c r="R607" s="8"/>
      <c r="S607" s="8"/>
      <c r="T607" s="8"/>
      <c r="U607" s="8"/>
      <c r="V607" s="8"/>
      <c r="W607" s="8"/>
      <c r="X607" s="8"/>
      <c r="Y607" s="8"/>
      <c r="Z607" s="8"/>
    </row>
    <row r="608" ht="12.0" customHeight="1">
      <c r="A608" s="158"/>
      <c r="B608" s="160"/>
      <c r="C608" s="162"/>
      <c r="D608" s="162"/>
      <c r="E608" s="163"/>
      <c r="F608" s="163"/>
      <c r="G608" s="163"/>
      <c r="H608" s="8"/>
      <c r="I608" s="8"/>
      <c r="J608" s="8"/>
      <c r="K608" s="8"/>
      <c r="L608" s="8"/>
      <c r="M608" s="8"/>
      <c r="N608" s="8"/>
      <c r="O608" s="8"/>
      <c r="P608" s="8"/>
      <c r="Q608" s="8"/>
      <c r="R608" s="8"/>
      <c r="S608" s="8"/>
      <c r="T608" s="8"/>
      <c r="U608" s="8"/>
      <c r="V608" s="8"/>
      <c r="W608" s="8"/>
      <c r="X608" s="8"/>
      <c r="Y608" s="8"/>
      <c r="Z608" s="8"/>
    </row>
    <row r="609" ht="12.0" customHeight="1">
      <c r="A609" s="158"/>
      <c r="B609" s="160"/>
      <c r="C609" s="162"/>
      <c r="D609" s="162"/>
      <c r="E609" s="163"/>
      <c r="F609" s="163"/>
      <c r="G609" s="163"/>
      <c r="H609" s="8"/>
      <c r="I609" s="8"/>
      <c r="J609" s="8"/>
      <c r="K609" s="8"/>
      <c r="L609" s="8"/>
      <c r="M609" s="8"/>
      <c r="N609" s="8"/>
      <c r="O609" s="8"/>
      <c r="P609" s="8"/>
      <c r="Q609" s="8"/>
      <c r="R609" s="8"/>
      <c r="S609" s="8"/>
      <c r="T609" s="8"/>
      <c r="U609" s="8"/>
      <c r="V609" s="8"/>
      <c r="W609" s="8"/>
      <c r="X609" s="8"/>
      <c r="Y609" s="8"/>
      <c r="Z609" s="8"/>
    </row>
    <row r="610" ht="12.0" customHeight="1">
      <c r="A610" s="158"/>
      <c r="B610" s="160"/>
      <c r="C610" s="162"/>
      <c r="D610" s="162"/>
      <c r="E610" s="163"/>
      <c r="F610" s="163"/>
      <c r="G610" s="163"/>
      <c r="H610" s="8"/>
      <c r="I610" s="8"/>
      <c r="J610" s="8"/>
      <c r="K610" s="8"/>
      <c r="L610" s="8"/>
      <c r="M610" s="8"/>
      <c r="N610" s="8"/>
      <c r="O610" s="8"/>
      <c r="P610" s="8"/>
      <c r="Q610" s="8"/>
      <c r="R610" s="8"/>
      <c r="S610" s="8"/>
      <c r="T610" s="8"/>
      <c r="U610" s="8"/>
      <c r="V610" s="8"/>
      <c r="W610" s="8"/>
      <c r="X610" s="8"/>
      <c r="Y610" s="8"/>
      <c r="Z610" s="8"/>
    </row>
    <row r="611" ht="12.0" customHeight="1">
      <c r="A611" s="158"/>
      <c r="B611" s="160"/>
      <c r="C611" s="162"/>
      <c r="D611" s="162"/>
      <c r="E611" s="163"/>
      <c r="F611" s="163"/>
      <c r="G611" s="163"/>
      <c r="H611" s="8"/>
      <c r="I611" s="8"/>
      <c r="J611" s="8"/>
      <c r="K611" s="8"/>
      <c r="L611" s="8"/>
      <c r="M611" s="8"/>
      <c r="N611" s="8"/>
      <c r="O611" s="8"/>
      <c r="P611" s="8"/>
      <c r="Q611" s="8"/>
      <c r="R611" s="8"/>
      <c r="S611" s="8"/>
      <c r="T611" s="8"/>
      <c r="U611" s="8"/>
      <c r="V611" s="8"/>
      <c r="W611" s="8"/>
      <c r="X611" s="8"/>
      <c r="Y611" s="8"/>
      <c r="Z611" s="8"/>
    </row>
    <row r="612" ht="12.0" customHeight="1">
      <c r="A612" s="158"/>
      <c r="B612" s="160"/>
      <c r="C612" s="162"/>
      <c r="D612" s="162"/>
      <c r="E612" s="163"/>
      <c r="F612" s="163"/>
      <c r="G612" s="163"/>
      <c r="H612" s="8"/>
      <c r="I612" s="8"/>
      <c r="J612" s="8"/>
      <c r="K612" s="8"/>
      <c r="L612" s="8"/>
      <c r="M612" s="8"/>
      <c r="N612" s="8"/>
      <c r="O612" s="8"/>
      <c r="P612" s="8"/>
      <c r="Q612" s="8"/>
      <c r="R612" s="8"/>
      <c r="S612" s="8"/>
      <c r="T612" s="8"/>
      <c r="U612" s="8"/>
      <c r="V612" s="8"/>
      <c r="W612" s="8"/>
      <c r="X612" s="8"/>
      <c r="Y612" s="8"/>
      <c r="Z612" s="8"/>
    </row>
    <row r="613" ht="12.0" customHeight="1">
      <c r="A613" s="158"/>
      <c r="B613" s="160"/>
      <c r="C613" s="162"/>
      <c r="D613" s="162"/>
      <c r="E613" s="163"/>
      <c r="F613" s="163"/>
      <c r="G613" s="163"/>
      <c r="H613" s="8"/>
      <c r="I613" s="8"/>
      <c r="J613" s="8"/>
      <c r="K613" s="8"/>
      <c r="L613" s="8"/>
      <c r="M613" s="8"/>
      <c r="N613" s="8"/>
      <c r="O613" s="8"/>
      <c r="P613" s="8"/>
      <c r="Q613" s="8"/>
      <c r="R613" s="8"/>
      <c r="S613" s="8"/>
      <c r="T613" s="8"/>
      <c r="U613" s="8"/>
      <c r="V613" s="8"/>
      <c r="W613" s="8"/>
      <c r="X613" s="8"/>
      <c r="Y613" s="8"/>
      <c r="Z613" s="8"/>
    </row>
    <row r="614" ht="12.0" customHeight="1">
      <c r="A614" s="158"/>
      <c r="B614" s="160"/>
      <c r="C614" s="162"/>
      <c r="D614" s="162"/>
      <c r="E614" s="163"/>
      <c r="F614" s="163"/>
      <c r="G614" s="163"/>
      <c r="H614" s="8"/>
      <c r="I614" s="8"/>
      <c r="J614" s="8"/>
      <c r="K614" s="8"/>
      <c r="L614" s="8"/>
      <c r="M614" s="8"/>
      <c r="N614" s="8"/>
      <c r="O614" s="8"/>
      <c r="P614" s="8"/>
      <c r="Q614" s="8"/>
      <c r="R614" s="8"/>
      <c r="S614" s="8"/>
      <c r="T614" s="8"/>
      <c r="U614" s="8"/>
      <c r="V614" s="8"/>
      <c r="W614" s="8"/>
      <c r="X614" s="8"/>
      <c r="Y614" s="8"/>
      <c r="Z614" s="8"/>
    </row>
    <row r="615" ht="12.0" customHeight="1">
      <c r="A615" s="158"/>
      <c r="B615" s="160"/>
      <c r="C615" s="162"/>
      <c r="D615" s="162"/>
      <c r="E615" s="163"/>
      <c r="F615" s="163"/>
      <c r="G615" s="163"/>
      <c r="H615" s="8"/>
      <c r="I615" s="8"/>
      <c r="J615" s="8"/>
      <c r="K615" s="8"/>
      <c r="L615" s="8"/>
      <c r="M615" s="8"/>
      <c r="N615" s="8"/>
      <c r="O615" s="8"/>
      <c r="P615" s="8"/>
      <c r="Q615" s="8"/>
      <c r="R615" s="8"/>
      <c r="S615" s="8"/>
      <c r="T615" s="8"/>
      <c r="U615" s="8"/>
      <c r="V615" s="8"/>
      <c r="W615" s="8"/>
      <c r="X615" s="8"/>
      <c r="Y615" s="8"/>
      <c r="Z615" s="8"/>
    </row>
    <row r="616" ht="12.0" customHeight="1">
      <c r="A616" s="158"/>
      <c r="B616" s="160"/>
      <c r="C616" s="162"/>
      <c r="D616" s="162"/>
      <c r="E616" s="163"/>
      <c r="F616" s="163"/>
      <c r="G616" s="163"/>
      <c r="H616" s="8"/>
      <c r="I616" s="8"/>
      <c r="J616" s="8"/>
      <c r="K616" s="8"/>
      <c r="L616" s="8"/>
      <c r="M616" s="8"/>
      <c r="N616" s="8"/>
      <c r="O616" s="8"/>
      <c r="P616" s="8"/>
      <c r="Q616" s="8"/>
      <c r="R616" s="8"/>
      <c r="S616" s="8"/>
      <c r="T616" s="8"/>
      <c r="U616" s="8"/>
      <c r="V616" s="8"/>
      <c r="W616" s="8"/>
      <c r="X616" s="8"/>
      <c r="Y616" s="8"/>
      <c r="Z616" s="8"/>
    </row>
    <row r="617" ht="12.0" customHeight="1">
      <c r="A617" s="158"/>
      <c r="B617" s="160"/>
      <c r="C617" s="162"/>
      <c r="D617" s="162"/>
      <c r="E617" s="163"/>
      <c r="F617" s="163"/>
      <c r="G617" s="163"/>
      <c r="H617" s="8"/>
      <c r="I617" s="8"/>
      <c r="J617" s="8"/>
      <c r="K617" s="8"/>
      <c r="L617" s="8"/>
      <c r="M617" s="8"/>
      <c r="N617" s="8"/>
      <c r="O617" s="8"/>
      <c r="P617" s="8"/>
      <c r="Q617" s="8"/>
      <c r="R617" s="8"/>
      <c r="S617" s="8"/>
      <c r="T617" s="8"/>
      <c r="U617" s="8"/>
      <c r="V617" s="8"/>
      <c r="W617" s="8"/>
      <c r="X617" s="8"/>
      <c r="Y617" s="8"/>
      <c r="Z617" s="8"/>
    </row>
    <row r="618" ht="12.0" customHeight="1">
      <c r="A618" s="158"/>
      <c r="B618" s="160"/>
      <c r="C618" s="162"/>
      <c r="D618" s="162"/>
      <c r="E618" s="163"/>
      <c r="F618" s="163"/>
      <c r="G618" s="163"/>
      <c r="H618" s="8"/>
      <c r="I618" s="8"/>
      <c r="J618" s="8"/>
      <c r="K618" s="8"/>
      <c r="L618" s="8"/>
      <c r="M618" s="8"/>
      <c r="N618" s="8"/>
      <c r="O618" s="8"/>
      <c r="P618" s="8"/>
      <c r="Q618" s="8"/>
      <c r="R618" s="8"/>
      <c r="S618" s="8"/>
      <c r="T618" s="8"/>
      <c r="U618" s="8"/>
      <c r="V618" s="8"/>
      <c r="W618" s="8"/>
      <c r="X618" s="8"/>
      <c r="Y618" s="8"/>
      <c r="Z618" s="8"/>
    </row>
    <row r="619" ht="12.0" customHeight="1">
      <c r="A619" s="158"/>
      <c r="B619" s="160"/>
      <c r="C619" s="162"/>
      <c r="D619" s="162"/>
      <c r="E619" s="163"/>
      <c r="F619" s="163"/>
      <c r="G619" s="163"/>
      <c r="H619" s="8"/>
      <c r="I619" s="8"/>
      <c r="J619" s="8"/>
      <c r="K619" s="8"/>
      <c r="L619" s="8"/>
      <c r="M619" s="8"/>
      <c r="N619" s="8"/>
      <c r="O619" s="8"/>
      <c r="P619" s="8"/>
      <c r="Q619" s="8"/>
      <c r="R619" s="8"/>
      <c r="S619" s="8"/>
      <c r="T619" s="8"/>
      <c r="U619" s="8"/>
      <c r="V619" s="8"/>
      <c r="W619" s="8"/>
      <c r="X619" s="8"/>
      <c r="Y619" s="8"/>
      <c r="Z619" s="8"/>
    </row>
    <row r="620" ht="12.0" customHeight="1">
      <c r="A620" s="158"/>
      <c r="B620" s="160"/>
      <c r="C620" s="162"/>
      <c r="D620" s="162"/>
      <c r="E620" s="163"/>
      <c r="F620" s="163"/>
      <c r="G620" s="163"/>
      <c r="H620" s="8"/>
      <c r="I620" s="8"/>
      <c r="J620" s="8"/>
      <c r="K620" s="8"/>
      <c r="L620" s="8"/>
      <c r="M620" s="8"/>
      <c r="N620" s="8"/>
      <c r="O620" s="8"/>
      <c r="P620" s="8"/>
      <c r="Q620" s="8"/>
      <c r="R620" s="8"/>
      <c r="S620" s="8"/>
      <c r="T620" s="8"/>
      <c r="U620" s="8"/>
      <c r="V620" s="8"/>
      <c r="W620" s="8"/>
      <c r="X620" s="8"/>
      <c r="Y620" s="8"/>
      <c r="Z620" s="8"/>
    </row>
    <row r="621" ht="12.0" customHeight="1">
      <c r="A621" s="158"/>
      <c r="B621" s="160"/>
      <c r="C621" s="162"/>
      <c r="D621" s="162"/>
      <c r="E621" s="163"/>
      <c r="F621" s="163"/>
      <c r="G621" s="163"/>
      <c r="H621" s="8"/>
      <c r="I621" s="8"/>
      <c r="J621" s="8"/>
      <c r="K621" s="8"/>
      <c r="L621" s="8"/>
      <c r="M621" s="8"/>
      <c r="N621" s="8"/>
      <c r="O621" s="8"/>
      <c r="P621" s="8"/>
      <c r="Q621" s="8"/>
      <c r="R621" s="8"/>
      <c r="S621" s="8"/>
      <c r="T621" s="8"/>
      <c r="U621" s="8"/>
      <c r="V621" s="8"/>
      <c r="W621" s="8"/>
      <c r="X621" s="8"/>
      <c r="Y621" s="8"/>
      <c r="Z621" s="8"/>
    </row>
    <row r="622" ht="12.0" customHeight="1">
      <c r="A622" s="158"/>
      <c r="B622" s="160"/>
      <c r="C622" s="162"/>
      <c r="D622" s="162"/>
      <c r="E622" s="163"/>
      <c r="F622" s="163"/>
      <c r="G622" s="163"/>
      <c r="H622" s="8"/>
      <c r="I622" s="8"/>
      <c r="J622" s="8"/>
      <c r="K622" s="8"/>
      <c r="L622" s="8"/>
      <c r="M622" s="8"/>
      <c r="N622" s="8"/>
      <c r="O622" s="8"/>
      <c r="P622" s="8"/>
      <c r="Q622" s="8"/>
      <c r="R622" s="8"/>
      <c r="S622" s="8"/>
      <c r="T622" s="8"/>
      <c r="U622" s="8"/>
      <c r="V622" s="8"/>
      <c r="W622" s="8"/>
      <c r="X622" s="8"/>
      <c r="Y622" s="8"/>
      <c r="Z622" s="8"/>
    </row>
    <row r="623" ht="12.0" customHeight="1">
      <c r="A623" s="158"/>
      <c r="B623" s="160"/>
      <c r="C623" s="162"/>
      <c r="D623" s="162"/>
      <c r="E623" s="163"/>
      <c r="F623" s="163"/>
      <c r="G623" s="163"/>
      <c r="H623" s="8"/>
      <c r="I623" s="8"/>
      <c r="J623" s="8"/>
      <c r="K623" s="8"/>
      <c r="L623" s="8"/>
      <c r="M623" s="8"/>
      <c r="N623" s="8"/>
      <c r="O623" s="8"/>
      <c r="P623" s="8"/>
      <c r="Q623" s="8"/>
      <c r="R623" s="8"/>
      <c r="S623" s="8"/>
      <c r="T623" s="8"/>
      <c r="U623" s="8"/>
      <c r="V623" s="8"/>
      <c r="W623" s="8"/>
      <c r="X623" s="8"/>
      <c r="Y623" s="8"/>
      <c r="Z623" s="8"/>
    </row>
    <row r="624" ht="12.0" customHeight="1">
      <c r="A624" s="158"/>
      <c r="B624" s="160"/>
      <c r="C624" s="162"/>
      <c r="D624" s="162"/>
      <c r="E624" s="163"/>
      <c r="F624" s="163"/>
      <c r="G624" s="163"/>
      <c r="H624" s="8"/>
      <c r="I624" s="8"/>
      <c r="J624" s="8"/>
      <c r="K624" s="8"/>
      <c r="L624" s="8"/>
      <c r="M624" s="8"/>
      <c r="N624" s="8"/>
      <c r="O624" s="8"/>
      <c r="P624" s="8"/>
      <c r="Q624" s="8"/>
      <c r="R624" s="8"/>
      <c r="S624" s="8"/>
      <c r="T624" s="8"/>
      <c r="U624" s="8"/>
      <c r="V624" s="8"/>
      <c r="W624" s="8"/>
      <c r="X624" s="8"/>
      <c r="Y624" s="8"/>
      <c r="Z624" s="8"/>
    </row>
    <row r="625" ht="12.0" customHeight="1">
      <c r="A625" s="158"/>
      <c r="B625" s="160"/>
      <c r="C625" s="162"/>
      <c r="D625" s="162"/>
      <c r="E625" s="163"/>
      <c r="F625" s="163"/>
      <c r="G625" s="163"/>
      <c r="H625" s="8"/>
      <c r="I625" s="8"/>
      <c r="J625" s="8"/>
      <c r="K625" s="8"/>
      <c r="L625" s="8"/>
      <c r="M625" s="8"/>
      <c r="N625" s="8"/>
      <c r="O625" s="8"/>
      <c r="P625" s="8"/>
      <c r="Q625" s="8"/>
      <c r="R625" s="8"/>
      <c r="S625" s="8"/>
      <c r="T625" s="8"/>
      <c r="U625" s="8"/>
      <c r="V625" s="8"/>
      <c r="W625" s="8"/>
      <c r="X625" s="8"/>
      <c r="Y625" s="8"/>
      <c r="Z625" s="8"/>
    </row>
    <row r="626" ht="12.0" customHeight="1">
      <c r="A626" s="158"/>
      <c r="B626" s="160"/>
      <c r="C626" s="162"/>
      <c r="D626" s="162"/>
      <c r="E626" s="163"/>
      <c r="F626" s="163"/>
      <c r="G626" s="163"/>
      <c r="H626" s="8"/>
      <c r="I626" s="8"/>
      <c r="J626" s="8"/>
      <c r="K626" s="8"/>
      <c r="L626" s="8"/>
      <c r="M626" s="8"/>
      <c r="N626" s="8"/>
      <c r="O626" s="8"/>
      <c r="P626" s="8"/>
      <c r="Q626" s="8"/>
      <c r="R626" s="8"/>
      <c r="S626" s="8"/>
      <c r="T626" s="8"/>
      <c r="U626" s="8"/>
      <c r="V626" s="8"/>
      <c r="W626" s="8"/>
      <c r="X626" s="8"/>
      <c r="Y626" s="8"/>
      <c r="Z626" s="8"/>
    </row>
    <row r="627" ht="12.0" customHeight="1">
      <c r="A627" s="158"/>
      <c r="B627" s="160"/>
      <c r="C627" s="162"/>
      <c r="D627" s="162"/>
      <c r="E627" s="163"/>
      <c r="F627" s="163"/>
      <c r="G627" s="163"/>
      <c r="H627" s="8"/>
      <c r="I627" s="8"/>
      <c r="J627" s="8"/>
      <c r="K627" s="8"/>
      <c r="L627" s="8"/>
      <c r="M627" s="8"/>
      <c r="N627" s="8"/>
      <c r="O627" s="8"/>
      <c r="P627" s="8"/>
      <c r="Q627" s="8"/>
      <c r="R627" s="8"/>
      <c r="S627" s="8"/>
      <c r="T627" s="8"/>
      <c r="U627" s="8"/>
      <c r="V627" s="8"/>
      <c r="W627" s="8"/>
      <c r="X627" s="8"/>
      <c r="Y627" s="8"/>
      <c r="Z627" s="8"/>
    </row>
    <row r="628" ht="12.0" customHeight="1">
      <c r="A628" s="158"/>
      <c r="B628" s="160"/>
      <c r="C628" s="162"/>
      <c r="D628" s="162"/>
      <c r="E628" s="163"/>
      <c r="F628" s="163"/>
      <c r="G628" s="163"/>
      <c r="H628" s="8"/>
      <c r="I628" s="8"/>
      <c r="J628" s="8"/>
      <c r="K628" s="8"/>
      <c r="L628" s="8"/>
      <c r="M628" s="8"/>
      <c r="N628" s="8"/>
      <c r="O628" s="8"/>
      <c r="P628" s="8"/>
      <c r="Q628" s="8"/>
      <c r="R628" s="8"/>
      <c r="S628" s="8"/>
      <c r="T628" s="8"/>
      <c r="U628" s="8"/>
      <c r="V628" s="8"/>
      <c r="W628" s="8"/>
      <c r="X628" s="8"/>
      <c r="Y628" s="8"/>
      <c r="Z628" s="8"/>
    </row>
    <row r="629" ht="12.0" customHeight="1">
      <c r="A629" s="158"/>
      <c r="B629" s="160"/>
      <c r="C629" s="162"/>
      <c r="D629" s="162"/>
      <c r="E629" s="163"/>
      <c r="F629" s="163"/>
      <c r="G629" s="163"/>
      <c r="H629" s="8"/>
      <c r="I629" s="8"/>
      <c r="J629" s="8"/>
      <c r="K629" s="8"/>
      <c r="L629" s="8"/>
      <c r="M629" s="8"/>
      <c r="N629" s="8"/>
      <c r="O629" s="8"/>
      <c r="P629" s="8"/>
      <c r="Q629" s="8"/>
      <c r="R629" s="8"/>
      <c r="S629" s="8"/>
      <c r="T629" s="8"/>
      <c r="U629" s="8"/>
      <c r="V629" s="8"/>
      <c r="W629" s="8"/>
      <c r="X629" s="8"/>
      <c r="Y629" s="8"/>
      <c r="Z629" s="8"/>
    </row>
    <row r="630" ht="12.0" customHeight="1">
      <c r="A630" s="158"/>
      <c r="B630" s="160"/>
      <c r="C630" s="162"/>
      <c r="D630" s="162"/>
      <c r="E630" s="163"/>
      <c r="F630" s="163"/>
      <c r="G630" s="163"/>
      <c r="H630" s="8"/>
      <c r="I630" s="8"/>
      <c r="J630" s="8"/>
      <c r="K630" s="8"/>
      <c r="L630" s="8"/>
      <c r="M630" s="8"/>
      <c r="N630" s="8"/>
      <c r="O630" s="8"/>
      <c r="P630" s="8"/>
      <c r="Q630" s="8"/>
      <c r="R630" s="8"/>
      <c r="S630" s="8"/>
      <c r="T630" s="8"/>
      <c r="U630" s="8"/>
      <c r="V630" s="8"/>
      <c r="W630" s="8"/>
      <c r="X630" s="8"/>
      <c r="Y630" s="8"/>
      <c r="Z630" s="8"/>
    </row>
    <row r="631" ht="12.0" customHeight="1">
      <c r="A631" s="158"/>
      <c r="B631" s="160"/>
      <c r="C631" s="162"/>
      <c r="D631" s="162"/>
      <c r="E631" s="163"/>
      <c r="F631" s="163"/>
      <c r="G631" s="163"/>
      <c r="H631" s="8"/>
      <c r="I631" s="8"/>
      <c r="J631" s="8"/>
      <c r="K631" s="8"/>
      <c r="L631" s="8"/>
      <c r="M631" s="8"/>
      <c r="N631" s="8"/>
      <c r="O631" s="8"/>
      <c r="P631" s="8"/>
      <c r="Q631" s="8"/>
      <c r="R631" s="8"/>
      <c r="S631" s="8"/>
      <c r="T631" s="8"/>
      <c r="U631" s="8"/>
      <c r="V631" s="8"/>
      <c r="W631" s="8"/>
      <c r="X631" s="8"/>
      <c r="Y631" s="8"/>
      <c r="Z631" s="8"/>
    </row>
    <row r="632" ht="12.0" customHeight="1">
      <c r="A632" s="158"/>
      <c r="B632" s="160"/>
      <c r="C632" s="162"/>
      <c r="D632" s="162"/>
      <c r="E632" s="163"/>
      <c r="F632" s="163"/>
      <c r="G632" s="163"/>
      <c r="H632" s="8"/>
      <c r="I632" s="8"/>
      <c r="J632" s="8"/>
      <c r="K632" s="8"/>
      <c r="L632" s="8"/>
      <c r="M632" s="8"/>
      <c r="N632" s="8"/>
      <c r="O632" s="8"/>
      <c r="P632" s="8"/>
      <c r="Q632" s="8"/>
      <c r="R632" s="8"/>
      <c r="S632" s="8"/>
      <c r="T632" s="8"/>
      <c r="U632" s="8"/>
      <c r="V632" s="8"/>
      <c r="W632" s="8"/>
      <c r="X632" s="8"/>
      <c r="Y632" s="8"/>
      <c r="Z632" s="8"/>
    </row>
    <row r="633" ht="12.0" customHeight="1">
      <c r="A633" s="158"/>
      <c r="B633" s="160"/>
      <c r="C633" s="162"/>
      <c r="D633" s="162"/>
      <c r="E633" s="163"/>
      <c r="F633" s="163"/>
      <c r="G633" s="163"/>
      <c r="H633" s="8"/>
      <c r="I633" s="8"/>
      <c r="J633" s="8"/>
      <c r="K633" s="8"/>
      <c r="L633" s="8"/>
      <c r="M633" s="8"/>
      <c r="N633" s="8"/>
      <c r="O633" s="8"/>
      <c r="P633" s="8"/>
      <c r="Q633" s="8"/>
      <c r="R633" s="8"/>
      <c r="S633" s="8"/>
      <c r="T633" s="8"/>
      <c r="U633" s="8"/>
      <c r="V633" s="8"/>
      <c r="W633" s="8"/>
      <c r="X633" s="8"/>
      <c r="Y633" s="8"/>
      <c r="Z633" s="8"/>
    </row>
    <row r="634" ht="12.0" customHeight="1">
      <c r="A634" s="158"/>
      <c r="B634" s="160"/>
      <c r="C634" s="162"/>
      <c r="D634" s="162"/>
      <c r="E634" s="163"/>
      <c r="F634" s="163"/>
      <c r="G634" s="163"/>
      <c r="H634" s="8"/>
      <c r="I634" s="8"/>
      <c r="J634" s="8"/>
      <c r="K634" s="8"/>
      <c r="L634" s="8"/>
      <c r="M634" s="8"/>
      <c r="N634" s="8"/>
      <c r="O634" s="8"/>
      <c r="P634" s="8"/>
      <c r="Q634" s="8"/>
      <c r="R634" s="8"/>
      <c r="S634" s="8"/>
      <c r="T634" s="8"/>
      <c r="U634" s="8"/>
      <c r="V634" s="8"/>
      <c r="W634" s="8"/>
      <c r="X634" s="8"/>
      <c r="Y634" s="8"/>
      <c r="Z634" s="8"/>
    </row>
    <row r="635" ht="12.0" customHeight="1">
      <c r="A635" s="158"/>
      <c r="B635" s="160"/>
      <c r="C635" s="162"/>
      <c r="D635" s="162"/>
      <c r="E635" s="163"/>
      <c r="F635" s="163"/>
      <c r="G635" s="163"/>
      <c r="H635" s="8"/>
      <c r="I635" s="8"/>
      <c r="J635" s="8"/>
      <c r="K635" s="8"/>
      <c r="L635" s="8"/>
      <c r="M635" s="8"/>
      <c r="N635" s="8"/>
      <c r="O635" s="8"/>
      <c r="P635" s="8"/>
      <c r="Q635" s="8"/>
      <c r="R635" s="8"/>
      <c r="S635" s="8"/>
      <c r="T635" s="8"/>
      <c r="U635" s="8"/>
      <c r="V635" s="8"/>
      <c r="W635" s="8"/>
      <c r="X635" s="8"/>
      <c r="Y635" s="8"/>
      <c r="Z635" s="8"/>
    </row>
    <row r="636" ht="12.0" customHeight="1">
      <c r="A636" s="158"/>
      <c r="B636" s="160"/>
      <c r="C636" s="162"/>
      <c r="D636" s="162"/>
      <c r="E636" s="163"/>
      <c r="F636" s="163"/>
      <c r="G636" s="163"/>
      <c r="H636" s="8"/>
      <c r="I636" s="8"/>
      <c r="J636" s="8"/>
      <c r="K636" s="8"/>
      <c r="L636" s="8"/>
      <c r="M636" s="8"/>
      <c r="N636" s="8"/>
      <c r="O636" s="8"/>
      <c r="P636" s="8"/>
      <c r="Q636" s="8"/>
      <c r="R636" s="8"/>
      <c r="S636" s="8"/>
      <c r="T636" s="8"/>
      <c r="U636" s="8"/>
      <c r="V636" s="8"/>
      <c r="W636" s="8"/>
      <c r="X636" s="8"/>
      <c r="Y636" s="8"/>
      <c r="Z636" s="8"/>
    </row>
    <row r="637" ht="12.0" customHeight="1">
      <c r="A637" s="158"/>
      <c r="B637" s="160"/>
      <c r="C637" s="162"/>
      <c r="D637" s="162"/>
      <c r="E637" s="163"/>
      <c r="F637" s="163"/>
      <c r="G637" s="163"/>
      <c r="H637" s="8"/>
      <c r="I637" s="8"/>
      <c r="J637" s="8"/>
      <c r="K637" s="8"/>
      <c r="L637" s="8"/>
      <c r="M637" s="8"/>
      <c r="N637" s="8"/>
      <c r="O637" s="8"/>
      <c r="P637" s="8"/>
      <c r="Q637" s="8"/>
      <c r="R637" s="8"/>
      <c r="S637" s="8"/>
      <c r="T637" s="8"/>
      <c r="U637" s="8"/>
      <c r="V637" s="8"/>
      <c r="W637" s="8"/>
      <c r="X637" s="8"/>
      <c r="Y637" s="8"/>
      <c r="Z637" s="8"/>
    </row>
    <row r="638" ht="12.0" customHeight="1">
      <c r="A638" s="158"/>
      <c r="B638" s="160"/>
      <c r="C638" s="162"/>
      <c r="D638" s="162"/>
      <c r="E638" s="163"/>
      <c r="F638" s="163"/>
      <c r="G638" s="163"/>
      <c r="H638" s="8"/>
      <c r="I638" s="8"/>
      <c r="J638" s="8"/>
      <c r="K638" s="8"/>
      <c r="L638" s="8"/>
      <c r="M638" s="8"/>
      <c r="N638" s="8"/>
      <c r="O638" s="8"/>
      <c r="P638" s="8"/>
      <c r="Q638" s="8"/>
      <c r="R638" s="8"/>
      <c r="S638" s="8"/>
      <c r="T638" s="8"/>
      <c r="U638" s="8"/>
      <c r="V638" s="8"/>
      <c r="W638" s="8"/>
      <c r="X638" s="8"/>
      <c r="Y638" s="8"/>
      <c r="Z638" s="8"/>
    </row>
    <row r="639" ht="12.0" customHeight="1">
      <c r="A639" s="158"/>
      <c r="B639" s="160"/>
      <c r="C639" s="162"/>
      <c r="D639" s="162"/>
      <c r="E639" s="163"/>
      <c r="F639" s="163"/>
      <c r="G639" s="163"/>
      <c r="H639" s="8"/>
      <c r="I639" s="8"/>
      <c r="J639" s="8"/>
      <c r="K639" s="8"/>
      <c r="L639" s="8"/>
      <c r="M639" s="8"/>
      <c r="N639" s="8"/>
      <c r="O639" s="8"/>
      <c r="P639" s="8"/>
      <c r="Q639" s="8"/>
      <c r="R639" s="8"/>
      <c r="S639" s="8"/>
      <c r="T639" s="8"/>
      <c r="U639" s="8"/>
      <c r="V639" s="8"/>
      <c r="W639" s="8"/>
      <c r="X639" s="8"/>
      <c r="Y639" s="8"/>
      <c r="Z639" s="8"/>
    </row>
    <row r="640" ht="12.0" customHeight="1">
      <c r="A640" s="158"/>
      <c r="B640" s="160"/>
      <c r="C640" s="162"/>
      <c r="D640" s="162"/>
      <c r="E640" s="163"/>
      <c r="F640" s="163"/>
      <c r="G640" s="163"/>
      <c r="H640" s="8"/>
      <c r="I640" s="8"/>
      <c r="J640" s="8"/>
      <c r="K640" s="8"/>
      <c r="L640" s="8"/>
      <c r="M640" s="8"/>
      <c r="N640" s="8"/>
      <c r="O640" s="8"/>
      <c r="P640" s="8"/>
      <c r="Q640" s="8"/>
      <c r="R640" s="8"/>
      <c r="S640" s="8"/>
      <c r="T640" s="8"/>
      <c r="U640" s="8"/>
      <c r="V640" s="8"/>
      <c r="W640" s="8"/>
      <c r="X640" s="8"/>
      <c r="Y640" s="8"/>
      <c r="Z640" s="8"/>
    </row>
    <row r="641" ht="12.0" customHeight="1">
      <c r="A641" s="158"/>
      <c r="B641" s="160"/>
      <c r="C641" s="162"/>
      <c r="D641" s="162"/>
      <c r="E641" s="163"/>
      <c r="F641" s="163"/>
      <c r="G641" s="163"/>
      <c r="H641" s="8"/>
      <c r="I641" s="8"/>
      <c r="J641" s="8"/>
      <c r="K641" s="8"/>
      <c r="L641" s="8"/>
      <c r="M641" s="8"/>
      <c r="N641" s="8"/>
      <c r="O641" s="8"/>
      <c r="P641" s="8"/>
      <c r="Q641" s="8"/>
      <c r="R641" s="8"/>
      <c r="S641" s="8"/>
      <c r="T641" s="8"/>
      <c r="U641" s="8"/>
      <c r="V641" s="8"/>
      <c r="W641" s="8"/>
      <c r="X641" s="8"/>
      <c r="Y641" s="8"/>
      <c r="Z641" s="8"/>
    </row>
    <row r="642" ht="12.0" customHeight="1">
      <c r="A642" s="158"/>
      <c r="B642" s="160"/>
      <c r="C642" s="162"/>
      <c r="D642" s="162"/>
      <c r="E642" s="163"/>
      <c r="F642" s="163"/>
      <c r="G642" s="163"/>
      <c r="H642" s="8"/>
      <c r="I642" s="8"/>
      <c r="J642" s="8"/>
      <c r="K642" s="8"/>
      <c r="L642" s="8"/>
      <c r="M642" s="8"/>
      <c r="N642" s="8"/>
      <c r="O642" s="8"/>
      <c r="P642" s="8"/>
      <c r="Q642" s="8"/>
      <c r="R642" s="8"/>
      <c r="S642" s="8"/>
      <c r="T642" s="8"/>
      <c r="U642" s="8"/>
      <c r="V642" s="8"/>
      <c r="W642" s="8"/>
      <c r="X642" s="8"/>
      <c r="Y642" s="8"/>
      <c r="Z642" s="8"/>
    </row>
    <row r="643" ht="12.0" customHeight="1">
      <c r="A643" s="158"/>
      <c r="B643" s="160"/>
      <c r="C643" s="162"/>
      <c r="D643" s="162"/>
      <c r="E643" s="163"/>
      <c r="F643" s="163"/>
      <c r="G643" s="163"/>
      <c r="H643" s="8"/>
      <c r="I643" s="8"/>
      <c r="J643" s="8"/>
      <c r="K643" s="8"/>
      <c r="L643" s="8"/>
      <c r="M643" s="8"/>
      <c r="N643" s="8"/>
      <c r="O643" s="8"/>
      <c r="P643" s="8"/>
      <c r="Q643" s="8"/>
      <c r="R643" s="8"/>
      <c r="S643" s="8"/>
      <c r="T643" s="8"/>
      <c r="U643" s="8"/>
      <c r="V643" s="8"/>
      <c r="W643" s="8"/>
      <c r="X643" s="8"/>
      <c r="Y643" s="8"/>
      <c r="Z643" s="8"/>
    </row>
    <row r="644" ht="12.0" customHeight="1">
      <c r="A644" s="158"/>
      <c r="B644" s="160"/>
      <c r="C644" s="162"/>
      <c r="D644" s="162"/>
      <c r="E644" s="163"/>
      <c r="F644" s="163"/>
      <c r="G644" s="163"/>
      <c r="H644" s="8"/>
      <c r="I644" s="8"/>
      <c r="J644" s="8"/>
      <c r="K644" s="8"/>
      <c r="L644" s="8"/>
      <c r="M644" s="8"/>
      <c r="N644" s="8"/>
      <c r="O644" s="8"/>
      <c r="P644" s="8"/>
      <c r="Q644" s="8"/>
      <c r="R644" s="8"/>
      <c r="S644" s="8"/>
      <c r="T644" s="8"/>
      <c r="U644" s="8"/>
      <c r="V644" s="8"/>
      <c r="W644" s="8"/>
      <c r="X644" s="8"/>
      <c r="Y644" s="8"/>
      <c r="Z644" s="8"/>
    </row>
    <row r="645" ht="12.0" customHeight="1">
      <c r="A645" s="158"/>
      <c r="B645" s="160"/>
      <c r="C645" s="162"/>
      <c r="D645" s="162"/>
      <c r="E645" s="163"/>
      <c r="F645" s="163"/>
      <c r="G645" s="163"/>
      <c r="H645" s="8"/>
      <c r="I645" s="8"/>
      <c r="J645" s="8"/>
      <c r="K645" s="8"/>
      <c r="L645" s="8"/>
      <c r="M645" s="8"/>
      <c r="N645" s="8"/>
      <c r="O645" s="8"/>
      <c r="P645" s="8"/>
      <c r="Q645" s="8"/>
      <c r="R645" s="8"/>
      <c r="S645" s="8"/>
      <c r="T645" s="8"/>
      <c r="U645" s="8"/>
      <c r="V645" s="8"/>
      <c r="W645" s="8"/>
      <c r="X645" s="8"/>
      <c r="Y645" s="8"/>
      <c r="Z645" s="8"/>
    </row>
    <row r="646" ht="12.0" customHeight="1">
      <c r="A646" s="158"/>
      <c r="B646" s="160"/>
      <c r="C646" s="162"/>
      <c r="D646" s="162"/>
      <c r="E646" s="163"/>
      <c r="F646" s="163"/>
      <c r="G646" s="163"/>
      <c r="H646" s="8"/>
      <c r="I646" s="8"/>
      <c r="J646" s="8"/>
      <c r="K646" s="8"/>
      <c r="L646" s="8"/>
      <c r="M646" s="8"/>
      <c r="N646" s="8"/>
      <c r="O646" s="8"/>
      <c r="P646" s="8"/>
      <c r="Q646" s="8"/>
      <c r="R646" s="8"/>
      <c r="S646" s="8"/>
      <c r="T646" s="8"/>
      <c r="U646" s="8"/>
      <c r="V646" s="8"/>
      <c r="W646" s="8"/>
      <c r="X646" s="8"/>
      <c r="Y646" s="8"/>
      <c r="Z646" s="8"/>
    </row>
    <row r="647" ht="12.0" customHeight="1">
      <c r="A647" s="158"/>
      <c r="B647" s="160"/>
      <c r="C647" s="162"/>
      <c r="D647" s="162"/>
      <c r="E647" s="163"/>
      <c r="F647" s="163"/>
      <c r="G647" s="163"/>
      <c r="H647" s="8"/>
      <c r="I647" s="8"/>
      <c r="J647" s="8"/>
      <c r="K647" s="8"/>
      <c r="L647" s="8"/>
      <c r="M647" s="8"/>
      <c r="N647" s="8"/>
      <c r="O647" s="8"/>
      <c r="P647" s="8"/>
      <c r="Q647" s="8"/>
      <c r="R647" s="8"/>
      <c r="S647" s="8"/>
      <c r="T647" s="8"/>
      <c r="U647" s="8"/>
      <c r="V647" s="8"/>
      <c r="W647" s="8"/>
      <c r="X647" s="8"/>
      <c r="Y647" s="8"/>
      <c r="Z647" s="8"/>
    </row>
    <row r="648" ht="12.0" customHeight="1">
      <c r="A648" s="158"/>
      <c r="B648" s="160"/>
      <c r="C648" s="162"/>
      <c r="D648" s="162"/>
      <c r="E648" s="163"/>
      <c r="F648" s="163"/>
      <c r="G648" s="163"/>
      <c r="H648" s="8"/>
      <c r="I648" s="8"/>
      <c r="J648" s="8"/>
      <c r="K648" s="8"/>
      <c r="L648" s="8"/>
      <c r="M648" s="8"/>
      <c r="N648" s="8"/>
      <c r="O648" s="8"/>
      <c r="P648" s="8"/>
      <c r="Q648" s="8"/>
      <c r="R648" s="8"/>
      <c r="S648" s="8"/>
      <c r="T648" s="8"/>
      <c r="U648" s="8"/>
      <c r="V648" s="8"/>
      <c r="W648" s="8"/>
      <c r="X648" s="8"/>
      <c r="Y648" s="8"/>
      <c r="Z648" s="8"/>
    </row>
    <row r="649" ht="12.0" customHeight="1">
      <c r="A649" s="158"/>
      <c r="B649" s="160"/>
      <c r="C649" s="162"/>
      <c r="D649" s="162"/>
      <c r="E649" s="163"/>
      <c r="F649" s="163"/>
      <c r="G649" s="163"/>
      <c r="H649" s="8"/>
      <c r="I649" s="8"/>
      <c r="J649" s="8"/>
      <c r="K649" s="8"/>
      <c r="L649" s="8"/>
      <c r="M649" s="8"/>
      <c r="N649" s="8"/>
      <c r="O649" s="8"/>
      <c r="P649" s="8"/>
      <c r="Q649" s="8"/>
      <c r="R649" s="8"/>
      <c r="S649" s="8"/>
      <c r="T649" s="8"/>
      <c r="U649" s="8"/>
      <c r="V649" s="8"/>
      <c r="W649" s="8"/>
      <c r="X649" s="8"/>
      <c r="Y649" s="8"/>
      <c r="Z649" s="8"/>
    </row>
    <row r="650" ht="12.0" customHeight="1">
      <c r="A650" s="158"/>
      <c r="B650" s="160"/>
      <c r="C650" s="162"/>
      <c r="D650" s="162"/>
      <c r="E650" s="163"/>
      <c r="F650" s="163"/>
      <c r="G650" s="163"/>
      <c r="H650" s="8"/>
      <c r="I650" s="8"/>
      <c r="J650" s="8"/>
      <c r="K650" s="8"/>
      <c r="L650" s="8"/>
      <c r="M650" s="8"/>
      <c r="N650" s="8"/>
      <c r="O650" s="8"/>
      <c r="P650" s="8"/>
      <c r="Q650" s="8"/>
      <c r="R650" s="8"/>
      <c r="S650" s="8"/>
      <c r="T650" s="8"/>
      <c r="U650" s="8"/>
      <c r="V650" s="8"/>
      <c r="W650" s="8"/>
      <c r="X650" s="8"/>
      <c r="Y650" s="8"/>
      <c r="Z650" s="8"/>
    </row>
    <row r="651" ht="12.0" customHeight="1">
      <c r="A651" s="158"/>
      <c r="B651" s="160"/>
      <c r="C651" s="162"/>
      <c r="D651" s="162"/>
      <c r="E651" s="163"/>
      <c r="F651" s="163"/>
      <c r="G651" s="163"/>
      <c r="H651" s="8"/>
      <c r="I651" s="8"/>
      <c r="J651" s="8"/>
      <c r="K651" s="8"/>
      <c r="L651" s="8"/>
      <c r="M651" s="8"/>
      <c r="N651" s="8"/>
      <c r="O651" s="8"/>
      <c r="P651" s="8"/>
      <c r="Q651" s="8"/>
      <c r="R651" s="8"/>
      <c r="S651" s="8"/>
      <c r="T651" s="8"/>
      <c r="U651" s="8"/>
      <c r="V651" s="8"/>
      <c r="W651" s="8"/>
      <c r="X651" s="8"/>
      <c r="Y651" s="8"/>
      <c r="Z651" s="8"/>
    </row>
    <row r="652" ht="12.0" customHeight="1">
      <c r="A652" s="158"/>
      <c r="B652" s="160"/>
      <c r="C652" s="162"/>
      <c r="D652" s="162"/>
      <c r="E652" s="163"/>
      <c r="F652" s="163"/>
      <c r="G652" s="163"/>
      <c r="H652" s="8"/>
      <c r="I652" s="8"/>
      <c r="J652" s="8"/>
      <c r="K652" s="8"/>
      <c r="L652" s="8"/>
      <c r="M652" s="8"/>
      <c r="N652" s="8"/>
      <c r="O652" s="8"/>
      <c r="P652" s="8"/>
      <c r="Q652" s="8"/>
      <c r="R652" s="8"/>
      <c r="S652" s="8"/>
      <c r="T652" s="8"/>
      <c r="U652" s="8"/>
      <c r="V652" s="8"/>
      <c r="W652" s="8"/>
      <c r="X652" s="8"/>
      <c r="Y652" s="8"/>
      <c r="Z652" s="8"/>
    </row>
    <row r="653" ht="12.0" customHeight="1">
      <c r="A653" s="158"/>
      <c r="B653" s="160"/>
      <c r="C653" s="162"/>
      <c r="D653" s="162"/>
      <c r="E653" s="163"/>
      <c r="F653" s="163"/>
      <c r="G653" s="163"/>
      <c r="H653" s="8"/>
      <c r="I653" s="8"/>
      <c r="J653" s="8"/>
      <c r="K653" s="8"/>
      <c r="L653" s="8"/>
      <c r="M653" s="8"/>
      <c r="N653" s="8"/>
      <c r="O653" s="8"/>
      <c r="P653" s="8"/>
      <c r="Q653" s="8"/>
      <c r="R653" s="8"/>
      <c r="S653" s="8"/>
      <c r="T653" s="8"/>
      <c r="U653" s="8"/>
      <c r="V653" s="8"/>
      <c r="W653" s="8"/>
      <c r="X653" s="8"/>
      <c r="Y653" s="8"/>
      <c r="Z653" s="8"/>
    </row>
    <row r="654" ht="12.0" customHeight="1">
      <c r="A654" s="158"/>
      <c r="B654" s="160"/>
      <c r="C654" s="162"/>
      <c r="D654" s="162"/>
      <c r="E654" s="163"/>
      <c r="F654" s="163"/>
      <c r="G654" s="163"/>
      <c r="H654" s="8"/>
      <c r="I654" s="8"/>
      <c r="J654" s="8"/>
      <c r="K654" s="8"/>
      <c r="L654" s="8"/>
      <c r="M654" s="8"/>
      <c r="N654" s="8"/>
      <c r="O654" s="8"/>
      <c r="P654" s="8"/>
      <c r="Q654" s="8"/>
      <c r="R654" s="8"/>
      <c r="S654" s="8"/>
      <c r="T654" s="8"/>
      <c r="U654" s="8"/>
      <c r="V654" s="8"/>
      <c r="W654" s="8"/>
      <c r="X654" s="8"/>
      <c r="Y654" s="8"/>
      <c r="Z654" s="8"/>
    </row>
    <row r="655" ht="12.0" customHeight="1">
      <c r="A655" s="158"/>
      <c r="B655" s="160"/>
      <c r="C655" s="162"/>
      <c r="D655" s="162"/>
      <c r="E655" s="163"/>
      <c r="F655" s="163"/>
      <c r="G655" s="163"/>
      <c r="H655" s="8"/>
      <c r="I655" s="8"/>
      <c r="J655" s="8"/>
      <c r="K655" s="8"/>
      <c r="L655" s="8"/>
      <c r="M655" s="8"/>
      <c r="N655" s="8"/>
      <c r="O655" s="8"/>
      <c r="P655" s="8"/>
      <c r="Q655" s="8"/>
      <c r="R655" s="8"/>
      <c r="S655" s="8"/>
      <c r="T655" s="8"/>
      <c r="U655" s="8"/>
      <c r="V655" s="8"/>
      <c r="W655" s="8"/>
      <c r="X655" s="8"/>
      <c r="Y655" s="8"/>
      <c r="Z655" s="8"/>
    </row>
    <row r="656" ht="12.0" customHeight="1">
      <c r="A656" s="158"/>
      <c r="B656" s="160"/>
      <c r="C656" s="162"/>
      <c r="D656" s="162"/>
      <c r="E656" s="163"/>
      <c r="F656" s="163"/>
      <c r="G656" s="163"/>
      <c r="H656" s="8"/>
      <c r="I656" s="8"/>
      <c r="J656" s="8"/>
      <c r="K656" s="8"/>
      <c r="L656" s="8"/>
      <c r="M656" s="8"/>
      <c r="N656" s="8"/>
      <c r="O656" s="8"/>
      <c r="P656" s="8"/>
      <c r="Q656" s="8"/>
      <c r="R656" s="8"/>
      <c r="S656" s="8"/>
      <c r="T656" s="8"/>
      <c r="U656" s="8"/>
      <c r="V656" s="8"/>
      <c r="W656" s="8"/>
      <c r="X656" s="8"/>
      <c r="Y656" s="8"/>
      <c r="Z656" s="8"/>
    </row>
    <row r="657" ht="12.0" customHeight="1">
      <c r="A657" s="158"/>
      <c r="B657" s="160"/>
      <c r="C657" s="162"/>
      <c r="D657" s="162"/>
      <c r="E657" s="163"/>
      <c r="F657" s="163"/>
      <c r="G657" s="163"/>
      <c r="H657" s="8"/>
      <c r="I657" s="8"/>
      <c r="J657" s="8"/>
      <c r="K657" s="8"/>
      <c r="L657" s="8"/>
      <c r="M657" s="8"/>
      <c r="N657" s="8"/>
      <c r="O657" s="8"/>
      <c r="P657" s="8"/>
      <c r="Q657" s="8"/>
      <c r="R657" s="8"/>
      <c r="S657" s="8"/>
      <c r="T657" s="8"/>
      <c r="U657" s="8"/>
      <c r="V657" s="8"/>
      <c r="W657" s="8"/>
      <c r="X657" s="8"/>
      <c r="Y657" s="8"/>
      <c r="Z657" s="8"/>
    </row>
    <row r="658" ht="12.0" customHeight="1">
      <c r="A658" s="158"/>
      <c r="B658" s="160"/>
      <c r="C658" s="162"/>
      <c r="D658" s="162"/>
      <c r="E658" s="163"/>
      <c r="F658" s="163"/>
      <c r="G658" s="163"/>
      <c r="H658" s="8"/>
      <c r="I658" s="8"/>
      <c r="J658" s="8"/>
      <c r="K658" s="8"/>
      <c r="L658" s="8"/>
      <c r="M658" s="8"/>
      <c r="N658" s="8"/>
      <c r="O658" s="8"/>
      <c r="P658" s="8"/>
      <c r="Q658" s="8"/>
      <c r="R658" s="8"/>
      <c r="S658" s="8"/>
      <c r="T658" s="8"/>
      <c r="U658" s="8"/>
      <c r="V658" s="8"/>
      <c r="W658" s="8"/>
      <c r="X658" s="8"/>
      <c r="Y658" s="8"/>
      <c r="Z658" s="8"/>
    </row>
    <row r="659" ht="12.0" customHeight="1">
      <c r="A659" s="158"/>
      <c r="B659" s="160"/>
      <c r="C659" s="162"/>
      <c r="D659" s="162"/>
      <c r="E659" s="163"/>
      <c r="F659" s="163"/>
      <c r="G659" s="163"/>
      <c r="H659" s="8"/>
      <c r="I659" s="8"/>
      <c r="J659" s="8"/>
      <c r="K659" s="8"/>
      <c r="L659" s="8"/>
      <c r="M659" s="8"/>
      <c r="N659" s="8"/>
      <c r="O659" s="8"/>
      <c r="P659" s="8"/>
      <c r="Q659" s="8"/>
      <c r="R659" s="8"/>
      <c r="S659" s="8"/>
      <c r="T659" s="8"/>
      <c r="U659" s="8"/>
      <c r="V659" s="8"/>
      <c r="W659" s="8"/>
      <c r="X659" s="8"/>
      <c r="Y659" s="8"/>
      <c r="Z659" s="8"/>
    </row>
    <row r="660" ht="12.0" customHeight="1">
      <c r="A660" s="158"/>
      <c r="B660" s="160"/>
      <c r="C660" s="162"/>
      <c r="D660" s="162"/>
      <c r="E660" s="163"/>
      <c r="F660" s="163"/>
      <c r="G660" s="163"/>
      <c r="H660" s="8"/>
      <c r="I660" s="8"/>
      <c r="J660" s="8"/>
      <c r="K660" s="8"/>
      <c r="L660" s="8"/>
      <c r="M660" s="8"/>
      <c r="N660" s="8"/>
      <c r="O660" s="8"/>
      <c r="P660" s="8"/>
      <c r="Q660" s="8"/>
      <c r="R660" s="8"/>
      <c r="S660" s="8"/>
      <c r="T660" s="8"/>
      <c r="U660" s="8"/>
      <c r="V660" s="8"/>
      <c r="W660" s="8"/>
      <c r="X660" s="8"/>
      <c r="Y660" s="8"/>
      <c r="Z660" s="8"/>
    </row>
    <row r="661" ht="12.0" customHeight="1">
      <c r="A661" s="158"/>
      <c r="B661" s="160"/>
      <c r="C661" s="162"/>
      <c r="D661" s="162"/>
      <c r="E661" s="163"/>
      <c r="F661" s="163"/>
      <c r="G661" s="163"/>
      <c r="H661" s="8"/>
      <c r="I661" s="8"/>
      <c r="J661" s="8"/>
      <c r="K661" s="8"/>
      <c r="L661" s="8"/>
      <c r="M661" s="8"/>
      <c r="N661" s="8"/>
      <c r="O661" s="8"/>
      <c r="P661" s="8"/>
      <c r="Q661" s="8"/>
      <c r="R661" s="8"/>
      <c r="S661" s="8"/>
      <c r="T661" s="8"/>
      <c r="U661" s="8"/>
      <c r="V661" s="8"/>
      <c r="W661" s="8"/>
      <c r="X661" s="8"/>
      <c r="Y661" s="8"/>
      <c r="Z661" s="8"/>
    </row>
    <row r="662" ht="12.0" customHeight="1">
      <c r="A662" s="158"/>
      <c r="B662" s="160"/>
      <c r="C662" s="162"/>
      <c r="D662" s="162"/>
      <c r="E662" s="163"/>
      <c r="F662" s="163"/>
      <c r="G662" s="163"/>
      <c r="H662" s="8"/>
      <c r="I662" s="8"/>
      <c r="J662" s="8"/>
      <c r="K662" s="8"/>
      <c r="L662" s="8"/>
      <c r="M662" s="8"/>
      <c r="N662" s="8"/>
      <c r="O662" s="8"/>
      <c r="P662" s="8"/>
      <c r="Q662" s="8"/>
      <c r="R662" s="8"/>
      <c r="S662" s="8"/>
      <c r="T662" s="8"/>
      <c r="U662" s="8"/>
      <c r="V662" s="8"/>
      <c r="W662" s="8"/>
      <c r="X662" s="8"/>
      <c r="Y662" s="8"/>
      <c r="Z662" s="8"/>
    </row>
    <row r="663" ht="12.0" customHeight="1">
      <c r="A663" s="158"/>
      <c r="B663" s="160"/>
      <c r="C663" s="162"/>
      <c r="D663" s="162"/>
      <c r="E663" s="163"/>
      <c r="F663" s="163"/>
      <c r="G663" s="163"/>
      <c r="H663" s="8"/>
      <c r="I663" s="8"/>
      <c r="J663" s="8"/>
      <c r="K663" s="8"/>
      <c r="L663" s="8"/>
      <c r="M663" s="8"/>
      <c r="N663" s="8"/>
      <c r="O663" s="8"/>
      <c r="P663" s="8"/>
      <c r="Q663" s="8"/>
      <c r="R663" s="8"/>
      <c r="S663" s="8"/>
      <c r="T663" s="8"/>
      <c r="U663" s="8"/>
      <c r="V663" s="8"/>
      <c r="W663" s="8"/>
      <c r="X663" s="8"/>
      <c r="Y663" s="8"/>
      <c r="Z663" s="8"/>
    </row>
    <row r="664" ht="12.0" customHeight="1">
      <c r="A664" s="158"/>
      <c r="B664" s="160"/>
      <c r="C664" s="162"/>
      <c r="D664" s="162"/>
      <c r="E664" s="163"/>
      <c r="F664" s="163"/>
      <c r="G664" s="163"/>
      <c r="H664" s="8"/>
      <c r="I664" s="8"/>
      <c r="J664" s="8"/>
      <c r="K664" s="8"/>
      <c r="L664" s="8"/>
      <c r="M664" s="8"/>
      <c r="N664" s="8"/>
      <c r="O664" s="8"/>
      <c r="P664" s="8"/>
      <c r="Q664" s="8"/>
      <c r="R664" s="8"/>
      <c r="S664" s="8"/>
      <c r="T664" s="8"/>
      <c r="U664" s="8"/>
      <c r="V664" s="8"/>
      <c r="W664" s="8"/>
      <c r="X664" s="8"/>
      <c r="Y664" s="8"/>
      <c r="Z664" s="8"/>
    </row>
    <row r="665" ht="12.0" customHeight="1">
      <c r="A665" s="158"/>
      <c r="B665" s="160"/>
      <c r="C665" s="162"/>
      <c r="D665" s="162"/>
      <c r="E665" s="163"/>
      <c r="F665" s="163"/>
      <c r="G665" s="163"/>
      <c r="H665" s="8"/>
      <c r="I665" s="8"/>
      <c r="J665" s="8"/>
      <c r="K665" s="8"/>
      <c r="L665" s="8"/>
      <c r="M665" s="8"/>
      <c r="N665" s="8"/>
      <c r="O665" s="8"/>
      <c r="P665" s="8"/>
      <c r="Q665" s="8"/>
      <c r="R665" s="8"/>
      <c r="S665" s="8"/>
      <c r="T665" s="8"/>
      <c r="U665" s="8"/>
      <c r="V665" s="8"/>
      <c r="W665" s="8"/>
      <c r="X665" s="8"/>
      <c r="Y665" s="8"/>
      <c r="Z665" s="8"/>
    </row>
    <row r="666" ht="12.0" customHeight="1">
      <c r="A666" s="158"/>
      <c r="B666" s="160"/>
      <c r="C666" s="162"/>
      <c r="D666" s="162"/>
      <c r="E666" s="163"/>
      <c r="F666" s="163"/>
      <c r="G666" s="163"/>
      <c r="H666" s="8"/>
      <c r="I666" s="8"/>
      <c r="J666" s="8"/>
      <c r="K666" s="8"/>
      <c r="L666" s="8"/>
      <c r="M666" s="8"/>
      <c r="N666" s="8"/>
      <c r="O666" s="8"/>
      <c r="P666" s="8"/>
      <c r="Q666" s="8"/>
      <c r="R666" s="8"/>
      <c r="S666" s="8"/>
      <c r="T666" s="8"/>
      <c r="U666" s="8"/>
      <c r="V666" s="8"/>
      <c r="W666" s="8"/>
      <c r="X666" s="8"/>
      <c r="Y666" s="8"/>
      <c r="Z666" s="8"/>
    </row>
    <row r="667" ht="12.0" customHeight="1">
      <c r="A667" s="158"/>
      <c r="B667" s="160"/>
      <c r="C667" s="162"/>
      <c r="D667" s="162"/>
      <c r="E667" s="163"/>
      <c r="F667" s="163"/>
      <c r="G667" s="163"/>
      <c r="H667" s="8"/>
      <c r="I667" s="8"/>
      <c r="J667" s="8"/>
      <c r="K667" s="8"/>
      <c r="L667" s="8"/>
      <c r="M667" s="8"/>
      <c r="N667" s="8"/>
      <c r="O667" s="8"/>
      <c r="P667" s="8"/>
      <c r="Q667" s="8"/>
      <c r="R667" s="8"/>
      <c r="S667" s="8"/>
      <c r="T667" s="8"/>
      <c r="U667" s="8"/>
      <c r="V667" s="8"/>
      <c r="W667" s="8"/>
      <c r="X667" s="8"/>
      <c r="Y667" s="8"/>
      <c r="Z667" s="8"/>
    </row>
    <row r="668" ht="12.0" customHeight="1">
      <c r="A668" s="158"/>
      <c r="B668" s="160"/>
      <c r="C668" s="162"/>
      <c r="D668" s="162"/>
      <c r="E668" s="163"/>
      <c r="F668" s="163"/>
      <c r="G668" s="163"/>
      <c r="H668" s="8"/>
      <c r="I668" s="8"/>
      <c r="J668" s="8"/>
      <c r="K668" s="8"/>
      <c r="L668" s="8"/>
      <c r="M668" s="8"/>
      <c r="N668" s="8"/>
      <c r="O668" s="8"/>
      <c r="P668" s="8"/>
      <c r="Q668" s="8"/>
      <c r="R668" s="8"/>
      <c r="S668" s="8"/>
      <c r="T668" s="8"/>
      <c r="U668" s="8"/>
      <c r="V668" s="8"/>
      <c r="W668" s="8"/>
      <c r="X668" s="8"/>
      <c r="Y668" s="8"/>
      <c r="Z668" s="8"/>
    </row>
    <row r="669" ht="12.0" customHeight="1">
      <c r="A669" s="158"/>
      <c r="B669" s="160"/>
      <c r="C669" s="162"/>
      <c r="D669" s="162"/>
      <c r="E669" s="163"/>
      <c r="F669" s="163"/>
      <c r="G669" s="163"/>
      <c r="H669" s="8"/>
      <c r="I669" s="8"/>
      <c r="J669" s="8"/>
      <c r="K669" s="8"/>
      <c r="L669" s="8"/>
      <c r="M669" s="8"/>
      <c r="N669" s="8"/>
      <c r="O669" s="8"/>
      <c r="P669" s="8"/>
      <c r="Q669" s="8"/>
      <c r="R669" s="8"/>
      <c r="S669" s="8"/>
      <c r="T669" s="8"/>
      <c r="U669" s="8"/>
      <c r="V669" s="8"/>
      <c r="W669" s="8"/>
      <c r="X669" s="8"/>
      <c r="Y669" s="8"/>
      <c r="Z669" s="8"/>
    </row>
    <row r="670" ht="12.0" customHeight="1">
      <c r="A670" s="158"/>
      <c r="B670" s="160"/>
      <c r="C670" s="162"/>
      <c r="D670" s="162"/>
      <c r="E670" s="163"/>
      <c r="F670" s="163"/>
      <c r="G670" s="163"/>
      <c r="H670" s="8"/>
      <c r="I670" s="8"/>
      <c r="J670" s="8"/>
      <c r="K670" s="8"/>
      <c r="L670" s="8"/>
      <c r="M670" s="8"/>
      <c r="N670" s="8"/>
      <c r="O670" s="8"/>
      <c r="P670" s="8"/>
      <c r="Q670" s="8"/>
      <c r="R670" s="8"/>
      <c r="S670" s="8"/>
      <c r="T670" s="8"/>
      <c r="U670" s="8"/>
      <c r="V670" s="8"/>
      <c r="W670" s="8"/>
      <c r="X670" s="8"/>
      <c r="Y670" s="8"/>
      <c r="Z670" s="8"/>
    </row>
    <row r="671" ht="12.0" customHeight="1">
      <c r="A671" s="158"/>
      <c r="B671" s="160"/>
      <c r="C671" s="162"/>
      <c r="D671" s="162"/>
      <c r="E671" s="163"/>
      <c r="F671" s="163"/>
      <c r="G671" s="163"/>
      <c r="H671" s="8"/>
      <c r="I671" s="8"/>
      <c r="J671" s="8"/>
      <c r="K671" s="8"/>
      <c r="L671" s="8"/>
      <c r="M671" s="8"/>
      <c r="N671" s="8"/>
      <c r="O671" s="8"/>
      <c r="P671" s="8"/>
      <c r="Q671" s="8"/>
      <c r="R671" s="8"/>
      <c r="S671" s="8"/>
      <c r="T671" s="8"/>
      <c r="U671" s="8"/>
      <c r="V671" s="8"/>
      <c r="W671" s="8"/>
      <c r="X671" s="8"/>
      <c r="Y671" s="8"/>
      <c r="Z671" s="8"/>
    </row>
    <row r="672" ht="12.0" customHeight="1">
      <c r="A672" s="158"/>
      <c r="B672" s="160"/>
      <c r="C672" s="162"/>
      <c r="D672" s="162"/>
      <c r="E672" s="163"/>
      <c r="F672" s="163"/>
      <c r="G672" s="163"/>
      <c r="H672" s="8"/>
      <c r="I672" s="8"/>
      <c r="J672" s="8"/>
      <c r="K672" s="8"/>
      <c r="L672" s="8"/>
      <c r="M672" s="8"/>
      <c r="N672" s="8"/>
      <c r="O672" s="8"/>
      <c r="P672" s="8"/>
      <c r="Q672" s="8"/>
      <c r="R672" s="8"/>
      <c r="S672" s="8"/>
      <c r="T672" s="8"/>
      <c r="U672" s="8"/>
      <c r="V672" s="8"/>
      <c r="W672" s="8"/>
      <c r="X672" s="8"/>
      <c r="Y672" s="8"/>
      <c r="Z672" s="8"/>
    </row>
    <row r="673" ht="12.0" customHeight="1">
      <c r="A673" s="158"/>
      <c r="B673" s="160"/>
      <c r="C673" s="162"/>
      <c r="D673" s="162"/>
      <c r="E673" s="163"/>
      <c r="F673" s="163"/>
      <c r="G673" s="163"/>
      <c r="H673" s="8"/>
      <c r="I673" s="8"/>
      <c r="J673" s="8"/>
      <c r="K673" s="8"/>
      <c r="L673" s="8"/>
      <c r="M673" s="8"/>
      <c r="N673" s="8"/>
      <c r="O673" s="8"/>
      <c r="P673" s="8"/>
      <c r="Q673" s="8"/>
      <c r="R673" s="8"/>
      <c r="S673" s="8"/>
      <c r="T673" s="8"/>
      <c r="U673" s="8"/>
      <c r="V673" s="8"/>
      <c r="W673" s="8"/>
      <c r="X673" s="8"/>
      <c r="Y673" s="8"/>
      <c r="Z673" s="8"/>
    </row>
    <row r="674" ht="12.0" customHeight="1">
      <c r="A674" s="158"/>
      <c r="B674" s="160"/>
      <c r="C674" s="162"/>
      <c r="D674" s="162"/>
      <c r="E674" s="163"/>
      <c r="F674" s="163"/>
      <c r="G674" s="163"/>
      <c r="H674" s="8"/>
      <c r="I674" s="8"/>
      <c r="J674" s="8"/>
      <c r="K674" s="8"/>
      <c r="L674" s="8"/>
      <c r="M674" s="8"/>
      <c r="N674" s="8"/>
      <c r="O674" s="8"/>
      <c r="P674" s="8"/>
      <c r="Q674" s="8"/>
      <c r="R674" s="8"/>
      <c r="S674" s="8"/>
      <c r="T674" s="8"/>
      <c r="U674" s="8"/>
      <c r="V674" s="8"/>
      <c r="W674" s="8"/>
      <c r="X674" s="8"/>
      <c r="Y674" s="8"/>
      <c r="Z674" s="8"/>
    </row>
    <row r="675" ht="12.0" customHeight="1">
      <c r="A675" s="158"/>
      <c r="B675" s="160"/>
      <c r="C675" s="162"/>
      <c r="D675" s="162"/>
      <c r="E675" s="163"/>
      <c r="F675" s="163"/>
      <c r="G675" s="163"/>
      <c r="H675" s="8"/>
      <c r="I675" s="8"/>
      <c r="J675" s="8"/>
      <c r="K675" s="8"/>
      <c r="L675" s="8"/>
      <c r="M675" s="8"/>
      <c r="N675" s="8"/>
      <c r="O675" s="8"/>
      <c r="P675" s="8"/>
      <c r="Q675" s="8"/>
      <c r="R675" s="8"/>
      <c r="S675" s="8"/>
      <c r="T675" s="8"/>
      <c r="U675" s="8"/>
      <c r="V675" s="8"/>
      <c r="W675" s="8"/>
      <c r="X675" s="8"/>
      <c r="Y675" s="8"/>
      <c r="Z675" s="8"/>
    </row>
    <row r="676" ht="12.0" customHeight="1">
      <c r="A676" s="158"/>
      <c r="B676" s="160"/>
      <c r="C676" s="162"/>
      <c r="D676" s="162"/>
      <c r="E676" s="163"/>
      <c r="F676" s="163"/>
      <c r="G676" s="163"/>
      <c r="H676" s="8"/>
      <c r="I676" s="8"/>
      <c r="J676" s="8"/>
      <c r="K676" s="8"/>
      <c r="L676" s="8"/>
      <c r="M676" s="8"/>
      <c r="N676" s="8"/>
      <c r="O676" s="8"/>
      <c r="P676" s="8"/>
      <c r="Q676" s="8"/>
      <c r="R676" s="8"/>
      <c r="S676" s="8"/>
      <c r="T676" s="8"/>
      <c r="U676" s="8"/>
      <c r="V676" s="8"/>
      <c r="W676" s="8"/>
      <c r="X676" s="8"/>
      <c r="Y676" s="8"/>
      <c r="Z676" s="8"/>
    </row>
    <row r="677" ht="12.0" customHeight="1">
      <c r="A677" s="158"/>
      <c r="B677" s="160"/>
      <c r="C677" s="162"/>
      <c r="D677" s="162"/>
      <c r="E677" s="163"/>
      <c r="F677" s="163"/>
      <c r="G677" s="163"/>
      <c r="H677" s="8"/>
      <c r="I677" s="8"/>
      <c r="J677" s="8"/>
      <c r="K677" s="8"/>
      <c r="L677" s="8"/>
      <c r="M677" s="8"/>
      <c r="N677" s="8"/>
      <c r="O677" s="8"/>
      <c r="P677" s="8"/>
      <c r="Q677" s="8"/>
      <c r="R677" s="8"/>
      <c r="S677" s="8"/>
      <c r="T677" s="8"/>
      <c r="U677" s="8"/>
      <c r="V677" s="8"/>
      <c r="W677" s="8"/>
      <c r="X677" s="8"/>
      <c r="Y677" s="8"/>
      <c r="Z677" s="8"/>
    </row>
    <row r="678" ht="12.0" customHeight="1">
      <c r="A678" s="158"/>
      <c r="B678" s="160"/>
      <c r="C678" s="162"/>
      <c r="D678" s="162"/>
      <c r="E678" s="163"/>
      <c r="F678" s="163"/>
      <c r="G678" s="163"/>
      <c r="H678" s="8"/>
      <c r="I678" s="8"/>
      <c r="J678" s="8"/>
      <c r="K678" s="8"/>
      <c r="L678" s="8"/>
      <c r="M678" s="8"/>
      <c r="N678" s="8"/>
      <c r="O678" s="8"/>
      <c r="P678" s="8"/>
      <c r="Q678" s="8"/>
      <c r="R678" s="8"/>
      <c r="S678" s="8"/>
      <c r="T678" s="8"/>
      <c r="U678" s="8"/>
      <c r="V678" s="8"/>
      <c r="W678" s="8"/>
      <c r="X678" s="8"/>
      <c r="Y678" s="8"/>
      <c r="Z678" s="8"/>
    </row>
    <row r="679" ht="12.0" customHeight="1">
      <c r="A679" s="158"/>
      <c r="B679" s="160"/>
      <c r="C679" s="162"/>
      <c r="D679" s="162"/>
      <c r="E679" s="163"/>
      <c r="F679" s="163"/>
      <c r="G679" s="163"/>
      <c r="H679" s="8"/>
      <c r="I679" s="8"/>
      <c r="J679" s="8"/>
      <c r="K679" s="8"/>
      <c r="L679" s="8"/>
      <c r="M679" s="8"/>
      <c r="N679" s="8"/>
      <c r="O679" s="8"/>
      <c r="P679" s="8"/>
      <c r="Q679" s="8"/>
      <c r="R679" s="8"/>
      <c r="S679" s="8"/>
      <c r="T679" s="8"/>
      <c r="U679" s="8"/>
      <c r="V679" s="8"/>
      <c r="W679" s="8"/>
      <c r="X679" s="8"/>
      <c r="Y679" s="8"/>
      <c r="Z679" s="8"/>
    </row>
    <row r="680" ht="12.0" customHeight="1">
      <c r="A680" s="158"/>
      <c r="B680" s="160"/>
      <c r="C680" s="162"/>
      <c r="D680" s="162"/>
      <c r="E680" s="163"/>
      <c r="F680" s="163"/>
      <c r="G680" s="163"/>
      <c r="H680" s="8"/>
      <c r="I680" s="8"/>
      <c r="J680" s="8"/>
      <c r="K680" s="8"/>
      <c r="L680" s="8"/>
      <c r="M680" s="8"/>
      <c r="N680" s="8"/>
      <c r="O680" s="8"/>
      <c r="P680" s="8"/>
      <c r="Q680" s="8"/>
      <c r="R680" s="8"/>
      <c r="S680" s="8"/>
      <c r="T680" s="8"/>
      <c r="U680" s="8"/>
      <c r="V680" s="8"/>
      <c r="W680" s="8"/>
      <c r="X680" s="8"/>
      <c r="Y680" s="8"/>
      <c r="Z680" s="8"/>
    </row>
    <row r="681" ht="12.0" customHeight="1">
      <c r="A681" s="158"/>
      <c r="B681" s="160"/>
      <c r="C681" s="162"/>
      <c r="D681" s="162"/>
      <c r="E681" s="163"/>
      <c r="F681" s="163"/>
      <c r="G681" s="163"/>
      <c r="H681" s="8"/>
      <c r="I681" s="8"/>
      <c r="J681" s="8"/>
      <c r="K681" s="8"/>
      <c r="L681" s="8"/>
      <c r="M681" s="8"/>
      <c r="N681" s="8"/>
      <c r="O681" s="8"/>
      <c r="P681" s="8"/>
      <c r="Q681" s="8"/>
      <c r="R681" s="8"/>
      <c r="S681" s="8"/>
      <c r="T681" s="8"/>
      <c r="U681" s="8"/>
      <c r="V681" s="8"/>
      <c r="W681" s="8"/>
      <c r="X681" s="8"/>
      <c r="Y681" s="8"/>
      <c r="Z681" s="8"/>
    </row>
    <row r="682" ht="12.0" customHeight="1">
      <c r="A682" s="158"/>
      <c r="B682" s="160"/>
      <c r="C682" s="162"/>
      <c r="D682" s="162"/>
      <c r="E682" s="163"/>
      <c r="F682" s="163"/>
      <c r="G682" s="163"/>
      <c r="H682" s="8"/>
      <c r="I682" s="8"/>
      <c r="J682" s="8"/>
      <c r="K682" s="8"/>
      <c r="L682" s="8"/>
      <c r="M682" s="8"/>
      <c r="N682" s="8"/>
      <c r="O682" s="8"/>
      <c r="P682" s="8"/>
      <c r="Q682" s="8"/>
      <c r="R682" s="8"/>
      <c r="S682" s="8"/>
      <c r="T682" s="8"/>
      <c r="U682" s="8"/>
      <c r="V682" s="8"/>
      <c r="W682" s="8"/>
      <c r="X682" s="8"/>
      <c r="Y682" s="8"/>
      <c r="Z682" s="8"/>
    </row>
    <row r="683" ht="12.0" customHeight="1">
      <c r="A683" s="158"/>
      <c r="B683" s="160"/>
      <c r="C683" s="162"/>
      <c r="D683" s="162"/>
      <c r="E683" s="163"/>
      <c r="F683" s="163"/>
      <c r="G683" s="163"/>
      <c r="H683" s="8"/>
      <c r="I683" s="8"/>
      <c r="J683" s="8"/>
      <c r="K683" s="8"/>
      <c r="L683" s="8"/>
      <c r="M683" s="8"/>
      <c r="N683" s="8"/>
      <c r="O683" s="8"/>
      <c r="P683" s="8"/>
      <c r="Q683" s="8"/>
      <c r="R683" s="8"/>
      <c r="S683" s="8"/>
      <c r="T683" s="8"/>
      <c r="U683" s="8"/>
      <c r="V683" s="8"/>
      <c r="W683" s="8"/>
      <c r="X683" s="8"/>
      <c r="Y683" s="8"/>
      <c r="Z683" s="8"/>
    </row>
    <row r="684" ht="12.0" customHeight="1">
      <c r="A684" s="158"/>
      <c r="B684" s="160"/>
      <c r="C684" s="162"/>
      <c r="D684" s="162"/>
      <c r="E684" s="163"/>
      <c r="F684" s="163"/>
      <c r="G684" s="163"/>
      <c r="H684" s="8"/>
      <c r="I684" s="8"/>
      <c r="J684" s="8"/>
      <c r="K684" s="8"/>
      <c r="L684" s="8"/>
      <c r="M684" s="8"/>
      <c r="N684" s="8"/>
      <c r="O684" s="8"/>
      <c r="P684" s="8"/>
      <c r="Q684" s="8"/>
      <c r="R684" s="8"/>
      <c r="S684" s="8"/>
      <c r="T684" s="8"/>
      <c r="U684" s="8"/>
      <c r="V684" s="8"/>
      <c r="W684" s="8"/>
      <c r="X684" s="8"/>
      <c r="Y684" s="8"/>
      <c r="Z684" s="8"/>
    </row>
    <row r="685" ht="12.0" customHeight="1">
      <c r="A685" s="158"/>
      <c r="B685" s="160"/>
      <c r="C685" s="162"/>
      <c r="D685" s="162"/>
      <c r="E685" s="163"/>
      <c r="F685" s="163"/>
      <c r="G685" s="163"/>
      <c r="H685" s="8"/>
      <c r="I685" s="8"/>
      <c r="J685" s="8"/>
      <c r="K685" s="8"/>
      <c r="L685" s="8"/>
      <c r="M685" s="8"/>
      <c r="N685" s="8"/>
      <c r="O685" s="8"/>
      <c r="P685" s="8"/>
      <c r="Q685" s="8"/>
      <c r="R685" s="8"/>
      <c r="S685" s="8"/>
      <c r="T685" s="8"/>
      <c r="U685" s="8"/>
      <c r="V685" s="8"/>
      <c r="W685" s="8"/>
      <c r="X685" s="8"/>
      <c r="Y685" s="8"/>
      <c r="Z685" s="8"/>
    </row>
    <row r="686" ht="12.0" customHeight="1">
      <c r="A686" s="158"/>
      <c r="B686" s="160"/>
      <c r="C686" s="162"/>
      <c r="D686" s="162"/>
      <c r="E686" s="163"/>
      <c r="F686" s="163"/>
      <c r="G686" s="163"/>
      <c r="H686" s="8"/>
      <c r="I686" s="8"/>
      <c r="J686" s="8"/>
      <c r="K686" s="8"/>
      <c r="L686" s="8"/>
      <c r="M686" s="8"/>
      <c r="N686" s="8"/>
      <c r="O686" s="8"/>
      <c r="P686" s="8"/>
      <c r="Q686" s="8"/>
      <c r="R686" s="8"/>
      <c r="S686" s="8"/>
      <c r="T686" s="8"/>
      <c r="U686" s="8"/>
      <c r="V686" s="8"/>
      <c r="W686" s="8"/>
      <c r="X686" s="8"/>
      <c r="Y686" s="8"/>
      <c r="Z686" s="8"/>
    </row>
    <row r="687" ht="12.0" customHeight="1">
      <c r="A687" s="158"/>
      <c r="B687" s="160"/>
      <c r="C687" s="162"/>
      <c r="D687" s="162"/>
      <c r="E687" s="163"/>
      <c r="F687" s="163"/>
      <c r="G687" s="163"/>
      <c r="H687" s="8"/>
      <c r="I687" s="8"/>
      <c r="J687" s="8"/>
      <c r="K687" s="8"/>
      <c r="L687" s="8"/>
      <c r="M687" s="8"/>
      <c r="N687" s="8"/>
      <c r="O687" s="8"/>
      <c r="P687" s="8"/>
      <c r="Q687" s="8"/>
      <c r="R687" s="8"/>
      <c r="S687" s="8"/>
      <c r="T687" s="8"/>
      <c r="U687" s="8"/>
      <c r="V687" s="8"/>
      <c r="W687" s="8"/>
      <c r="X687" s="8"/>
      <c r="Y687" s="8"/>
      <c r="Z687" s="8"/>
    </row>
    <row r="688" ht="12.0" customHeight="1">
      <c r="A688" s="158"/>
      <c r="B688" s="160"/>
      <c r="C688" s="162"/>
      <c r="D688" s="162"/>
      <c r="E688" s="163"/>
      <c r="F688" s="163"/>
      <c r="G688" s="163"/>
      <c r="H688" s="8"/>
      <c r="I688" s="8"/>
      <c r="J688" s="8"/>
      <c r="K688" s="8"/>
      <c r="L688" s="8"/>
      <c r="M688" s="8"/>
      <c r="N688" s="8"/>
      <c r="O688" s="8"/>
      <c r="P688" s="8"/>
      <c r="Q688" s="8"/>
      <c r="R688" s="8"/>
      <c r="S688" s="8"/>
      <c r="T688" s="8"/>
      <c r="U688" s="8"/>
      <c r="V688" s="8"/>
      <c r="W688" s="8"/>
      <c r="X688" s="8"/>
      <c r="Y688" s="8"/>
      <c r="Z688" s="8"/>
    </row>
    <row r="689" ht="12.0" customHeight="1">
      <c r="A689" s="158"/>
      <c r="B689" s="160"/>
      <c r="C689" s="162"/>
      <c r="D689" s="162"/>
      <c r="E689" s="163"/>
      <c r="F689" s="163"/>
      <c r="G689" s="163"/>
      <c r="H689" s="8"/>
      <c r="I689" s="8"/>
      <c r="J689" s="8"/>
      <c r="K689" s="8"/>
      <c r="L689" s="8"/>
      <c r="M689" s="8"/>
      <c r="N689" s="8"/>
      <c r="O689" s="8"/>
      <c r="P689" s="8"/>
      <c r="Q689" s="8"/>
      <c r="R689" s="8"/>
      <c r="S689" s="8"/>
      <c r="T689" s="8"/>
      <c r="U689" s="8"/>
      <c r="V689" s="8"/>
      <c r="W689" s="8"/>
      <c r="X689" s="8"/>
      <c r="Y689" s="8"/>
      <c r="Z689" s="8"/>
    </row>
    <row r="690" ht="12.0" customHeight="1">
      <c r="A690" s="158"/>
      <c r="B690" s="160"/>
      <c r="C690" s="162"/>
      <c r="D690" s="162"/>
      <c r="E690" s="163"/>
      <c r="F690" s="163"/>
      <c r="G690" s="163"/>
      <c r="H690" s="8"/>
      <c r="I690" s="8"/>
      <c r="J690" s="8"/>
      <c r="K690" s="8"/>
      <c r="L690" s="8"/>
      <c r="M690" s="8"/>
      <c r="N690" s="8"/>
      <c r="O690" s="8"/>
      <c r="P690" s="8"/>
      <c r="Q690" s="8"/>
      <c r="R690" s="8"/>
      <c r="S690" s="8"/>
      <c r="T690" s="8"/>
      <c r="U690" s="8"/>
      <c r="V690" s="8"/>
      <c r="W690" s="8"/>
      <c r="X690" s="8"/>
      <c r="Y690" s="8"/>
      <c r="Z690" s="8"/>
    </row>
    <row r="691" ht="12.0" customHeight="1">
      <c r="A691" s="158"/>
      <c r="B691" s="160"/>
      <c r="C691" s="162"/>
      <c r="D691" s="162"/>
      <c r="E691" s="163"/>
      <c r="F691" s="163"/>
      <c r="G691" s="163"/>
      <c r="H691" s="8"/>
      <c r="I691" s="8"/>
      <c r="J691" s="8"/>
      <c r="K691" s="8"/>
      <c r="L691" s="8"/>
      <c r="M691" s="8"/>
      <c r="N691" s="8"/>
      <c r="O691" s="8"/>
      <c r="P691" s="8"/>
      <c r="Q691" s="8"/>
      <c r="R691" s="8"/>
      <c r="S691" s="8"/>
      <c r="T691" s="8"/>
      <c r="U691" s="8"/>
      <c r="V691" s="8"/>
      <c r="W691" s="8"/>
      <c r="X691" s="8"/>
      <c r="Y691" s="8"/>
      <c r="Z691" s="8"/>
    </row>
    <row r="692" ht="12.0" customHeight="1">
      <c r="A692" s="158"/>
      <c r="B692" s="160"/>
      <c r="C692" s="162"/>
      <c r="D692" s="162"/>
      <c r="E692" s="163"/>
      <c r="F692" s="163"/>
      <c r="G692" s="163"/>
      <c r="H692" s="8"/>
      <c r="I692" s="8"/>
      <c r="J692" s="8"/>
      <c r="K692" s="8"/>
      <c r="L692" s="8"/>
      <c r="M692" s="8"/>
      <c r="N692" s="8"/>
      <c r="O692" s="8"/>
      <c r="P692" s="8"/>
      <c r="Q692" s="8"/>
      <c r="R692" s="8"/>
      <c r="S692" s="8"/>
      <c r="T692" s="8"/>
      <c r="U692" s="8"/>
      <c r="V692" s="8"/>
      <c r="W692" s="8"/>
      <c r="X692" s="8"/>
      <c r="Y692" s="8"/>
      <c r="Z692" s="8"/>
    </row>
    <row r="693" ht="12.0" customHeight="1">
      <c r="A693" s="158"/>
      <c r="B693" s="160"/>
      <c r="C693" s="162"/>
      <c r="D693" s="162"/>
      <c r="E693" s="163"/>
      <c r="F693" s="163"/>
      <c r="G693" s="163"/>
      <c r="H693" s="8"/>
      <c r="I693" s="8"/>
      <c r="J693" s="8"/>
      <c r="K693" s="8"/>
      <c r="L693" s="8"/>
      <c r="M693" s="8"/>
      <c r="N693" s="8"/>
      <c r="O693" s="8"/>
      <c r="P693" s="8"/>
      <c r="Q693" s="8"/>
      <c r="R693" s="8"/>
      <c r="S693" s="8"/>
      <c r="T693" s="8"/>
      <c r="U693" s="8"/>
      <c r="V693" s="8"/>
      <c r="W693" s="8"/>
      <c r="X693" s="8"/>
      <c r="Y693" s="8"/>
      <c r="Z693" s="8"/>
    </row>
    <row r="694" ht="12.0" customHeight="1">
      <c r="A694" s="158"/>
      <c r="B694" s="160"/>
      <c r="C694" s="162"/>
      <c r="D694" s="162"/>
      <c r="E694" s="163"/>
      <c r="F694" s="163"/>
      <c r="G694" s="163"/>
      <c r="H694" s="8"/>
      <c r="I694" s="8"/>
      <c r="J694" s="8"/>
      <c r="K694" s="8"/>
      <c r="L694" s="8"/>
      <c r="M694" s="8"/>
      <c r="N694" s="8"/>
      <c r="O694" s="8"/>
      <c r="P694" s="8"/>
      <c r="Q694" s="8"/>
      <c r="R694" s="8"/>
      <c r="S694" s="8"/>
      <c r="T694" s="8"/>
      <c r="U694" s="8"/>
      <c r="V694" s="8"/>
      <c r="W694" s="8"/>
      <c r="X694" s="8"/>
      <c r="Y694" s="8"/>
      <c r="Z694" s="8"/>
    </row>
    <row r="695" ht="12.0" customHeight="1">
      <c r="A695" s="158"/>
      <c r="B695" s="160"/>
      <c r="C695" s="162"/>
      <c r="D695" s="162"/>
      <c r="E695" s="163"/>
      <c r="F695" s="163"/>
      <c r="G695" s="163"/>
      <c r="H695" s="8"/>
      <c r="I695" s="8"/>
      <c r="J695" s="8"/>
      <c r="K695" s="8"/>
      <c r="L695" s="8"/>
      <c r="M695" s="8"/>
      <c r="N695" s="8"/>
      <c r="O695" s="8"/>
      <c r="P695" s="8"/>
      <c r="Q695" s="8"/>
      <c r="R695" s="8"/>
      <c r="S695" s="8"/>
      <c r="T695" s="8"/>
      <c r="U695" s="8"/>
      <c r="V695" s="8"/>
      <c r="W695" s="8"/>
      <c r="X695" s="8"/>
      <c r="Y695" s="8"/>
      <c r="Z695" s="8"/>
    </row>
    <row r="696" ht="12.0" customHeight="1">
      <c r="A696" s="158"/>
      <c r="B696" s="160"/>
      <c r="C696" s="162"/>
      <c r="D696" s="162"/>
      <c r="E696" s="163"/>
      <c r="F696" s="163"/>
      <c r="G696" s="163"/>
      <c r="H696" s="8"/>
      <c r="I696" s="8"/>
      <c r="J696" s="8"/>
      <c r="K696" s="8"/>
      <c r="L696" s="8"/>
      <c r="M696" s="8"/>
      <c r="N696" s="8"/>
      <c r="O696" s="8"/>
      <c r="P696" s="8"/>
      <c r="Q696" s="8"/>
      <c r="R696" s="8"/>
      <c r="S696" s="8"/>
      <c r="T696" s="8"/>
      <c r="U696" s="8"/>
      <c r="V696" s="8"/>
      <c r="W696" s="8"/>
      <c r="X696" s="8"/>
      <c r="Y696" s="8"/>
      <c r="Z696" s="8"/>
    </row>
    <row r="697" ht="12.0" customHeight="1">
      <c r="A697" s="158"/>
      <c r="B697" s="160"/>
      <c r="C697" s="162"/>
      <c r="D697" s="162"/>
      <c r="E697" s="163"/>
      <c r="F697" s="163"/>
      <c r="G697" s="163"/>
      <c r="H697" s="8"/>
      <c r="I697" s="8"/>
      <c r="J697" s="8"/>
      <c r="K697" s="8"/>
      <c r="L697" s="8"/>
      <c r="M697" s="8"/>
      <c r="N697" s="8"/>
      <c r="O697" s="8"/>
      <c r="P697" s="8"/>
      <c r="Q697" s="8"/>
      <c r="R697" s="8"/>
      <c r="S697" s="8"/>
      <c r="T697" s="8"/>
      <c r="U697" s="8"/>
      <c r="V697" s="8"/>
      <c r="W697" s="8"/>
      <c r="X697" s="8"/>
      <c r="Y697" s="8"/>
      <c r="Z697" s="8"/>
    </row>
    <row r="698" ht="12.0" customHeight="1">
      <c r="A698" s="158"/>
      <c r="B698" s="160"/>
      <c r="C698" s="162"/>
      <c r="D698" s="162"/>
      <c r="E698" s="163"/>
      <c r="F698" s="163"/>
      <c r="G698" s="163"/>
      <c r="H698" s="8"/>
      <c r="I698" s="8"/>
      <c r="J698" s="8"/>
      <c r="K698" s="8"/>
      <c r="L698" s="8"/>
      <c r="M698" s="8"/>
      <c r="N698" s="8"/>
      <c r="O698" s="8"/>
      <c r="P698" s="8"/>
      <c r="Q698" s="8"/>
      <c r="R698" s="8"/>
      <c r="S698" s="8"/>
      <c r="T698" s="8"/>
      <c r="U698" s="8"/>
      <c r="V698" s="8"/>
      <c r="W698" s="8"/>
      <c r="X698" s="8"/>
      <c r="Y698" s="8"/>
      <c r="Z698" s="8"/>
    </row>
    <row r="699" ht="12.0" customHeight="1">
      <c r="A699" s="158"/>
      <c r="B699" s="160"/>
      <c r="C699" s="162"/>
      <c r="D699" s="162"/>
      <c r="E699" s="163"/>
      <c r="F699" s="163"/>
      <c r="G699" s="163"/>
      <c r="H699" s="8"/>
      <c r="I699" s="8"/>
      <c r="J699" s="8"/>
      <c r="K699" s="8"/>
      <c r="L699" s="8"/>
      <c r="M699" s="8"/>
      <c r="N699" s="8"/>
      <c r="O699" s="8"/>
      <c r="P699" s="8"/>
      <c r="Q699" s="8"/>
      <c r="R699" s="8"/>
      <c r="S699" s="8"/>
      <c r="T699" s="8"/>
      <c r="U699" s="8"/>
      <c r="V699" s="8"/>
      <c r="W699" s="8"/>
      <c r="X699" s="8"/>
      <c r="Y699" s="8"/>
      <c r="Z699" s="8"/>
    </row>
    <row r="700" ht="12.0" customHeight="1">
      <c r="A700" s="158"/>
      <c r="B700" s="160"/>
      <c r="C700" s="162"/>
      <c r="D700" s="162"/>
      <c r="E700" s="163"/>
      <c r="F700" s="163"/>
      <c r="G700" s="163"/>
      <c r="H700" s="8"/>
      <c r="I700" s="8"/>
      <c r="J700" s="8"/>
      <c r="K700" s="8"/>
      <c r="L700" s="8"/>
      <c r="M700" s="8"/>
      <c r="N700" s="8"/>
      <c r="O700" s="8"/>
      <c r="P700" s="8"/>
      <c r="Q700" s="8"/>
      <c r="R700" s="8"/>
      <c r="S700" s="8"/>
      <c r="T700" s="8"/>
      <c r="U700" s="8"/>
      <c r="V700" s="8"/>
      <c r="W700" s="8"/>
      <c r="X700" s="8"/>
      <c r="Y700" s="8"/>
      <c r="Z700" s="8"/>
    </row>
    <row r="701" ht="12.0" customHeight="1">
      <c r="A701" s="158"/>
      <c r="B701" s="160"/>
      <c r="C701" s="162"/>
      <c r="D701" s="162"/>
      <c r="E701" s="163"/>
      <c r="F701" s="163"/>
      <c r="G701" s="163"/>
      <c r="H701" s="8"/>
      <c r="I701" s="8"/>
      <c r="J701" s="8"/>
      <c r="K701" s="8"/>
      <c r="L701" s="8"/>
      <c r="M701" s="8"/>
      <c r="N701" s="8"/>
      <c r="O701" s="8"/>
      <c r="P701" s="8"/>
      <c r="Q701" s="8"/>
      <c r="R701" s="8"/>
      <c r="S701" s="8"/>
      <c r="T701" s="8"/>
      <c r="U701" s="8"/>
      <c r="V701" s="8"/>
      <c r="W701" s="8"/>
      <c r="X701" s="8"/>
      <c r="Y701" s="8"/>
      <c r="Z701" s="8"/>
    </row>
    <row r="702" ht="12.0" customHeight="1">
      <c r="A702" s="158"/>
      <c r="B702" s="160"/>
      <c r="C702" s="162"/>
      <c r="D702" s="162"/>
      <c r="E702" s="163"/>
      <c r="F702" s="163"/>
      <c r="G702" s="163"/>
      <c r="H702" s="8"/>
      <c r="I702" s="8"/>
      <c r="J702" s="8"/>
      <c r="K702" s="8"/>
      <c r="L702" s="8"/>
      <c r="M702" s="8"/>
      <c r="N702" s="8"/>
      <c r="O702" s="8"/>
      <c r="P702" s="8"/>
      <c r="Q702" s="8"/>
      <c r="R702" s="8"/>
      <c r="S702" s="8"/>
      <c r="T702" s="8"/>
      <c r="U702" s="8"/>
      <c r="V702" s="8"/>
      <c r="W702" s="8"/>
      <c r="X702" s="8"/>
      <c r="Y702" s="8"/>
      <c r="Z702" s="8"/>
    </row>
    <row r="703" ht="12.0" customHeight="1">
      <c r="A703" s="158"/>
      <c r="B703" s="160"/>
      <c r="C703" s="162"/>
      <c r="D703" s="162"/>
      <c r="E703" s="163"/>
      <c r="F703" s="163"/>
      <c r="G703" s="163"/>
      <c r="H703" s="8"/>
      <c r="I703" s="8"/>
      <c r="J703" s="8"/>
      <c r="K703" s="8"/>
      <c r="L703" s="8"/>
      <c r="M703" s="8"/>
      <c r="N703" s="8"/>
      <c r="O703" s="8"/>
      <c r="P703" s="8"/>
      <c r="Q703" s="8"/>
      <c r="R703" s="8"/>
      <c r="S703" s="8"/>
      <c r="T703" s="8"/>
      <c r="U703" s="8"/>
      <c r="V703" s="8"/>
      <c r="W703" s="8"/>
      <c r="X703" s="8"/>
      <c r="Y703" s="8"/>
      <c r="Z703" s="8"/>
    </row>
    <row r="704" ht="12.0" customHeight="1">
      <c r="A704" s="158"/>
      <c r="B704" s="160"/>
      <c r="C704" s="162"/>
      <c r="D704" s="162"/>
      <c r="E704" s="163"/>
      <c r="F704" s="163"/>
      <c r="G704" s="163"/>
      <c r="H704" s="8"/>
      <c r="I704" s="8"/>
      <c r="J704" s="8"/>
      <c r="K704" s="8"/>
      <c r="L704" s="8"/>
      <c r="M704" s="8"/>
      <c r="N704" s="8"/>
      <c r="O704" s="8"/>
      <c r="P704" s="8"/>
      <c r="Q704" s="8"/>
      <c r="R704" s="8"/>
      <c r="S704" s="8"/>
      <c r="T704" s="8"/>
      <c r="U704" s="8"/>
      <c r="V704" s="8"/>
      <c r="W704" s="8"/>
      <c r="X704" s="8"/>
      <c r="Y704" s="8"/>
      <c r="Z704" s="8"/>
    </row>
    <row r="705" ht="12.0" customHeight="1">
      <c r="A705" s="158"/>
      <c r="B705" s="160"/>
      <c r="C705" s="162"/>
      <c r="D705" s="162"/>
      <c r="E705" s="163"/>
      <c r="F705" s="163"/>
      <c r="G705" s="163"/>
      <c r="H705" s="8"/>
      <c r="I705" s="8"/>
      <c r="J705" s="8"/>
      <c r="K705" s="8"/>
      <c r="L705" s="8"/>
      <c r="M705" s="8"/>
      <c r="N705" s="8"/>
      <c r="O705" s="8"/>
      <c r="P705" s="8"/>
      <c r="Q705" s="8"/>
      <c r="R705" s="8"/>
      <c r="S705" s="8"/>
      <c r="T705" s="8"/>
      <c r="U705" s="8"/>
      <c r="V705" s="8"/>
      <c r="W705" s="8"/>
      <c r="X705" s="8"/>
      <c r="Y705" s="8"/>
      <c r="Z705" s="8"/>
    </row>
    <row r="706" ht="12.0" customHeight="1">
      <c r="A706" s="158"/>
      <c r="B706" s="160"/>
      <c r="C706" s="162"/>
      <c r="D706" s="162"/>
      <c r="E706" s="163"/>
      <c r="F706" s="163"/>
      <c r="G706" s="163"/>
      <c r="H706" s="8"/>
      <c r="I706" s="8"/>
      <c r="J706" s="8"/>
      <c r="K706" s="8"/>
      <c r="L706" s="8"/>
      <c r="M706" s="8"/>
      <c r="N706" s="8"/>
      <c r="O706" s="8"/>
      <c r="P706" s="8"/>
      <c r="Q706" s="8"/>
      <c r="R706" s="8"/>
      <c r="S706" s="8"/>
      <c r="T706" s="8"/>
      <c r="U706" s="8"/>
      <c r="V706" s="8"/>
      <c r="W706" s="8"/>
      <c r="X706" s="8"/>
      <c r="Y706" s="8"/>
      <c r="Z706" s="8"/>
    </row>
    <row r="707" ht="12.0" customHeight="1">
      <c r="A707" s="158"/>
      <c r="B707" s="160"/>
      <c r="C707" s="162"/>
      <c r="D707" s="162"/>
      <c r="E707" s="163"/>
      <c r="F707" s="163"/>
      <c r="G707" s="163"/>
      <c r="H707" s="8"/>
      <c r="I707" s="8"/>
      <c r="J707" s="8"/>
      <c r="K707" s="8"/>
      <c r="L707" s="8"/>
      <c r="M707" s="8"/>
      <c r="N707" s="8"/>
      <c r="O707" s="8"/>
      <c r="P707" s="8"/>
      <c r="Q707" s="8"/>
      <c r="R707" s="8"/>
      <c r="S707" s="8"/>
      <c r="T707" s="8"/>
      <c r="U707" s="8"/>
      <c r="V707" s="8"/>
      <c r="W707" s="8"/>
      <c r="X707" s="8"/>
      <c r="Y707" s="8"/>
      <c r="Z707" s="8"/>
    </row>
    <row r="708" ht="12.0" customHeight="1">
      <c r="A708" s="158"/>
      <c r="B708" s="160"/>
      <c r="C708" s="162"/>
      <c r="D708" s="162"/>
      <c r="E708" s="163"/>
      <c r="F708" s="163"/>
      <c r="G708" s="163"/>
      <c r="H708" s="8"/>
      <c r="I708" s="8"/>
      <c r="J708" s="8"/>
      <c r="K708" s="8"/>
      <c r="L708" s="8"/>
      <c r="M708" s="8"/>
      <c r="N708" s="8"/>
      <c r="O708" s="8"/>
      <c r="P708" s="8"/>
      <c r="Q708" s="8"/>
      <c r="R708" s="8"/>
      <c r="S708" s="8"/>
      <c r="T708" s="8"/>
      <c r="U708" s="8"/>
      <c r="V708" s="8"/>
      <c r="W708" s="8"/>
      <c r="X708" s="8"/>
      <c r="Y708" s="8"/>
      <c r="Z708" s="8"/>
    </row>
    <row r="709" ht="12.0" customHeight="1">
      <c r="A709" s="158"/>
      <c r="B709" s="160"/>
      <c r="C709" s="162"/>
      <c r="D709" s="162"/>
      <c r="E709" s="163"/>
      <c r="F709" s="163"/>
      <c r="G709" s="163"/>
      <c r="H709" s="8"/>
      <c r="I709" s="8"/>
      <c r="J709" s="8"/>
      <c r="K709" s="8"/>
      <c r="L709" s="8"/>
      <c r="M709" s="8"/>
      <c r="N709" s="8"/>
      <c r="O709" s="8"/>
      <c r="P709" s="8"/>
      <c r="Q709" s="8"/>
      <c r="R709" s="8"/>
      <c r="S709" s="8"/>
      <c r="T709" s="8"/>
      <c r="U709" s="8"/>
      <c r="V709" s="8"/>
      <c r="W709" s="8"/>
      <c r="X709" s="8"/>
      <c r="Y709" s="8"/>
      <c r="Z709" s="8"/>
    </row>
    <row r="710" ht="12.0" customHeight="1">
      <c r="A710" s="158"/>
      <c r="B710" s="160"/>
      <c r="C710" s="162"/>
      <c r="D710" s="162"/>
      <c r="E710" s="163"/>
      <c r="F710" s="163"/>
      <c r="G710" s="163"/>
      <c r="H710" s="8"/>
      <c r="I710" s="8"/>
      <c r="J710" s="8"/>
      <c r="K710" s="8"/>
      <c r="L710" s="8"/>
      <c r="M710" s="8"/>
      <c r="N710" s="8"/>
      <c r="O710" s="8"/>
      <c r="P710" s="8"/>
      <c r="Q710" s="8"/>
      <c r="R710" s="8"/>
      <c r="S710" s="8"/>
      <c r="T710" s="8"/>
      <c r="U710" s="8"/>
      <c r="V710" s="8"/>
      <c r="W710" s="8"/>
      <c r="X710" s="8"/>
      <c r="Y710" s="8"/>
      <c r="Z710" s="8"/>
    </row>
    <row r="711" ht="12.0" customHeight="1">
      <c r="A711" s="158"/>
      <c r="B711" s="160"/>
      <c r="C711" s="162"/>
      <c r="D711" s="162"/>
      <c r="E711" s="163"/>
      <c r="F711" s="163"/>
      <c r="G711" s="163"/>
      <c r="H711" s="8"/>
      <c r="I711" s="8"/>
      <c r="J711" s="8"/>
      <c r="K711" s="8"/>
      <c r="L711" s="8"/>
      <c r="M711" s="8"/>
      <c r="N711" s="8"/>
      <c r="O711" s="8"/>
      <c r="P711" s="8"/>
      <c r="Q711" s="8"/>
      <c r="R711" s="8"/>
      <c r="S711" s="8"/>
      <c r="T711" s="8"/>
      <c r="U711" s="8"/>
      <c r="V711" s="8"/>
      <c r="W711" s="8"/>
      <c r="X711" s="8"/>
      <c r="Y711" s="8"/>
      <c r="Z711" s="8"/>
    </row>
    <row r="712" ht="12.0" customHeight="1">
      <c r="A712" s="158"/>
      <c r="B712" s="160"/>
      <c r="C712" s="162"/>
      <c r="D712" s="162"/>
      <c r="E712" s="163"/>
      <c r="F712" s="163"/>
      <c r="G712" s="163"/>
      <c r="H712" s="8"/>
      <c r="I712" s="8"/>
      <c r="J712" s="8"/>
      <c r="K712" s="8"/>
      <c r="L712" s="8"/>
      <c r="M712" s="8"/>
      <c r="N712" s="8"/>
      <c r="O712" s="8"/>
      <c r="P712" s="8"/>
      <c r="Q712" s="8"/>
      <c r="R712" s="8"/>
      <c r="S712" s="8"/>
      <c r="T712" s="8"/>
      <c r="U712" s="8"/>
      <c r="V712" s="8"/>
      <c r="W712" s="8"/>
      <c r="X712" s="8"/>
      <c r="Y712" s="8"/>
      <c r="Z712" s="8"/>
    </row>
    <row r="713" ht="12.0" customHeight="1">
      <c r="A713" s="158"/>
      <c r="B713" s="160"/>
      <c r="C713" s="162"/>
      <c r="D713" s="162"/>
      <c r="E713" s="163"/>
      <c r="F713" s="163"/>
      <c r="G713" s="163"/>
      <c r="H713" s="8"/>
      <c r="I713" s="8"/>
      <c r="J713" s="8"/>
      <c r="K713" s="8"/>
      <c r="L713" s="8"/>
      <c r="M713" s="8"/>
      <c r="N713" s="8"/>
      <c r="O713" s="8"/>
      <c r="P713" s="8"/>
      <c r="Q713" s="8"/>
      <c r="R713" s="8"/>
      <c r="S713" s="8"/>
      <c r="T713" s="8"/>
      <c r="U713" s="8"/>
      <c r="V713" s="8"/>
      <c r="W713" s="8"/>
      <c r="X713" s="8"/>
      <c r="Y713" s="8"/>
      <c r="Z713" s="8"/>
    </row>
    <row r="714" ht="12.0" customHeight="1">
      <c r="A714" s="158"/>
      <c r="B714" s="160"/>
      <c r="C714" s="162"/>
      <c r="D714" s="162"/>
      <c r="E714" s="163"/>
      <c r="F714" s="163"/>
      <c r="G714" s="163"/>
      <c r="H714" s="8"/>
      <c r="I714" s="8"/>
      <c r="J714" s="8"/>
      <c r="K714" s="8"/>
      <c r="L714" s="8"/>
      <c r="M714" s="8"/>
      <c r="N714" s="8"/>
      <c r="O714" s="8"/>
      <c r="P714" s="8"/>
      <c r="Q714" s="8"/>
      <c r="R714" s="8"/>
      <c r="S714" s="8"/>
      <c r="T714" s="8"/>
      <c r="U714" s="8"/>
      <c r="V714" s="8"/>
      <c r="W714" s="8"/>
      <c r="X714" s="8"/>
      <c r="Y714" s="8"/>
      <c r="Z714" s="8"/>
    </row>
    <row r="715" ht="12.0" customHeight="1">
      <c r="A715" s="158"/>
      <c r="B715" s="160"/>
      <c r="C715" s="162"/>
      <c r="D715" s="162"/>
      <c r="E715" s="163"/>
      <c r="F715" s="163"/>
      <c r="G715" s="163"/>
      <c r="H715" s="8"/>
      <c r="I715" s="8"/>
      <c r="J715" s="8"/>
      <c r="K715" s="8"/>
      <c r="L715" s="8"/>
      <c r="M715" s="8"/>
      <c r="N715" s="8"/>
      <c r="O715" s="8"/>
      <c r="P715" s="8"/>
      <c r="Q715" s="8"/>
      <c r="R715" s="8"/>
      <c r="S715" s="8"/>
      <c r="T715" s="8"/>
      <c r="U715" s="8"/>
      <c r="V715" s="8"/>
      <c r="W715" s="8"/>
      <c r="X715" s="8"/>
      <c r="Y715" s="8"/>
      <c r="Z715" s="8"/>
    </row>
    <row r="716" ht="12.0" customHeight="1">
      <c r="A716" s="158"/>
      <c r="B716" s="160"/>
      <c r="C716" s="162"/>
      <c r="D716" s="162"/>
      <c r="E716" s="163"/>
      <c r="F716" s="163"/>
      <c r="G716" s="163"/>
      <c r="H716" s="8"/>
      <c r="I716" s="8"/>
      <c r="J716" s="8"/>
      <c r="K716" s="8"/>
      <c r="L716" s="8"/>
      <c r="M716" s="8"/>
      <c r="N716" s="8"/>
      <c r="O716" s="8"/>
      <c r="P716" s="8"/>
      <c r="Q716" s="8"/>
      <c r="R716" s="8"/>
      <c r="S716" s="8"/>
      <c r="T716" s="8"/>
      <c r="U716" s="8"/>
      <c r="V716" s="8"/>
      <c r="W716" s="8"/>
      <c r="X716" s="8"/>
      <c r="Y716" s="8"/>
      <c r="Z716" s="8"/>
    </row>
    <row r="717" ht="12.0" customHeight="1">
      <c r="A717" s="158"/>
      <c r="B717" s="160"/>
      <c r="C717" s="162"/>
      <c r="D717" s="162"/>
      <c r="E717" s="163"/>
      <c r="F717" s="163"/>
      <c r="G717" s="163"/>
      <c r="H717" s="8"/>
      <c r="I717" s="8"/>
      <c r="J717" s="8"/>
      <c r="K717" s="8"/>
      <c r="L717" s="8"/>
      <c r="M717" s="8"/>
      <c r="N717" s="8"/>
      <c r="O717" s="8"/>
      <c r="P717" s="8"/>
      <c r="Q717" s="8"/>
      <c r="R717" s="8"/>
      <c r="S717" s="8"/>
      <c r="T717" s="8"/>
      <c r="U717" s="8"/>
      <c r="V717" s="8"/>
      <c r="W717" s="8"/>
      <c r="X717" s="8"/>
      <c r="Y717" s="8"/>
      <c r="Z717" s="8"/>
    </row>
    <row r="718" ht="12.0" customHeight="1">
      <c r="A718" s="158"/>
      <c r="B718" s="160"/>
      <c r="C718" s="162"/>
      <c r="D718" s="162"/>
      <c r="E718" s="163"/>
      <c r="F718" s="163"/>
      <c r="G718" s="163"/>
      <c r="H718" s="8"/>
      <c r="I718" s="8"/>
      <c r="J718" s="8"/>
      <c r="K718" s="8"/>
      <c r="L718" s="8"/>
      <c r="M718" s="8"/>
      <c r="N718" s="8"/>
      <c r="O718" s="8"/>
      <c r="P718" s="8"/>
      <c r="Q718" s="8"/>
      <c r="R718" s="8"/>
      <c r="S718" s="8"/>
      <c r="T718" s="8"/>
      <c r="U718" s="8"/>
      <c r="V718" s="8"/>
      <c r="W718" s="8"/>
      <c r="X718" s="8"/>
      <c r="Y718" s="8"/>
      <c r="Z718" s="8"/>
    </row>
    <row r="719" ht="12.0" customHeight="1">
      <c r="A719" s="158"/>
      <c r="B719" s="160"/>
      <c r="C719" s="162"/>
      <c r="D719" s="162"/>
      <c r="E719" s="163"/>
      <c r="F719" s="163"/>
      <c r="G719" s="163"/>
      <c r="H719" s="8"/>
      <c r="I719" s="8"/>
      <c r="J719" s="8"/>
      <c r="K719" s="8"/>
      <c r="L719" s="8"/>
      <c r="M719" s="8"/>
      <c r="N719" s="8"/>
      <c r="O719" s="8"/>
      <c r="P719" s="8"/>
      <c r="Q719" s="8"/>
      <c r="R719" s="8"/>
      <c r="S719" s="8"/>
      <c r="T719" s="8"/>
      <c r="U719" s="8"/>
      <c r="V719" s="8"/>
      <c r="W719" s="8"/>
      <c r="X719" s="8"/>
      <c r="Y719" s="8"/>
      <c r="Z719" s="8"/>
    </row>
    <row r="720" ht="12.0" customHeight="1">
      <c r="A720" s="158"/>
      <c r="B720" s="160"/>
      <c r="C720" s="162"/>
      <c r="D720" s="162"/>
      <c r="E720" s="163"/>
      <c r="F720" s="163"/>
      <c r="G720" s="163"/>
      <c r="H720" s="8"/>
      <c r="I720" s="8"/>
      <c r="J720" s="8"/>
      <c r="K720" s="8"/>
      <c r="L720" s="8"/>
      <c r="M720" s="8"/>
      <c r="N720" s="8"/>
      <c r="O720" s="8"/>
      <c r="P720" s="8"/>
      <c r="Q720" s="8"/>
      <c r="R720" s="8"/>
      <c r="S720" s="8"/>
      <c r="T720" s="8"/>
      <c r="U720" s="8"/>
      <c r="V720" s="8"/>
      <c r="W720" s="8"/>
      <c r="X720" s="8"/>
      <c r="Y720" s="8"/>
      <c r="Z720" s="8"/>
    </row>
    <row r="721" ht="12.0" customHeight="1">
      <c r="A721" s="158"/>
      <c r="B721" s="160"/>
      <c r="C721" s="162"/>
      <c r="D721" s="162"/>
      <c r="E721" s="163"/>
      <c r="F721" s="163"/>
      <c r="G721" s="163"/>
      <c r="H721" s="8"/>
      <c r="I721" s="8"/>
      <c r="J721" s="8"/>
      <c r="K721" s="8"/>
      <c r="L721" s="8"/>
      <c r="M721" s="8"/>
      <c r="N721" s="8"/>
      <c r="O721" s="8"/>
      <c r="P721" s="8"/>
      <c r="Q721" s="8"/>
      <c r="R721" s="8"/>
      <c r="S721" s="8"/>
      <c r="T721" s="8"/>
      <c r="U721" s="8"/>
      <c r="V721" s="8"/>
      <c r="W721" s="8"/>
      <c r="X721" s="8"/>
      <c r="Y721" s="8"/>
      <c r="Z721" s="8"/>
    </row>
    <row r="722" ht="12.0" customHeight="1">
      <c r="A722" s="158"/>
      <c r="B722" s="160"/>
      <c r="C722" s="162"/>
      <c r="D722" s="162"/>
      <c r="E722" s="163"/>
      <c r="F722" s="163"/>
      <c r="G722" s="163"/>
      <c r="H722" s="8"/>
      <c r="I722" s="8"/>
      <c r="J722" s="8"/>
      <c r="K722" s="8"/>
      <c r="L722" s="8"/>
      <c r="M722" s="8"/>
      <c r="N722" s="8"/>
      <c r="O722" s="8"/>
      <c r="P722" s="8"/>
      <c r="Q722" s="8"/>
      <c r="R722" s="8"/>
      <c r="S722" s="8"/>
      <c r="T722" s="8"/>
      <c r="U722" s="8"/>
      <c r="V722" s="8"/>
      <c r="W722" s="8"/>
      <c r="X722" s="8"/>
      <c r="Y722" s="8"/>
      <c r="Z722" s="8"/>
    </row>
    <row r="723" ht="12.0" customHeight="1">
      <c r="A723" s="158"/>
      <c r="B723" s="160"/>
      <c r="C723" s="162"/>
      <c r="D723" s="162"/>
      <c r="E723" s="163"/>
      <c r="F723" s="163"/>
      <c r="G723" s="163"/>
      <c r="H723" s="8"/>
      <c r="I723" s="8"/>
      <c r="J723" s="8"/>
      <c r="K723" s="8"/>
      <c r="L723" s="8"/>
      <c r="M723" s="8"/>
      <c r="N723" s="8"/>
      <c r="O723" s="8"/>
      <c r="P723" s="8"/>
      <c r="Q723" s="8"/>
      <c r="R723" s="8"/>
      <c r="S723" s="8"/>
      <c r="T723" s="8"/>
      <c r="U723" s="8"/>
      <c r="V723" s="8"/>
      <c r="W723" s="8"/>
      <c r="X723" s="8"/>
      <c r="Y723" s="8"/>
      <c r="Z723" s="8"/>
    </row>
    <row r="724" ht="12.0" customHeight="1">
      <c r="A724" s="158"/>
      <c r="B724" s="160"/>
      <c r="C724" s="162"/>
      <c r="D724" s="162"/>
      <c r="E724" s="163"/>
      <c r="F724" s="163"/>
      <c r="G724" s="163"/>
      <c r="H724" s="8"/>
      <c r="I724" s="8"/>
      <c r="J724" s="8"/>
      <c r="K724" s="8"/>
      <c r="L724" s="8"/>
      <c r="M724" s="8"/>
      <c r="N724" s="8"/>
      <c r="O724" s="8"/>
      <c r="P724" s="8"/>
      <c r="Q724" s="8"/>
      <c r="R724" s="8"/>
      <c r="S724" s="8"/>
      <c r="T724" s="8"/>
      <c r="U724" s="8"/>
      <c r="V724" s="8"/>
      <c r="W724" s="8"/>
      <c r="X724" s="8"/>
      <c r="Y724" s="8"/>
      <c r="Z724" s="8"/>
    </row>
    <row r="725" ht="12.0" customHeight="1">
      <c r="A725" s="158"/>
      <c r="B725" s="160"/>
      <c r="C725" s="162"/>
      <c r="D725" s="162"/>
      <c r="E725" s="163"/>
      <c r="F725" s="163"/>
      <c r="G725" s="163"/>
      <c r="H725" s="8"/>
      <c r="I725" s="8"/>
      <c r="J725" s="8"/>
      <c r="K725" s="8"/>
      <c r="L725" s="8"/>
      <c r="M725" s="8"/>
      <c r="N725" s="8"/>
      <c r="O725" s="8"/>
      <c r="P725" s="8"/>
      <c r="Q725" s="8"/>
      <c r="R725" s="8"/>
      <c r="S725" s="8"/>
      <c r="T725" s="8"/>
      <c r="U725" s="8"/>
      <c r="V725" s="8"/>
      <c r="W725" s="8"/>
      <c r="X725" s="8"/>
      <c r="Y725" s="8"/>
      <c r="Z725" s="8"/>
    </row>
    <row r="726" ht="12.0" customHeight="1">
      <c r="A726" s="158"/>
      <c r="B726" s="160"/>
      <c r="C726" s="162"/>
      <c r="D726" s="162"/>
      <c r="E726" s="163"/>
      <c r="F726" s="163"/>
      <c r="G726" s="163"/>
      <c r="H726" s="8"/>
      <c r="I726" s="8"/>
      <c r="J726" s="8"/>
      <c r="K726" s="8"/>
      <c r="L726" s="8"/>
      <c r="M726" s="8"/>
      <c r="N726" s="8"/>
      <c r="O726" s="8"/>
      <c r="P726" s="8"/>
      <c r="Q726" s="8"/>
      <c r="R726" s="8"/>
      <c r="S726" s="8"/>
      <c r="T726" s="8"/>
      <c r="U726" s="8"/>
      <c r="V726" s="8"/>
      <c r="W726" s="8"/>
      <c r="X726" s="8"/>
      <c r="Y726" s="8"/>
      <c r="Z726" s="8"/>
    </row>
    <row r="727" ht="12.0" customHeight="1">
      <c r="A727" s="158"/>
      <c r="B727" s="160"/>
      <c r="C727" s="162"/>
      <c r="D727" s="162"/>
      <c r="E727" s="163"/>
      <c r="F727" s="163"/>
      <c r="G727" s="163"/>
      <c r="H727" s="8"/>
      <c r="I727" s="8"/>
      <c r="J727" s="8"/>
      <c r="K727" s="8"/>
      <c r="L727" s="8"/>
      <c r="M727" s="8"/>
      <c r="N727" s="8"/>
      <c r="O727" s="8"/>
      <c r="P727" s="8"/>
      <c r="Q727" s="8"/>
      <c r="R727" s="8"/>
      <c r="S727" s="8"/>
      <c r="T727" s="8"/>
      <c r="U727" s="8"/>
      <c r="V727" s="8"/>
      <c r="W727" s="8"/>
      <c r="X727" s="8"/>
      <c r="Y727" s="8"/>
      <c r="Z727" s="8"/>
    </row>
    <row r="728" ht="12.0" customHeight="1">
      <c r="A728" s="158"/>
      <c r="B728" s="160"/>
      <c r="C728" s="162"/>
      <c r="D728" s="162"/>
      <c r="E728" s="163"/>
      <c r="F728" s="163"/>
      <c r="G728" s="163"/>
      <c r="H728" s="8"/>
      <c r="I728" s="8"/>
      <c r="J728" s="8"/>
      <c r="K728" s="8"/>
      <c r="L728" s="8"/>
      <c r="M728" s="8"/>
      <c r="N728" s="8"/>
      <c r="O728" s="8"/>
      <c r="P728" s="8"/>
      <c r="Q728" s="8"/>
      <c r="R728" s="8"/>
      <c r="S728" s="8"/>
      <c r="T728" s="8"/>
      <c r="U728" s="8"/>
      <c r="V728" s="8"/>
      <c r="W728" s="8"/>
      <c r="X728" s="8"/>
      <c r="Y728" s="8"/>
      <c r="Z728" s="8"/>
    </row>
    <row r="729" ht="12.0" customHeight="1">
      <c r="A729" s="158"/>
      <c r="B729" s="160"/>
      <c r="C729" s="162"/>
      <c r="D729" s="162"/>
      <c r="E729" s="163"/>
      <c r="F729" s="163"/>
      <c r="G729" s="163"/>
      <c r="H729" s="8"/>
      <c r="I729" s="8"/>
      <c r="J729" s="8"/>
      <c r="K729" s="8"/>
      <c r="L729" s="8"/>
      <c r="M729" s="8"/>
      <c r="N729" s="8"/>
      <c r="O729" s="8"/>
      <c r="P729" s="8"/>
      <c r="Q729" s="8"/>
      <c r="R729" s="8"/>
      <c r="S729" s="8"/>
      <c r="T729" s="8"/>
      <c r="U729" s="8"/>
      <c r="V729" s="8"/>
      <c r="W729" s="8"/>
      <c r="X729" s="8"/>
      <c r="Y729" s="8"/>
      <c r="Z729" s="8"/>
    </row>
    <row r="730" ht="12.0" customHeight="1">
      <c r="A730" s="158"/>
      <c r="B730" s="160"/>
      <c r="C730" s="162"/>
      <c r="D730" s="162"/>
      <c r="E730" s="163"/>
      <c r="F730" s="163"/>
      <c r="G730" s="163"/>
      <c r="H730" s="8"/>
      <c r="I730" s="8"/>
      <c r="J730" s="8"/>
      <c r="K730" s="8"/>
      <c r="L730" s="8"/>
      <c r="M730" s="8"/>
      <c r="N730" s="8"/>
      <c r="O730" s="8"/>
      <c r="P730" s="8"/>
      <c r="Q730" s="8"/>
      <c r="R730" s="8"/>
      <c r="S730" s="8"/>
      <c r="T730" s="8"/>
      <c r="U730" s="8"/>
      <c r="V730" s="8"/>
      <c r="W730" s="8"/>
      <c r="X730" s="8"/>
      <c r="Y730" s="8"/>
      <c r="Z730" s="8"/>
    </row>
    <row r="731" ht="12.0" customHeight="1">
      <c r="A731" s="158"/>
      <c r="B731" s="160"/>
      <c r="C731" s="162"/>
      <c r="D731" s="162"/>
      <c r="E731" s="163"/>
      <c r="F731" s="163"/>
      <c r="G731" s="163"/>
      <c r="H731" s="8"/>
      <c r="I731" s="8"/>
      <c r="J731" s="8"/>
      <c r="K731" s="8"/>
      <c r="L731" s="8"/>
      <c r="M731" s="8"/>
      <c r="N731" s="8"/>
      <c r="O731" s="8"/>
      <c r="P731" s="8"/>
      <c r="Q731" s="8"/>
      <c r="R731" s="8"/>
      <c r="S731" s="8"/>
      <c r="T731" s="8"/>
      <c r="U731" s="8"/>
      <c r="V731" s="8"/>
      <c r="W731" s="8"/>
      <c r="X731" s="8"/>
      <c r="Y731" s="8"/>
      <c r="Z731" s="8"/>
    </row>
    <row r="732" ht="12.0" customHeight="1">
      <c r="A732" s="158"/>
      <c r="B732" s="160"/>
      <c r="C732" s="162"/>
      <c r="D732" s="162"/>
      <c r="E732" s="163"/>
      <c r="F732" s="163"/>
      <c r="G732" s="163"/>
      <c r="H732" s="8"/>
      <c r="I732" s="8"/>
      <c r="J732" s="8"/>
      <c r="K732" s="8"/>
      <c r="L732" s="8"/>
      <c r="M732" s="8"/>
      <c r="N732" s="8"/>
      <c r="O732" s="8"/>
      <c r="P732" s="8"/>
      <c r="Q732" s="8"/>
      <c r="R732" s="8"/>
      <c r="S732" s="8"/>
      <c r="T732" s="8"/>
      <c r="U732" s="8"/>
      <c r="V732" s="8"/>
      <c r="W732" s="8"/>
      <c r="X732" s="8"/>
      <c r="Y732" s="8"/>
      <c r="Z732" s="8"/>
    </row>
    <row r="733" ht="12.0" customHeight="1">
      <c r="A733" s="158"/>
      <c r="B733" s="160"/>
      <c r="C733" s="162"/>
      <c r="D733" s="162"/>
      <c r="E733" s="163"/>
      <c r="F733" s="163"/>
      <c r="G733" s="163"/>
      <c r="H733" s="8"/>
      <c r="I733" s="8"/>
      <c r="J733" s="8"/>
      <c r="K733" s="8"/>
      <c r="L733" s="8"/>
      <c r="M733" s="8"/>
      <c r="N733" s="8"/>
      <c r="O733" s="8"/>
      <c r="P733" s="8"/>
      <c r="Q733" s="8"/>
      <c r="R733" s="8"/>
      <c r="S733" s="8"/>
      <c r="T733" s="8"/>
      <c r="U733" s="8"/>
      <c r="V733" s="8"/>
      <c r="W733" s="8"/>
      <c r="X733" s="8"/>
      <c r="Y733" s="8"/>
      <c r="Z733" s="8"/>
    </row>
    <row r="734" ht="12.0" customHeight="1">
      <c r="A734" s="158"/>
      <c r="B734" s="160"/>
      <c r="C734" s="162"/>
      <c r="D734" s="162"/>
      <c r="E734" s="163"/>
      <c r="F734" s="163"/>
      <c r="G734" s="163"/>
      <c r="H734" s="8"/>
      <c r="I734" s="8"/>
      <c r="J734" s="8"/>
      <c r="K734" s="8"/>
      <c r="L734" s="8"/>
      <c r="M734" s="8"/>
      <c r="N734" s="8"/>
      <c r="O734" s="8"/>
      <c r="P734" s="8"/>
      <c r="Q734" s="8"/>
      <c r="R734" s="8"/>
      <c r="S734" s="8"/>
      <c r="T734" s="8"/>
      <c r="U734" s="8"/>
      <c r="V734" s="8"/>
      <c r="W734" s="8"/>
      <c r="X734" s="8"/>
      <c r="Y734" s="8"/>
      <c r="Z734" s="8"/>
    </row>
    <row r="735" ht="12.0" customHeight="1">
      <c r="A735" s="158"/>
      <c r="B735" s="160"/>
      <c r="C735" s="162"/>
      <c r="D735" s="162"/>
      <c r="E735" s="163"/>
      <c r="F735" s="163"/>
      <c r="G735" s="163"/>
      <c r="H735" s="8"/>
      <c r="I735" s="8"/>
      <c r="J735" s="8"/>
      <c r="K735" s="8"/>
      <c r="L735" s="8"/>
      <c r="M735" s="8"/>
      <c r="N735" s="8"/>
      <c r="O735" s="8"/>
      <c r="P735" s="8"/>
      <c r="Q735" s="8"/>
      <c r="R735" s="8"/>
      <c r="S735" s="8"/>
      <c r="T735" s="8"/>
      <c r="U735" s="8"/>
      <c r="V735" s="8"/>
      <c r="W735" s="8"/>
      <c r="X735" s="8"/>
      <c r="Y735" s="8"/>
      <c r="Z735" s="8"/>
    </row>
    <row r="736" ht="12.0" customHeight="1">
      <c r="A736" s="158"/>
      <c r="B736" s="160"/>
      <c r="C736" s="162"/>
      <c r="D736" s="162"/>
      <c r="E736" s="163"/>
      <c r="F736" s="163"/>
      <c r="G736" s="163"/>
      <c r="H736" s="8"/>
      <c r="I736" s="8"/>
      <c r="J736" s="8"/>
      <c r="K736" s="8"/>
      <c r="L736" s="8"/>
      <c r="M736" s="8"/>
      <c r="N736" s="8"/>
      <c r="O736" s="8"/>
      <c r="P736" s="8"/>
      <c r="Q736" s="8"/>
      <c r="R736" s="8"/>
      <c r="S736" s="8"/>
      <c r="T736" s="8"/>
      <c r="U736" s="8"/>
      <c r="V736" s="8"/>
      <c r="W736" s="8"/>
      <c r="X736" s="8"/>
      <c r="Y736" s="8"/>
      <c r="Z736" s="8"/>
    </row>
    <row r="737" ht="12.0" customHeight="1">
      <c r="A737" s="158"/>
      <c r="B737" s="160"/>
      <c r="C737" s="162"/>
      <c r="D737" s="162"/>
      <c r="E737" s="163"/>
      <c r="F737" s="163"/>
      <c r="G737" s="163"/>
      <c r="H737" s="8"/>
      <c r="I737" s="8"/>
      <c r="J737" s="8"/>
      <c r="K737" s="8"/>
      <c r="L737" s="8"/>
      <c r="M737" s="8"/>
      <c r="N737" s="8"/>
      <c r="O737" s="8"/>
      <c r="P737" s="8"/>
      <c r="Q737" s="8"/>
      <c r="R737" s="8"/>
      <c r="S737" s="8"/>
      <c r="T737" s="8"/>
      <c r="U737" s="8"/>
      <c r="V737" s="8"/>
      <c r="W737" s="8"/>
      <c r="X737" s="8"/>
      <c r="Y737" s="8"/>
      <c r="Z737" s="8"/>
    </row>
    <row r="738" ht="12.0" customHeight="1">
      <c r="A738" s="158"/>
      <c r="B738" s="160"/>
      <c r="C738" s="162"/>
      <c r="D738" s="162"/>
      <c r="E738" s="163"/>
      <c r="F738" s="163"/>
      <c r="G738" s="163"/>
      <c r="H738" s="8"/>
      <c r="I738" s="8"/>
      <c r="J738" s="8"/>
      <c r="K738" s="8"/>
      <c r="L738" s="8"/>
      <c r="M738" s="8"/>
      <c r="N738" s="8"/>
      <c r="O738" s="8"/>
      <c r="P738" s="8"/>
      <c r="Q738" s="8"/>
      <c r="R738" s="8"/>
      <c r="S738" s="8"/>
      <c r="T738" s="8"/>
      <c r="U738" s="8"/>
      <c r="V738" s="8"/>
      <c r="W738" s="8"/>
      <c r="X738" s="8"/>
      <c r="Y738" s="8"/>
      <c r="Z738" s="8"/>
    </row>
    <row r="739" ht="12.0" customHeight="1">
      <c r="A739" s="158"/>
      <c r="B739" s="160"/>
      <c r="C739" s="162"/>
      <c r="D739" s="162"/>
      <c r="E739" s="163"/>
      <c r="F739" s="163"/>
      <c r="G739" s="163"/>
      <c r="H739" s="8"/>
      <c r="I739" s="8"/>
      <c r="J739" s="8"/>
      <c r="K739" s="8"/>
      <c r="L739" s="8"/>
      <c r="M739" s="8"/>
      <c r="N739" s="8"/>
      <c r="O739" s="8"/>
      <c r="P739" s="8"/>
      <c r="Q739" s="8"/>
      <c r="R739" s="8"/>
      <c r="S739" s="8"/>
      <c r="T739" s="8"/>
      <c r="U739" s="8"/>
      <c r="V739" s="8"/>
      <c r="W739" s="8"/>
      <c r="X739" s="8"/>
      <c r="Y739" s="8"/>
      <c r="Z739" s="8"/>
    </row>
    <row r="740" ht="12.0" customHeight="1">
      <c r="A740" s="158"/>
      <c r="B740" s="160"/>
      <c r="C740" s="162"/>
      <c r="D740" s="162"/>
      <c r="E740" s="163"/>
      <c r="F740" s="163"/>
      <c r="G740" s="163"/>
      <c r="H740" s="8"/>
      <c r="I740" s="8"/>
      <c r="J740" s="8"/>
      <c r="K740" s="8"/>
      <c r="L740" s="8"/>
      <c r="M740" s="8"/>
      <c r="N740" s="8"/>
      <c r="O740" s="8"/>
      <c r="P740" s="8"/>
      <c r="Q740" s="8"/>
      <c r="R740" s="8"/>
      <c r="S740" s="8"/>
      <c r="T740" s="8"/>
      <c r="U740" s="8"/>
      <c r="V740" s="8"/>
      <c r="W740" s="8"/>
      <c r="X740" s="8"/>
      <c r="Y740" s="8"/>
      <c r="Z740" s="8"/>
    </row>
    <row r="741" ht="12.0" customHeight="1">
      <c r="A741" s="158"/>
      <c r="B741" s="160"/>
      <c r="C741" s="162"/>
      <c r="D741" s="162"/>
      <c r="E741" s="163"/>
      <c r="F741" s="163"/>
      <c r="G741" s="163"/>
      <c r="H741" s="8"/>
      <c r="I741" s="8"/>
      <c r="J741" s="8"/>
      <c r="K741" s="8"/>
      <c r="L741" s="8"/>
      <c r="M741" s="8"/>
      <c r="N741" s="8"/>
      <c r="O741" s="8"/>
      <c r="P741" s="8"/>
      <c r="Q741" s="8"/>
      <c r="R741" s="8"/>
      <c r="S741" s="8"/>
      <c r="T741" s="8"/>
      <c r="U741" s="8"/>
      <c r="V741" s="8"/>
      <c r="W741" s="8"/>
      <c r="X741" s="8"/>
      <c r="Y741" s="8"/>
      <c r="Z741" s="8"/>
    </row>
    <row r="742" ht="12.0" customHeight="1">
      <c r="A742" s="158"/>
      <c r="B742" s="160"/>
      <c r="C742" s="162"/>
      <c r="D742" s="162"/>
      <c r="E742" s="163"/>
      <c r="F742" s="163"/>
      <c r="G742" s="163"/>
      <c r="H742" s="8"/>
      <c r="I742" s="8"/>
      <c r="J742" s="8"/>
      <c r="K742" s="8"/>
      <c r="L742" s="8"/>
      <c r="M742" s="8"/>
      <c r="N742" s="8"/>
      <c r="O742" s="8"/>
      <c r="P742" s="8"/>
      <c r="Q742" s="8"/>
      <c r="R742" s="8"/>
      <c r="S742" s="8"/>
      <c r="T742" s="8"/>
      <c r="U742" s="8"/>
      <c r="V742" s="8"/>
      <c r="W742" s="8"/>
      <c r="X742" s="8"/>
      <c r="Y742" s="8"/>
      <c r="Z742" s="8"/>
    </row>
    <row r="743" ht="12.0" customHeight="1">
      <c r="A743" s="158"/>
      <c r="B743" s="160"/>
      <c r="C743" s="162"/>
      <c r="D743" s="162"/>
      <c r="E743" s="163"/>
      <c r="F743" s="163"/>
      <c r="G743" s="163"/>
      <c r="H743" s="8"/>
      <c r="I743" s="8"/>
      <c r="J743" s="8"/>
      <c r="K743" s="8"/>
      <c r="L743" s="8"/>
      <c r="M743" s="8"/>
      <c r="N743" s="8"/>
      <c r="O743" s="8"/>
      <c r="P743" s="8"/>
      <c r="Q743" s="8"/>
      <c r="R743" s="8"/>
      <c r="S743" s="8"/>
      <c r="T743" s="8"/>
      <c r="U743" s="8"/>
      <c r="V743" s="8"/>
      <c r="W743" s="8"/>
      <c r="X743" s="8"/>
      <c r="Y743" s="8"/>
      <c r="Z743" s="8"/>
    </row>
    <row r="744" ht="12.0" customHeight="1">
      <c r="A744" s="158"/>
      <c r="B744" s="160"/>
      <c r="C744" s="162"/>
      <c r="D744" s="162"/>
      <c r="E744" s="163"/>
      <c r="F744" s="163"/>
      <c r="G744" s="163"/>
      <c r="H744" s="8"/>
      <c r="I744" s="8"/>
      <c r="J744" s="8"/>
      <c r="K744" s="8"/>
      <c r="L744" s="8"/>
      <c r="M744" s="8"/>
      <c r="N744" s="8"/>
      <c r="O744" s="8"/>
      <c r="P744" s="8"/>
      <c r="Q744" s="8"/>
      <c r="R744" s="8"/>
      <c r="S744" s="8"/>
      <c r="T744" s="8"/>
      <c r="U744" s="8"/>
      <c r="V744" s="8"/>
      <c r="W744" s="8"/>
      <c r="X744" s="8"/>
      <c r="Y744" s="8"/>
      <c r="Z744" s="8"/>
    </row>
    <row r="745" ht="12.0" customHeight="1">
      <c r="A745" s="158"/>
      <c r="B745" s="160"/>
      <c r="C745" s="162"/>
      <c r="D745" s="162"/>
      <c r="E745" s="163"/>
      <c r="F745" s="163"/>
      <c r="G745" s="163"/>
      <c r="H745" s="8"/>
      <c r="I745" s="8"/>
      <c r="J745" s="8"/>
      <c r="K745" s="8"/>
      <c r="L745" s="8"/>
      <c r="M745" s="8"/>
      <c r="N745" s="8"/>
      <c r="O745" s="8"/>
      <c r="P745" s="8"/>
      <c r="Q745" s="8"/>
      <c r="R745" s="8"/>
      <c r="S745" s="8"/>
      <c r="T745" s="8"/>
      <c r="U745" s="8"/>
      <c r="V745" s="8"/>
      <c r="W745" s="8"/>
      <c r="X745" s="8"/>
      <c r="Y745" s="8"/>
      <c r="Z745" s="8"/>
    </row>
    <row r="746" ht="12.0" customHeight="1">
      <c r="A746" s="158"/>
      <c r="B746" s="160"/>
      <c r="C746" s="162"/>
      <c r="D746" s="162"/>
      <c r="E746" s="163"/>
      <c r="F746" s="163"/>
      <c r="G746" s="163"/>
      <c r="H746" s="8"/>
      <c r="I746" s="8"/>
      <c r="J746" s="8"/>
      <c r="K746" s="8"/>
      <c r="L746" s="8"/>
      <c r="M746" s="8"/>
      <c r="N746" s="8"/>
      <c r="O746" s="8"/>
      <c r="P746" s="8"/>
      <c r="Q746" s="8"/>
      <c r="R746" s="8"/>
      <c r="S746" s="8"/>
      <c r="T746" s="8"/>
      <c r="U746" s="8"/>
      <c r="V746" s="8"/>
      <c r="W746" s="8"/>
      <c r="X746" s="8"/>
      <c r="Y746" s="8"/>
      <c r="Z746" s="8"/>
    </row>
    <row r="747" ht="12.0" customHeight="1">
      <c r="A747" s="158"/>
      <c r="B747" s="160"/>
      <c r="C747" s="162"/>
      <c r="D747" s="162"/>
      <c r="E747" s="163"/>
      <c r="F747" s="163"/>
      <c r="G747" s="163"/>
      <c r="H747" s="8"/>
      <c r="I747" s="8"/>
      <c r="J747" s="8"/>
      <c r="K747" s="8"/>
      <c r="L747" s="8"/>
      <c r="M747" s="8"/>
      <c r="N747" s="8"/>
      <c r="O747" s="8"/>
      <c r="P747" s="8"/>
      <c r="Q747" s="8"/>
      <c r="R747" s="8"/>
      <c r="S747" s="8"/>
      <c r="T747" s="8"/>
      <c r="U747" s="8"/>
      <c r="V747" s="8"/>
      <c r="W747" s="8"/>
      <c r="X747" s="8"/>
      <c r="Y747" s="8"/>
      <c r="Z747" s="8"/>
    </row>
    <row r="748" ht="12.0" customHeight="1">
      <c r="A748" s="158"/>
      <c r="B748" s="160"/>
      <c r="C748" s="162"/>
      <c r="D748" s="162"/>
      <c r="E748" s="163"/>
      <c r="F748" s="163"/>
      <c r="G748" s="163"/>
      <c r="H748" s="8"/>
      <c r="I748" s="8"/>
      <c r="J748" s="8"/>
      <c r="K748" s="8"/>
      <c r="L748" s="8"/>
      <c r="M748" s="8"/>
      <c r="N748" s="8"/>
      <c r="O748" s="8"/>
      <c r="P748" s="8"/>
      <c r="Q748" s="8"/>
      <c r="R748" s="8"/>
      <c r="S748" s="8"/>
      <c r="T748" s="8"/>
      <c r="U748" s="8"/>
      <c r="V748" s="8"/>
      <c r="W748" s="8"/>
      <c r="X748" s="8"/>
      <c r="Y748" s="8"/>
      <c r="Z748" s="8"/>
    </row>
    <row r="749" ht="12.0" customHeight="1">
      <c r="A749" s="158"/>
      <c r="B749" s="160"/>
      <c r="C749" s="162"/>
      <c r="D749" s="162"/>
      <c r="E749" s="163"/>
      <c r="F749" s="163"/>
      <c r="G749" s="163"/>
      <c r="H749" s="8"/>
      <c r="I749" s="8"/>
      <c r="J749" s="8"/>
      <c r="K749" s="8"/>
      <c r="L749" s="8"/>
      <c r="M749" s="8"/>
      <c r="N749" s="8"/>
      <c r="O749" s="8"/>
      <c r="P749" s="8"/>
      <c r="Q749" s="8"/>
      <c r="R749" s="8"/>
      <c r="S749" s="8"/>
      <c r="T749" s="8"/>
      <c r="U749" s="8"/>
      <c r="V749" s="8"/>
      <c r="W749" s="8"/>
      <c r="X749" s="8"/>
      <c r="Y749" s="8"/>
      <c r="Z749" s="8"/>
    </row>
    <row r="750" ht="12.0" customHeight="1">
      <c r="A750" s="158"/>
      <c r="B750" s="160"/>
      <c r="C750" s="162"/>
      <c r="D750" s="162"/>
      <c r="E750" s="163"/>
      <c r="F750" s="163"/>
      <c r="G750" s="163"/>
      <c r="H750" s="8"/>
      <c r="I750" s="8"/>
      <c r="J750" s="8"/>
      <c r="K750" s="8"/>
      <c r="L750" s="8"/>
      <c r="M750" s="8"/>
      <c r="N750" s="8"/>
      <c r="O750" s="8"/>
      <c r="P750" s="8"/>
      <c r="Q750" s="8"/>
      <c r="R750" s="8"/>
      <c r="S750" s="8"/>
      <c r="T750" s="8"/>
      <c r="U750" s="8"/>
      <c r="V750" s="8"/>
      <c r="W750" s="8"/>
      <c r="X750" s="8"/>
      <c r="Y750" s="8"/>
      <c r="Z750" s="8"/>
    </row>
    <row r="751" ht="12.0" customHeight="1">
      <c r="A751" s="158"/>
      <c r="B751" s="160"/>
      <c r="C751" s="162"/>
      <c r="D751" s="162"/>
      <c r="E751" s="163"/>
      <c r="F751" s="163"/>
      <c r="G751" s="163"/>
      <c r="H751" s="8"/>
      <c r="I751" s="8"/>
      <c r="J751" s="8"/>
      <c r="K751" s="8"/>
      <c r="L751" s="8"/>
      <c r="M751" s="8"/>
      <c r="N751" s="8"/>
      <c r="O751" s="8"/>
      <c r="P751" s="8"/>
      <c r="Q751" s="8"/>
      <c r="R751" s="8"/>
      <c r="S751" s="8"/>
      <c r="T751" s="8"/>
      <c r="U751" s="8"/>
      <c r="V751" s="8"/>
      <c r="W751" s="8"/>
      <c r="X751" s="8"/>
      <c r="Y751" s="8"/>
      <c r="Z751" s="8"/>
    </row>
    <row r="752" ht="12.0" customHeight="1">
      <c r="A752" s="158"/>
      <c r="B752" s="160"/>
      <c r="C752" s="162"/>
      <c r="D752" s="162"/>
      <c r="E752" s="163"/>
      <c r="F752" s="163"/>
      <c r="G752" s="163"/>
      <c r="H752" s="8"/>
      <c r="I752" s="8"/>
      <c r="J752" s="8"/>
      <c r="K752" s="8"/>
      <c r="L752" s="8"/>
      <c r="M752" s="8"/>
      <c r="N752" s="8"/>
      <c r="O752" s="8"/>
      <c r="P752" s="8"/>
      <c r="Q752" s="8"/>
      <c r="R752" s="8"/>
      <c r="S752" s="8"/>
      <c r="T752" s="8"/>
      <c r="U752" s="8"/>
      <c r="V752" s="8"/>
      <c r="W752" s="8"/>
      <c r="X752" s="8"/>
      <c r="Y752" s="8"/>
      <c r="Z752" s="8"/>
    </row>
    <row r="753" ht="12.0" customHeight="1">
      <c r="A753" s="158"/>
      <c r="B753" s="160"/>
      <c r="C753" s="162"/>
      <c r="D753" s="162"/>
      <c r="E753" s="163"/>
      <c r="F753" s="163"/>
      <c r="G753" s="163"/>
      <c r="H753" s="8"/>
      <c r="I753" s="8"/>
      <c r="J753" s="8"/>
      <c r="K753" s="8"/>
      <c r="L753" s="8"/>
      <c r="M753" s="8"/>
      <c r="N753" s="8"/>
      <c r="O753" s="8"/>
      <c r="P753" s="8"/>
      <c r="Q753" s="8"/>
      <c r="R753" s="8"/>
      <c r="S753" s="8"/>
      <c r="T753" s="8"/>
      <c r="U753" s="8"/>
      <c r="V753" s="8"/>
      <c r="W753" s="8"/>
      <c r="X753" s="8"/>
      <c r="Y753" s="8"/>
      <c r="Z753" s="8"/>
    </row>
    <row r="754" ht="12.0" customHeight="1">
      <c r="A754" s="158"/>
      <c r="B754" s="160"/>
      <c r="C754" s="162"/>
      <c r="D754" s="162"/>
      <c r="E754" s="163"/>
      <c r="F754" s="163"/>
      <c r="G754" s="163"/>
      <c r="H754" s="8"/>
      <c r="I754" s="8"/>
      <c r="J754" s="8"/>
      <c r="K754" s="8"/>
      <c r="L754" s="8"/>
      <c r="M754" s="8"/>
      <c r="N754" s="8"/>
      <c r="O754" s="8"/>
      <c r="P754" s="8"/>
      <c r="Q754" s="8"/>
      <c r="R754" s="8"/>
      <c r="S754" s="8"/>
      <c r="T754" s="8"/>
      <c r="U754" s="8"/>
      <c r="V754" s="8"/>
      <c r="W754" s="8"/>
      <c r="X754" s="8"/>
      <c r="Y754" s="8"/>
      <c r="Z754" s="8"/>
    </row>
    <row r="755" ht="12.0" customHeight="1">
      <c r="A755" s="158"/>
      <c r="B755" s="160"/>
      <c r="C755" s="162"/>
      <c r="D755" s="162"/>
      <c r="E755" s="163"/>
      <c r="F755" s="163"/>
      <c r="G755" s="163"/>
      <c r="H755" s="8"/>
      <c r="I755" s="8"/>
      <c r="J755" s="8"/>
      <c r="K755" s="8"/>
      <c r="L755" s="8"/>
      <c r="M755" s="8"/>
      <c r="N755" s="8"/>
      <c r="O755" s="8"/>
      <c r="P755" s="8"/>
      <c r="Q755" s="8"/>
      <c r="R755" s="8"/>
      <c r="S755" s="8"/>
      <c r="T755" s="8"/>
      <c r="U755" s="8"/>
      <c r="V755" s="8"/>
      <c r="W755" s="8"/>
      <c r="X755" s="8"/>
      <c r="Y755" s="8"/>
      <c r="Z755" s="8"/>
    </row>
    <row r="756" ht="12.0" customHeight="1">
      <c r="A756" s="158"/>
      <c r="B756" s="160"/>
      <c r="C756" s="162"/>
      <c r="D756" s="162"/>
      <c r="E756" s="163"/>
      <c r="F756" s="163"/>
      <c r="G756" s="163"/>
      <c r="H756" s="8"/>
      <c r="I756" s="8"/>
      <c r="J756" s="8"/>
      <c r="K756" s="8"/>
      <c r="L756" s="8"/>
      <c r="M756" s="8"/>
      <c r="N756" s="8"/>
      <c r="O756" s="8"/>
      <c r="P756" s="8"/>
      <c r="Q756" s="8"/>
      <c r="R756" s="8"/>
      <c r="S756" s="8"/>
      <c r="T756" s="8"/>
      <c r="U756" s="8"/>
      <c r="V756" s="8"/>
      <c r="W756" s="8"/>
      <c r="X756" s="8"/>
      <c r="Y756" s="8"/>
      <c r="Z756" s="8"/>
    </row>
    <row r="757" ht="12.0" customHeight="1">
      <c r="A757" s="158"/>
      <c r="B757" s="160"/>
      <c r="C757" s="162"/>
      <c r="D757" s="162"/>
      <c r="E757" s="163"/>
      <c r="F757" s="163"/>
      <c r="G757" s="163"/>
      <c r="H757" s="8"/>
      <c r="I757" s="8"/>
      <c r="J757" s="8"/>
      <c r="K757" s="8"/>
      <c r="L757" s="8"/>
      <c r="M757" s="8"/>
      <c r="N757" s="8"/>
      <c r="O757" s="8"/>
      <c r="P757" s="8"/>
      <c r="Q757" s="8"/>
      <c r="R757" s="8"/>
      <c r="S757" s="8"/>
      <c r="T757" s="8"/>
      <c r="U757" s="8"/>
      <c r="V757" s="8"/>
      <c r="W757" s="8"/>
      <c r="X757" s="8"/>
      <c r="Y757" s="8"/>
      <c r="Z757" s="8"/>
    </row>
    <row r="758" ht="12.0" customHeight="1">
      <c r="A758" s="158"/>
      <c r="B758" s="160"/>
      <c r="C758" s="162"/>
      <c r="D758" s="162"/>
      <c r="E758" s="163"/>
      <c r="F758" s="163"/>
      <c r="G758" s="163"/>
      <c r="H758" s="8"/>
      <c r="I758" s="8"/>
      <c r="J758" s="8"/>
      <c r="K758" s="8"/>
      <c r="L758" s="8"/>
      <c r="M758" s="8"/>
      <c r="N758" s="8"/>
      <c r="O758" s="8"/>
      <c r="P758" s="8"/>
      <c r="Q758" s="8"/>
      <c r="R758" s="8"/>
      <c r="S758" s="8"/>
      <c r="T758" s="8"/>
      <c r="U758" s="8"/>
      <c r="V758" s="8"/>
      <c r="W758" s="8"/>
      <c r="X758" s="8"/>
      <c r="Y758" s="8"/>
      <c r="Z758" s="8"/>
    </row>
    <row r="759" ht="12.0" customHeight="1">
      <c r="A759" s="158"/>
      <c r="B759" s="160"/>
      <c r="C759" s="162"/>
      <c r="D759" s="162"/>
      <c r="E759" s="163"/>
      <c r="F759" s="163"/>
      <c r="G759" s="163"/>
      <c r="H759" s="8"/>
      <c r="I759" s="8"/>
      <c r="J759" s="8"/>
      <c r="K759" s="8"/>
      <c r="L759" s="8"/>
      <c r="M759" s="8"/>
      <c r="N759" s="8"/>
      <c r="O759" s="8"/>
      <c r="P759" s="8"/>
      <c r="Q759" s="8"/>
      <c r="R759" s="8"/>
      <c r="S759" s="8"/>
      <c r="T759" s="8"/>
      <c r="U759" s="8"/>
      <c r="V759" s="8"/>
      <c r="W759" s="8"/>
      <c r="X759" s="8"/>
      <c r="Y759" s="8"/>
      <c r="Z759" s="8"/>
    </row>
    <row r="760" ht="12.0" customHeight="1">
      <c r="A760" s="158"/>
      <c r="B760" s="160"/>
      <c r="C760" s="162"/>
      <c r="D760" s="162"/>
      <c r="E760" s="163"/>
      <c r="F760" s="163"/>
      <c r="G760" s="163"/>
      <c r="H760" s="8"/>
      <c r="I760" s="8"/>
      <c r="J760" s="8"/>
      <c r="K760" s="8"/>
      <c r="L760" s="8"/>
      <c r="M760" s="8"/>
      <c r="N760" s="8"/>
      <c r="O760" s="8"/>
      <c r="P760" s="8"/>
      <c r="Q760" s="8"/>
      <c r="R760" s="8"/>
      <c r="S760" s="8"/>
      <c r="T760" s="8"/>
      <c r="U760" s="8"/>
      <c r="V760" s="8"/>
      <c r="W760" s="8"/>
      <c r="X760" s="8"/>
      <c r="Y760" s="8"/>
      <c r="Z760" s="8"/>
    </row>
    <row r="761" ht="12.0" customHeight="1">
      <c r="A761" s="158"/>
      <c r="B761" s="160"/>
      <c r="C761" s="162"/>
      <c r="D761" s="162"/>
      <c r="E761" s="163"/>
      <c r="F761" s="163"/>
      <c r="G761" s="163"/>
      <c r="H761" s="8"/>
      <c r="I761" s="8"/>
      <c r="J761" s="8"/>
      <c r="K761" s="8"/>
      <c r="L761" s="8"/>
      <c r="M761" s="8"/>
      <c r="N761" s="8"/>
      <c r="O761" s="8"/>
      <c r="P761" s="8"/>
      <c r="Q761" s="8"/>
      <c r="R761" s="8"/>
      <c r="S761" s="8"/>
      <c r="T761" s="8"/>
      <c r="U761" s="8"/>
      <c r="V761" s="8"/>
      <c r="W761" s="8"/>
      <c r="X761" s="8"/>
      <c r="Y761" s="8"/>
      <c r="Z761" s="8"/>
    </row>
    <row r="762" ht="12.0" customHeight="1">
      <c r="A762" s="158"/>
      <c r="B762" s="160"/>
      <c r="C762" s="162"/>
      <c r="D762" s="162"/>
      <c r="E762" s="163"/>
      <c r="F762" s="163"/>
      <c r="G762" s="163"/>
      <c r="H762" s="8"/>
      <c r="I762" s="8"/>
      <c r="J762" s="8"/>
      <c r="K762" s="8"/>
      <c r="L762" s="8"/>
      <c r="M762" s="8"/>
      <c r="N762" s="8"/>
      <c r="O762" s="8"/>
      <c r="P762" s="8"/>
      <c r="Q762" s="8"/>
      <c r="R762" s="8"/>
      <c r="S762" s="8"/>
      <c r="T762" s="8"/>
      <c r="U762" s="8"/>
      <c r="V762" s="8"/>
      <c r="W762" s="8"/>
      <c r="X762" s="8"/>
      <c r="Y762" s="8"/>
      <c r="Z762" s="8"/>
    </row>
    <row r="763" ht="12.0" customHeight="1">
      <c r="A763" s="158"/>
      <c r="B763" s="160"/>
      <c r="C763" s="162"/>
      <c r="D763" s="162"/>
      <c r="E763" s="163"/>
      <c r="F763" s="163"/>
      <c r="G763" s="163"/>
      <c r="H763" s="8"/>
      <c r="I763" s="8"/>
      <c r="J763" s="8"/>
      <c r="K763" s="8"/>
      <c r="L763" s="8"/>
      <c r="M763" s="8"/>
      <c r="N763" s="8"/>
      <c r="O763" s="8"/>
      <c r="P763" s="8"/>
      <c r="Q763" s="8"/>
      <c r="R763" s="8"/>
      <c r="S763" s="8"/>
      <c r="T763" s="8"/>
      <c r="U763" s="8"/>
      <c r="V763" s="8"/>
      <c r="W763" s="8"/>
      <c r="X763" s="8"/>
      <c r="Y763" s="8"/>
      <c r="Z763" s="8"/>
    </row>
    <row r="764" ht="12.0" customHeight="1">
      <c r="A764" s="158"/>
      <c r="B764" s="160"/>
      <c r="C764" s="162"/>
      <c r="D764" s="162"/>
      <c r="E764" s="163"/>
      <c r="F764" s="163"/>
      <c r="G764" s="163"/>
      <c r="H764" s="8"/>
      <c r="I764" s="8"/>
      <c r="J764" s="8"/>
      <c r="K764" s="8"/>
      <c r="L764" s="8"/>
      <c r="M764" s="8"/>
      <c r="N764" s="8"/>
      <c r="O764" s="8"/>
      <c r="P764" s="8"/>
      <c r="Q764" s="8"/>
      <c r="R764" s="8"/>
      <c r="S764" s="8"/>
      <c r="T764" s="8"/>
      <c r="U764" s="8"/>
      <c r="V764" s="8"/>
      <c r="W764" s="8"/>
      <c r="X764" s="8"/>
      <c r="Y764" s="8"/>
      <c r="Z764" s="8"/>
    </row>
    <row r="765" ht="12.0" customHeight="1">
      <c r="A765" s="158"/>
      <c r="B765" s="160"/>
      <c r="C765" s="162"/>
      <c r="D765" s="162"/>
      <c r="E765" s="163"/>
      <c r="F765" s="163"/>
      <c r="G765" s="163"/>
      <c r="H765" s="8"/>
      <c r="I765" s="8"/>
      <c r="J765" s="8"/>
      <c r="K765" s="8"/>
      <c r="L765" s="8"/>
      <c r="M765" s="8"/>
      <c r="N765" s="8"/>
      <c r="O765" s="8"/>
      <c r="P765" s="8"/>
      <c r="Q765" s="8"/>
      <c r="R765" s="8"/>
      <c r="S765" s="8"/>
      <c r="T765" s="8"/>
      <c r="U765" s="8"/>
      <c r="V765" s="8"/>
      <c r="W765" s="8"/>
      <c r="X765" s="8"/>
      <c r="Y765" s="8"/>
      <c r="Z765" s="8"/>
    </row>
    <row r="766" ht="12.0" customHeight="1">
      <c r="A766" s="158"/>
      <c r="B766" s="160"/>
      <c r="C766" s="162"/>
      <c r="D766" s="162"/>
      <c r="E766" s="163"/>
      <c r="F766" s="163"/>
      <c r="G766" s="163"/>
      <c r="H766" s="8"/>
      <c r="I766" s="8"/>
      <c r="J766" s="8"/>
      <c r="K766" s="8"/>
      <c r="L766" s="8"/>
      <c r="M766" s="8"/>
      <c r="N766" s="8"/>
      <c r="O766" s="8"/>
      <c r="P766" s="8"/>
      <c r="Q766" s="8"/>
      <c r="R766" s="8"/>
      <c r="S766" s="8"/>
      <c r="T766" s="8"/>
      <c r="U766" s="8"/>
      <c r="V766" s="8"/>
      <c r="W766" s="8"/>
      <c r="X766" s="8"/>
      <c r="Y766" s="8"/>
      <c r="Z766" s="8"/>
    </row>
    <row r="767" ht="12.0" customHeight="1">
      <c r="A767" s="158"/>
      <c r="B767" s="160"/>
      <c r="C767" s="162"/>
      <c r="D767" s="162"/>
      <c r="E767" s="163"/>
      <c r="F767" s="163"/>
      <c r="G767" s="163"/>
      <c r="H767" s="8"/>
      <c r="I767" s="8"/>
      <c r="J767" s="8"/>
      <c r="K767" s="8"/>
      <c r="L767" s="8"/>
      <c r="M767" s="8"/>
      <c r="N767" s="8"/>
      <c r="O767" s="8"/>
      <c r="P767" s="8"/>
      <c r="Q767" s="8"/>
      <c r="R767" s="8"/>
      <c r="S767" s="8"/>
      <c r="T767" s="8"/>
      <c r="U767" s="8"/>
      <c r="V767" s="8"/>
      <c r="W767" s="8"/>
      <c r="X767" s="8"/>
      <c r="Y767" s="8"/>
      <c r="Z767" s="8"/>
    </row>
    <row r="768" ht="12.0" customHeight="1">
      <c r="A768" s="158"/>
      <c r="B768" s="160"/>
      <c r="C768" s="162"/>
      <c r="D768" s="162"/>
      <c r="E768" s="163"/>
      <c r="F768" s="163"/>
      <c r="G768" s="163"/>
      <c r="H768" s="8"/>
      <c r="I768" s="8"/>
      <c r="J768" s="8"/>
      <c r="K768" s="8"/>
      <c r="L768" s="8"/>
      <c r="M768" s="8"/>
      <c r="N768" s="8"/>
      <c r="O768" s="8"/>
      <c r="P768" s="8"/>
      <c r="Q768" s="8"/>
      <c r="R768" s="8"/>
      <c r="S768" s="8"/>
      <c r="T768" s="8"/>
      <c r="U768" s="8"/>
      <c r="V768" s="8"/>
      <c r="W768" s="8"/>
      <c r="X768" s="8"/>
      <c r="Y768" s="8"/>
      <c r="Z768" s="8"/>
    </row>
    <row r="769" ht="12.0" customHeight="1">
      <c r="A769" s="158"/>
      <c r="B769" s="160"/>
      <c r="C769" s="162"/>
      <c r="D769" s="162"/>
      <c r="E769" s="163"/>
      <c r="F769" s="163"/>
      <c r="G769" s="163"/>
      <c r="H769" s="8"/>
      <c r="I769" s="8"/>
      <c r="J769" s="8"/>
      <c r="K769" s="8"/>
      <c r="L769" s="8"/>
      <c r="M769" s="8"/>
      <c r="N769" s="8"/>
      <c r="O769" s="8"/>
      <c r="P769" s="8"/>
      <c r="Q769" s="8"/>
      <c r="R769" s="8"/>
      <c r="S769" s="8"/>
      <c r="T769" s="8"/>
      <c r="U769" s="8"/>
      <c r="V769" s="8"/>
      <c r="W769" s="8"/>
      <c r="X769" s="8"/>
      <c r="Y769" s="8"/>
      <c r="Z769" s="8"/>
    </row>
    <row r="770" ht="12.0" customHeight="1">
      <c r="A770" s="158"/>
      <c r="B770" s="160"/>
      <c r="C770" s="162"/>
      <c r="D770" s="162"/>
      <c r="E770" s="163"/>
      <c r="F770" s="163"/>
      <c r="G770" s="163"/>
      <c r="H770" s="8"/>
      <c r="I770" s="8"/>
      <c r="J770" s="8"/>
      <c r="K770" s="8"/>
      <c r="L770" s="8"/>
      <c r="M770" s="8"/>
      <c r="N770" s="8"/>
      <c r="O770" s="8"/>
      <c r="P770" s="8"/>
      <c r="Q770" s="8"/>
      <c r="R770" s="8"/>
      <c r="S770" s="8"/>
      <c r="T770" s="8"/>
      <c r="U770" s="8"/>
      <c r="V770" s="8"/>
      <c r="W770" s="8"/>
      <c r="X770" s="8"/>
      <c r="Y770" s="8"/>
      <c r="Z770" s="8"/>
    </row>
    <row r="771" ht="12.0" customHeight="1">
      <c r="A771" s="158"/>
      <c r="B771" s="160"/>
      <c r="C771" s="162"/>
      <c r="D771" s="162"/>
      <c r="E771" s="163"/>
      <c r="F771" s="163"/>
      <c r="G771" s="163"/>
      <c r="H771" s="8"/>
      <c r="I771" s="8"/>
      <c r="J771" s="8"/>
      <c r="K771" s="8"/>
      <c r="L771" s="8"/>
      <c r="M771" s="8"/>
      <c r="N771" s="8"/>
      <c r="O771" s="8"/>
      <c r="P771" s="8"/>
      <c r="Q771" s="8"/>
      <c r="R771" s="8"/>
      <c r="S771" s="8"/>
      <c r="T771" s="8"/>
      <c r="U771" s="8"/>
      <c r="V771" s="8"/>
      <c r="W771" s="8"/>
      <c r="X771" s="8"/>
      <c r="Y771" s="8"/>
      <c r="Z771" s="8"/>
    </row>
    <row r="772" ht="12.0" customHeight="1">
      <c r="A772" s="158"/>
      <c r="B772" s="160"/>
      <c r="C772" s="162"/>
      <c r="D772" s="162"/>
      <c r="E772" s="163"/>
      <c r="F772" s="163"/>
      <c r="G772" s="163"/>
      <c r="H772" s="8"/>
      <c r="I772" s="8"/>
      <c r="J772" s="8"/>
      <c r="K772" s="8"/>
      <c r="L772" s="8"/>
      <c r="M772" s="8"/>
      <c r="N772" s="8"/>
      <c r="O772" s="8"/>
      <c r="P772" s="8"/>
      <c r="Q772" s="8"/>
      <c r="R772" s="8"/>
      <c r="S772" s="8"/>
      <c r="T772" s="8"/>
      <c r="U772" s="8"/>
      <c r="V772" s="8"/>
      <c r="W772" s="8"/>
      <c r="X772" s="8"/>
      <c r="Y772" s="8"/>
      <c r="Z772" s="8"/>
    </row>
    <row r="773" ht="12.0" customHeight="1">
      <c r="A773" s="158"/>
      <c r="B773" s="160"/>
      <c r="C773" s="162"/>
      <c r="D773" s="162"/>
      <c r="E773" s="163"/>
      <c r="F773" s="163"/>
      <c r="G773" s="163"/>
      <c r="H773" s="8"/>
      <c r="I773" s="8"/>
      <c r="J773" s="8"/>
      <c r="K773" s="8"/>
      <c r="L773" s="8"/>
      <c r="M773" s="8"/>
      <c r="N773" s="8"/>
      <c r="O773" s="8"/>
      <c r="P773" s="8"/>
      <c r="Q773" s="8"/>
      <c r="R773" s="8"/>
      <c r="S773" s="8"/>
      <c r="T773" s="8"/>
      <c r="U773" s="8"/>
      <c r="V773" s="8"/>
      <c r="W773" s="8"/>
      <c r="X773" s="8"/>
      <c r="Y773" s="8"/>
      <c r="Z773" s="8"/>
    </row>
    <row r="774" ht="12.0" customHeight="1">
      <c r="A774" s="158"/>
      <c r="B774" s="160"/>
      <c r="C774" s="162"/>
      <c r="D774" s="162"/>
      <c r="E774" s="163"/>
      <c r="F774" s="163"/>
      <c r="G774" s="163"/>
      <c r="H774" s="8"/>
      <c r="I774" s="8"/>
      <c r="J774" s="8"/>
      <c r="K774" s="8"/>
      <c r="L774" s="8"/>
      <c r="M774" s="8"/>
      <c r="N774" s="8"/>
      <c r="O774" s="8"/>
      <c r="P774" s="8"/>
      <c r="Q774" s="8"/>
      <c r="R774" s="8"/>
      <c r="S774" s="8"/>
      <c r="T774" s="8"/>
      <c r="U774" s="8"/>
      <c r="V774" s="8"/>
      <c r="W774" s="8"/>
      <c r="X774" s="8"/>
      <c r="Y774" s="8"/>
      <c r="Z774" s="8"/>
    </row>
    <row r="775" ht="12.0" customHeight="1">
      <c r="A775" s="158"/>
      <c r="B775" s="160"/>
      <c r="C775" s="162"/>
      <c r="D775" s="162"/>
      <c r="E775" s="163"/>
      <c r="F775" s="163"/>
      <c r="G775" s="163"/>
      <c r="H775" s="8"/>
      <c r="I775" s="8"/>
      <c r="J775" s="8"/>
      <c r="K775" s="8"/>
      <c r="L775" s="8"/>
      <c r="M775" s="8"/>
      <c r="N775" s="8"/>
      <c r="O775" s="8"/>
      <c r="P775" s="8"/>
      <c r="Q775" s="8"/>
      <c r="R775" s="8"/>
      <c r="S775" s="8"/>
      <c r="T775" s="8"/>
      <c r="U775" s="8"/>
      <c r="V775" s="8"/>
      <c r="W775" s="8"/>
      <c r="X775" s="8"/>
      <c r="Y775" s="8"/>
      <c r="Z775" s="8"/>
    </row>
    <row r="776" ht="12.0" customHeight="1">
      <c r="A776" s="158"/>
      <c r="B776" s="160"/>
      <c r="C776" s="162"/>
      <c r="D776" s="162"/>
      <c r="E776" s="163"/>
      <c r="F776" s="163"/>
      <c r="G776" s="163"/>
      <c r="H776" s="8"/>
      <c r="I776" s="8"/>
      <c r="J776" s="8"/>
      <c r="K776" s="8"/>
      <c r="L776" s="8"/>
      <c r="M776" s="8"/>
      <c r="N776" s="8"/>
      <c r="O776" s="8"/>
      <c r="P776" s="8"/>
      <c r="Q776" s="8"/>
      <c r="R776" s="8"/>
      <c r="S776" s="8"/>
      <c r="T776" s="8"/>
      <c r="U776" s="8"/>
      <c r="V776" s="8"/>
      <c r="W776" s="8"/>
      <c r="X776" s="8"/>
      <c r="Y776" s="8"/>
      <c r="Z776" s="8"/>
    </row>
    <row r="777" ht="12.0" customHeight="1">
      <c r="A777" s="158"/>
      <c r="B777" s="160"/>
      <c r="C777" s="162"/>
      <c r="D777" s="162"/>
      <c r="E777" s="163"/>
      <c r="F777" s="163"/>
      <c r="G777" s="163"/>
      <c r="H777" s="8"/>
      <c r="I777" s="8"/>
      <c r="J777" s="8"/>
      <c r="K777" s="8"/>
      <c r="L777" s="8"/>
      <c r="M777" s="8"/>
      <c r="N777" s="8"/>
      <c r="O777" s="8"/>
      <c r="P777" s="8"/>
      <c r="Q777" s="8"/>
      <c r="R777" s="8"/>
      <c r="S777" s="8"/>
      <c r="T777" s="8"/>
      <c r="U777" s="8"/>
      <c r="V777" s="8"/>
      <c r="W777" s="8"/>
      <c r="X777" s="8"/>
      <c r="Y777" s="8"/>
      <c r="Z777" s="8"/>
    </row>
    <row r="778" ht="12.0" customHeight="1">
      <c r="A778" s="158"/>
      <c r="B778" s="160"/>
      <c r="C778" s="162"/>
      <c r="D778" s="162"/>
      <c r="E778" s="163"/>
      <c r="F778" s="163"/>
      <c r="G778" s="163"/>
      <c r="H778" s="8"/>
      <c r="I778" s="8"/>
      <c r="J778" s="8"/>
      <c r="K778" s="8"/>
      <c r="L778" s="8"/>
      <c r="M778" s="8"/>
      <c r="N778" s="8"/>
      <c r="O778" s="8"/>
      <c r="P778" s="8"/>
      <c r="Q778" s="8"/>
      <c r="R778" s="8"/>
      <c r="S778" s="8"/>
      <c r="T778" s="8"/>
      <c r="U778" s="8"/>
      <c r="V778" s="8"/>
      <c r="W778" s="8"/>
      <c r="X778" s="8"/>
      <c r="Y778" s="8"/>
      <c r="Z778" s="8"/>
    </row>
    <row r="779" ht="12.0" customHeight="1">
      <c r="A779" s="158"/>
      <c r="B779" s="160"/>
      <c r="C779" s="162"/>
      <c r="D779" s="162"/>
      <c r="E779" s="163"/>
      <c r="F779" s="163"/>
      <c r="G779" s="163"/>
      <c r="H779" s="8"/>
      <c r="I779" s="8"/>
      <c r="J779" s="8"/>
      <c r="K779" s="8"/>
      <c r="L779" s="8"/>
      <c r="M779" s="8"/>
      <c r="N779" s="8"/>
      <c r="O779" s="8"/>
      <c r="P779" s="8"/>
      <c r="Q779" s="8"/>
      <c r="R779" s="8"/>
      <c r="S779" s="8"/>
      <c r="T779" s="8"/>
      <c r="U779" s="8"/>
      <c r="V779" s="8"/>
      <c r="W779" s="8"/>
      <c r="X779" s="8"/>
      <c r="Y779" s="8"/>
      <c r="Z779" s="8"/>
    </row>
    <row r="780" ht="12.0" customHeight="1">
      <c r="A780" s="158"/>
      <c r="B780" s="160"/>
      <c r="C780" s="162"/>
      <c r="D780" s="162"/>
      <c r="E780" s="163"/>
      <c r="F780" s="163"/>
      <c r="G780" s="163"/>
      <c r="H780" s="8"/>
      <c r="I780" s="8"/>
      <c r="J780" s="8"/>
      <c r="K780" s="8"/>
      <c r="L780" s="8"/>
      <c r="M780" s="8"/>
      <c r="N780" s="8"/>
      <c r="O780" s="8"/>
      <c r="P780" s="8"/>
      <c r="Q780" s="8"/>
      <c r="R780" s="8"/>
      <c r="S780" s="8"/>
      <c r="T780" s="8"/>
      <c r="U780" s="8"/>
      <c r="V780" s="8"/>
      <c r="W780" s="8"/>
      <c r="X780" s="8"/>
      <c r="Y780" s="8"/>
      <c r="Z780" s="8"/>
    </row>
    <row r="781" ht="12.0" customHeight="1">
      <c r="A781" s="158"/>
      <c r="B781" s="160"/>
      <c r="C781" s="162"/>
      <c r="D781" s="162"/>
      <c r="E781" s="163"/>
      <c r="F781" s="163"/>
      <c r="G781" s="163"/>
      <c r="H781" s="8"/>
      <c r="I781" s="8"/>
      <c r="J781" s="8"/>
      <c r="K781" s="8"/>
      <c r="L781" s="8"/>
      <c r="M781" s="8"/>
      <c r="N781" s="8"/>
      <c r="O781" s="8"/>
      <c r="P781" s="8"/>
      <c r="Q781" s="8"/>
      <c r="R781" s="8"/>
      <c r="S781" s="8"/>
      <c r="T781" s="8"/>
      <c r="U781" s="8"/>
      <c r="V781" s="8"/>
      <c r="W781" s="8"/>
      <c r="X781" s="8"/>
      <c r="Y781" s="8"/>
      <c r="Z781" s="8"/>
    </row>
    <row r="782" ht="12.0" customHeight="1">
      <c r="A782" s="158"/>
      <c r="B782" s="160"/>
      <c r="C782" s="162"/>
      <c r="D782" s="162"/>
      <c r="E782" s="163"/>
      <c r="F782" s="163"/>
      <c r="G782" s="163"/>
      <c r="H782" s="8"/>
      <c r="I782" s="8"/>
      <c r="J782" s="8"/>
      <c r="K782" s="8"/>
      <c r="L782" s="8"/>
      <c r="M782" s="8"/>
      <c r="N782" s="8"/>
      <c r="O782" s="8"/>
      <c r="P782" s="8"/>
      <c r="Q782" s="8"/>
      <c r="R782" s="8"/>
      <c r="S782" s="8"/>
      <c r="T782" s="8"/>
      <c r="U782" s="8"/>
      <c r="V782" s="8"/>
      <c r="W782" s="8"/>
      <c r="X782" s="8"/>
      <c r="Y782" s="8"/>
      <c r="Z782" s="8"/>
    </row>
    <row r="783" ht="12.0" customHeight="1">
      <c r="A783" s="158"/>
      <c r="B783" s="160"/>
      <c r="C783" s="162"/>
      <c r="D783" s="162"/>
      <c r="E783" s="163"/>
      <c r="F783" s="163"/>
      <c r="G783" s="163"/>
      <c r="H783" s="8"/>
      <c r="I783" s="8"/>
      <c r="J783" s="8"/>
      <c r="K783" s="8"/>
      <c r="L783" s="8"/>
      <c r="M783" s="8"/>
      <c r="N783" s="8"/>
      <c r="O783" s="8"/>
      <c r="P783" s="8"/>
      <c r="Q783" s="8"/>
      <c r="R783" s="8"/>
      <c r="S783" s="8"/>
      <c r="T783" s="8"/>
      <c r="U783" s="8"/>
      <c r="V783" s="8"/>
      <c r="W783" s="8"/>
      <c r="X783" s="8"/>
      <c r="Y783" s="8"/>
      <c r="Z783" s="8"/>
    </row>
    <row r="784" ht="12.0" customHeight="1">
      <c r="A784" s="158"/>
      <c r="B784" s="160"/>
      <c r="C784" s="162"/>
      <c r="D784" s="162"/>
      <c r="E784" s="163"/>
      <c r="F784" s="163"/>
      <c r="G784" s="163"/>
      <c r="H784" s="8"/>
      <c r="I784" s="8"/>
      <c r="J784" s="8"/>
      <c r="K784" s="8"/>
      <c r="L784" s="8"/>
      <c r="M784" s="8"/>
      <c r="N784" s="8"/>
      <c r="O784" s="8"/>
      <c r="P784" s="8"/>
      <c r="Q784" s="8"/>
      <c r="R784" s="8"/>
      <c r="S784" s="8"/>
      <c r="T784" s="8"/>
      <c r="U784" s="8"/>
      <c r="V784" s="8"/>
      <c r="W784" s="8"/>
      <c r="X784" s="8"/>
      <c r="Y784" s="8"/>
      <c r="Z784" s="8"/>
    </row>
    <row r="785" ht="12.0" customHeight="1">
      <c r="A785" s="158"/>
      <c r="B785" s="160"/>
      <c r="C785" s="162"/>
      <c r="D785" s="162"/>
      <c r="E785" s="163"/>
      <c r="F785" s="163"/>
      <c r="G785" s="163"/>
      <c r="H785" s="8"/>
      <c r="I785" s="8"/>
      <c r="J785" s="8"/>
      <c r="K785" s="8"/>
      <c r="L785" s="8"/>
      <c r="M785" s="8"/>
      <c r="N785" s="8"/>
      <c r="O785" s="8"/>
      <c r="P785" s="8"/>
      <c r="Q785" s="8"/>
      <c r="R785" s="8"/>
      <c r="S785" s="8"/>
      <c r="T785" s="8"/>
      <c r="U785" s="8"/>
      <c r="V785" s="8"/>
      <c r="W785" s="8"/>
      <c r="X785" s="8"/>
      <c r="Y785" s="8"/>
      <c r="Z785" s="8"/>
    </row>
    <row r="786" ht="12.0" customHeight="1">
      <c r="A786" s="158"/>
      <c r="B786" s="160"/>
      <c r="C786" s="162"/>
      <c r="D786" s="162"/>
      <c r="E786" s="163"/>
      <c r="F786" s="163"/>
      <c r="G786" s="163"/>
      <c r="H786" s="8"/>
      <c r="I786" s="8"/>
      <c r="J786" s="8"/>
      <c r="K786" s="8"/>
      <c r="L786" s="8"/>
      <c r="M786" s="8"/>
      <c r="N786" s="8"/>
      <c r="O786" s="8"/>
      <c r="P786" s="8"/>
      <c r="Q786" s="8"/>
      <c r="R786" s="8"/>
      <c r="S786" s="8"/>
      <c r="T786" s="8"/>
      <c r="U786" s="8"/>
      <c r="V786" s="8"/>
      <c r="W786" s="8"/>
      <c r="X786" s="8"/>
      <c r="Y786" s="8"/>
      <c r="Z786" s="8"/>
    </row>
    <row r="787" ht="12.0" customHeight="1">
      <c r="A787" s="158"/>
      <c r="B787" s="160"/>
      <c r="C787" s="162"/>
      <c r="D787" s="162"/>
      <c r="E787" s="163"/>
      <c r="F787" s="163"/>
      <c r="G787" s="163"/>
      <c r="H787" s="8"/>
      <c r="I787" s="8"/>
      <c r="J787" s="8"/>
      <c r="K787" s="8"/>
      <c r="L787" s="8"/>
      <c r="M787" s="8"/>
      <c r="N787" s="8"/>
      <c r="O787" s="8"/>
      <c r="P787" s="8"/>
      <c r="Q787" s="8"/>
      <c r="R787" s="8"/>
      <c r="S787" s="8"/>
      <c r="T787" s="8"/>
      <c r="U787" s="8"/>
      <c r="V787" s="8"/>
      <c r="W787" s="8"/>
      <c r="X787" s="8"/>
      <c r="Y787" s="8"/>
      <c r="Z787" s="8"/>
    </row>
    <row r="788" ht="12.0" customHeight="1">
      <c r="A788" s="158"/>
      <c r="B788" s="160"/>
      <c r="C788" s="162"/>
      <c r="D788" s="162"/>
      <c r="E788" s="163"/>
      <c r="F788" s="163"/>
      <c r="G788" s="163"/>
      <c r="H788" s="8"/>
      <c r="I788" s="8"/>
      <c r="J788" s="8"/>
      <c r="K788" s="8"/>
      <c r="L788" s="8"/>
      <c r="M788" s="8"/>
      <c r="N788" s="8"/>
      <c r="O788" s="8"/>
      <c r="P788" s="8"/>
      <c r="Q788" s="8"/>
      <c r="R788" s="8"/>
      <c r="S788" s="8"/>
      <c r="T788" s="8"/>
      <c r="U788" s="8"/>
      <c r="V788" s="8"/>
      <c r="W788" s="8"/>
      <c r="X788" s="8"/>
      <c r="Y788" s="8"/>
      <c r="Z788" s="8"/>
    </row>
    <row r="789" ht="12.0" customHeight="1">
      <c r="A789" s="158"/>
      <c r="B789" s="160"/>
      <c r="C789" s="162"/>
      <c r="D789" s="162"/>
      <c r="E789" s="163"/>
      <c r="F789" s="163"/>
      <c r="G789" s="163"/>
      <c r="H789" s="8"/>
      <c r="I789" s="8"/>
      <c r="J789" s="8"/>
      <c r="K789" s="8"/>
      <c r="L789" s="8"/>
      <c r="M789" s="8"/>
      <c r="N789" s="8"/>
      <c r="O789" s="8"/>
      <c r="P789" s="8"/>
      <c r="Q789" s="8"/>
      <c r="R789" s="8"/>
      <c r="S789" s="8"/>
      <c r="T789" s="8"/>
      <c r="U789" s="8"/>
      <c r="V789" s="8"/>
      <c r="W789" s="8"/>
      <c r="X789" s="8"/>
      <c r="Y789" s="8"/>
      <c r="Z789" s="8"/>
    </row>
    <row r="790" ht="12.0" customHeight="1">
      <c r="A790" s="158"/>
      <c r="B790" s="160"/>
      <c r="C790" s="162"/>
      <c r="D790" s="162"/>
      <c r="E790" s="163"/>
      <c r="F790" s="163"/>
      <c r="G790" s="163"/>
      <c r="H790" s="8"/>
      <c r="I790" s="8"/>
      <c r="J790" s="8"/>
      <c r="K790" s="8"/>
      <c r="L790" s="8"/>
      <c r="M790" s="8"/>
      <c r="N790" s="8"/>
      <c r="O790" s="8"/>
      <c r="P790" s="8"/>
      <c r="Q790" s="8"/>
      <c r="R790" s="8"/>
      <c r="S790" s="8"/>
      <c r="T790" s="8"/>
      <c r="U790" s="8"/>
      <c r="V790" s="8"/>
      <c r="W790" s="8"/>
      <c r="X790" s="8"/>
      <c r="Y790" s="8"/>
      <c r="Z790" s="8"/>
    </row>
    <row r="791" ht="12.0" customHeight="1">
      <c r="A791" s="158"/>
      <c r="B791" s="160"/>
      <c r="C791" s="162"/>
      <c r="D791" s="162"/>
      <c r="E791" s="163"/>
      <c r="F791" s="163"/>
      <c r="G791" s="163"/>
      <c r="H791" s="8"/>
      <c r="I791" s="8"/>
      <c r="J791" s="8"/>
      <c r="K791" s="8"/>
      <c r="L791" s="8"/>
      <c r="M791" s="8"/>
      <c r="N791" s="8"/>
      <c r="O791" s="8"/>
      <c r="P791" s="8"/>
      <c r="Q791" s="8"/>
      <c r="R791" s="8"/>
      <c r="S791" s="8"/>
      <c r="T791" s="8"/>
      <c r="U791" s="8"/>
      <c r="V791" s="8"/>
      <c r="W791" s="8"/>
      <c r="X791" s="8"/>
      <c r="Y791" s="8"/>
      <c r="Z791" s="8"/>
    </row>
    <row r="792" ht="12.0" customHeight="1">
      <c r="A792" s="158"/>
      <c r="B792" s="160"/>
      <c r="C792" s="162"/>
      <c r="D792" s="162"/>
      <c r="E792" s="163"/>
      <c r="F792" s="163"/>
      <c r="G792" s="163"/>
      <c r="H792" s="8"/>
      <c r="I792" s="8"/>
      <c r="J792" s="8"/>
      <c r="K792" s="8"/>
      <c r="L792" s="8"/>
      <c r="M792" s="8"/>
      <c r="N792" s="8"/>
      <c r="O792" s="8"/>
      <c r="P792" s="8"/>
      <c r="Q792" s="8"/>
      <c r="R792" s="8"/>
      <c r="S792" s="8"/>
      <c r="T792" s="8"/>
      <c r="U792" s="8"/>
      <c r="V792" s="8"/>
      <c r="W792" s="8"/>
      <c r="X792" s="8"/>
      <c r="Y792" s="8"/>
      <c r="Z792" s="8"/>
    </row>
    <row r="793" ht="12.0" customHeight="1">
      <c r="A793" s="158"/>
      <c r="B793" s="160"/>
      <c r="C793" s="162"/>
      <c r="D793" s="162"/>
      <c r="E793" s="163"/>
      <c r="F793" s="163"/>
      <c r="G793" s="163"/>
      <c r="H793" s="8"/>
      <c r="I793" s="8"/>
      <c r="J793" s="8"/>
      <c r="K793" s="8"/>
      <c r="L793" s="8"/>
      <c r="M793" s="8"/>
      <c r="N793" s="8"/>
      <c r="O793" s="8"/>
      <c r="P793" s="8"/>
      <c r="Q793" s="8"/>
      <c r="R793" s="8"/>
      <c r="S793" s="8"/>
      <c r="T793" s="8"/>
      <c r="U793" s="8"/>
      <c r="V793" s="8"/>
      <c r="W793" s="8"/>
      <c r="X793" s="8"/>
      <c r="Y793" s="8"/>
      <c r="Z793" s="8"/>
    </row>
    <row r="794" ht="12.0" customHeight="1">
      <c r="A794" s="158"/>
      <c r="B794" s="160"/>
      <c r="C794" s="162"/>
      <c r="D794" s="162"/>
      <c r="E794" s="163"/>
      <c r="F794" s="163"/>
      <c r="G794" s="163"/>
      <c r="H794" s="8"/>
      <c r="I794" s="8"/>
      <c r="J794" s="8"/>
      <c r="K794" s="8"/>
      <c r="L794" s="8"/>
      <c r="M794" s="8"/>
      <c r="N794" s="8"/>
      <c r="O794" s="8"/>
      <c r="P794" s="8"/>
      <c r="Q794" s="8"/>
      <c r="R794" s="8"/>
      <c r="S794" s="8"/>
      <c r="T794" s="8"/>
      <c r="U794" s="8"/>
      <c r="V794" s="8"/>
      <c r="W794" s="8"/>
      <c r="X794" s="8"/>
      <c r="Y794" s="8"/>
      <c r="Z794" s="8"/>
    </row>
    <row r="795" ht="12.0" customHeight="1">
      <c r="A795" s="158"/>
      <c r="B795" s="160"/>
      <c r="C795" s="162"/>
      <c r="D795" s="162"/>
      <c r="E795" s="163"/>
      <c r="F795" s="163"/>
      <c r="G795" s="163"/>
      <c r="H795" s="8"/>
      <c r="I795" s="8"/>
      <c r="J795" s="8"/>
      <c r="K795" s="8"/>
      <c r="L795" s="8"/>
      <c r="M795" s="8"/>
      <c r="N795" s="8"/>
      <c r="O795" s="8"/>
      <c r="P795" s="8"/>
      <c r="Q795" s="8"/>
      <c r="R795" s="8"/>
      <c r="S795" s="8"/>
      <c r="T795" s="8"/>
      <c r="U795" s="8"/>
      <c r="V795" s="8"/>
      <c r="W795" s="8"/>
      <c r="X795" s="8"/>
      <c r="Y795" s="8"/>
      <c r="Z795" s="8"/>
    </row>
    <row r="796" ht="12.0" customHeight="1">
      <c r="A796" s="158"/>
      <c r="B796" s="160"/>
      <c r="C796" s="162"/>
      <c r="D796" s="162"/>
      <c r="E796" s="163"/>
      <c r="F796" s="163"/>
      <c r="G796" s="163"/>
      <c r="H796" s="8"/>
      <c r="I796" s="8"/>
      <c r="J796" s="8"/>
      <c r="K796" s="8"/>
      <c r="L796" s="8"/>
      <c r="M796" s="8"/>
      <c r="N796" s="8"/>
      <c r="O796" s="8"/>
      <c r="P796" s="8"/>
      <c r="Q796" s="8"/>
      <c r="R796" s="8"/>
      <c r="S796" s="8"/>
      <c r="T796" s="8"/>
      <c r="U796" s="8"/>
      <c r="V796" s="8"/>
      <c r="W796" s="8"/>
      <c r="X796" s="8"/>
      <c r="Y796" s="8"/>
      <c r="Z796" s="8"/>
    </row>
    <row r="797" ht="12.0" customHeight="1">
      <c r="A797" s="158"/>
      <c r="B797" s="160"/>
      <c r="C797" s="162"/>
      <c r="D797" s="162"/>
      <c r="E797" s="163"/>
      <c r="F797" s="163"/>
      <c r="G797" s="163"/>
      <c r="H797" s="8"/>
      <c r="I797" s="8"/>
      <c r="J797" s="8"/>
      <c r="K797" s="8"/>
      <c r="L797" s="8"/>
      <c r="M797" s="8"/>
      <c r="N797" s="8"/>
      <c r="O797" s="8"/>
      <c r="P797" s="8"/>
      <c r="Q797" s="8"/>
      <c r="R797" s="8"/>
      <c r="S797" s="8"/>
      <c r="T797" s="8"/>
      <c r="U797" s="8"/>
      <c r="V797" s="8"/>
      <c r="W797" s="8"/>
      <c r="X797" s="8"/>
      <c r="Y797" s="8"/>
      <c r="Z797" s="8"/>
    </row>
    <row r="798" ht="12.0" customHeight="1">
      <c r="A798" s="158"/>
      <c r="B798" s="160"/>
      <c r="C798" s="162"/>
      <c r="D798" s="162"/>
      <c r="E798" s="163"/>
      <c r="F798" s="163"/>
      <c r="G798" s="163"/>
      <c r="H798" s="8"/>
      <c r="I798" s="8"/>
      <c r="J798" s="8"/>
      <c r="K798" s="8"/>
      <c r="L798" s="8"/>
      <c r="M798" s="8"/>
      <c r="N798" s="8"/>
      <c r="O798" s="8"/>
      <c r="P798" s="8"/>
      <c r="Q798" s="8"/>
      <c r="R798" s="8"/>
      <c r="S798" s="8"/>
      <c r="T798" s="8"/>
      <c r="U798" s="8"/>
      <c r="V798" s="8"/>
      <c r="W798" s="8"/>
      <c r="X798" s="8"/>
      <c r="Y798" s="8"/>
      <c r="Z798" s="8"/>
    </row>
    <row r="799" ht="12.0" customHeight="1">
      <c r="A799" s="158"/>
      <c r="B799" s="160"/>
      <c r="C799" s="162"/>
      <c r="D799" s="162"/>
      <c r="E799" s="163"/>
      <c r="F799" s="163"/>
      <c r="G799" s="163"/>
      <c r="H799" s="8"/>
      <c r="I799" s="8"/>
      <c r="J799" s="8"/>
      <c r="K799" s="8"/>
      <c r="L799" s="8"/>
      <c r="M799" s="8"/>
      <c r="N799" s="8"/>
      <c r="O799" s="8"/>
      <c r="P799" s="8"/>
      <c r="Q799" s="8"/>
      <c r="R799" s="8"/>
      <c r="S799" s="8"/>
      <c r="T799" s="8"/>
      <c r="U799" s="8"/>
      <c r="V799" s="8"/>
      <c r="W799" s="8"/>
      <c r="X799" s="8"/>
      <c r="Y799" s="8"/>
      <c r="Z799" s="8"/>
    </row>
    <row r="800" ht="12.0" customHeight="1">
      <c r="A800" s="158"/>
      <c r="B800" s="160"/>
      <c r="C800" s="162"/>
      <c r="D800" s="162"/>
      <c r="E800" s="163"/>
      <c r="F800" s="163"/>
      <c r="G800" s="163"/>
      <c r="H800" s="8"/>
      <c r="I800" s="8"/>
      <c r="J800" s="8"/>
      <c r="K800" s="8"/>
      <c r="L800" s="8"/>
      <c r="M800" s="8"/>
      <c r="N800" s="8"/>
      <c r="O800" s="8"/>
      <c r="P800" s="8"/>
      <c r="Q800" s="8"/>
      <c r="R800" s="8"/>
      <c r="S800" s="8"/>
      <c r="T800" s="8"/>
      <c r="U800" s="8"/>
      <c r="V800" s="8"/>
      <c r="W800" s="8"/>
      <c r="X800" s="8"/>
      <c r="Y800" s="8"/>
      <c r="Z800" s="8"/>
    </row>
    <row r="801" ht="12.0" customHeight="1">
      <c r="A801" s="158"/>
      <c r="B801" s="160"/>
      <c r="C801" s="162"/>
      <c r="D801" s="162"/>
      <c r="E801" s="163"/>
      <c r="F801" s="163"/>
      <c r="G801" s="163"/>
      <c r="H801" s="8"/>
      <c r="I801" s="8"/>
      <c r="J801" s="8"/>
      <c r="K801" s="8"/>
      <c r="L801" s="8"/>
      <c r="M801" s="8"/>
      <c r="N801" s="8"/>
      <c r="O801" s="8"/>
      <c r="P801" s="8"/>
      <c r="Q801" s="8"/>
      <c r="R801" s="8"/>
      <c r="S801" s="8"/>
      <c r="T801" s="8"/>
      <c r="U801" s="8"/>
      <c r="V801" s="8"/>
      <c r="W801" s="8"/>
      <c r="X801" s="8"/>
      <c r="Y801" s="8"/>
      <c r="Z801" s="8"/>
    </row>
    <row r="802" ht="12.0" customHeight="1">
      <c r="A802" s="158"/>
      <c r="B802" s="160"/>
      <c r="C802" s="162"/>
      <c r="D802" s="162"/>
      <c r="E802" s="163"/>
      <c r="F802" s="163"/>
      <c r="G802" s="163"/>
      <c r="H802" s="8"/>
      <c r="I802" s="8"/>
      <c r="J802" s="8"/>
      <c r="K802" s="8"/>
      <c r="L802" s="8"/>
      <c r="M802" s="8"/>
      <c r="N802" s="8"/>
      <c r="O802" s="8"/>
      <c r="P802" s="8"/>
      <c r="Q802" s="8"/>
      <c r="R802" s="8"/>
      <c r="S802" s="8"/>
      <c r="T802" s="8"/>
      <c r="U802" s="8"/>
      <c r="V802" s="8"/>
      <c r="W802" s="8"/>
      <c r="X802" s="8"/>
      <c r="Y802" s="8"/>
      <c r="Z802" s="8"/>
    </row>
    <row r="803" ht="12.0" customHeight="1">
      <c r="A803" s="158"/>
      <c r="B803" s="160"/>
      <c r="C803" s="162"/>
      <c r="D803" s="162"/>
      <c r="E803" s="163"/>
      <c r="F803" s="163"/>
      <c r="G803" s="163"/>
      <c r="H803" s="8"/>
      <c r="I803" s="8"/>
      <c r="J803" s="8"/>
      <c r="K803" s="8"/>
      <c r="L803" s="8"/>
      <c r="M803" s="8"/>
      <c r="N803" s="8"/>
      <c r="O803" s="8"/>
      <c r="P803" s="8"/>
      <c r="Q803" s="8"/>
      <c r="R803" s="8"/>
      <c r="S803" s="8"/>
      <c r="T803" s="8"/>
      <c r="U803" s="8"/>
      <c r="V803" s="8"/>
      <c r="W803" s="8"/>
      <c r="X803" s="8"/>
      <c r="Y803" s="8"/>
      <c r="Z803" s="8"/>
    </row>
    <row r="804" ht="12.0" customHeight="1">
      <c r="A804" s="158"/>
      <c r="B804" s="160"/>
      <c r="C804" s="162"/>
      <c r="D804" s="162"/>
      <c r="E804" s="163"/>
      <c r="F804" s="163"/>
      <c r="G804" s="163"/>
      <c r="H804" s="8"/>
      <c r="I804" s="8"/>
      <c r="J804" s="8"/>
      <c r="K804" s="8"/>
      <c r="L804" s="8"/>
      <c r="M804" s="8"/>
      <c r="N804" s="8"/>
      <c r="O804" s="8"/>
      <c r="P804" s="8"/>
      <c r="Q804" s="8"/>
      <c r="R804" s="8"/>
      <c r="S804" s="8"/>
      <c r="T804" s="8"/>
      <c r="U804" s="8"/>
      <c r="V804" s="8"/>
      <c r="W804" s="8"/>
      <c r="X804" s="8"/>
      <c r="Y804" s="8"/>
      <c r="Z804" s="8"/>
    </row>
    <row r="805" ht="12.0" customHeight="1">
      <c r="A805" s="158"/>
      <c r="B805" s="160"/>
      <c r="C805" s="162"/>
      <c r="D805" s="162"/>
      <c r="E805" s="163"/>
      <c r="F805" s="163"/>
      <c r="G805" s="163"/>
      <c r="H805" s="8"/>
      <c r="I805" s="8"/>
      <c r="J805" s="8"/>
      <c r="K805" s="8"/>
      <c r="L805" s="8"/>
      <c r="M805" s="8"/>
      <c r="N805" s="8"/>
      <c r="O805" s="8"/>
      <c r="P805" s="8"/>
      <c r="Q805" s="8"/>
      <c r="R805" s="8"/>
      <c r="S805" s="8"/>
      <c r="T805" s="8"/>
      <c r="U805" s="8"/>
      <c r="V805" s="8"/>
      <c r="W805" s="8"/>
      <c r="X805" s="8"/>
      <c r="Y805" s="8"/>
      <c r="Z805" s="8"/>
    </row>
    <row r="806" ht="12.0" customHeight="1">
      <c r="A806" s="158"/>
      <c r="B806" s="160"/>
      <c r="C806" s="162"/>
      <c r="D806" s="162"/>
      <c r="E806" s="163"/>
      <c r="F806" s="163"/>
      <c r="G806" s="163"/>
      <c r="H806" s="8"/>
      <c r="I806" s="8"/>
      <c r="J806" s="8"/>
      <c r="K806" s="8"/>
      <c r="L806" s="8"/>
      <c r="M806" s="8"/>
      <c r="N806" s="8"/>
      <c r="O806" s="8"/>
      <c r="P806" s="8"/>
      <c r="Q806" s="8"/>
      <c r="R806" s="8"/>
      <c r="S806" s="8"/>
      <c r="T806" s="8"/>
      <c r="U806" s="8"/>
      <c r="V806" s="8"/>
      <c r="W806" s="8"/>
      <c r="X806" s="8"/>
      <c r="Y806" s="8"/>
      <c r="Z806" s="8"/>
    </row>
    <row r="807" ht="12.0" customHeight="1">
      <c r="A807" s="158"/>
      <c r="B807" s="160"/>
      <c r="C807" s="162"/>
      <c r="D807" s="162"/>
      <c r="E807" s="163"/>
      <c r="F807" s="163"/>
      <c r="G807" s="163"/>
      <c r="H807" s="8"/>
      <c r="I807" s="8"/>
      <c r="J807" s="8"/>
      <c r="K807" s="8"/>
      <c r="L807" s="8"/>
      <c r="M807" s="8"/>
      <c r="N807" s="8"/>
      <c r="O807" s="8"/>
      <c r="P807" s="8"/>
      <c r="Q807" s="8"/>
      <c r="R807" s="8"/>
      <c r="S807" s="8"/>
      <c r="T807" s="8"/>
      <c r="U807" s="8"/>
      <c r="V807" s="8"/>
      <c r="W807" s="8"/>
      <c r="X807" s="8"/>
      <c r="Y807" s="8"/>
      <c r="Z807" s="8"/>
    </row>
    <row r="808" ht="12.0" customHeight="1">
      <c r="A808" s="158"/>
      <c r="B808" s="160"/>
      <c r="C808" s="162"/>
      <c r="D808" s="162"/>
      <c r="E808" s="163"/>
      <c r="F808" s="163"/>
      <c r="G808" s="163"/>
      <c r="H808" s="8"/>
      <c r="I808" s="8"/>
      <c r="J808" s="8"/>
      <c r="K808" s="8"/>
      <c r="L808" s="8"/>
      <c r="M808" s="8"/>
      <c r="N808" s="8"/>
      <c r="O808" s="8"/>
      <c r="P808" s="8"/>
      <c r="Q808" s="8"/>
      <c r="R808" s="8"/>
      <c r="S808" s="8"/>
      <c r="T808" s="8"/>
      <c r="U808" s="8"/>
      <c r="V808" s="8"/>
      <c r="W808" s="8"/>
      <c r="X808" s="8"/>
      <c r="Y808" s="8"/>
      <c r="Z808" s="8"/>
    </row>
    <row r="809" ht="12.0" customHeight="1">
      <c r="A809" s="158"/>
      <c r="B809" s="160"/>
      <c r="C809" s="162"/>
      <c r="D809" s="162"/>
      <c r="E809" s="163"/>
      <c r="F809" s="163"/>
      <c r="G809" s="163"/>
      <c r="H809" s="8"/>
      <c r="I809" s="8"/>
      <c r="J809" s="8"/>
      <c r="K809" s="8"/>
      <c r="L809" s="8"/>
      <c r="M809" s="8"/>
      <c r="N809" s="8"/>
      <c r="O809" s="8"/>
      <c r="P809" s="8"/>
      <c r="Q809" s="8"/>
      <c r="R809" s="8"/>
      <c r="S809" s="8"/>
      <c r="T809" s="8"/>
      <c r="U809" s="8"/>
      <c r="V809" s="8"/>
      <c r="W809" s="8"/>
      <c r="X809" s="8"/>
      <c r="Y809" s="8"/>
      <c r="Z809" s="8"/>
    </row>
    <row r="810" ht="12.0" customHeight="1">
      <c r="A810" s="158"/>
      <c r="B810" s="160"/>
      <c r="C810" s="162"/>
      <c r="D810" s="162"/>
      <c r="E810" s="163"/>
      <c r="F810" s="163"/>
      <c r="G810" s="163"/>
      <c r="H810" s="8"/>
      <c r="I810" s="8"/>
      <c r="J810" s="8"/>
      <c r="K810" s="8"/>
      <c r="L810" s="8"/>
      <c r="M810" s="8"/>
      <c r="N810" s="8"/>
      <c r="O810" s="8"/>
      <c r="P810" s="8"/>
      <c r="Q810" s="8"/>
      <c r="R810" s="8"/>
      <c r="S810" s="8"/>
      <c r="T810" s="8"/>
      <c r="U810" s="8"/>
      <c r="V810" s="8"/>
      <c r="W810" s="8"/>
      <c r="X810" s="8"/>
      <c r="Y810" s="8"/>
      <c r="Z810" s="8"/>
    </row>
    <row r="811" ht="12.0" customHeight="1">
      <c r="A811" s="158"/>
      <c r="B811" s="160"/>
      <c r="C811" s="162"/>
      <c r="D811" s="162"/>
      <c r="E811" s="163"/>
      <c r="F811" s="163"/>
      <c r="G811" s="163"/>
      <c r="H811" s="8"/>
      <c r="I811" s="8"/>
      <c r="J811" s="8"/>
      <c r="K811" s="8"/>
      <c r="L811" s="8"/>
      <c r="M811" s="8"/>
      <c r="N811" s="8"/>
      <c r="O811" s="8"/>
      <c r="P811" s="8"/>
      <c r="Q811" s="8"/>
      <c r="R811" s="8"/>
      <c r="S811" s="8"/>
      <c r="T811" s="8"/>
      <c r="U811" s="8"/>
      <c r="V811" s="8"/>
      <c r="W811" s="8"/>
      <c r="X811" s="8"/>
      <c r="Y811" s="8"/>
      <c r="Z811" s="8"/>
    </row>
    <row r="812" ht="12.0" customHeight="1">
      <c r="A812" s="158"/>
      <c r="B812" s="160"/>
      <c r="C812" s="162"/>
      <c r="D812" s="162"/>
      <c r="E812" s="163"/>
      <c r="F812" s="163"/>
      <c r="G812" s="163"/>
      <c r="H812" s="8"/>
      <c r="I812" s="8"/>
      <c r="J812" s="8"/>
      <c r="K812" s="8"/>
      <c r="L812" s="8"/>
      <c r="M812" s="8"/>
      <c r="N812" s="8"/>
      <c r="O812" s="8"/>
      <c r="P812" s="8"/>
      <c r="Q812" s="8"/>
      <c r="R812" s="8"/>
      <c r="S812" s="8"/>
      <c r="T812" s="8"/>
      <c r="U812" s="8"/>
      <c r="V812" s="8"/>
      <c r="W812" s="8"/>
      <c r="X812" s="8"/>
      <c r="Y812" s="8"/>
      <c r="Z812" s="8"/>
    </row>
    <row r="813" ht="12.0" customHeight="1">
      <c r="A813" s="158"/>
      <c r="B813" s="160"/>
      <c r="C813" s="162"/>
      <c r="D813" s="162"/>
      <c r="E813" s="163"/>
      <c r="F813" s="163"/>
      <c r="G813" s="163"/>
      <c r="H813" s="8"/>
      <c r="I813" s="8"/>
      <c r="J813" s="8"/>
      <c r="K813" s="8"/>
      <c r="L813" s="8"/>
      <c r="M813" s="8"/>
      <c r="N813" s="8"/>
      <c r="O813" s="8"/>
      <c r="P813" s="8"/>
      <c r="Q813" s="8"/>
      <c r="R813" s="8"/>
      <c r="S813" s="8"/>
      <c r="T813" s="8"/>
      <c r="U813" s="8"/>
      <c r="V813" s="8"/>
      <c r="W813" s="8"/>
      <c r="X813" s="8"/>
      <c r="Y813" s="8"/>
      <c r="Z813" s="8"/>
    </row>
    <row r="814" ht="12.0" customHeight="1">
      <c r="A814" s="158"/>
      <c r="B814" s="160"/>
      <c r="C814" s="162"/>
      <c r="D814" s="162"/>
      <c r="E814" s="163"/>
      <c r="F814" s="163"/>
      <c r="G814" s="163"/>
      <c r="H814" s="8"/>
      <c r="I814" s="8"/>
      <c r="J814" s="8"/>
      <c r="K814" s="8"/>
      <c r="L814" s="8"/>
      <c r="M814" s="8"/>
      <c r="N814" s="8"/>
      <c r="O814" s="8"/>
      <c r="P814" s="8"/>
      <c r="Q814" s="8"/>
      <c r="R814" s="8"/>
      <c r="S814" s="8"/>
      <c r="T814" s="8"/>
      <c r="U814" s="8"/>
      <c r="V814" s="8"/>
      <c r="W814" s="8"/>
      <c r="X814" s="8"/>
      <c r="Y814" s="8"/>
      <c r="Z814" s="8"/>
    </row>
    <row r="815" ht="12.0" customHeight="1">
      <c r="A815" s="158"/>
      <c r="B815" s="160"/>
      <c r="C815" s="162"/>
      <c r="D815" s="162"/>
      <c r="E815" s="163"/>
      <c r="F815" s="163"/>
      <c r="G815" s="163"/>
      <c r="H815" s="8"/>
      <c r="I815" s="8"/>
      <c r="J815" s="8"/>
      <c r="K815" s="8"/>
      <c r="L815" s="8"/>
      <c r="M815" s="8"/>
      <c r="N815" s="8"/>
      <c r="O815" s="8"/>
      <c r="P815" s="8"/>
      <c r="Q815" s="8"/>
      <c r="R815" s="8"/>
      <c r="S815" s="8"/>
      <c r="T815" s="8"/>
      <c r="U815" s="8"/>
      <c r="V815" s="8"/>
      <c r="W815" s="8"/>
      <c r="X815" s="8"/>
      <c r="Y815" s="8"/>
      <c r="Z815" s="8"/>
    </row>
    <row r="816" ht="12.0" customHeight="1">
      <c r="A816" s="158"/>
      <c r="B816" s="160"/>
      <c r="C816" s="162"/>
      <c r="D816" s="162"/>
      <c r="E816" s="163"/>
      <c r="F816" s="163"/>
      <c r="G816" s="163"/>
      <c r="H816" s="8"/>
      <c r="I816" s="8"/>
      <c r="J816" s="8"/>
      <c r="K816" s="8"/>
      <c r="L816" s="8"/>
      <c r="M816" s="8"/>
      <c r="N816" s="8"/>
      <c r="O816" s="8"/>
      <c r="P816" s="8"/>
      <c r="Q816" s="8"/>
      <c r="R816" s="8"/>
      <c r="S816" s="8"/>
      <c r="T816" s="8"/>
      <c r="U816" s="8"/>
      <c r="V816" s="8"/>
      <c r="W816" s="8"/>
      <c r="X816" s="8"/>
      <c r="Y816" s="8"/>
      <c r="Z816" s="8"/>
    </row>
    <row r="817" ht="12.0" customHeight="1">
      <c r="A817" s="158"/>
      <c r="B817" s="160"/>
      <c r="C817" s="162"/>
      <c r="D817" s="162"/>
      <c r="E817" s="163"/>
      <c r="F817" s="163"/>
      <c r="G817" s="163"/>
      <c r="H817" s="8"/>
      <c r="I817" s="8"/>
      <c r="J817" s="8"/>
      <c r="K817" s="8"/>
      <c r="L817" s="8"/>
      <c r="M817" s="8"/>
      <c r="N817" s="8"/>
      <c r="O817" s="8"/>
      <c r="P817" s="8"/>
      <c r="Q817" s="8"/>
      <c r="R817" s="8"/>
      <c r="S817" s="8"/>
      <c r="T817" s="8"/>
      <c r="U817" s="8"/>
      <c r="V817" s="8"/>
      <c r="W817" s="8"/>
      <c r="X817" s="8"/>
      <c r="Y817" s="8"/>
      <c r="Z817" s="8"/>
    </row>
    <row r="818" ht="12.0" customHeight="1">
      <c r="A818" s="158"/>
      <c r="B818" s="160"/>
      <c r="C818" s="162"/>
      <c r="D818" s="162"/>
      <c r="E818" s="163"/>
      <c r="F818" s="163"/>
      <c r="G818" s="163"/>
      <c r="H818" s="8"/>
      <c r="I818" s="8"/>
      <c r="J818" s="8"/>
      <c r="K818" s="8"/>
      <c r="L818" s="8"/>
      <c r="M818" s="8"/>
      <c r="N818" s="8"/>
      <c r="O818" s="8"/>
      <c r="P818" s="8"/>
      <c r="Q818" s="8"/>
      <c r="R818" s="8"/>
      <c r="S818" s="8"/>
      <c r="T818" s="8"/>
      <c r="U818" s="8"/>
      <c r="V818" s="8"/>
      <c r="W818" s="8"/>
      <c r="X818" s="8"/>
      <c r="Y818" s="8"/>
      <c r="Z818" s="8"/>
    </row>
    <row r="819" ht="12.0" customHeight="1">
      <c r="A819" s="158"/>
      <c r="B819" s="160"/>
      <c r="C819" s="162"/>
      <c r="D819" s="162"/>
      <c r="E819" s="163"/>
      <c r="F819" s="163"/>
      <c r="G819" s="163"/>
      <c r="H819" s="8"/>
      <c r="I819" s="8"/>
      <c r="J819" s="8"/>
      <c r="K819" s="8"/>
      <c r="L819" s="8"/>
      <c r="M819" s="8"/>
      <c r="N819" s="8"/>
      <c r="O819" s="8"/>
      <c r="P819" s="8"/>
      <c r="Q819" s="8"/>
      <c r="R819" s="8"/>
      <c r="S819" s="8"/>
      <c r="T819" s="8"/>
      <c r="U819" s="8"/>
      <c r="V819" s="8"/>
      <c r="W819" s="8"/>
      <c r="X819" s="8"/>
      <c r="Y819" s="8"/>
      <c r="Z819" s="8"/>
    </row>
    <row r="820" ht="12.0" customHeight="1">
      <c r="A820" s="158"/>
      <c r="B820" s="160"/>
      <c r="C820" s="162"/>
      <c r="D820" s="162"/>
      <c r="E820" s="163"/>
      <c r="F820" s="163"/>
      <c r="G820" s="163"/>
      <c r="H820" s="8"/>
      <c r="I820" s="8"/>
      <c r="J820" s="8"/>
      <c r="K820" s="8"/>
      <c r="L820" s="8"/>
      <c r="M820" s="8"/>
      <c r="N820" s="8"/>
      <c r="O820" s="8"/>
      <c r="P820" s="8"/>
      <c r="Q820" s="8"/>
      <c r="R820" s="8"/>
      <c r="S820" s="8"/>
      <c r="T820" s="8"/>
      <c r="U820" s="8"/>
      <c r="V820" s="8"/>
      <c r="W820" s="8"/>
      <c r="X820" s="8"/>
      <c r="Y820" s="8"/>
      <c r="Z820" s="8"/>
    </row>
    <row r="821" ht="12.0" customHeight="1">
      <c r="A821" s="158"/>
      <c r="B821" s="160"/>
      <c r="C821" s="162"/>
      <c r="D821" s="162"/>
      <c r="E821" s="163"/>
      <c r="F821" s="163"/>
      <c r="G821" s="163"/>
      <c r="H821" s="8"/>
      <c r="I821" s="8"/>
      <c r="J821" s="8"/>
      <c r="K821" s="8"/>
      <c r="L821" s="8"/>
      <c r="M821" s="8"/>
      <c r="N821" s="8"/>
      <c r="O821" s="8"/>
      <c r="P821" s="8"/>
      <c r="Q821" s="8"/>
      <c r="R821" s="8"/>
      <c r="S821" s="8"/>
      <c r="T821" s="8"/>
      <c r="U821" s="8"/>
      <c r="V821" s="8"/>
      <c r="W821" s="8"/>
      <c r="X821" s="8"/>
      <c r="Y821" s="8"/>
      <c r="Z821" s="8"/>
    </row>
    <row r="822" ht="12.0" customHeight="1">
      <c r="A822" s="158"/>
      <c r="B822" s="160"/>
      <c r="C822" s="162"/>
      <c r="D822" s="162"/>
      <c r="E822" s="163"/>
      <c r="F822" s="163"/>
      <c r="G822" s="163"/>
      <c r="H822" s="8"/>
      <c r="I822" s="8"/>
      <c r="J822" s="8"/>
      <c r="K822" s="8"/>
      <c r="L822" s="8"/>
      <c r="M822" s="8"/>
      <c r="N822" s="8"/>
      <c r="O822" s="8"/>
      <c r="P822" s="8"/>
      <c r="Q822" s="8"/>
      <c r="R822" s="8"/>
      <c r="S822" s="8"/>
      <c r="T822" s="8"/>
      <c r="U822" s="8"/>
      <c r="V822" s="8"/>
      <c r="W822" s="8"/>
      <c r="X822" s="8"/>
      <c r="Y822" s="8"/>
      <c r="Z822" s="8"/>
    </row>
    <row r="823" ht="12.0" customHeight="1">
      <c r="A823" s="158"/>
      <c r="B823" s="160"/>
      <c r="C823" s="162"/>
      <c r="D823" s="162"/>
      <c r="E823" s="163"/>
      <c r="F823" s="163"/>
      <c r="G823" s="163"/>
      <c r="H823" s="8"/>
      <c r="I823" s="8"/>
      <c r="J823" s="8"/>
      <c r="K823" s="8"/>
      <c r="L823" s="8"/>
      <c r="M823" s="8"/>
      <c r="N823" s="8"/>
      <c r="O823" s="8"/>
      <c r="P823" s="8"/>
      <c r="Q823" s="8"/>
      <c r="R823" s="8"/>
      <c r="S823" s="8"/>
      <c r="T823" s="8"/>
      <c r="U823" s="8"/>
      <c r="V823" s="8"/>
      <c r="W823" s="8"/>
      <c r="X823" s="8"/>
      <c r="Y823" s="8"/>
      <c r="Z823" s="8"/>
    </row>
    <row r="824" ht="12.0" customHeight="1">
      <c r="A824" s="158"/>
      <c r="B824" s="160"/>
      <c r="C824" s="162"/>
      <c r="D824" s="162"/>
      <c r="E824" s="163"/>
      <c r="F824" s="163"/>
      <c r="G824" s="163"/>
      <c r="H824" s="8"/>
      <c r="I824" s="8"/>
      <c r="J824" s="8"/>
      <c r="K824" s="8"/>
      <c r="L824" s="8"/>
      <c r="M824" s="8"/>
      <c r="N824" s="8"/>
      <c r="O824" s="8"/>
      <c r="P824" s="8"/>
      <c r="Q824" s="8"/>
      <c r="R824" s="8"/>
      <c r="S824" s="8"/>
      <c r="T824" s="8"/>
      <c r="U824" s="8"/>
      <c r="V824" s="8"/>
      <c r="W824" s="8"/>
      <c r="X824" s="8"/>
      <c r="Y824" s="8"/>
      <c r="Z824" s="8"/>
    </row>
    <row r="825" ht="12.0" customHeight="1">
      <c r="A825" s="158"/>
      <c r="B825" s="160"/>
      <c r="C825" s="162"/>
      <c r="D825" s="162"/>
      <c r="E825" s="163"/>
      <c r="F825" s="163"/>
      <c r="G825" s="163"/>
      <c r="H825" s="8"/>
      <c r="I825" s="8"/>
      <c r="J825" s="8"/>
      <c r="K825" s="8"/>
      <c r="L825" s="8"/>
      <c r="M825" s="8"/>
      <c r="N825" s="8"/>
      <c r="O825" s="8"/>
      <c r="P825" s="8"/>
      <c r="Q825" s="8"/>
      <c r="R825" s="8"/>
      <c r="S825" s="8"/>
      <c r="T825" s="8"/>
      <c r="U825" s="8"/>
      <c r="V825" s="8"/>
      <c r="W825" s="8"/>
      <c r="X825" s="8"/>
      <c r="Y825" s="8"/>
      <c r="Z825" s="8"/>
    </row>
    <row r="826" ht="12.0" customHeight="1">
      <c r="A826" s="158"/>
      <c r="B826" s="160"/>
      <c r="C826" s="162"/>
      <c r="D826" s="162"/>
      <c r="E826" s="163"/>
      <c r="F826" s="163"/>
      <c r="G826" s="163"/>
      <c r="H826" s="8"/>
      <c r="I826" s="8"/>
      <c r="J826" s="8"/>
      <c r="K826" s="8"/>
      <c r="L826" s="8"/>
      <c r="M826" s="8"/>
      <c r="N826" s="8"/>
      <c r="O826" s="8"/>
      <c r="P826" s="8"/>
      <c r="Q826" s="8"/>
      <c r="R826" s="8"/>
      <c r="S826" s="8"/>
      <c r="T826" s="8"/>
      <c r="U826" s="8"/>
      <c r="V826" s="8"/>
      <c r="W826" s="8"/>
      <c r="X826" s="8"/>
      <c r="Y826" s="8"/>
      <c r="Z826" s="8"/>
    </row>
    <row r="827" ht="12.0" customHeight="1">
      <c r="A827" s="158"/>
      <c r="B827" s="160"/>
      <c r="C827" s="162"/>
      <c r="D827" s="162"/>
      <c r="E827" s="163"/>
      <c r="F827" s="163"/>
      <c r="G827" s="163"/>
      <c r="H827" s="8"/>
      <c r="I827" s="8"/>
      <c r="J827" s="8"/>
      <c r="K827" s="8"/>
      <c r="L827" s="8"/>
      <c r="M827" s="8"/>
      <c r="N827" s="8"/>
      <c r="O827" s="8"/>
      <c r="P827" s="8"/>
      <c r="Q827" s="8"/>
      <c r="R827" s="8"/>
      <c r="S827" s="8"/>
      <c r="T827" s="8"/>
      <c r="U827" s="8"/>
      <c r="V827" s="8"/>
      <c r="W827" s="8"/>
      <c r="X827" s="8"/>
      <c r="Y827" s="8"/>
      <c r="Z827" s="8"/>
    </row>
    <row r="828" ht="12.0" customHeight="1">
      <c r="A828" s="158"/>
      <c r="B828" s="160"/>
      <c r="C828" s="162"/>
      <c r="D828" s="162"/>
      <c r="E828" s="163"/>
      <c r="F828" s="163"/>
      <c r="G828" s="163"/>
      <c r="H828" s="8"/>
      <c r="I828" s="8"/>
      <c r="J828" s="8"/>
      <c r="K828" s="8"/>
      <c r="L828" s="8"/>
      <c r="M828" s="8"/>
      <c r="N828" s="8"/>
      <c r="O828" s="8"/>
      <c r="P828" s="8"/>
      <c r="Q828" s="8"/>
      <c r="R828" s="8"/>
      <c r="S828" s="8"/>
      <c r="T828" s="8"/>
      <c r="U828" s="8"/>
      <c r="V828" s="8"/>
      <c r="W828" s="8"/>
      <c r="X828" s="8"/>
      <c r="Y828" s="8"/>
      <c r="Z828" s="8"/>
    </row>
    <row r="829" ht="12.0" customHeight="1">
      <c r="A829" s="158"/>
      <c r="B829" s="160"/>
      <c r="C829" s="162"/>
      <c r="D829" s="162"/>
      <c r="E829" s="163"/>
      <c r="F829" s="163"/>
      <c r="G829" s="163"/>
      <c r="H829" s="8"/>
      <c r="I829" s="8"/>
      <c r="J829" s="8"/>
      <c r="K829" s="8"/>
      <c r="L829" s="8"/>
      <c r="M829" s="8"/>
      <c r="N829" s="8"/>
      <c r="O829" s="8"/>
      <c r="P829" s="8"/>
      <c r="Q829" s="8"/>
      <c r="R829" s="8"/>
      <c r="S829" s="8"/>
      <c r="T829" s="8"/>
      <c r="U829" s="8"/>
      <c r="V829" s="8"/>
      <c r="W829" s="8"/>
      <c r="X829" s="8"/>
      <c r="Y829" s="8"/>
      <c r="Z829" s="8"/>
    </row>
    <row r="830" ht="12.0" customHeight="1">
      <c r="A830" s="158"/>
      <c r="B830" s="160"/>
      <c r="C830" s="162"/>
      <c r="D830" s="162"/>
      <c r="E830" s="163"/>
      <c r="F830" s="163"/>
      <c r="G830" s="163"/>
      <c r="H830" s="8"/>
      <c r="I830" s="8"/>
      <c r="J830" s="8"/>
      <c r="K830" s="8"/>
      <c r="L830" s="8"/>
      <c r="M830" s="8"/>
      <c r="N830" s="8"/>
      <c r="O830" s="8"/>
      <c r="P830" s="8"/>
      <c r="Q830" s="8"/>
      <c r="R830" s="8"/>
      <c r="S830" s="8"/>
      <c r="T830" s="8"/>
      <c r="U830" s="8"/>
      <c r="V830" s="8"/>
      <c r="W830" s="8"/>
      <c r="X830" s="8"/>
      <c r="Y830" s="8"/>
      <c r="Z830" s="8"/>
    </row>
    <row r="831" ht="12.0" customHeight="1">
      <c r="A831" s="158"/>
      <c r="B831" s="160"/>
      <c r="C831" s="162"/>
      <c r="D831" s="162"/>
      <c r="E831" s="163"/>
      <c r="F831" s="163"/>
      <c r="G831" s="163"/>
      <c r="H831" s="8"/>
      <c r="I831" s="8"/>
      <c r="J831" s="8"/>
      <c r="K831" s="8"/>
      <c r="L831" s="8"/>
      <c r="M831" s="8"/>
      <c r="N831" s="8"/>
      <c r="O831" s="8"/>
      <c r="P831" s="8"/>
      <c r="Q831" s="8"/>
      <c r="R831" s="8"/>
      <c r="S831" s="8"/>
      <c r="T831" s="8"/>
      <c r="U831" s="8"/>
      <c r="V831" s="8"/>
      <c r="W831" s="8"/>
      <c r="X831" s="8"/>
      <c r="Y831" s="8"/>
      <c r="Z831" s="8"/>
    </row>
    <row r="832" ht="12.0" customHeight="1">
      <c r="A832" s="158"/>
      <c r="B832" s="160"/>
      <c r="C832" s="162"/>
      <c r="D832" s="162"/>
      <c r="E832" s="163"/>
      <c r="F832" s="163"/>
      <c r="G832" s="163"/>
      <c r="H832" s="8"/>
      <c r="I832" s="8"/>
      <c r="J832" s="8"/>
      <c r="K832" s="8"/>
      <c r="L832" s="8"/>
      <c r="M832" s="8"/>
      <c r="N832" s="8"/>
      <c r="O832" s="8"/>
      <c r="P832" s="8"/>
      <c r="Q832" s="8"/>
      <c r="R832" s="8"/>
      <c r="S832" s="8"/>
      <c r="T832" s="8"/>
      <c r="U832" s="8"/>
      <c r="V832" s="8"/>
      <c r="W832" s="8"/>
      <c r="X832" s="8"/>
      <c r="Y832" s="8"/>
      <c r="Z832" s="8"/>
    </row>
    <row r="833" ht="12.0" customHeight="1">
      <c r="A833" s="158"/>
      <c r="B833" s="160"/>
      <c r="C833" s="162"/>
      <c r="D833" s="162"/>
      <c r="E833" s="163"/>
      <c r="F833" s="163"/>
      <c r="G833" s="163"/>
      <c r="H833" s="8"/>
      <c r="I833" s="8"/>
      <c r="J833" s="8"/>
      <c r="K833" s="8"/>
      <c r="L833" s="8"/>
      <c r="M833" s="8"/>
      <c r="N833" s="8"/>
      <c r="O833" s="8"/>
      <c r="P833" s="8"/>
      <c r="Q833" s="8"/>
      <c r="R833" s="8"/>
      <c r="S833" s="8"/>
      <c r="T833" s="8"/>
      <c r="U833" s="8"/>
      <c r="V833" s="8"/>
      <c r="W833" s="8"/>
      <c r="X833" s="8"/>
      <c r="Y833" s="8"/>
      <c r="Z833" s="8"/>
    </row>
    <row r="834" ht="12.0" customHeight="1">
      <c r="A834" s="158"/>
      <c r="B834" s="160"/>
      <c r="C834" s="162"/>
      <c r="D834" s="162"/>
      <c r="E834" s="163"/>
      <c r="F834" s="163"/>
      <c r="G834" s="163"/>
      <c r="H834" s="8"/>
      <c r="I834" s="8"/>
      <c r="J834" s="8"/>
      <c r="K834" s="8"/>
      <c r="L834" s="8"/>
      <c r="M834" s="8"/>
      <c r="N834" s="8"/>
      <c r="O834" s="8"/>
      <c r="P834" s="8"/>
      <c r="Q834" s="8"/>
      <c r="R834" s="8"/>
      <c r="S834" s="8"/>
      <c r="T834" s="8"/>
      <c r="U834" s="8"/>
      <c r="V834" s="8"/>
      <c r="W834" s="8"/>
      <c r="X834" s="8"/>
      <c r="Y834" s="8"/>
      <c r="Z834" s="8"/>
    </row>
    <row r="835" ht="12.0" customHeight="1">
      <c r="A835" s="158"/>
      <c r="B835" s="160"/>
      <c r="C835" s="162"/>
      <c r="D835" s="162"/>
      <c r="E835" s="163"/>
      <c r="F835" s="163"/>
      <c r="G835" s="163"/>
      <c r="H835" s="8"/>
      <c r="I835" s="8"/>
      <c r="J835" s="8"/>
      <c r="K835" s="8"/>
      <c r="L835" s="8"/>
      <c r="M835" s="8"/>
      <c r="N835" s="8"/>
      <c r="O835" s="8"/>
      <c r="P835" s="8"/>
      <c r="Q835" s="8"/>
      <c r="R835" s="8"/>
      <c r="S835" s="8"/>
      <c r="T835" s="8"/>
      <c r="U835" s="8"/>
      <c r="V835" s="8"/>
      <c r="W835" s="8"/>
      <c r="X835" s="8"/>
      <c r="Y835" s="8"/>
      <c r="Z835" s="8"/>
    </row>
    <row r="836" ht="12.0" customHeight="1">
      <c r="A836" s="158"/>
      <c r="B836" s="160"/>
      <c r="C836" s="162"/>
      <c r="D836" s="162"/>
      <c r="E836" s="163"/>
      <c r="F836" s="163"/>
      <c r="G836" s="163"/>
      <c r="H836" s="8"/>
      <c r="I836" s="8"/>
      <c r="J836" s="8"/>
      <c r="K836" s="8"/>
      <c r="L836" s="8"/>
      <c r="M836" s="8"/>
      <c r="N836" s="8"/>
      <c r="O836" s="8"/>
      <c r="P836" s="8"/>
      <c r="Q836" s="8"/>
      <c r="R836" s="8"/>
      <c r="S836" s="8"/>
      <c r="T836" s="8"/>
      <c r="U836" s="8"/>
      <c r="V836" s="8"/>
      <c r="W836" s="8"/>
      <c r="X836" s="8"/>
      <c r="Y836" s="8"/>
      <c r="Z836" s="8"/>
    </row>
    <row r="837" ht="12.0" customHeight="1">
      <c r="A837" s="158"/>
      <c r="B837" s="160"/>
      <c r="C837" s="162"/>
      <c r="D837" s="162"/>
      <c r="E837" s="163"/>
      <c r="F837" s="163"/>
      <c r="G837" s="163"/>
      <c r="H837" s="8"/>
      <c r="I837" s="8"/>
      <c r="J837" s="8"/>
      <c r="K837" s="8"/>
      <c r="L837" s="8"/>
      <c r="M837" s="8"/>
      <c r="N837" s="8"/>
      <c r="O837" s="8"/>
      <c r="P837" s="8"/>
      <c r="Q837" s="8"/>
      <c r="R837" s="8"/>
      <c r="S837" s="8"/>
      <c r="T837" s="8"/>
      <c r="U837" s="8"/>
      <c r="V837" s="8"/>
      <c r="W837" s="8"/>
      <c r="X837" s="8"/>
      <c r="Y837" s="8"/>
      <c r="Z837" s="8"/>
    </row>
    <row r="838" ht="12.0" customHeight="1">
      <c r="A838" s="158"/>
      <c r="B838" s="160"/>
      <c r="C838" s="162"/>
      <c r="D838" s="162"/>
      <c r="E838" s="163"/>
      <c r="F838" s="163"/>
      <c r="G838" s="163"/>
      <c r="H838" s="8"/>
      <c r="I838" s="8"/>
      <c r="J838" s="8"/>
      <c r="K838" s="8"/>
      <c r="L838" s="8"/>
      <c r="M838" s="8"/>
      <c r="N838" s="8"/>
      <c r="O838" s="8"/>
      <c r="P838" s="8"/>
      <c r="Q838" s="8"/>
      <c r="R838" s="8"/>
      <c r="S838" s="8"/>
      <c r="T838" s="8"/>
      <c r="U838" s="8"/>
      <c r="V838" s="8"/>
      <c r="W838" s="8"/>
      <c r="X838" s="8"/>
      <c r="Y838" s="8"/>
      <c r="Z838" s="8"/>
    </row>
    <row r="839" ht="12.0" customHeight="1">
      <c r="A839" s="158"/>
      <c r="B839" s="160"/>
      <c r="C839" s="162"/>
      <c r="D839" s="162"/>
      <c r="E839" s="163"/>
      <c r="F839" s="163"/>
      <c r="G839" s="163"/>
      <c r="H839" s="8"/>
      <c r="I839" s="8"/>
      <c r="J839" s="8"/>
      <c r="K839" s="8"/>
      <c r="L839" s="8"/>
      <c r="M839" s="8"/>
      <c r="N839" s="8"/>
      <c r="O839" s="8"/>
      <c r="P839" s="8"/>
      <c r="Q839" s="8"/>
      <c r="R839" s="8"/>
      <c r="S839" s="8"/>
      <c r="T839" s="8"/>
      <c r="U839" s="8"/>
      <c r="V839" s="8"/>
      <c r="W839" s="8"/>
      <c r="X839" s="8"/>
      <c r="Y839" s="8"/>
      <c r="Z839" s="8"/>
    </row>
    <row r="840" ht="12.0" customHeight="1">
      <c r="A840" s="158"/>
      <c r="B840" s="160"/>
      <c r="C840" s="162"/>
      <c r="D840" s="162"/>
      <c r="E840" s="163"/>
      <c r="F840" s="163"/>
      <c r="G840" s="163"/>
      <c r="H840" s="8"/>
      <c r="I840" s="8"/>
      <c r="J840" s="8"/>
      <c r="K840" s="8"/>
      <c r="L840" s="8"/>
      <c r="M840" s="8"/>
      <c r="N840" s="8"/>
      <c r="O840" s="8"/>
      <c r="P840" s="8"/>
      <c r="Q840" s="8"/>
      <c r="R840" s="8"/>
      <c r="S840" s="8"/>
      <c r="T840" s="8"/>
      <c r="U840" s="8"/>
      <c r="V840" s="8"/>
      <c r="W840" s="8"/>
      <c r="X840" s="8"/>
      <c r="Y840" s="8"/>
      <c r="Z840" s="8"/>
    </row>
    <row r="841" ht="12.0" customHeight="1">
      <c r="A841" s="158"/>
      <c r="B841" s="160"/>
      <c r="C841" s="162"/>
      <c r="D841" s="162"/>
      <c r="E841" s="163"/>
      <c r="F841" s="163"/>
      <c r="G841" s="163"/>
      <c r="H841" s="8"/>
      <c r="I841" s="8"/>
      <c r="J841" s="8"/>
      <c r="K841" s="8"/>
      <c r="L841" s="8"/>
      <c r="M841" s="8"/>
      <c r="N841" s="8"/>
      <c r="O841" s="8"/>
      <c r="P841" s="8"/>
      <c r="Q841" s="8"/>
      <c r="R841" s="8"/>
      <c r="S841" s="8"/>
      <c r="T841" s="8"/>
      <c r="U841" s="8"/>
      <c r="V841" s="8"/>
      <c r="W841" s="8"/>
      <c r="X841" s="8"/>
      <c r="Y841" s="8"/>
      <c r="Z841" s="8"/>
    </row>
    <row r="842" ht="12.0" customHeight="1">
      <c r="A842" s="158"/>
      <c r="B842" s="160"/>
      <c r="C842" s="162"/>
      <c r="D842" s="162"/>
      <c r="E842" s="163"/>
      <c r="F842" s="163"/>
      <c r="G842" s="163"/>
      <c r="H842" s="8"/>
      <c r="I842" s="8"/>
      <c r="J842" s="8"/>
      <c r="K842" s="8"/>
      <c r="L842" s="8"/>
      <c r="M842" s="8"/>
      <c r="N842" s="8"/>
      <c r="O842" s="8"/>
      <c r="P842" s="8"/>
      <c r="Q842" s="8"/>
      <c r="R842" s="8"/>
      <c r="S842" s="8"/>
      <c r="T842" s="8"/>
      <c r="U842" s="8"/>
      <c r="V842" s="8"/>
      <c r="W842" s="8"/>
      <c r="X842" s="8"/>
      <c r="Y842" s="8"/>
      <c r="Z842" s="8"/>
    </row>
    <row r="843" ht="12.0" customHeight="1">
      <c r="A843" s="158"/>
      <c r="B843" s="160"/>
      <c r="C843" s="162"/>
      <c r="D843" s="162"/>
      <c r="E843" s="163"/>
      <c r="F843" s="163"/>
      <c r="G843" s="163"/>
      <c r="H843" s="8"/>
      <c r="I843" s="8"/>
      <c r="J843" s="8"/>
      <c r="K843" s="8"/>
      <c r="L843" s="8"/>
      <c r="M843" s="8"/>
      <c r="N843" s="8"/>
      <c r="O843" s="8"/>
      <c r="P843" s="8"/>
      <c r="Q843" s="8"/>
      <c r="R843" s="8"/>
      <c r="S843" s="8"/>
      <c r="T843" s="8"/>
      <c r="U843" s="8"/>
      <c r="V843" s="8"/>
      <c r="W843" s="8"/>
      <c r="X843" s="8"/>
      <c r="Y843" s="8"/>
      <c r="Z843" s="8"/>
    </row>
    <row r="844" ht="12.0" customHeight="1">
      <c r="A844" s="158"/>
      <c r="B844" s="160"/>
      <c r="C844" s="162"/>
      <c r="D844" s="162"/>
      <c r="E844" s="163"/>
      <c r="F844" s="163"/>
      <c r="G844" s="163"/>
      <c r="H844" s="8"/>
      <c r="I844" s="8"/>
      <c r="J844" s="8"/>
      <c r="K844" s="8"/>
      <c r="L844" s="8"/>
      <c r="M844" s="8"/>
      <c r="N844" s="8"/>
      <c r="O844" s="8"/>
      <c r="P844" s="8"/>
      <c r="Q844" s="8"/>
      <c r="R844" s="8"/>
      <c r="S844" s="8"/>
      <c r="T844" s="8"/>
      <c r="U844" s="8"/>
      <c r="V844" s="8"/>
      <c r="W844" s="8"/>
      <c r="X844" s="8"/>
      <c r="Y844" s="8"/>
      <c r="Z844" s="8"/>
    </row>
    <row r="845" ht="12.0" customHeight="1">
      <c r="A845" s="158"/>
      <c r="B845" s="160"/>
      <c r="C845" s="162"/>
      <c r="D845" s="162"/>
      <c r="E845" s="163"/>
      <c r="F845" s="163"/>
      <c r="G845" s="163"/>
      <c r="H845" s="8"/>
      <c r="I845" s="8"/>
      <c r="J845" s="8"/>
      <c r="K845" s="8"/>
      <c r="L845" s="8"/>
      <c r="M845" s="8"/>
      <c r="N845" s="8"/>
      <c r="O845" s="8"/>
      <c r="P845" s="8"/>
      <c r="Q845" s="8"/>
      <c r="R845" s="8"/>
      <c r="S845" s="8"/>
      <c r="T845" s="8"/>
      <c r="U845" s="8"/>
      <c r="V845" s="8"/>
      <c r="W845" s="8"/>
      <c r="X845" s="8"/>
      <c r="Y845" s="8"/>
      <c r="Z845" s="8"/>
    </row>
    <row r="846" ht="12.0" customHeight="1">
      <c r="A846" s="158"/>
      <c r="B846" s="160"/>
      <c r="C846" s="162"/>
      <c r="D846" s="162"/>
      <c r="E846" s="163"/>
      <c r="F846" s="163"/>
      <c r="G846" s="163"/>
      <c r="H846" s="8"/>
      <c r="I846" s="8"/>
      <c r="J846" s="8"/>
      <c r="K846" s="8"/>
      <c r="L846" s="8"/>
      <c r="M846" s="8"/>
      <c r="N846" s="8"/>
      <c r="O846" s="8"/>
      <c r="P846" s="8"/>
      <c r="Q846" s="8"/>
      <c r="R846" s="8"/>
      <c r="S846" s="8"/>
      <c r="T846" s="8"/>
      <c r="U846" s="8"/>
      <c r="V846" s="8"/>
      <c r="W846" s="8"/>
      <c r="X846" s="8"/>
      <c r="Y846" s="8"/>
      <c r="Z846" s="8"/>
    </row>
    <row r="847" ht="12.0" customHeight="1">
      <c r="A847" s="158"/>
      <c r="B847" s="160"/>
      <c r="C847" s="162"/>
      <c r="D847" s="162"/>
      <c r="E847" s="163"/>
      <c r="F847" s="163"/>
      <c r="G847" s="163"/>
      <c r="H847" s="8"/>
      <c r="I847" s="8"/>
      <c r="J847" s="8"/>
      <c r="K847" s="8"/>
      <c r="L847" s="8"/>
      <c r="M847" s="8"/>
      <c r="N847" s="8"/>
      <c r="O847" s="8"/>
      <c r="P847" s="8"/>
      <c r="Q847" s="8"/>
      <c r="R847" s="8"/>
      <c r="S847" s="8"/>
      <c r="T847" s="8"/>
      <c r="U847" s="8"/>
      <c r="V847" s="8"/>
      <c r="W847" s="8"/>
      <c r="X847" s="8"/>
      <c r="Y847" s="8"/>
      <c r="Z847" s="8"/>
    </row>
    <row r="848" ht="12.0" customHeight="1">
      <c r="A848" s="158"/>
      <c r="B848" s="160"/>
      <c r="C848" s="162"/>
      <c r="D848" s="162"/>
      <c r="E848" s="163"/>
      <c r="F848" s="163"/>
      <c r="G848" s="163"/>
      <c r="H848" s="8"/>
      <c r="I848" s="8"/>
      <c r="J848" s="8"/>
      <c r="K848" s="8"/>
      <c r="L848" s="8"/>
      <c r="M848" s="8"/>
      <c r="N848" s="8"/>
      <c r="O848" s="8"/>
      <c r="P848" s="8"/>
      <c r="Q848" s="8"/>
      <c r="R848" s="8"/>
      <c r="S848" s="8"/>
      <c r="T848" s="8"/>
      <c r="U848" s="8"/>
      <c r="V848" s="8"/>
      <c r="W848" s="8"/>
      <c r="X848" s="8"/>
      <c r="Y848" s="8"/>
      <c r="Z848" s="8"/>
    </row>
    <row r="849" ht="12.0" customHeight="1">
      <c r="A849" s="158"/>
      <c r="B849" s="160"/>
      <c r="C849" s="162"/>
      <c r="D849" s="162"/>
      <c r="E849" s="163"/>
      <c r="F849" s="163"/>
      <c r="G849" s="163"/>
      <c r="H849" s="8"/>
      <c r="I849" s="8"/>
      <c r="J849" s="8"/>
      <c r="K849" s="8"/>
      <c r="L849" s="8"/>
      <c r="M849" s="8"/>
      <c r="N849" s="8"/>
      <c r="O849" s="8"/>
      <c r="P849" s="8"/>
      <c r="Q849" s="8"/>
      <c r="R849" s="8"/>
      <c r="S849" s="8"/>
      <c r="T849" s="8"/>
      <c r="U849" s="8"/>
      <c r="V849" s="8"/>
      <c r="W849" s="8"/>
      <c r="X849" s="8"/>
      <c r="Y849" s="8"/>
      <c r="Z849" s="8"/>
    </row>
    <row r="850" ht="12.0" customHeight="1">
      <c r="A850" s="158"/>
      <c r="B850" s="160"/>
      <c r="C850" s="162"/>
      <c r="D850" s="162"/>
      <c r="E850" s="163"/>
      <c r="F850" s="163"/>
      <c r="G850" s="163"/>
      <c r="H850" s="8"/>
      <c r="I850" s="8"/>
      <c r="J850" s="8"/>
      <c r="K850" s="8"/>
      <c r="L850" s="8"/>
      <c r="M850" s="8"/>
      <c r="N850" s="8"/>
      <c r="O850" s="8"/>
      <c r="P850" s="8"/>
      <c r="Q850" s="8"/>
      <c r="R850" s="8"/>
      <c r="S850" s="8"/>
      <c r="T850" s="8"/>
      <c r="U850" s="8"/>
      <c r="V850" s="8"/>
      <c r="W850" s="8"/>
      <c r="X850" s="8"/>
      <c r="Y850" s="8"/>
      <c r="Z850" s="8"/>
    </row>
    <row r="851" ht="12.0" customHeight="1">
      <c r="A851" s="158"/>
      <c r="B851" s="160"/>
      <c r="C851" s="162"/>
      <c r="D851" s="162"/>
      <c r="E851" s="163"/>
      <c r="F851" s="163"/>
      <c r="G851" s="163"/>
      <c r="H851" s="8"/>
      <c r="I851" s="8"/>
      <c r="J851" s="8"/>
      <c r="K851" s="8"/>
      <c r="L851" s="8"/>
      <c r="M851" s="8"/>
      <c r="N851" s="8"/>
      <c r="O851" s="8"/>
      <c r="P851" s="8"/>
      <c r="Q851" s="8"/>
      <c r="R851" s="8"/>
      <c r="S851" s="8"/>
      <c r="T851" s="8"/>
      <c r="U851" s="8"/>
      <c r="V851" s="8"/>
      <c r="W851" s="8"/>
      <c r="X851" s="8"/>
      <c r="Y851" s="8"/>
      <c r="Z851" s="8"/>
    </row>
    <row r="852" ht="12.0" customHeight="1">
      <c r="A852" s="158"/>
      <c r="B852" s="160"/>
      <c r="C852" s="162"/>
      <c r="D852" s="162"/>
      <c r="E852" s="163"/>
      <c r="F852" s="163"/>
      <c r="G852" s="163"/>
      <c r="H852" s="8"/>
      <c r="I852" s="8"/>
      <c r="J852" s="8"/>
      <c r="K852" s="8"/>
      <c r="L852" s="8"/>
      <c r="M852" s="8"/>
      <c r="N852" s="8"/>
      <c r="O852" s="8"/>
      <c r="P852" s="8"/>
      <c r="Q852" s="8"/>
      <c r="R852" s="8"/>
      <c r="S852" s="8"/>
      <c r="T852" s="8"/>
      <c r="U852" s="8"/>
      <c r="V852" s="8"/>
      <c r="W852" s="8"/>
      <c r="X852" s="8"/>
      <c r="Y852" s="8"/>
      <c r="Z852" s="8"/>
    </row>
    <row r="853" ht="12.0" customHeight="1">
      <c r="A853" s="158"/>
      <c r="B853" s="160"/>
      <c r="C853" s="162"/>
      <c r="D853" s="162"/>
      <c r="E853" s="163"/>
      <c r="F853" s="163"/>
      <c r="G853" s="163"/>
      <c r="H853" s="8"/>
      <c r="I853" s="8"/>
      <c r="J853" s="8"/>
      <c r="K853" s="8"/>
      <c r="L853" s="8"/>
      <c r="M853" s="8"/>
      <c r="N853" s="8"/>
      <c r="O853" s="8"/>
      <c r="P853" s="8"/>
      <c r="Q853" s="8"/>
      <c r="R853" s="8"/>
      <c r="S853" s="8"/>
      <c r="T853" s="8"/>
      <c r="U853" s="8"/>
      <c r="V853" s="8"/>
      <c r="W853" s="8"/>
      <c r="X853" s="8"/>
      <c r="Y853" s="8"/>
      <c r="Z853" s="8"/>
    </row>
    <row r="854" ht="12.0" customHeight="1">
      <c r="A854" s="158"/>
      <c r="B854" s="160"/>
      <c r="C854" s="162"/>
      <c r="D854" s="162"/>
      <c r="E854" s="163"/>
      <c r="F854" s="163"/>
      <c r="G854" s="163"/>
      <c r="H854" s="8"/>
      <c r="I854" s="8"/>
      <c r="J854" s="8"/>
      <c r="K854" s="8"/>
      <c r="L854" s="8"/>
      <c r="M854" s="8"/>
      <c r="N854" s="8"/>
      <c r="O854" s="8"/>
      <c r="P854" s="8"/>
      <c r="Q854" s="8"/>
      <c r="R854" s="8"/>
      <c r="S854" s="8"/>
      <c r="T854" s="8"/>
      <c r="U854" s="8"/>
      <c r="V854" s="8"/>
      <c r="W854" s="8"/>
      <c r="X854" s="8"/>
      <c r="Y854" s="8"/>
      <c r="Z854" s="8"/>
    </row>
    <row r="855" ht="12.0" customHeight="1">
      <c r="A855" s="158"/>
      <c r="B855" s="160"/>
      <c r="C855" s="162"/>
      <c r="D855" s="162"/>
      <c r="E855" s="163"/>
      <c r="F855" s="163"/>
      <c r="G855" s="163"/>
      <c r="H855" s="8"/>
      <c r="I855" s="8"/>
      <c r="J855" s="8"/>
      <c r="K855" s="8"/>
      <c r="L855" s="8"/>
      <c r="M855" s="8"/>
      <c r="N855" s="8"/>
      <c r="O855" s="8"/>
      <c r="P855" s="8"/>
      <c r="Q855" s="8"/>
      <c r="R855" s="8"/>
      <c r="S855" s="8"/>
      <c r="T855" s="8"/>
      <c r="U855" s="8"/>
      <c r="V855" s="8"/>
      <c r="W855" s="8"/>
      <c r="X855" s="8"/>
      <c r="Y855" s="8"/>
      <c r="Z855" s="8"/>
    </row>
    <row r="856" ht="12.0" customHeight="1">
      <c r="A856" s="158"/>
      <c r="B856" s="160"/>
      <c r="C856" s="162"/>
      <c r="D856" s="162"/>
      <c r="E856" s="163"/>
      <c r="F856" s="163"/>
      <c r="G856" s="163"/>
      <c r="H856" s="8"/>
      <c r="I856" s="8"/>
      <c r="J856" s="8"/>
      <c r="K856" s="8"/>
      <c r="L856" s="8"/>
      <c r="M856" s="8"/>
      <c r="N856" s="8"/>
      <c r="O856" s="8"/>
      <c r="P856" s="8"/>
      <c r="Q856" s="8"/>
      <c r="R856" s="8"/>
      <c r="S856" s="8"/>
      <c r="T856" s="8"/>
      <c r="U856" s="8"/>
      <c r="V856" s="8"/>
      <c r="W856" s="8"/>
      <c r="X856" s="8"/>
      <c r="Y856" s="8"/>
      <c r="Z856" s="8"/>
    </row>
    <row r="857" ht="12.0" customHeight="1">
      <c r="A857" s="158"/>
      <c r="B857" s="160"/>
      <c r="C857" s="162"/>
      <c r="D857" s="162"/>
      <c r="E857" s="163"/>
      <c r="F857" s="163"/>
      <c r="G857" s="163"/>
      <c r="H857" s="8"/>
      <c r="I857" s="8"/>
      <c r="J857" s="8"/>
      <c r="K857" s="8"/>
      <c r="L857" s="8"/>
      <c r="M857" s="8"/>
      <c r="N857" s="8"/>
      <c r="O857" s="8"/>
      <c r="P857" s="8"/>
      <c r="Q857" s="8"/>
      <c r="R857" s="8"/>
      <c r="S857" s="8"/>
      <c r="T857" s="8"/>
      <c r="U857" s="8"/>
      <c r="V857" s="8"/>
      <c r="W857" s="8"/>
      <c r="X857" s="8"/>
      <c r="Y857" s="8"/>
      <c r="Z857" s="8"/>
    </row>
    <row r="858" ht="12.0" customHeight="1">
      <c r="A858" s="158"/>
      <c r="B858" s="160"/>
      <c r="C858" s="162"/>
      <c r="D858" s="162"/>
      <c r="E858" s="163"/>
      <c r="F858" s="163"/>
      <c r="G858" s="163"/>
      <c r="H858" s="8"/>
      <c r="I858" s="8"/>
      <c r="J858" s="8"/>
      <c r="K858" s="8"/>
      <c r="L858" s="8"/>
      <c r="M858" s="8"/>
      <c r="N858" s="8"/>
      <c r="O858" s="8"/>
      <c r="P858" s="8"/>
      <c r="Q858" s="8"/>
      <c r="R858" s="8"/>
      <c r="S858" s="8"/>
      <c r="T858" s="8"/>
      <c r="U858" s="8"/>
      <c r="V858" s="8"/>
      <c r="W858" s="8"/>
      <c r="X858" s="8"/>
      <c r="Y858" s="8"/>
      <c r="Z858" s="8"/>
    </row>
    <row r="859" ht="12.0" customHeight="1">
      <c r="A859" s="158"/>
      <c r="B859" s="160"/>
      <c r="C859" s="162"/>
      <c r="D859" s="162"/>
      <c r="E859" s="163"/>
      <c r="F859" s="163"/>
      <c r="G859" s="163"/>
      <c r="H859" s="8"/>
      <c r="I859" s="8"/>
      <c r="J859" s="8"/>
      <c r="K859" s="8"/>
      <c r="L859" s="8"/>
      <c r="M859" s="8"/>
      <c r="N859" s="8"/>
      <c r="O859" s="8"/>
      <c r="P859" s="8"/>
      <c r="Q859" s="8"/>
      <c r="R859" s="8"/>
      <c r="S859" s="8"/>
      <c r="T859" s="8"/>
      <c r="U859" s="8"/>
      <c r="V859" s="8"/>
      <c r="W859" s="8"/>
      <c r="X859" s="8"/>
      <c r="Y859" s="8"/>
      <c r="Z859" s="8"/>
    </row>
    <row r="860" ht="12.0" customHeight="1">
      <c r="A860" s="158"/>
      <c r="B860" s="160"/>
      <c r="C860" s="162"/>
      <c r="D860" s="162"/>
      <c r="E860" s="163"/>
      <c r="F860" s="163"/>
      <c r="G860" s="163"/>
      <c r="H860" s="8"/>
      <c r="I860" s="8"/>
      <c r="J860" s="8"/>
      <c r="K860" s="8"/>
      <c r="L860" s="8"/>
      <c r="M860" s="8"/>
      <c r="N860" s="8"/>
      <c r="O860" s="8"/>
      <c r="P860" s="8"/>
      <c r="Q860" s="8"/>
      <c r="R860" s="8"/>
      <c r="S860" s="8"/>
      <c r="T860" s="8"/>
      <c r="U860" s="8"/>
      <c r="V860" s="8"/>
      <c r="W860" s="8"/>
      <c r="X860" s="8"/>
      <c r="Y860" s="8"/>
      <c r="Z860" s="8"/>
    </row>
    <row r="861" ht="12.0" customHeight="1">
      <c r="A861" s="158"/>
      <c r="B861" s="160"/>
      <c r="C861" s="162"/>
      <c r="D861" s="162"/>
      <c r="E861" s="163"/>
      <c r="F861" s="163"/>
      <c r="G861" s="163"/>
      <c r="H861" s="8"/>
      <c r="I861" s="8"/>
      <c r="J861" s="8"/>
      <c r="K861" s="8"/>
      <c r="L861" s="8"/>
      <c r="M861" s="8"/>
      <c r="N861" s="8"/>
      <c r="O861" s="8"/>
      <c r="P861" s="8"/>
      <c r="Q861" s="8"/>
      <c r="R861" s="8"/>
      <c r="S861" s="8"/>
      <c r="T861" s="8"/>
      <c r="U861" s="8"/>
      <c r="V861" s="8"/>
      <c r="W861" s="8"/>
      <c r="X861" s="8"/>
      <c r="Y861" s="8"/>
      <c r="Z861" s="8"/>
    </row>
    <row r="862" ht="12.0" customHeight="1">
      <c r="A862" s="158"/>
      <c r="B862" s="160"/>
      <c r="C862" s="162"/>
      <c r="D862" s="162"/>
      <c r="E862" s="163"/>
      <c r="F862" s="163"/>
      <c r="G862" s="163"/>
      <c r="H862" s="8"/>
      <c r="I862" s="8"/>
      <c r="J862" s="8"/>
      <c r="K862" s="8"/>
      <c r="L862" s="8"/>
      <c r="M862" s="8"/>
      <c r="N862" s="8"/>
      <c r="O862" s="8"/>
      <c r="P862" s="8"/>
      <c r="Q862" s="8"/>
      <c r="R862" s="8"/>
      <c r="S862" s="8"/>
      <c r="T862" s="8"/>
      <c r="U862" s="8"/>
      <c r="V862" s="8"/>
      <c r="W862" s="8"/>
      <c r="X862" s="8"/>
      <c r="Y862" s="8"/>
      <c r="Z862" s="8"/>
    </row>
    <row r="863" ht="12.0" customHeight="1">
      <c r="A863" s="158"/>
      <c r="B863" s="160"/>
      <c r="C863" s="162"/>
      <c r="D863" s="162"/>
      <c r="E863" s="163"/>
      <c r="F863" s="163"/>
      <c r="G863" s="163"/>
      <c r="H863" s="8"/>
      <c r="I863" s="8"/>
      <c r="J863" s="8"/>
      <c r="K863" s="8"/>
      <c r="L863" s="8"/>
      <c r="M863" s="8"/>
      <c r="N863" s="8"/>
      <c r="O863" s="8"/>
      <c r="P863" s="8"/>
      <c r="Q863" s="8"/>
      <c r="R863" s="8"/>
      <c r="S863" s="8"/>
      <c r="T863" s="8"/>
      <c r="U863" s="8"/>
      <c r="V863" s="8"/>
      <c r="W863" s="8"/>
      <c r="X863" s="8"/>
      <c r="Y863" s="8"/>
      <c r="Z863" s="8"/>
    </row>
    <row r="864" ht="12.0" customHeight="1">
      <c r="A864" s="158"/>
      <c r="B864" s="160"/>
      <c r="C864" s="162"/>
      <c r="D864" s="162"/>
      <c r="E864" s="163"/>
      <c r="F864" s="163"/>
      <c r="G864" s="163"/>
      <c r="H864" s="8"/>
      <c r="I864" s="8"/>
      <c r="J864" s="8"/>
      <c r="K864" s="8"/>
      <c r="L864" s="8"/>
      <c r="M864" s="8"/>
      <c r="N864" s="8"/>
      <c r="O864" s="8"/>
      <c r="P864" s="8"/>
      <c r="Q864" s="8"/>
      <c r="R864" s="8"/>
      <c r="S864" s="8"/>
      <c r="T864" s="8"/>
      <c r="U864" s="8"/>
      <c r="V864" s="8"/>
      <c r="W864" s="8"/>
      <c r="X864" s="8"/>
      <c r="Y864" s="8"/>
      <c r="Z864" s="8"/>
    </row>
    <row r="865" ht="12.0" customHeight="1">
      <c r="A865" s="158"/>
      <c r="B865" s="160"/>
      <c r="C865" s="162"/>
      <c r="D865" s="162"/>
      <c r="E865" s="163"/>
      <c r="F865" s="163"/>
      <c r="G865" s="163"/>
      <c r="H865" s="8"/>
      <c r="I865" s="8"/>
      <c r="J865" s="8"/>
      <c r="K865" s="8"/>
      <c r="L865" s="8"/>
      <c r="M865" s="8"/>
      <c r="N865" s="8"/>
      <c r="O865" s="8"/>
      <c r="P865" s="8"/>
      <c r="Q865" s="8"/>
      <c r="R865" s="8"/>
      <c r="S865" s="8"/>
      <c r="T865" s="8"/>
      <c r="U865" s="8"/>
      <c r="V865" s="8"/>
      <c r="W865" s="8"/>
      <c r="X865" s="8"/>
      <c r="Y865" s="8"/>
      <c r="Z865" s="8"/>
    </row>
    <row r="866" ht="12.0" customHeight="1">
      <c r="A866" s="158"/>
      <c r="B866" s="160"/>
      <c r="C866" s="162"/>
      <c r="D866" s="162"/>
      <c r="E866" s="163"/>
      <c r="F866" s="163"/>
      <c r="G866" s="163"/>
      <c r="H866" s="8"/>
      <c r="I866" s="8"/>
      <c r="J866" s="8"/>
      <c r="K866" s="8"/>
      <c r="L866" s="8"/>
      <c r="M866" s="8"/>
      <c r="N866" s="8"/>
      <c r="O866" s="8"/>
      <c r="P866" s="8"/>
      <c r="Q866" s="8"/>
      <c r="R866" s="8"/>
      <c r="S866" s="8"/>
      <c r="T866" s="8"/>
      <c r="U866" s="8"/>
      <c r="V866" s="8"/>
      <c r="W866" s="8"/>
      <c r="X866" s="8"/>
      <c r="Y866" s="8"/>
      <c r="Z866" s="8"/>
    </row>
    <row r="867" ht="12.0" customHeight="1">
      <c r="A867" s="158"/>
      <c r="B867" s="160"/>
      <c r="C867" s="162"/>
      <c r="D867" s="162"/>
      <c r="E867" s="163"/>
      <c r="F867" s="163"/>
      <c r="G867" s="163"/>
      <c r="H867" s="8"/>
      <c r="I867" s="8"/>
      <c r="J867" s="8"/>
      <c r="K867" s="8"/>
      <c r="L867" s="8"/>
      <c r="M867" s="8"/>
      <c r="N867" s="8"/>
      <c r="O867" s="8"/>
      <c r="P867" s="8"/>
      <c r="Q867" s="8"/>
      <c r="R867" s="8"/>
      <c r="S867" s="8"/>
      <c r="T867" s="8"/>
      <c r="U867" s="8"/>
      <c r="V867" s="8"/>
      <c r="W867" s="8"/>
      <c r="X867" s="8"/>
      <c r="Y867" s="8"/>
      <c r="Z867" s="8"/>
    </row>
    <row r="868" ht="12.0" customHeight="1">
      <c r="A868" s="158"/>
      <c r="B868" s="160"/>
      <c r="C868" s="162"/>
      <c r="D868" s="162"/>
      <c r="E868" s="163"/>
      <c r="F868" s="163"/>
      <c r="G868" s="163"/>
      <c r="H868" s="8"/>
      <c r="I868" s="8"/>
      <c r="J868" s="8"/>
      <c r="K868" s="8"/>
      <c r="L868" s="8"/>
      <c r="M868" s="8"/>
      <c r="N868" s="8"/>
      <c r="O868" s="8"/>
      <c r="P868" s="8"/>
      <c r="Q868" s="8"/>
      <c r="R868" s="8"/>
      <c r="S868" s="8"/>
      <c r="T868" s="8"/>
      <c r="U868" s="8"/>
      <c r="V868" s="8"/>
      <c r="W868" s="8"/>
      <c r="X868" s="8"/>
      <c r="Y868" s="8"/>
      <c r="Z868" s="8"/>
    </row>
    <row r="869" ht="12.0" customHeight="1">
      <c r="A869" s="158"/>
      <c r="B869" s="160"/>
      <c r="C869" s="162"/>
      <c r="D869" s="162"/>
      <c r="E869" s="163"/>
      <c r="F869" s="163"/>
      <c r="G869" s="163"/>
      <c r="H869" s="8"/>
      <c r="I869" s="8"/>
      <c r="J869" s="8"/>
      <c r="K869" s="8"/>
      <c r="L869" s="8"/>
      <c r="M869" s="8"/>
      <c r="N869" s="8"/>
      <c r="O869" s="8"/>
      <c r="P869" s="8"/>
      <c r="Q869" s="8"/>
      <c r="R869" s="8"/>
      <c r="S869" s="8"/>
      <c r="T869" s="8"/>
      <c r="U869" s="8"/>
      <c r="V869" s="8"/>
      <c r="W869" s="8"/>
      <c r="X869" s="8"/>
      <c r="Y869" s="8"/>
      <c r="Z869" s="8"/>
    </row>
    <row r="870" ht="12.0" customHeight="1">
      <c r="A870" s="158"/>
      <c r="B870" s="160"/>
      <c r="C870" s="162"/>
      <c r="D870" s="162"/>
      <c r="E870" s="163"/>
      <c r="F870" s="163"/>
      <c r="G870" s="163"/>
      <c r="H870" s="8"/>
      <c r="I870" s="8"/>
      <c r="J870" s="8"/>
      <c r="K870" s="8"/>
      <c r="L870" s="8"/>
      <c r="M870" s="8"/>
      <c r="N870" s="8"/>
      <c r="O870" s="8"/>
      <c r="P870" s="8"/>
      <c r="Q870" s="8"/>
      <c r="R870" s="8"/>
      <c r="S870" s="8"/>
      <c r="T870" s="8"/>
      <c r="U870" s="8"/>
      <c r="V870" s="8"/>
      <c r="W870" s="8"/>
      <c r="X870" s="8"/>
      <c r="Y870" s="8"/>
      <c r="Z870" s="8"/>
    </row>
    <row r="871" ht="12.0" customHeight="1">
      <c r="A871" s="158"/>
      <c r="B871" s="160"/>
      <c r="C871" s="162"/>
      <c r="D871" s="162"/>
      <c r="E871" s="163"/>
      <c r="F871" s="163"/>
      <c r="G871" s="163"/>
      <c r="H871" s="8"/>
      <c r="I871" s="8"/>
      <c r="J871" s="8"/>
      <c r="K871" s="8"/>
      <c r="L871" s="8"/>
      <c r="M871" s="8"/>
      <c r="N871" s="8"/>
      <c r="O871" s="8"/>
      <c r="P871" s="8"/>
      <c r="Q871" s="8"/>
      <c r="R871" s="8"/>
      <c r="S871" s="8"/>
      <c r="T871" s="8"/>
      <c r="U871" s="8"/>
      <c r="V871" s="8"/>
      <c r="W871" s="8"/>
      <c r="X871" s="8"/>
      <c r="Y871" s="8"/>
      <c r="Z871" s="8"/>
    </row>
    <row r="872" ht="12.0" customHeight="1">
      <c r="A872" s="158"/>
      <c r="B872" s="160"/>
      <c r="C872" s="162"/>
      <c r="D872" s="162"/>
      <c r="E872" s="163"/>
      <c r="F872" s="163"/>
      <c r="G872" s="163"/>
      <c r="H872" s="8"/>
      <c r="I872" s="8"/>
      <c r="J872" s="8"/>
      <c r="K872" s="8"/>
      <c r="L872" s="8"/>
      <c r="M872" s="8"/>
      <c r="N872" s="8"/>
      <c r="O872" s="8"/>
      <c r="P872" s="8"/>
      <c r="Q872" s="8"/>
      <c r="R872" s="8"/>
      <c r="S872" s="8"/>
      <c r="T872" s="8"/>
      <c r="U872" s="8"/>
      <c r="V872" s="8"/>
      <c r="W872" s="8"/>
      <c r="X872" s="8"/>
      <c r="Y872" s="8"/>
      <c r="Z872" s="8"/>
    </row>
    <row r="873" ht="12.0" customHeight="1">
      <c r="A873" s="158"/>
      <c r="B873" s="160"/>
      <c r="C873" s="162"/>
      <c r="D873" s="162"/>
      <c r="E873" s="163"/>
      <c r="F873" s="163"/>
      <c r="G873" s="163"/>
      <c r="H873" s="8"/>
      <c r="I873" s="8"/>
      <c r="J873" s="8"/>
      <c r="K873" s="8"/>
      <c r="L873" s="8"/>
      <c r="M873" s="8"/>
      <c r="N873" s="8"/>
      <c r="O873" s="8"/>
      <c r="P873" s="8"/>
      <c r="Q873" s="8"/>
      <c r="R873" s="8"/>
      <c r="S873" s="8"/>
      <c r="T873" s="8"/>
      <c r="U873" s="8"/>
      <c r="V873" s="8"/>
      <c r="W873" s="8"/>
      <c r="X873" s="8"/>
      <c r="Y873" s="8"/>
      <c r="Z873" s="8"/>
    </row>
    <row r="874" ht="12.0" customHeight="1">
      <c r="A874" s="158"/>
      <c r="B874" s="160"/>
      <c r="C874" s="162"/>
      <c r="D874" s="162"/>
      <c r="E874" s="163"/>
      <c r="F874" s="163"/>
      <c r="G874" s="163"/>
      <c r="H874" s="8"/>
      <c r="I874" s="8"/>
      <c r="J874" s="8"/>
      <c r="K874" s="8"/>
      <c r="L874" s="8"/>
      <c r="M874" s="8"/>
      <c r="N874" s="8"/>
      <c r="O874" s="8"/>
      <c r="P874" s="8"/>
      <c r="Q874" s="8"/>
      <c r="R874" s="8"/>
      <c r="S874" s="8"/>
      <c r="T874" s="8"/>
      <c r="U874" s="8"/>
      <c r="V874" s="8"/>
      <c r="W874" s="8"/>
      <c r="X874" s="8"/>
      <c r="Y874" s="8"/>
      <c r="Z874" s="8"/>
    </row>
    <row r="875" ht="12.0" customHeight="1">
      <c r="A875" s="158"/>
      <c r="B875" s="160"/>
      <c r="C875" s="162"/>
      <c r="D875" s="162"/>
      <c r="E875" s="163"/>
      <c r="F875" s="163"/>
      <c r="G875" s="163"/>
      <c r="H875" s="8"/>
      <c r="I875" s="8"/>
      <c r="J875" s="8"/>
      <c r="K875" s="8"/>
      <c r="L875" s="8"/>
      <c r="M875" s="8"/>
      <c r="N875" s="8"/>
      <c r="O875" s="8"/>
      <c r="P875" s="8"/>
      <c r="Q875" s="8"/>
      <c r="R875" s="8"/>
      <c r="S875" s="8"/>
      <c r="T875" s="8"/>
      <c r="U875" s="8"/>
      <c r="V875" s="8"/>
      <c r="W875" s="8"/>
      <c r="X875" s="8"/>
      <c r="Y875" s="8"/>
      <c r="Z875" s="8"/>
    </row>
    <row r="876" ht="12.0" customHeight="1">
      <c r="A876" s="158"/>
      <c r="B876" s="160"/>
      <c r="C876" s="162"/>
      <c r="D876" s="162"/>
      <c r="E876" s="163"/>
      <c r="F876" s="163"/>
      <c r="G876" s="163"/>
      <c r="H876" s="8"/>
      <c r="I876" s="8"/>
      <c r="J876" s="8"/>
      <c r="K876" s="8"/>
      <c r="L876" s="8"/>
      <c r="M876" s="8"/>
      <c r="N876" s="8"/>
      <c r="O876" s="8"/>
      <c r="P876" s="8"/>
      <c r="Q876" s="8"/>
      <c r="R876" s="8"/>
      <c r="S876" s="8"/>
      <c r="T876" s="8"/>
      <c r="U876" s="8"/>
      <c r="V876" s="8"/>
      <c r="W876" s="8"/>
      <c r="X876" s="8"/>
      <c r="Y876" s="8"/>
      <c r="Z876" s="8"/>
    </row>
    <row r="877" ht="12.0" customHeight="1">
      <c r="A877" s="158"/>
      <c r="B877" s="160"/>
      <c r="C877" s="162"/>
      <c r="D877" s="162"/>
      <c r="E877" s="163"/>
      <c r="F877" s="163"/>
      <c r="G877" s="163"/>
      <c r="H877" s="8"/>
      <c r="I877" s="8"/>
      <c r="J877" s="8"/>
      <c r="K877" s="8"/>
      <c r="L877" s="8"/>
      <c r="M877" s="8"/>
      <c r="N877" s="8"/>
      <c r="O877" s="8"/>
      <c r="P877" s="8"/>
      <c r="Q877" s="8"/>
      <c r="R877" s="8"/>
      <c r="S877" s="8"/>
      <c r="T877" s="8"/>
      <c r="U877" s="8"/>
      <c r="V877" s="8"/>
      <c r="W877" s="8"/>
      <c r="X877" s="8"/>
      <c r="Y877" s="8"/>
      <c r="Z877" s="8"/>
    </row>
    <row r="878" ht="12.0" customHeight="1">
      <c r="A878" s="158"/>
      <c r="B878" s="160"/>
      <c r="C878" s="162"/>
      <c r="D878" s="162"/>
      <c r="E878" s="163"/>
      <c r="F878" s="163"/>
      <c r="G878" s="163"/>
      <c r="H878" s="8"/>
      <c r="I878" s="8"/>
      <c r="J878" s="8"/>
      <c r="K878" s="8"/>
      <c r="L878" s="8"/>
      <c r="M878" s="8"/>
      <c r="N878" s="8"/>
      <c r="O878" s="8"/>
      <c r="P878" s="8"/>
      <c r="Q878" s="8"/>
      <c r="R878" s="8"/>
      <c r="S878" s="8"/>
      <c r="T878" s="8"/>
      <c r="U878" s="8"/>
      <c r="V878" s="8"/>
      <c r="W878" s="8"/>
      <c r="X878" s="8"/>
      <c r="Y878" s="8"/>
      <c r="Z878" s="8"/>
    </row>
    <row r="879" ht="12.0" customHeight="1">
      <c r="A879" s="158"/>
      <c r="B879" s="160"/>
      <c r="C879" s="162"/>
      <c r="D879" s="162"/>
      <c r="E879" s="163"/>
      <c r="F879" s="163"/>
      <c r="G879" s="163"/>
      <c r="H879" s="8"/>
      <c r="I879" s="8"/>
      <c r="J879" s="8"/>
      <c r="K879" s="8"/>
      <c r="L879" s="8"/>
      <c r="M879" s="8"/>
      <c r="N879" s="8"/>
      <c r="O879" s="8"/>
      <c r="P879" s="8"/>
      <c r="Q879" s="8"/>
      <c r="R879" s="8"/>
      <c r="S879" s="8"/>
      <c r="T879" s="8"/>
      <c r="U879" s="8"/>
      <c r="V879" s="8"/>
      <c r="W879" s="8"/>
      <c r="X879" s="8"/>
      <c r="Y879" s="8"/>
      <c r="Z879" s="8"/>
    </row>
    <row r="880" ht="12.0" customHeight="1">
      <c r="A880" s="158"/>
      <c r="B880" s="160"/>
      <c r="C880" s="162"/>
      <c r="D880" s="162"/>
      <c r="E880" s="163"/>
      <c r="F880" s="163"/>
      <c r="G880" s="163"/>
      <c r="H880" s="8"/>
      <c r="I880" s="8"/>
      <c r="J880" s="8"/>
      <c r="K880" s="8"/>
      <c r="L880" s="8"/>
      <c r="M880" s="8"/>
      <c r="N880" s="8"/>
      <c r="O880" s="8"/>
      <c r="P880" s="8"/>
      <c r="Q880" s="8"/>
      <c r="R880" s="8"/>
      <c r="S880" s="8"/>
      <c r="T880" s="8"/>
      <c r="U880" s="8"/>
      <c r="V880" s="8"/>
      <c r="W880" s="8"/>
      <c r="X880" s="8"/>
      <c r="Y880" s="8"/>
      <c r="Z880" s="8"/>
    </row>
    <row r="881" ht="12.0" customHeight="1">
      <c r="A881" s="158"/>
      <c r="B881" s="160"/>
      <c r="C881" s="162"/>
      <c r="D881" s="162"/>
      <c r="E881" s="163"/>
      <c r="F881" s="163"/>
      <c r="G881" s="163"/>
      <c r="H881" s="8"/>
      <c r="I881" s="8"/>
      <c r="J881" s="8"/>
      <c r="K881" s="8"/>
      <c r="L881" s="8"/>
      <c r="M881" s="8"/>
      <c r="N881" s="8"/>
      <c r="O881" s="8"/>
      <c r="P881" s="8"/>
      <c r="Q881" s="8"/>
      <c r="R881" s="8"/>
      <c r="S881" s="8"/>
      <c r="T881" s="8"/>
      <c r="U881" s="8"/>
      <c r="V881" s="8"/>
      <c r="W881" s="8"/>
      <c r="X881" s="8"/>
      <c r="Y881" s="8"/>
      <c r="Z881" s="8"/>
    </row>
    <row r="882" ht="12.0" customHeight="1">
      <c r="A882" s="158"/>
      <c r="B882" s="160"/>
      <c r="C882" s="162"/>
      <c r="D882" s="162"/>
      <c r="E882" s="163"/>
      <c r="F882" s="163"/>
      <c r="G882" s="163"/>
      <c r="H882" s="8"/>
      <c r="I882" s="8"/>
      <c r="J882" s="8"/>
      <c r="K882" s="8"/>
      <c r="L882" s="8"/>
      <c r="M882" s="8"/>
      <c r="N882" s="8"/>
      <c r="O882" s="8"/>
      <c r="P882" s="8"/>
      <c r="Q882" s="8"/>
      <c r="R882" s="8"/>
      <c r="S882" s="8"/>
      <c r="T882" s="8"/>
      <c r="U882" s="8"/>
      <c r="V882" s="8"/>
      <c r="W882" s="8"/>
      <c r="X882" s="8"/>
      <c r="Y882" s="8"/>
      <c r="Z882" s="8"/>
    </row>
    <row r="883" ht="12.0" customHeight="1">
      <c r="A883" s="158"/>
      <c r="B883" s="160"/>
      <c r="C883" s="162"/>
      <c r="D883" s="162"/>
      <c r="E883" s="163"/>
      <c r="F883" s="163"/>
      <c r="G883" s="163"/>
      <c r="H883" s="8"/>
      <c r="I883" s="8"/>
      <c r="J883" s="8"/>
      <c r="K883" s="8"/>
      <c r="L883" s="8"/>
      <c r="M883" s="8"/>
      <c r="N883" s="8"/>
      <c r="O883" s="8"/>
      <c r="P883" s="8"/>
      <c r="Q883" s="8"/>
      <c r="R883" s="8"/>
      <c r="S883" s="8"/>
      <c r="T883" s="8"/>
      <c r="U883" s="8"/>
      <c r="V883" s="8"/>
      <c r="W883" s="8"/>
      <c r="X883" s="8"/>
      <c r="Y883" s="8"/>
      <c r="Z883" s="8"/>
    </row>
    <row r="884" ht="12.0" customHeight="1">
      <c r="A884" s="158"/>
      <c r="B884" s="160"/>
      <c r="C884" s="162"/>
      <c r="D884" s="162"/>
      <c r="E884" s="163"/>
      <c r="F884" s="163"/>
      <c r="G884" s="163"/>
      <c r="H884" s="8"/>
      <c r="I884" s="8"/>
      <c r="J884" s="8"/>
      <c r="K884" s="8"/>
      <c r="L884" s="8"/>
      <c r="M884" s="8"/>
      <c r="N884" s="8"/>
      <c r="O884" s="8"/>
      <c r="P884" s="8"/>
      <c r="Q884" s="8"/>
      <c r="R884" s="8"/>
      <c r="S884" s="8"/>
      <c r="T884" s="8"/>
      <c r="U884" s="8"/>
      <c r="V884" s="8"/>
      <c r="W884" s="8"/>
      <c r="X884" s="8"/>
      <c r="Y884" s="8"/>
      <c r="Z884" s="8"/>
    </row>
    <row r="885" ht="12.0" customHeight="1">
      <c r="A885" s="158"/>
      <c r="B885" s="160"/>
      <c r="C885" s="162"/>
      <c r="D885" s="162"/>
      <c r="E885" s="163"/>
      <c r="F885" s="163"/>
      <c r="G885" s="163"/>
      <c r="H885" s="8"/>
      <c r="I885" s="8"/>
      <c r="J885" s="8"/>
      <c r="K885" s="8"/>
      <c r="L885" s="8"/>
      <c r="M885" s="8"/>
      <c r="N885" s="8"/>
      <c r="O885" s="8"/>
      <c r="P885" s="8"/>
      <c r="Q885" s="8"/>
      <c r="R885" s="8"/>
      <c r="S885" s="8"/>
      <c r="T885" s="8"/>
      <c r="U885" s="8"/>
      <c r="V885" s="8"/>
      <c r="W885" s="8"/>
      <c r="X885" s="8"/>
      <c r="Y885" s="8"/>
      <c r="Z885" s="8"/>
    </row>
    <row r="886" ht="12.0" customHeight="1">
      <c r="A886" s="158"/>
      <c r="B886" s="160"/>
      <c r="C886" s="162"/>
      <c r="D886" s="162"/>
      <c r="E886" s="163"/>
      <c r="F886" s="163"/>
      <c r="G886" s="163"/>
      <c r="H886" s="8"/>
      <c r="I886" s="8"/>
      <c r="J886" s="8"/>
      <c r="K886" s="8"/>
      <c r="L886" s="8"/>
      <c r="M886" s="8"/>
      <c r="N886" s="8"/>
      <c r="O886" s="8"/>
      <c r="P886" s="8"/>
      <c r="Q886" s="8"/>
      <c r="R886" s="8"/>
      <c r="S886" s="8"/>
      <c r="T886" s="8"/>
      <c r="U886" s="8"/>
      <c r="V886" s="8"/>
      <c r="W886" s="8"/>
      <c r="X886" s="8"/>
      <c r="Y886" s="8"/>
      <c r="Z886" s="8"/>
    </row>
    <row r="887" ht="12.0" customHeight="1">
      <c r="A887" s="158"/>
      <c r="B887" s="160"/>
      <c r="C887" s="162"/>
      <c r="D887" s="162"/>
      <c r="E887" s="163"/>
      <c r="F887" s="163"/>
      <c r="G887" s="163"/>
      <c r="H887" s="8"/>
      <c r="I887" s="8"/>
      <c r="J887" s="8"/>
      <c r="K887" s="8"/>
      <c r="L887" s="8"/>
      <c r="M887" s="8"/>
      <c r="N887" s="8"/>
      <c r="O887" s="8"/>
      <c r="P887" s="8"/>
      <c r="Q887" s="8"/>
      <c r="R887" s="8"/>
      <c r="S887" s="8"/>
      <c r="T887" s="8"/>
      <c r="U887" s="8"/>
      <c r="V887" s="8"/>
      <c r="W887" s="8"/>
      <c r="X887" s="8"/>
      <c r="Y887" s="8"/>
      <c r="Z887" s="8"/>
    </row>
    <row r="888" ht="12.0" customHeight="1">
      <c r="A888" s="158"/>
      <c r="B888" s="160"/>
      <c r="C888" s="162"/>
      <c r="D888" s="162"/>
      <c r="E888" s="163"/>
      <c r="F888" s="163"/>
      <c r="G888" s="163"/>
      <c r="H888" s="8"/>
      <c r="I888" s="8"/>
      <c r="J888" s="8"/>
      <c r="K888" s="8"/>
      <c r="L888" s="8"/>
      <c r="M888" s="8"/>
      <c r="N888" s="8"/>
      <c r="O888" s="8"/>
      <c r="P888" s="8"/>
      <c r="Q888" s="8"/>
      <c r="R888" s="8"/>
      <c r="S888" s="8"/>
      <c r="T888" s="8"/>
      <c r="U888" s="8"/>
      <c r="V888" s="8"/>
      <c r="W888" s="8"/>
      <c r="X888" s="8"/>
      <c r="Y888" s="8"/>
      <c r="Z888" s="8"/>
    </row>
    <row r="889" ht="12.0" customHeight="1">
      <c r="A889" s="158"/>
      <c r="B889" s="160"/>
      <c r="C889" s="162"/>
      <c r="D889" s="162"/>
      <c r="E889" s="163"/>
      <c r="F889" s="163"/>
      <c r="G889" s="163"/>
      <c r="H889" s="8"/>
      <c r="I889" s="8"/>
      <c r="J889" s="8"/>
      <c r="K889" s="8"/>
      <c r="L889" s="8"/>
      <c r="M889" s="8"/>
      <c r="N889" s="8"/>
      <c r="O889" s="8"/>
      <c r="P889" s="8"/>
      <c r="Q889" s="8"/>
      <c r="R889" s="8"/>
      <c r="S889" s="8"/>
      <c r="T889" s="8"/>
      <c r="U889" s="8"/>
      <c r="V889" s="8"/>
      <c r="W889" s="8"/>
      <c r="X889" s="8"/>
      <c r="Y889" s="8"/>
      <c r="Z889" s="8"/>
    </row>
    <row r="890" ht="12.0" customHeight="1">
      <c r="A890" s="158"/>
      <c r="B890" s="160"/>
      <c r="C890" s="162"/>
      <c r="D890" s="162"/>
      <c r="E890" s="163"/>
      <c r="F890" s="163"/>
      <c r="G890" s="163"/>
      <c r="H890" s="8"/>
      <c r="I890" s="8"/>
      <c r="J890" s="8"/>
      <c r="K890" s="8"/>
      <c r="L890" s="8"/>
      <c r="M890" s="8"/>
      <c r="N890" s="8"/>
      <c r="O890" s="8"/>
      <c r="P890" s="8"/>
      <c r="Q890" s="8"/>
      <c r="R890" s="8"/>
      <c r="S890" s="8"/>
      <c r="T890" s="8"/>
      <c r="U890" s="8"/>
      <c r="V890" s="8"/>
      <c r="W890" s="8"/>
      <c r="X890" s="8"/>
      <c r="Y890" s="8"/>
      <c r="Z890" s="8"/>
    </row>
    <row r="891" ht="12.0" customHeight="1">
      <c r="A891" s="158"/>
      <c r="B891" s="160"/>
      <c r="C891" s="162"/>
      <c r="D891" s="162"/>
      <c r="E891" s="163"/>
      <c r="F891" s="163"/>
      <c r="G891" s="163"/>
      <c r="H891" s="8"/>
      <c r="I891" s="8"/>
      <c r="J891" s="8"/>
      <c r="K891" s="8"/>
      <c r="L891" s="8"/>
      <c r="M891" s="8"/>
      <c r="N891" s="8"/>
      <c r="O891" s="8"/>
      <c r="P891" s="8"/>
      <c r="Q891" s="8"/>
      <c r="R891" s="8"/>
      <c r="S891" s="8"/>
      <c r="T891" s="8"/>
      <c r="U891" s="8"/>
      <c r="V891" s="8"/>
      <c r="W891" s="8"/>
      <c r="X891" s="8"/>
      <c r="Y891" s="8"/>
      <c r="Z891" s="8"/>
    </row>
    <row r="892" ht="12.0" customHeight="1">
      <c r="A892" s="158"/>
      <c r="B892" s="160"/>
      <c r="C892" s="162"/>
      <c r="D892" s="162"/>
      <c r="E892" s="163"/>
      <c r="F892" s="163"/>
      <c r="G892" s="163"/>
      <c r="H892" s="8"/>
      <c r="I892" s="8"/>
      <c r="J892" s="8"/>
      <c r="K892" s="8"/>
      <c r="L892" s="8"/>
      <c r="M892" s="8"/>
      <c r="N892" s="8"/>
      <c r="O892" s="8"/>
      <c r="P892" s="8"/>
      <c r="Q892" s="8"/>
      <c r="R892" s="8"/>
      <c r="S892" s="8"/>
      <c r="T892" s="8"/>
      <c r="U892" s="8"/>
      <c r="V892" s="8"/>
      <c r="W892" s="8"/>
      <c r="X892" s="8"/>
      <c r="Y892" s="8"/>
      <c r="Z892" s="8"/>
    </row>
    <row r="893" ht="12.0" customHeight="1">
      <c r="A893" s="158"/>
      <c r="B893" s="160"/>
      <c r="C893" s="162"/>
      <c r="D893" s="162"/>
      <c r="E893" s="163"/>
      <c r="F893" s="163"/>
      <c r="G893" s="163"/>
      <c r="H893" s="8"/>
      <c r="I893" s="8"/>
      <c r="J893" s="8"/>
      <c r="K893" s="8"/>
      <c r="L893" s="8"/>
      <c r="M893" s="8"/>
      <c r="N893" s="8"/>
      <c r="O893" s="8"/>
      <c r="P893" s="8"/>
      <c r="Q893" s="8"/>
      <c r="R893" s="8"/>
      <c r="S893" s="8"/>
      <c r="T893" s="8"/>
      <c r="U893" s="8"/>
      <c r="V893" s="8"/>
      <c r="W893" s="8"/>
      <c r="X893" s="8"/>
      <c r="Y893" s="8"/>
      <c r="Z893" s="8"/>
    </row>
    <row r="894" ht="12.0" customHeight="1">
      <c r="A894" s="158"/>
      <c r="B894" s="160"/>
      <c r="C894" s="162"/>
      <c r="D894" s="162"/>
      <c r="E894" s="163"/>
      <c r="F894" s="163"/>
      <c r="G894" s="163"/>
      <c r="H894" s="8"/>
      <c r="I894" s="8"/>
      <c r="J894" s="8"/>
      <c r="K894" s="8"/>
      <c r="L894" s="8"/>
      <c r="M894" s="8"/>
      <c r="N894" s="8"/>
      <c r="O894" s="8"/>
      <c r="P894" s="8"/>
      <c r="Q894" s="8"/>
      <c r="R894" s="8"/>
      <c r="S894" s="8"/>
      <c r="T894" s="8"/>
      <c r="U894" s="8"/>
      <c r="V894" s="8"/>
      <c r="W894" s="8"/>
      <c r="X894" s="8"/>
      <c r="Y894" s="8"/>
      <c r="Z894" s="8"/>
    </row>
    <row r="895" ht="12.0" customHeight="1">
      <c r="A895" s="158"/>
      <c r="B895" s="160"/>
      <c r="C895" s="162"/>
      <c r="D895" s="162"/>
      <c r="E895" s="163"/>
      <c r="F895" s="163"/>
      <c r="G895" s="163"/>
      <c r="H895" s="8"/>
      <c r="I895" s="8"/>
      <c r="J895" s="8"/>
      <c r="K895" s="8"/>
      <c r="L895" s="8"/>
      <c r="M895" s="8"/>
      <c r="N895" s="8"/>
      <c r="O895" s="8"/>
      <c r="P895" s="8"/>
      <c r="Q895" s="8"/>
      <c r="R895" s="8"/>
      <c r="S895" s="8"/>
      <c r="T895" s="8"/>
      <c r="U895" s="8"/>
      <c r="V895" s="8"/>
      <c r="W895" s="8"/>
      <c r="X895" s="8"/>
      <c r="Y895" s="8"/>
      <c r="Z895" s="8"/>
    </row>
    <row r="896" ht="12.0" customHeight="1">
      <c r="A896" s="158"/>
      <c r="B896" s="160"/>
      <c r="C896" s="162"/>
      <c r="D896" s="162"/>
      <c r="E896" s="163"/>
      <c r="F896" s="163"/>
      <c r="G896" s="163"/>
      <c r="H896" s="8"/>
      <c r="I896" s="8"/>
      <c r="J896" s="8"/>
      <c r="K896" s="8"/>
      <c r="L896" s="8"/>
      <c r="M896" s="8"/>
      <c r="N896" s="8"/>
      <c r="O896" s="8"/>
      <c r="P896" s="8"/>
      <c r="Q896" s="8"/>
      <c r="R896" s="8"/>
      <c r="S896" s="8"/>
      <c r="T896" s="8"/>
      <c r="U896" s="8"/>
      <c r="V896" s="8"/>
      <c r="W896" s="8"/>
      <c r="X896" s="8"/>
      <c r="Y896" s="8"/>
      <c r="Z896" s="8"/>
    </row>
    <row r="897" ht="12.0" customHeight="1">
      <c r="A897" s="158"/>
      <c r="B897" s="160"/>
      <c r="C897" s="162"/>
      <c r="D897" s="162"/>
      <c r="E897" s="163"/>
      <c r="F897" s="163"/>
      <c r="G897" s="163"/>
      <c r="H897" s="8"/>
      <c r="I897" s="8"/>
      <c r="J897" s="8"/>
      <c r="K897" s="8"/>
      <c r="L897" s="8"/>
      <c r="M897" s="8"/>
      <c r="N897" s="8"/>
      <c r="O897" s="8"/>
      <c r="P897" s="8"/>
      <c r="Q897" s="8"/>
      <c r="R897" s="8"/>
      <c r="S897" s="8"/>
      <c r="T897" s="8"/>
      <c r="U897" s="8"/>
      <c r="V897" s="8"/>
      <c r="W897" s="8"/>
      <c r="X897" s="8"/>
      <c r="Y897" s="8"/>
      <c r="Z897" s="8"/>
    </row>
    <row r="898" ht="12.0" customHeight="1">
      <c r="A898" s="158"/>
      <c r="B898" s="160"/>
      <c r="C898" s="162"/>
      <c r="D898" s="162"/>
      <c r="E898" s="163"/>
      <c r="F898" s="163"/>
      <c r="G898" s="163"/>
      <c r="H898" s="8"/>
      <c r="I898" s="8"/>
      <c r="J898" s="8"/>
      <c r="K898" s="8"/>
      <c r="L898" s="8"/>
      <c r="M898" s="8"/>
      <c r="N898" s="8"/>
      <c r="O898" s="8"/>
      <c r="P898" s="8"/>
      <c r="Q898" s="8"/>
      <c r="R898" s="8"/>
      <c r="S898" s="8"/>
      <c r="T898" s="8"/>
      <c r="U898" s="8"/>
      <c r="V898" s="8"/>
      <c r="W898" s="8"/>
      <c r="X898" s="8"/>
      <c r="Y898" s="8"/>
      <c r="Z898" s="8"/>
    </row>
    <row r="899" ht="12.0" customHeight="1">
      <c r="A899" s="158"/>
      <c r="B899" s="160"/>
      <c r="C899" s="162"/>
      <c r="D899" s="162"/>
      <c r="E899" s="163"/>
      <c r="F899" s="163"/>
      <c r="G899" s="163"/>
      <c r="H899" s="8"/>
      <c r="I899" s="8"/>
      <c r="J899" s="8"/>
      <c r="K899" s="8"/>
      <c r="L899" s="8"/>
      <c r="M899" s="8"/>
      <c r="N899" s="8"/>
      <c r="O899" s="8"/>
      <c r="P899" s="8"/>
      <c r="Q899" s="8"/>
      <c r="R899" s="8"/>
      <c r="S899" s="8"/>
      <c r="T899" s="8"/>
      <c r="U899" s="8"/>
      <c r="V899" s="8"/>
      <c r="W899" s="8"/>
      <c r="X899" s="8"/>
      <c r="Y899" s="8"/>
      <c r="Z899" s="8"/>
    </row>
    <row r="900" ht="12.0" customHeight="1">
      <c r="A900" s="158"/>
      <c r="B900" s="160"/>
      <c r="C900" s="162"/>
      <c r="D900" s="162"/>
      <c r="E900" s="163"/>
      <c r="F900" s="163"/>
      <c r="G900" s="163"/>
      <c r="H900" s="8"/>
      <c r="I900" s="8"/>
      <c r="J900" s="8"/>
      <c r="K900" s="8"/>
      <c r="L900" s="8"/>
      <c r="M900" s="8"/>
      <c r="N900" s="8"/>
      <c r="O900" s="8"/>
      <c r="P900" s="8"/>
      <c r="Q900" s="8"/>
      <c r="R900" s="8"/>
      <c r="S900" s="8"/>
      <c r="T900" s="8"/>
      <c r="U900" s="8"/>
      <c r="V900" s="8"/>
      <c r="W900" s="8"/>
      <c r="X900" s="8"/>
      <c r="Y900" s="8"/>
      <c r="Z900" s="8"/>
    </row>
    <row r="901" ht="12.0" customHeight="1">
      <c r="A901" s="158"/>
      <c r="B901" s="160"/>
      <c r="C901" s="162"/>
      <c r="D901" s="162"/>
      <c r="E901" s="163"/>
      <c r="F901" s="163"/>
      <c r="G901" s="163"/>
      <c r="H901" s="8"/>
      <c r="I901" s="8"/>
      <c r="J901" s="8"/>
      <c r="K901" s="8"/>
      <c r="L901" s="8"/>
      <c r="M901" s="8"/>
      <c r="N901" s="8"/>
      <c r="O901" s="8"/>
      <c r="P901" s="8"/>
      <c r="Q901" s="8"/>
      <c r="R901" s="8"/>
      <c r="S901" s="8"/>
      <c r="T901" s="8"/>
      <c r="U901" s="8"/>
      <c r="V901" s="8"/>
      <c r="W901" s="8"/>
      <c r="X901" s="8"/>
      <c r="Y901" s="8"/>
      <c r="Z901" s="8"/>
    </row>
    <row r="902" ht="12.0" customHeight="1">
      <c r="A902" s="158"/>
      <c r="B902" s="160"/>
      <c r="C902" s="162"/>
      <c r="D902" s="162"/>
      <c r="E902" s="163"/>
      <c r="F902" s="163"/>
      <c r="G902" s="163"/>
      <c r="H902" s="8"/>
      <c r="I902" s="8"/>
      <c r="J902" s="8"/>
      <c r="K902" s="8"/>
      <c r="L902" s="8"/>
      <c r="M902" s="8"/>
      <c r="N902" s="8"/>
      <c r="O902" s="8"/>
      <c r="P902" s="8"/>
      <c r="Q902" s="8"/>
      <c r="R902" s="8"/>
      <c r="S902" s="8"/>
      <c r="T902" s="8"/>
      <c r="U902" s="8"/>
      <c r="V902" s="8"/>
      <c r="W902" s="8"/>
      <c r="X902" s="8"/>
      <c r="Y902" s="8"/>
      <c r="Z902" s="8"/>
    </row>
    <row r="903" ht="12.0" customHeight="1">
      <c r="A903" s="158"/>
      <c r="B903" s="160"/>
      <c r="C903" s="162"/>
      <c r="D903" s="162"/>
      <c r="E903" s="163"/>
      <c r="F903" s="163"/>
      <c r="G903" s="163"/>
      <c r="H903" s="8"/>
      <c r="I903" s="8"/>
      <c r="J903" s="8"/>
      <c r="K903" s="8"/>
      <c r="L903" s="8"/>
      <c r="M903" s="8"/>
      <c r="N903" s="8"/>
      <c r="O903" s="8"/>
      <c r="P903" s="8"/>
      <c r="Q903" s="8"/>
      <c r="R903" s="8"/>
      <c r="S903" s="8"/>
      <c r="T903" s="8"/>
      <c r="U903" s="8"/>
      <c r="V903" s="8"/>
      <c r="W903" s="8"/>
      <c r="X903" s="8"/>
      <c r="Y903" s="8"/>
      <c r="Z903" s="8"/>
    </row>
    <row r="904" ht="12.0" customHeight="1">
      <c r="A904" s="158"/>
      <c r="B904" s="160"/>
      <c r="C904" s="162"/>
      <c r="D904" s="162"/>
      <c r="E904" s="163"/>
      <c r="F904" s="163"/>
      <c r="G904" s="163"/>
      <c r="H904" s="8"/>
      <c r="I904" s="8"/>
      <c r="J904" s="8"/>
      <c r="K904" s="8"/>
      <c r="L904" s="8"/>
      <c r="M904" s="8"/>
      <c r="N904" s="8"/>
      <c r="O904" s="8"/>
      <c r="P904" s="8"/>
      <c r="Q904" s="8"/>
      <c r="R904" s="8"/>
      <c r="S904" s="8"/>
      <c r="T904" s="8"/>
      <c r="U904" s="8"/>
      <c r="V904" s="8"/>
      <c r="W904" s="8"/>
      <c r="X904" s="8"/>
      <c r="Y904" s="8"/>
      <c r="Z904" s="8"/>
    </row>
    <row r="905" ht="12.0" customHeight="1">
      <c r="A905" s="158"/>
      <c r="B905" s="160"/>
      <c r="C905" s="162"/>
      <c r="D905" s="162"/>
      <c r="E905" s="163"/>
      <c r="F905" s="163"/>
      <c r="G905" s="163"/>
      <c r="H905" s="8"/>
      <c r="I905" s="8"/>
      <c r="J905" s="8"/>
      <c r="K905" s="8"/>
      <c r="L905" s="8"/>
      <c r="M905" s="8"/>
      <c r="N905" s="8"/>
      <c r="O905" s="8"/>
      <c r="P905" s="8"/>
      <c r="Q905" s="8"/>
      <c r="R905" s="8"/>
      <c r="S905" s="8"/>
      <c r="T905" s="8"/>
      <c r="U905" s="8"/>
      <c r="V905" s="8"/>
      <c r="W905" s="8"/>
      <c r="X905" s="8"/>
      <c r="Y905" s="8"/>
      <c r="Z905" s="8"/>
    </row>
    <row r="906" ht="12.0" customHeight="1">
      <c r="A906" s="158"/>
      <c r="B906" s="160"/>
      <c r="C906" s="162"/>
      <c r="D906" s="162"/>
      <c r="E906" s="163"/>
      <c r="F906" s="163"/>
      <c r="G906" s="163"/>
      <c r="H906" s="8"/>
      <c r="I906" s="8"/>
      <c r="J906" s="8"/>
      <c r="K906" s="8"/>
      <c r="L906" s="8"/>
      <c r="M906" s="8"/>
      <c r="N906" s="8"/>
      <c r="O906" s="8"/>
      <c r="P906" s="8"/>
      <c r="Q906" s="8"/>
      <c r="R906" s="8"/>
      <c r="S906" s="8"/>
      <c r="T906" s="8"/>
      <c r="U906" s="8"/>
      <c r="V906" s="8"/>
      <c r="W906" s="8"/>
      <c r="X906" s="8"/>
      <c r="Y906" s="8"/>
      <c r="Z906" s="8"/>
    </row>
    <row r="907" ht="12.0" customHeight="1">
      <c r="A907" s="158"/>
      <c r="B907" s="160"/>
      <c r="C907" s="162"/>
      <c r="D907" s="162"/>
      <c r="E907" s="163"/>
      <c r="F907" s="163"/>
      <c r="G907" s="163"/>
      <c r="H907" s="8"/>
      <c r="I907" s="8"/>
      <c r="J907" s="8"/>
      <c r="K907" s="8"/>
      <c r="L907" s="8"/>
      <c r="M907" s="8"/>
      <c r="N907" s="8"/>
      <c r="O907" s="8"/>
      <c r="P907" s="8"/>
      <c r="Q907" s="8"/>
      <c r="R907" s="8"/>
      <c r="S907" s="8"/>
      <c r="T907" s="8"/>
      <c r="U907" s="8"/>
      <c r="V907" s="8"/>
      <c r="W907" s="8"/>
      <c r="X907" s="8"/>
      <c r="Y907" s="8"/>
      <c r="Z907" s="8"/>
    </row>
    <row r="908" ht="12.0" customHeight="1">
      <c r="A908" s="158"/>
      <c r="B908" s="160"/>
      <c r="C908" s="162"/>
      <c r="D908" s="162"/>
      <c r="E908" s="163"/>
      <c r="F908" s="163"/>
      <c r="G908" s="163"/>
      <c r="H908" s="8"/>
      <c r="I908" s="8"/>
      <c r="J908" s="8"/>
      <c r="K908" s="8"/>
      <c r="L908" s="8"/>
      <c r="M908" s="8"/>
      <c r="N908" s="8"/>
      <c r="O908" s="8"/>
      <c r="P908" s="8"/>
      <c r="Q908" s="8"/>
      <c r="R908" s="8"/>
      <c r="S908" s="8"/>
      <c r="T908" s="8"/>
      <c r="U908" s="8"/>
      <c r="V908" s="8"/>
      <c r="W908" s="8"/>
      <c r="X908" s="8"/>
      <c r="Y908" s="8"/>
      <c r="Z908" s="8"/>
    </row>
    <row r="909" ht="12.0" customHeight="1">
      <c r="A909" s="158"/>
      <c r="B909" s="160"/>
      <c r="C909" s="162"/>
      <c r="D909" s="162"/>
      <c r="E909" s="163"/>
      <c r="F909" s="163"/>
      <c r="G909" s="163"/>
      <c r="H909" s="8"/>
      <c r="I909" s="8"/>
      <c r="J909" s="8"/>
      <c r="K909" s="8"/>
      <c r="L909" s="8"/>
      <c r="M909" s="8"/>
      <c r="N909" s="8"/>
      <c r="O909" s="8"/>
      <c r="P909" s="8"/>
      <c r="Q909" s="8"/>
      <c r="R909" s="8"/>
      <c r="S909" s="8"/>
      <c r="T909" s="8"/>
      <c r="U909" s="8"/>
      <c r="V909" s="8"/>
      <c r="W909" s="8"/>
      <c r="X909" s="8"/>
      <c r="Y909" s="8"/>
      <c r="Z909" s="8"/>
    </row>
    <row r="910" ht="12.0" customHeight="1">
      <c r="A910" s="158"/>
      <c r="B910" s="160"/>
      <c r="C910" s="162"/>
      <c r="D910" s="162"/>
      <c r="E910" s="163"/>
      <c r="F910" s="163"/>
      <c r="G910" s="163"/>
      <c r="H910" s="8"/>
      <c r="I910" s="8"/>
      <c r="J910" s="8"/>
      <c r="K910" s="8"/>
      <c r="L910" s="8"/>
      <c r="M910" s="8"/>
      <c r="N910" s="8"/>
      <c r="O910" s="8"/>
      <c r="P910" s="8"/>
      <c r="Q910" s="8"/>
      <c r="R910" s="8"/>
      <c r="S910" s="8"/>
      <c r="T910" s="8"/>
      <c r="U910" s="8"/>
      <c r="V910" s="8"/>
      <c r="W910" s="8"/>
      <c r="X910" s="8"/>
      <c r="Y910" s="8"/>
      <c r="Z910" s="8"/>
    </row>
    <row r="911" ht="12.0" customHeight="1">
      <c r="A911" s="158"/>
      <c r="B911" s="160"/>
      <c r="C911" s="162"/>
      <c r="D911" s="162"/>
      <c r="E911" s="163"/>
      <c r="F911" s="163"/>
      <c r="G911" s="163"/>
      <c r="H911" s="8"/>
      <c r="I911" s="8"/>
      <c r="J911" s="8"/>
      <c r="K911" s="8"/>
      <c r="L911" s="8"/>
      <c r="M911" s="8"/>
      <c r="N911" s="8"/>
      <c r="O911" s="8"/>
      <c r="P911" s="8"/>
      <c r="Q911" s="8"/>
      <c r="R911" s="8"/>
      <c r="S911" s="8"/>
      <c r="T911" s="8"/>
      <c r="U911" s="8"/>
      <c r="V911" s="8"/>
      <c r="W911" s="8"/>
      <c r="X911" s="8"/>
      <c r="Y911" s="8"/>
      <c r="Z911" s="8"/>
    </row>
    <row r="912" ht="12.0" customHeight="1">
      <c r="A912" s="158"/>
      <c r="B912" s="160"/>
      <c r="C912" s="162"/>
      <c r="D912" s="162"/>
      <c r="E912" s="163"/>
      <c r="F912" s="163"/>
      <c r="G912" s="163"/>
      <c r="H912" s="8"/>
      <c r="I912" s="8"/>
      <c r="J912" s="8"/>
      <c r="K912" s="8"/>
      <c r="L912" s="8"/>
      <c r="M912" s="8"/>
      <c r="N912" s="8"/>
      <c r="O912" s="8"/>
      <c r="P912" s="8"/>
      <c r="Q912" s="8"/>
      <c r="R912" s="8"/>
      <c r="S912" s="8"/>
      <c r="T912" s="8"/>
      <c r="U912" s="8"/>
      <c r="V912" s="8"/>
      <c r="W912" s="8"/>
      <c r="X912" s="8"/>
      <c r="Y912" s="8"/>
      <c r="Z912" s="8"/>
    </row>
    <row r="913" ht="12.0" customHeight="1">
      <c r="A913" s="158"/>
      <c r="B913" s="160"/>
      <c r="C913" s="162"/>
      <c r="D913" s="162"/>
      <c r="E913" s="163"/>
      <c r="F913" s="163"/>
      <c r="G913" s="163"/>
      <c r="H913" s="8"/>
      <c r="I913" s="8"/>
      <c r="J913" s="8"/>
      <c r="K913" s="8"/>
      <c r="L913" s="8"/>
      <c r="M913" s="8"/>
      <c r="N913" s="8"/>
      <c r="O913" s="8"/>
      <c r="P913" s="8"/>
      <c r="Q913" s="8"/>
      <c r="R913" s="8"/>
      <c r="S913" s="8"/>
      <c r="T913" s="8"/>
      <c r="U913" s="8"/>
      <c r="V913" s="8"/>
      <c r="W913" s="8"/>
      <c r="X913" s="8"/>
      <c r="Y913" s="8"/>
      <c r="Z913" s="8"/>
    </row>
    <row r="914" ht="12.0" customHeight="1">
      <c r="A914" s="158"/>
      <c r="B914" s="160"/>
      <c r="C914" s="162"/>
      <c r="D914" s="162"/>
      <c r="E914" s="163"/>
      <c r="F914" s="163"/>
      <c r="G914" s="163"/>
      <c r="H914" s="8"/>
      <c r="I914" s="8"/>
      <c r="J914" s="8"/>
      <c r="K914" s="8"/>
      <c r="L914" s="8"/>
      <c r="M914" s="8"/>
      <c r="N914" s="8"/>
      <c r="O914" s="8"/>
      <c r="P914" s="8"/>
      <c r="Q914" s="8"/>
      <c r="R914" s="8"/>
      <c r="S914" s="8"/>
      <c r="T914" s="8"/>
      <c r="U914" s="8"/>
      <c r="V914" s="8"/>
      <c r="W914" s="8"/>
      <c r="X914" s="8"/>
      <c r="Y914" s="8"/>
      <c r="Z914" s="8"/>
    </row>
    <row r="915" ht="12.0" customHeight="1">
      <c r="A915" s="158"/>
      <c r="B915" s="160"/>
      <c r="C915" s="162"/>
      <c r="D915" s="162"/>
      <c r="E915" s="163"/>
      <c r="F915" s="163"/>
      <c r="G915" s="163"/>
      <c r="H915" s="8"/>
      <c r="I915" s="8"/>
      <c r="J915" s="8"/>
      <c r="K915" s="8"/>
      <c r="L915" s="8"/>
      <c r="M915" s="8"/>
      <c r="N915" s="8"/>
      <c r="O915" s="8"/>
      <c r="P915" s="8"/>
      <c r="Q915" s="8"/>
      <c r="R915" s="8"/>
      <c r="S915" s="8"/>
      <c r="T915" s="8"/>
      <c r="U915" s="8"/>
      <c r="V915" s="8"/>
      <c r="W915" s="8"/>
      <c r="X915" s="8"/>
      <c r="Y915" s="8"/>
      <c r="Z915" s="8"/>
    </row>
    <row r="916" ht="12.0" customHeight="1">
      <c r="A916" s="158"/>
      <c r="B916" s="160"/>
      <c r="C916" s="162"/>
      <c r="D916" s="162"/>
      <c r="E916" s="163"/>
      <c r="F916" s="163"/>
      <c r="G916" s="163"/>
      <c r="H916" s="8"/>
      <c r="I916" s="8"/>
      <c r="J916" s="8"/>
      <c r="K916" s="8"/>
      <c r="L916" s="8"/>
      <c r="M916" s="8"/>
      <c r="N916" s="8"/>
      <c r="O916" s="8"/>
      <c r="P916" s="8"/>
      <c r="Q916" s="8"/>
      <c r="R916" s="8"/>
      <c r="S916" s="8"/>
      <c r="T916" s="8"/>
      <c r="U916" s="8"/>
      <c r="V916" s="8"/>
      <c r="W916" s="8"/>
      <c r="X916" s="8"/>
      <c r="Y916" s="8"/>
      <c r="Z916" s="8"/>
    </row>
    <row r="917" ht="12.0" customHeight="1">
      <c r="A917" s="158"/>
      <c r="B917" s="160"/>
      <c r="C917" s="162"/>
      <c r="D917" s="162"/>
      <c r="E917" s="163"/>
      <c r="F917" s="163"/>
      <c r="G917" s="163"/>
      <c r="H917" s="8"/>
      <c r="I917" s="8"/>
      <c r="J917" s="8"/>
      <c r="K917" s="8"/>
      <c r="L917" s="8"/>
      <c r="M917" s="8"/>
      <c r="N917" s="8"/>
      <c r="O917" s="8"/>
      <c r="P917" s="8"/>
      <c r="Q917" s="8"/>
      <c r="R917" s="8"/>
      <c r="S917" s="8"/>
      <c r="T917" s="8"/>
      <c r="U917" s="8"/>
      <c r="V917" s="8"/>
      <c r="W917" s="8"/>
      <c r="X917" s="8"/>
      <c r="Y917" s="8"/>
      <c r="Z917" s="8"/>
    </row>
    <row r="918" ht="12.0" customHeight="1">
      <c r="A918" s="158"/>
      <c r="B918" s="160"/>
      <c r="C918" s="162"/>
      <c r="D918" s="162"/>
      <c r="E918" s="163"/>
      <c r="F918" s="163"/>
      <c r="G918" s="163"/>
      <c r="H918" s="8"/>
      <c r="I918" s="8"/>
      <c r="J918" s="8"/>
      <c r="K918" s="8"/>
      <c r="L918" s="8"/>
      <c r="M918" s="8"/>
      <c r="N918" s="8"/>
      <c r="O918" s="8"/>
      <c r="P918" s="8"/>
      <c r="Q918" s="8"/>
      <c r="R918" s="8"/>
      <c r="S918" s="8"/>
      <c r="T918" s="8"/>
      <c r="U918" s="8"/>
      <c r="V918" s="8"/>
      <c r="W918" s="8"/>
      <c r="X918" s="8"/>
      <c r="Y918" s="8"/>
      <c r="Z918" s="8"/>
    </row>
    <row r="919" ht="12.0" customHeight="1">
      <c r="A919" s="158"/>
      <c r="B919" s="160"/>
      <c r="C919" s="162"/>
      <c r="D919" s="162"/>
      <c r="E919" s="163"/>
      <c r="F919" s="163"/>
      <c r="G919" s="163"/>
      <c r="H919" s="8"/>
      <c r="I919" s="8"/>
      <c r="J919" s="8"/>
      <c r="K919" s="8"/>
      <c r="L919" s="8"/>
      <c r="M919" s="8"/>
      <c r="N919" s="8"/>
      <c r="O919" s="8"/>
      <c r="P919" s="8"/>
      <c r="Q919" s="8"/>
      <c r="R919" s="8"/>
      <c r="S919" s="8"/>
      <c r="T919" s="8"/>
      <c r="U919" s="8"/>
      <c r="V919" s="8"/>
      <c r="W919" s="8"/>
      <c r="X919" s="8"/>
      <c r="Y919" s="8"/>
      <c r="Z919" s="8"/>
    </row>
    <row r="920" ht="12.0" customHeight="1">
      <c r="A920" s="158"/>
      <c r="B920" s="160"/>
      <c r="C920" s="162"/>
      <c r="D920" s="162"/>
      <c r="E920" s="163"/>
      <c r="F920" s="163"/>
      <c r="G920" s="163"/>
      <c r="H920" s="8"/>
      <c r="I920" s="8"/>
      <c r="J920" s="8"/>
      <c r="K920" s="8"/>
      <c r="L920" s="8"/>
      <c r="M920" s="8"/>
      <c r="N920" s="8"/>
      <c r="O920" s="8"/>
      <c r="P920" s="8"/>
      <c r="Q920" s="8"/>
      <c r="R920" s="8"/>
      <c r="S920" s="8"/>
      <c r="T920" s="8"/>
      <c r="U920" s="8"/>
      <c r="V920" s="8"/>
      <c r="W920" s="8"/>
      <c r="X920" s="8"/>
      <c r="Y920" s="8"/>
      <c r="Z920" s="8"/>
    </row>
    <row r="921" ht="12.0" customHeight="1">
      <c r="A921" s="158"/>
      <c r="B921" s="160"/>
      <c r="C921" s="162"/>
      <c r="D921" s="162"/>
      <c r="E921" s="163"/>
      <c r="F921" s="163"/>
      <c r="G921" s="163"/>
      <c r="H921" s="8"/>
      <c r="I921" s="8"/>
      <c r="J921" s="8"/>
      <c r="K921" s="8"/>
      <c r="L921" s="8"/>
      <c r="M921" s="8"/>
      <c r="N921" s="8"/>
      <c r="O921" s="8"/>
      <c r="P921" s="8"/>
      <c r="Q921" s="8"/>
      <c r="R921" s="8"/>
      <c r="S921" s="8"/>
      <c r="T921" s="8"/>
      <c r="U921" s="8"/>
      <c r="V921" s="8"/>
      <c r="W921" s="8"/>
      <c r="X921" s="8"/>
      <c r="Y921" s="8"/>
      <c r="Z921" s="8"/>
    </row>
    <row r="922" ht="12.0" customHeight="1">
      <c r="A922" s="158"/>
      <c r="B922" s="160"/>
      <c r="C922" s="162"/>
      <c r="D922" s="162"/>
      <c r="E922" s="163"/>
      <c r="F922" s="163"/>
      <c r="G922" s="163"/>
      <c r="H922" s="8"/>
      <c r="I922" s="8"/>
      <c r="J922" s="8"/>
      <c r="K922" s="8"/>
      <c r="L922" s="8"/>
      <c r="M922" s="8"/>
      <c r="N922" s="8"/>
      <c r="O922" s="8"/>
      <c r="P922" s="8"/>
      <c r="Q922" s="8"/>
      <c r="R922" s="8"/>
      <c r="S922" s="8"/>
      <c r="T922" s="8"/>
      <c r="U922" s="8"/>
      <c r="V922" s="8"/>
      <c r="W922" s="8"/>
      <c r="X922" s="8"/>
      <c r="Y922" s="8"/>
      <c r="Z922" s="8"/>
    </row>
    <row r="923" ht="12.0" customHeight="1">
      <c r="A923" s="158"/>
      <c r="B923" s="160"/>
      <c r="C923" s="162"/>
      <c r="D923" s="162"/>
      <c r="E923" s="163"/>
      <c r="F923" s="163"/>
      <c r="G923" s="163"/>
      <c r="H923" s="8"/>
      <c r="I923" s="8"/>
      <c r="J923" s="8"/>
      <c r="K923" s="8"/>
      <c r="L923" s="8"/>
      <c r="M923" s="8"/>
      <c r="N923" s="8"/>
      <c r="O923" s="8"/>
      <c r="P923" s="8"/>
      <c r="Q923" s="8"/>
      <c r="R923" s="8"/>
      <c r="S923" s="8"/>
      <c r="T923" s="8"/>
      <c r="U923" s="8"/>
      <c r="V923" s="8"/>
      <c r="W923" s="8"/>
      <c r="X923" s="8"/>
      <c r="Y923" s="8"/>
      <c r="Z923" s="8"/>
    </row>
    <row r="924" ht="12.0" customHeight="1">
      <c r="A924" s="158"/>
      <c r="B924" s="160"/>
      <c r="C924" s="162"/>
      <c r="D924" s="162"/>
      <c r="E924" s="163"/>
      <c r="F924" s="163"/>
      <c r="G924" s="163"/>
      <c r="H924" s="8"/>
      <c r="I924" s="8"/>
      <c r="J924" s="8"/>
      <c r="K924" s="8"/>
      <c r="L924" s="8"/>
      <c r="M924" s="8"/>
      <c r="N924" s="8"/>
      <c r="O924" s="8"/>
      <c r="P924" s="8"/>
      <c r="Q924" s="8"/>
      <c r="R924" s="8"/>
      <c r="S924" s="8"/>
      <c r="T924" s="8"/>
      <c r="U924" s="8"/>
      <c r="V924" s="8"/>
      <c r="W924" s="8"/>
      <c r="X924" s="8"/>
      <c r="Y924" s="8"/>
      <c r="Z924" s="8"/>
    </row>
    <row r="925" ht="12.0" customHeight="1">
      <c r="A925" s="158"/>
      <c r="B925" s="160"/>
      <c r="C925" s="162"/>
      <c r="D925" s="162"/>
      <c r="E925" s="163"/>
      <c r="F925" s="163"/>
      <c r="G925" s="163"/>
      <c r="H925" s="8"/>
      <c r="I925" s="8"/>
      <c r="J925" s="8"/>
      <c r="K925" s="8"/>
      <c r="L925" s="8"/>
      <c r="M925" s="8"/>
      <c r="N925" s="8"/>
      <c r="O925" s="8"/>
      <c r="P925" s="8"/>
      <c r="Q925" s="8"/>
      <c r="R925" s="8"/>
      <c r="S925" s="8"/>
      <c r="T925" s="8"/>
      <c r="U925" s="8"/>
      <c r="V925" s="8"/>
      <c r="W925" s="8"/>
      <c r="X925" s="8"/>
      <c r="Y925" s="8"/>
      <c r="Z925" s="8"/>
    </row>
    <row r="926" ht="12.0" customHeight="1">
      <c r="A926" s="158"/>
      <c r="B926" s="160"/>
      <c r="C926" s="162"/>
      <c r="D926" s="162"/>
      <c r="E926" s="163"/>
      <c r="F926" s="163"/>
      <c r="G926" s="163"/>
      <c r="H926" s="8"/>
      <c r="I926" s="8"/>
      <c r="J926" s="8"/>
      <c r="K926" s="8"/>
      <c r="L926" s="8"/>
      <c r="M926" s="8"/>
      <c r="N926" s="8"/>
      <c r="O926" s="8"/>
      <c r="P926" s="8"/>
      <c r="Q926" s="8"/>
      <c r="R926" s="8"/>
      <c r="S926" s="8"/>
      <c r="T926" s="8"/>
      <c r="U926" s="8"/>
      <c r="V926" s="8"/>
      <c r="W926" s="8"/>
      <c r="X926" s="8"/>
      <c r="Y926" s="8"/>
      <c r="Z926" s="8"/>
    </row>
    <row r="927" ht="12.0" customHeight="1">
      <c r="A927" s="158"/>
      <c r="B927" s="160"/>
      <c r="C927" s="162"/>
      <c r="D927" s="162"/>
      <c r="E927" s="163"/>
      <c r="F927" s="163"/>
      <c r="G927" s="163"/>
      <c r="H927" s="8"/>
      <c r="I927" s="8"/>
      <c r="J927" s="8"/>
      <c r="K927" s="8"/>
      <c r="L927" s="8"/>
      <c r="M927" s="8"/>
      <c r="N927" s="8"/>
      <c r="O927" s="8"/>
      <c r="P927" s="8"/>
      <c r="Q927" s="8"/>
      <c r="R927" s="8"/>
      <c r="S927" s="8"/>
      <c r="T927" s="8"/>
      <c r="U927" s="8"/>
      <c r="V927" s="8"/>
      <c r="W927" s="8"/>
      <c r="X927" s="8"/>
      <c r="Y927" s="8"/>
      <c r="Z927" s="8"/>
    </row>
    <row r="928" ht="12.0" customHeight="1">
      <c r="A928" s="158"/>
      <c r="B928" s="160"/>
      <c r="C928" s="162"/>
      <c r="D928" s="162"/>
      <c r="E928" s="163"/>
      <c r="F928" s="163"/>
      <c r="G928" s="163"/>
      <c r="H928" s="8"/>
      <c r="I928" s="8"/>
      <c r="J928" s="8"/>
      <c r="K928" s="8"/>
      <c r="L928" s="8"/>
      <c r="M928" s="8"/>
      <c r="N928" s="8"/>
      <c r="O928" s="8"/>
      <c r="P928" s="8"/>
      <c r="Q928" s="8"/>
      <c r="R928" s="8"/>
      <c r="S928" s="8"/>
      <c r="T928" s="8"/>
      <c r="U928" s="8"/>
      <c r="V928" s="8"/>
      <c r="W928" s="8"/>
      <c r="X928" s="8"/>
      <c r="Y928" s="8"/>
      <c r="Z928" s="8"/>
    </row>
    <row r="929" ht="12.0" customHeight="1">
      <c r="A929" s="158"/>
      <c r="B929" s="160"/>
      <c r="C929" s="162"/>
      <c r="D929" s="162"/>
      <c r="E929" s="163"/>
      <c r="F929" s="163"/>
      <c r="G929" s="163"/>
      <c r="H929" s="8"/>
      <c r="I929" s="8"/>
      <c r="J929" s="8"/>
      <c r="K929" s="8"/>
      <c r="L929" s="8"/>
      <c r="M929" s="8"/>
      <c r="N929" s="8"/>
      <c r="O929" s="8"/>
      <c r="P929" s="8"/>
      <c r="Q929" s="8"/>
      <c r="R929" s="8"/>
      <c r="S929" s="8"/>
      <c r="T929" s="8"/>
      <c r="U929" s="8"/>
      <c r="V929" s="8"/>
      <c r="W929" s="8"/>
      <c r="X929" s="8"/>
      <c r="Y929" s="8"/>
      <c r="Z929" s="8"/>
    </row>
    <row r="930" ht="12.0" customHeight="1">
      <c r="A930" s="158"/>
      <c r="B930" s="160"/>
      <c r="C930" s="162"/>
      <c r="D930" s="162"/>
      <c r="E930" s="163"/>
      <c r="F930" s="163"/>
      <c r="G930" s="163"/>
      <c r="H930" s="8"/>
      <c r="I930" s="8"/>
      <c r="J930" s="8"/>
      <c r="K930" s="8"/>
      <c r="L930" s="8"/>
      <c r="M930" s="8"/>
      <c r="N930" s="8"/>
      <c r="O930" s="8"/>
      <c r="P930" s="8"/>
      <c r="Q930" s="8"/>
      <c r="R930" s="8"/>
      <c r="S930" s="8"/>
      <c r="T930" s="8"/>
      <c r="U930" s="8"/>
      <c r="V930" s="8"/>
      <c r="W930" s="8"/>
      <c r="X930" s="8"/>
      <c r="Y930" s="8"/>
      <c r="Z930" s="8"/>
    </row>
    <row r="931" ht="12.0" customHeight="1">
      <c r="A931" s="158"/>
      <c r="B931" s="160"/>
      <c r="C931" s="162"/>
      <c r="D931" s="162"/>
      <c r="E931" s="163"/>
      <c r="F931" s="163"/>
      <c r="G931" s="163"/>
      <c r="H931" s="8"/>
      <c r="I931" s="8"/>
      <c r="J931" s="8"/>
      <c r="K931" s="8"/>
      <c r="L931" s="8"/>
      <c r="M931" s="8"/>
      <c r="N931" s="8"/>
      <c r="O931" s="8"/>
      <c r="P931" s="8"/>
      <c r="Q931" s="8"/>
      <c r="R931" s="8"/>
      <c r="S931" s="8"/>
      <c r="T931" s="8"/>
      <c r="U931" s="8"/>
      <c r="V931" s="8"/>
      <c r="W931" s="8"/>
      <c r="X931" s="8"/>
      <c r="Y931" s="8"/>
      <c r="Z931" s="8"/>
    </row>
    <row r="932" ht="12.0" customHeight="1">
      <c r="A932" s="158"/>
      <c r="B932" s="160"/>
      <c r="C932" s="162"/>
      <c r="D932" s="162"/>
      <c r="E932" s="163"/>
      <c r="F932" s="163"/>
      <c r="G932" s="163"/>
      <c r="H932" s="8"/>
      <c r="I932" s="8"/>
      <c r="J932" s="8"/>
      <c r="K932" s="8"/>
      <c r="L932" s="8"/>
      <c r="M932" s="8"/>
      <c r="N932" s="8"/>
      <c r="O932" s="8"/>
      <c r="P932" s="8"/>
      <c r="Q932" s="8"/>
      <c r="R932" s="8"/>
      <c r="S932" s="8"/>
      <c r="T932" s="8"/>
      <c r="U932" s="8"/>
      <c r="V932" s="8"/>
      <c r="W932" s="8"/>
      <c r="X932" s="8"/>
      <c r="Y932" s="8"/>
      <c r="Z932" s="8"/>
    </row>
    <row r="933" ht="12.0" customHeight="1">
      <c r="A933" s="158"/>
      <c r="B933" s="160"/>
      <c r="C933" s="162"/>
      <c r="D933" s="162"/>
      <c r="E933" s="163"/>
      <c r="F933" s="163"/>
      <c r="G933" s="163"/>
      <c r="H933" s="8"/>
      <c r="I933" s="8"/>
      <c r="J933" s="8"/>
      <c r="K933" s="8"/>
      <c r="L933" s="8"/>
      <c r="M933" s="8"/>
      <c r="N933" s="8"/>
      <c r="O933" s="8"/>
      <c r="P933" s="8"/>
      <c r="Q933" s="8"/>
      <c r="R933" s="8"/>
      <c r="S933" s="8"/>
      <c r="T933" s="8"/>
      <c r="U933" s="8"/>
      <c r="V933" s="8"/>
      <c r="W933" s="8"/>
      <c r="X933" s="8"/>
      <c r="Y933" s="8"/>
      <c r="Z933" s="8"/>
    </row>
    <row r="934" ht="12.0" customHeight="1">
      <c r="A934" s="158"/>
      <c r="B934" s="160"/>
      <c r="C934" s="162"/>
      <c r="D934" s="162"/>
      <c r="E934" s="163"/>
      <c r="F934" s="163"/>
      <c r="G934" s="163"/>
      <c r="H934" s="8"/>
      <c r="I934" s="8"/>
      <c r="J934" s="8"/>
      <c r="K934" s="8"/>
      <c r="L934" s="8"/>
      <c r="M934" s="8"/>
      <c r="N934" s="8"/>
      <c r="O934" s="8"/>
      <c r="P934" s="8"/>
      <c r="Q934" s="8"/>
      <c r="R934" s="8"/>
      <c r="S934" s="8"/>
      <c r="T934" s="8"/>
      <c r="U934" s="8"/>
      <c r="V934" s="8"/>
      <c r="W934" s="8"/>
      <c r="X934" s="8"/>
      <c r="Y934" s="8"/>
      <c r="Z934" s="8"/>
    </row>
    <row r="935" ht="12.0" customHeight="1">
      <c r="A935" s="158"/>
      <c r="B935" s="160"/>
      <c r="C935" s="162"/>
      <c r="D935" s="162"/>
      <c r="E935" s="163"/>
      <c r="F935" s="163"/>
      <c r="G935" s="163"/>
      <c r="H935" s="8"/>
      <c r="I935" s="8"/>
      <c r="J935" s="8"/>
      <c r="K935" s="8"/>
      <c r="L935" s="8"/>
      <c r="M935" s="8"/>
      <c r="N935" s="8"/>
      <c r="O935" s="8"/>
      <c r="P935" s="8"/>
      <c r="Q935" s="8"/>
      <c r="R935" s="8"/>
      <c r="S935" s="8"/>
      <c r="T935" s="8"/>
      <c r="U935" s="8"/>
      <c r="V935" s="8"/>
      <c r="W935" s="8"/>
      <c r="X935" s="8"/>
      <c r="Y935" s="8"/>
      <c r="Z935" s="8"/>
    </row>
    <row r="936" ht="12.0" customHeight="1">
      <c r="A936" s="158"/>
      <c r="B936" s="160"/>
      <c r="C936" s="162"/>
      <c r="D936" s="162"/>
      <c r="E936" s="163"/>
      <c r="F936" s="163"/>
      <c r="G936" s="163"/>
      <c r="H936" s="8"/>
      <c r="I936" s="8"/>
      <c r="J936" s="8"/>
      <c r="K936" s="8"/>
      <c r="L936" s="8"/>
      <c r="M936" s="8"/>
      <c r="N936" s="8"/>
      <c r="O936" s="8"/>
      <c r="P936" s="8"/>
      <c r="Q936" s="8"/>
      <c r="R936" s="8"/>
      <c r="S936" s="8"/>
      <c r="T936" s="8"/>
      <c r="U936" s="8"/>
      <c r="V936" s="8"/>
      <c r="W936" s="8"/>
      <c r="X936" s="8"/>
      <c r="Y936" s="8"/>
      <c r="Z936" s="8"/>
    </row>
    <row r="937" ht="12.0" customHeight="1">
      <c r="A937" s="158"/>
      <c r="B937" s="160"/>
      <c r="C937" s="162"/>
      <c r="D937" s="162"/>
      <c r="E937" s="163"/>
      <c r="F937" s="163"/>
      <c r="G937" s="163"/>
      <c r="H937" s="8"/>
      <c r="I937" s="8"/>
      <c r="J937" s="8"/>
      <c r="K937" s="8"/>
      <c r="L937" s="8"/>
      <c r="M937" s="8"/>
      <c r="N937" s="8"/>
      <c r="O937" s="8"/>
      <c r="P937" s="8"/>
      <c r="Q937" s="8"/>
      <c r="R937" s="8"/>
      <c r="S937" s="8"/>
      <c r="T937" s="8"/>
      <c r="U937" s="8"/>
      <c r="V937" s="8"/>
      <c r="W937" s="8"/>
      <c r="X937" s="8"/>
      <c r="Y937" s="8"/>
      <c r="Z937" s="8"/>
    </row>
    <row r="938" ht="12.0" customHeight="1">
      <c r="A938" s="158"/>
      <c r="B938" s="160"/>
      <c r="C938" s="162"/>
      <c r="D938" s="162"/>
      <c r="E938" s="163"/>
      <c r="F938" s="163"/>
      <c r="G938" s="163"/>
      <c r="H938" s="8"/>
      <c r="I938" s="8"/>
      <c r="J938" s="8"/>
      <c r="K938" s="8"/>
      <c r="L938" s="8"/>
      <c r="M938" s="8"/>
      <c r="N938" s="8"/>
      <c r="O938" s="8"/>
      <c r="P938" s="8"/>
      <c r="Q938" s="8"/>
      <c r="R938" s="8"/>
      <c r="S938" s="8"/>
      <c r="T938" s="8"/>
      <c r="U938" s="8"/>
      <c r="V938" s="8"/>
      <c r="W938" s="8"/>
      <c r="X938" s="8"/>
      <c r="Y938" s="8"/>
      <c r="Z938" s="8"/>
    </row>
    <row r="939" ht="12.0" customHeight="1">
      <c r="A939" s="158"/>
      <c r="B939" s="160"/>
      <c r="C939" s="162"/>
      <c r="D939" s="162"/>
      <c r="E939" s="163"/>
      <c r="F939" s="163"/>
      <c r="G939" s="163"/>
      <c r="H939" s="8"/>
      <c r="I939" s="8"/>
      <c r="J939" s="8"/>
      <c r="K939" s="8"/>
      <c r="L939" s="8"/>
      <c r="M939" s="8"/>
      <c r="N939" s="8"/>
      <c r="O939" s="8"/>
      <c r="P939" s="8"/>
      <c r="Q939" s="8"/>
      <c r="R939" s="8"/>
      <c r="S939" s="8"/>
      <c r="T939" s="8"/>
      <c r="U939" s="8"/>
      <c r="V939" s="8"/>
      <c r="W939" s="8"/>
      <c r="X939" s="8"/>
      <c r="Y939" s="8"/>
      <c r="Z939" s="8"/>
    </row>
    <row r="940" ht="12.0" customHeight="1">
      <c r="A940" s="158"/>
      <c r="B940" s="160"/>
      <c r="C940" s="162"/>
      <c r="D940" s="162"/>
      <c r="E940" s="163"/>
      <c r="F940" s="163"/>
      <c r="G940" s="163"/>
      <c r="H940" s="8"/>
      <c r="I940" s="8"/>
      <c r="J940" s="8"/>
      <c r="K940" s="8"/>
      <c r="L940" s="8"/>
      <c r="M940" s="8"/>
      <c r="N940" s="8"/>
      <c r="O940" s="8"/>
      <c r="P940" s="8"/>
      <c r="Q940" s="8"/>
      <c r="R940" s="8"/>
      <c r="S940" s="8"/>
      <c r="T940" s="8"/>
      <c r="U940" s="8"/>
      <c r="V940" s="8"/>
      <c r="W940" s="8"/>
      <c r="X940" s="8"/>
      <c r="Y940" s="8"/>
      <c r="Z940" s="8"/>
    </row>
    <row r="941" ht="12.0" customHeight="1">
      <c r="A941" s="158"/>
      <c r="B941" s="160"/>
      <c r="C941" s="162"/>
      <c r="D941" s="162"/>
      <c r="E941" s="163"/>
      <c r="F941" s="163"/>
      <c r="G941" s="163"/>
      <c r="H941" s="8"/>
      <c r="I941" s="8"/>
      <c r="J941" s="8"/>
      <c r="K941" s="8"/>
      <c r="L941" s="8"/>
      <c r="M941" s="8"/>
      <c r="N941" s="8"/>
      <c r="O941" s="8"/>
      <c r="P941" s="8"/>
      <c r="Q941" s="8"/>
      <c r="R941" s="8"/>
      <c r="S941" s="8"/>
      <c r="T941" s="8"/>
      <c r="U941" s="8"/>
      <c r="V941" s="8"/>
      <c r="W941" s="8"/>
      <c r="X941" s="8"/>
      <c r="Y941" s="8"/>
      <c r="Z941" s="8"/>
    </row>
    <row r="942" ht="12.0" customHeight="1">
      <c r="A942" s="158"/>
      <c r="B942" s="160"/>
      <c r="C942" s="162"/>
      <c r="D942" s="162"/>
      <c r="E942" s="163"/>
      <c r="F942" s="163"/>
      <c r="G942" s="163"/>
      <c r="H942" s="8"/>
      <c r="I942" s="8"/>
      <c r="J942" s="8"/>
      <c r="K942" s="8"/>
      <c r="L942" s="8"/>
      <c r="M942" s="8"/>
      <c r="N942" s="8"/>
      <c r="O942" s="8"/>
      <c r="P942" s="8"/>
      <c r="Q942" s="8"/>
      <c r="R942" s="8"/>
      <c r="S942" s="8"/>
      <c r="T942" s="8"/>
      <c r="U942" s="8"/>
      <c r="V942" s="8"/>
      <c r="W942" s="8"/>
      <c r="X942" s="8"/>
      <c r="Y942" s="8"/>
      <c r="Z942" s="8"/>
    </row>
    <row r="943" ht="12.0" customHeight="1">
      <c r="A943" s="158"/>
      <c r="B943" s="160"/>
      <c r="C943" s="162"/>
      <c r="D943" s="162"/>
      <c r="E943" s="163"/>
      <c r="F943" s="163"/>
      <c r="G943" s="163"/>
      <c r="H943" s="8"/>
      <c r="I943" s="8"/>
      <c r="J943" s="8"/>
      <c r="K943" s="8"/>
      <c r="L943" s="8"/>
      <c r="M943" s="8"/>
      <c r="N943" s="8"/>
      <c r="O943" s="8"/>
      <c r="P943" s="8"/>
      <c r="Q943" s="8"/>
      <c r="R943" s="8"/>
      <c r="S943" s="8"/>
      <c r="T943" s="8"/>
      <c r="U943" s="8"/>
      <c r="V943" s="8"/>
      <c r="W943" s="8"/>
      <c r="X943" s="8"/>
      <c r="Y943" s="8"/>
      <c r="Z943" s="8"/>
    </row>
    <row r="944" ht="12.0" customHeight="1">
      <c r="A944" s="158"/>
      <c r="B944" s="160"/>
      <c r="C944" s="162"/>
      <c r="D944" s="162"/>
      <c r="E944" s="163"/>
      <c r="F944" s="163"/>
      <c r="G944" s="163"/>
      <c r="H944" s="8"/>
      <c r="I944" s="8"/>
      <c r="J944" s="8"/>
      <c r="K944" s="8"/>
      <c r="L944" s="8"/>
      <c r="M944" s="8"/>
      <c r="N944" s="8"/>
      <c r="O944" s="8"/>
      <c r="P944" s="8"/>
      <c r="Q944" s="8"/>
      <c r="R944" s="8"/>
      <c r="S944" s="8"/>
      <c r="T944" s="8"/>
      <c r="U944" s="8"/>
      <c r="V944" s="8"/>
      <c r="W944" s="8"/>
      <c r="X944" s="8"/>
      <c r="Y944" s="8"/>
      <c r="Z944" s="8"/>
    </row>
    <row r="945" ht="12.0" customHeight="1">
      <c r="A945" s="158"/>
      <c r="B945" s="160"/>
      <c r="C945" s="162"/>
      <c r="D945" s="162"/>
      <c r="E945" s="163"/>
      <c r="F945" s="163"/>
      <c r="G945" s="163"/>
      <c r="H945" s="8"/>
      <c r="I945" s="8"/>
      <c r="J945" s="8"/>
      <c r="K945" s="8"/>
      <c r="L945" s="8"/>
      <c r="M945" s="8"/>
      <c r="N945" s="8"/>
      <c r="O945" s="8"/>
      <c r="P945" s="8"/>
      <c r="Q945" s="8"/>
      <c r="R945" s="8"/>
      <c r="S945" s="8"/>
      <c r="T945" s="8"/>
      <c r="U945" s="8"/>
      <c r="V945" s="8"/>
      <c r="W945" s="8"/>
      <c r="X945" s="8"/>
      <c r="Y945" s="8"/>
      <c r="Z945" s="8"/>
    </row>
    <row r="946" ht="12.0" customHeight="1">
      <c r="A946" s="158"/>
      <c r="B946" s="160"/>
      <c r="C946" s="162"/>
      <c r="D946" s="162"/>
      <c r="E946" s="163"/>
      <c r="F946" s="163"/>
      <c r="G946" s="163"/>
      <c r="H946" s="8"/>
      <c r="I946" s="8"/>
      <c r="J946" s="8"/>
      <c r="K946" s="8"/>
      <c r="L946" s="8"/>
      <c r="M946" s="8"/>
      <c r="N946" s="8"/>
      <c r="O946" s="8"/>
      <c r="P946" s="8"/>
      <c r="Q946" s="8"/>
      <c r="R946" s="8"/>
      <c r="S946" s="8"/>
      <c r="T946" s="8"/>
      <c r="U946" s="8"/>
      <c r="V946" s="8"/>
      <c r="W946" s="8"/>
      <c r="X946" s="8"/>
      <c r="Y946" s="8"/>
      <c r="Z946" s="8"/>
    </row>
    <row r="947" ht="12.0" customHeight="1">
      <c r="A947" s="158"/>
      <c r="B947" s="160"/>
      <c r="C947" s="162"/>
      <c r="D947" s="162"/>
      <c r="E947" s="163"/>
      <c r="F947" s="163"/>
      <c r="G947" s="163"/>
      <c r="H947" s="8"/>
      <c r="I947" s="8"/>
      <c r="J947" s="8"/>
      <c r="K947" s="8"/>
      <c r="L947" s="8"/>
      <c r="M947" s="8"/>
      <c r="N947" s="8"/>
      <c r="O947" s="8"/>
      <c r="P947" s="8"/>
      <c r="Q947" s="8"/>
      <c r="R947" s="8"/>
      <c r="S947" s="8"/>
      <c r="T947" s="8"/>
      <c r="U947" s="8"/>
      <c r="V947" s="8"/>
      <c r="W947" s="8"/>
      <c r="X947" s="8"/>
      <c r="Y947" s="8"/>
      <c r="Z947" s="8"/>
    </row>
    <row r="948" ht="12.0" customHeight="1">
      <c r="A948" s="158"/>
      <c r="B948" s="160"/>
      <c r="C948" s="162"/>
      <c r="D948" s="162"/>
      <c r="E948" s="163"/>
      <c r="F948" s="163"/>
      <c r="G948" s="163"/>
      <c r="H948" s="8"/>
      <c r="I948" s="8"/>
      <c r="J948" s="8"/>
      <c r="K948" s="8"/>
      <c r="L948" s="8"/>
      <c r="M948" s="8"/>
      <c r="N948" s="8"/>
      <c r="O948" s="8"/>
      <c r="P948" s="8"/>
      <c r="Q948" s="8"/>
      <c r="R948" s="8"/>
      <c r="S948" s="8"/>
      <c r="T948" s="8"/>
      <c r="U948" s="8"/>
      <c r="V948" s="8"/>
      <c r="W948" s="8"/>
      <c r="X948" s="8"/>
      <c r="Y948" s="8"/>
      <c r="Z948" s="8"/>
    </row>
    <row r="949" ht="12.0" customHeight="1">
      <c r="A949" s="158"/>
      <c r="B949" s="160"/>
      <c r="C949" s="162"/>
      <c r="D949" s="162"/>
      <c r="E949" s="163"/>
      <c r="F949" s="163"/>
      <c r="G949" s="163"/>
      <c r="H949" s="8"/>
      <c r="I949" s="8"/>
      <c r="J949" s="8"/>
      <c r="K949" s="8"/>
      <c r="L949" s="8"/>
      <c r="M949" s="8"/>
      <c r="N949" s="8"/>
      <c r="O949" s="8"/>
      <c r="P949" s="8"/>
      <c r="Q949" s="8"/>
      <c r="R949" s="8"/>
      <c r="S949" s="8"/>
      <c r="T949" s="8"/>
      <c r="U949" s="8"/>
      <c r="V949" s="8"/>
      <c r="W949" s="8"/>
      <c r="X949" s="8"/>
      <c r="Y949" s="8"/>
      <c r="Z949" s="8"/>
    </row>
    <row r="950" ht="12.0" customHeight="1">
      <c r="A950" s="158"/>
      <c r="B950" s="160"/>
      <c r="C950" s="162"/>
      <c r="D950" s="162"/>
      <c r="E950" s="163"/>
      <c r="F950" s="163"/>
      <c r="G950" s="163"/>
      <c r="H950" s="8"/>
      <c r="I950" s="8"/>
      <c r="J950" s="8"/>
      <c r="K950" s="8"/>
      <c r="L950" s="8"/>
      <c r="M950" s="8"/>
      <c r="N950" s="8"/>
      <c r="O950" s="8"/>
      <c r="P950" s="8"/>
      <c r="Q950" s="8"/>
      <c r="R950" s="8"/>
      <c r="S950" s="8"/>
      <c r="T950" s="8"/>
      <c r="U950" s="8"/>
      <c r="V950" s="8"/>
      <c r="W950" s="8"/>
      <c r="X950" s="8"/>
      <c r="Y950" s="8"/>
      <c r="Z950" s="8"/>
    </row>
    <row r="951" ht="12.0" customHeight="1">
      <c r="A951" s="158"/>
      <c r="B951" s="160"/>
      <c r="C951" s="162"/>
      <c r="D951" s="162"/>
      <c r="E951" s="163"/>
      <c r="F951" s="163"/>
      <c r="G951" s="163"/>
      <c r="H951" s="8"/>
      <c r="I951" s="8"/>
      <c r="J951" s="8"/>
      <c r="K951" s="8"/>
      <c r="L951" s="8"/>
      <c r="M951" s="8"/>
      <c r="N951" s="8"/>
      <c r="O951" s="8"/>
      <c r="P951" s="8"/>
      <c r="Q951" s="8"/>
      <c r="R951" s="8"/>
      <c r="S951" s="8"/>
      <c r="T951" s="8"/>
      <c r="U951" s="8"/>
      <c r="V951" s="8"/>
      <c r="W951" s="8"/>
      <c r="X951" s="8"/>
      <c r="Y951" s="8"/>
      <c r="Z951" s="8"/>
    </row>
    <row r="952" ht="12.0" customHeight="1">
      <c r="A952" s="158"/>
      <c r="B952" s="160"/>
      <c r="C952" s="162"/>
      <c r="D952" s="162"/>
      <c r="E952" s="163"/>
      <c r="F952" s="163"/>
      <c r="G952" s="163"/>
      <c r="H952" s="8"/>
      <c r="I952" s="8"/>
      <c r="J952" s="8"/>
      <c r="K952" s="8"/>
      <c r="L952" s="8"/>
      <c r="M952" s="8"/>
      <c r="N952" s="8"/>
      <c r="O952" s="8"/>
      <c r="P952" s="8"/>
      <c r="Q952" s="8"/>
      <c r="R952" s="8"/>
      <c r="S952" s="8"/>
      <c r="T952" s="8"/>
      <c r="U952" s="8"/>
      <c r="V952" s="8"/>
      <c r="W952" s="8"/>
      <c r="X952" s="8"/>
      <c r="Y952" s="8"/>
      <c r="Z952" s="8"/>
    </row>
    <row r="953" ht="12.0" customHeight="1">
      <c r="A953" s="158"/>
      <c r="B953" s="160"/>
      <c r="C953" s="162"/>
      <c r="D953" s="162"/>
      <c r="E953" s="163"/>
      <c r="F953" s="163"/>
      <c r="G953" s="163"/>
      <c r="H953" s="8"/>
      <c r="I953" s="8"/>
      <c r="J953" s="8"/>
      <c r="K953" s="8"/>
      <c r="L953" s="8"/>
      <c r="M953" s="8"/>
      <c r="N953" s="8"/>
      <c r="O953" s="8"/>
      <c r="P953" s="8"/>
      <c r="Q953" s="8"/>
      <c r="R953" s="8"/>
      <c r="S953" s="8"/>
      <c r="T953" s="8"/>
      <c r="U953" s="8"/>
      <c r="V953" s="8"/>
      <c r="W953" s="8"/>
      <c r="X953" s="8"/>
      <c r="Y953" s="8"/>
      <c r="Z953" s="8"/>
    </row>
    <row r="954" ht="12.0" customHeight="1">
      <c r="A954" s="158"/>
      <c r="B954" s="160"/>
      <c r="C954" s="162"/>
      <c r="D954" s="162"/>
      <c r="E954" s="163"/>
      <c r="F954" s="163"/>
      <c r="G954" s="163"/>
      <c r="H954" s="8"/>
      <c r="I954" s="8"/>
      <c r="J954" s="8"/>
      <c r="K954" s="8"/>
      <c r="L954" s="8"/>
      <c r="M954" s="8"/>
      <c r="N954" s="8"/>
      <c r="O954" s="8"/>
      <c r="P954" s="8"/>
      <c r="Q954" s="8"/>
      <c r="R954" s="8"/>
      <c r="S954" s="8"/>
      <c r="T954" s="8"/>
      <c r="U954" s="8"/>
      <c r="V954" s="8"/>
      <c r="W954" s="8"/>
      <c r="X954" s="8"/>
      <c r="Y954" s="8"/>
      <c r="Z954" s="8"/>
    </row>
    <row r="955" ht="12.0" customHeight="1">
      <c r="A955" s="158"/>
      <c r="B955" s="160"/>
      <c r="C955" s="162"/>
      <c r="D955" s="162"/>
      <c r="E955" s="163"/>
      <c r="F955" s="163"/>
      <c r="G955" s="163"/>
      <c r="H955" s="8"/>
      <c r="I955" s="8"/>
      <c r="J955" s="8"/>
      <c r="K955" s="8"/>
      <c r="L955" s="8"/>
      <c r="M955" s="8"/>
      <c r="N955" s="8"/>
      <c r="O955" s="8"/>
      <c r="P955" s="8"/>
      <c r="Q955" s="8"/>
      <c r="R955" s="8"/>
      <c r="S955" s="8"/>
      <c r="T955" s="8"/>
      <c r="U955" s="8"/>
      <c r="V955" s="8"/>
      <c r="W955" s="8"/>
      <c r="X955" s="8"/>
      <c r="Y955" s="8"/>
      <c r="Z955" s="8"/>
    </row>
    <row r="956" ht="12.0" customHeight="1">
      <c r="A956" s="158"/>
      <c r="B956" s="160"/>
      <c r="C956" s="162"/>
      <c r="D956" s="162"/>
      <c r="E956" s="163"/>
      <c r="F956" s="163"/>
      <c r="G956" s="163"/>
      <c r="H956" s="8"/>
      <c r="I956" s="8"/>
      <c r="J956" s="8"/>
      <c r="K956" s="8"/>
      <c r="L956" s="8"/>
      <c r="M956" s="8"/>
      <c r="N956" s="8"/>
      <c r="O956" s="8"/>
      <c r="P956" s="8"/>
      <c r="Q956" s="8"/>
      <c r="R956" s="8"/>
      <c r="S956" s="8"/>
      <c r="T956" s="8"/>
      <c r="U956" s="8"/>
      <c r="V956" s="8"/>
      <c r="W956" s="8"/>
      <c r="X956" s="8"/>
      <c r="Y956" s="8"/>
      <c r="Z956" s="8"/>
    </row>
    <row r="957" ht="12.0" customHeight="1">
      <c r="A957" s="158"/>
      <c r="B957" s="160"/>
      <c r="C957" s="162"/>
      <c r="D957" s="162"/>
      <c r="E957" s="163"/>
      <c r="F957" s="163"/>
      <c r="G957" s="163"/>
      <c r="H957" s="8"/>
      <c r="I957" s="8"/>
      <c r="J957" s="8"/>
      <c r="K957" s="8"/>
      <c r="L957" s="8"/>
      <c r="M957" s="8"/>
      <c r="N957" s="8"/>
      <c r="O957" s="8"/>
      <c r="P957" s="8"/>
      <c r="Q957" s="8"/>
      <c r="R957" s="8"/>
      <c r="S957" s="8"/>
      <c r="T957" s="8"/>
      <c r="U957" s="8"/>
      <c r="V957" s="8"/>
      <c r="W957" s="8"/>
      <c r="X957" s="8"/>
      <c r="Y957" s="8"/>
      <c r="Z957" s="8"/>
    </row>
    <row r="958" ht="12.0" customHeight="1">
      <c r="A958" s="158"/>
      <c r="B958" s="160"/>
      <c r="C958" s="162"/>
      <c r="D958" s="162"/>
      <c r="E958" s="163"/>
      <c r="F958" s="163"/>
      <c r="G958" s="163"/>
      <c r="H958" s="8"/>
      <c r="I958" s="8"/>
      <c r="J958" s="8"/>
      <c r="K958" s="8"/>
      <c r="L958" s="8"/>
      <c r="M958" s="8"/>
      <c r="N958" s="8"/>
      <c r="O958" s="8"/>
      <c r="P958" s="8"/>
      <c r="Q958" s="8"/>
      <c r="R958" s="8"/>
      <c r="S958" s="8"/>
      <c r="T958" s="8"/>
      <c r="U958" s="8"/>
      <c r="V958" s="8"/>
      <c r="W958" s="8"/>
      <c r="X958" s="8"/>
      <c r="Y958" s="8"/>
      <c r="Z958" s="8"/>
    </row>
    <row r="959" ht="12.0" customHeight="1">
      <c r="A959" s="158"/>
      <c r="B959" s="160"/>
      <c r="C959" s="162"/>
      <c r="D959" s="162"/>
      <c r="E959" s="163"/>
      <c r="F959" s="163"/>
      <c r="G959" s="163"/>
      <c r="H959" s="8"/>
      <c r="I959" s="8"/>
      <c r="J959" s="8"/>
      <c r="K959" s="8"/>
      <c r="L959" s="8"/>
      <c r="M959" s="8"/>
      <c r="N959" s="8"/>
      <c r="O959" s="8"/>
      <c r="P959" s="8"/>
      <c r="Q959" s="8"/>
      <c r="R959" s="8"/>
      <c r="S959" s="8"/>
      <c r="T959" s="8"/>
      <c r="U959" s="8"/>
      <c r="V959" s="8"/>
      <c r="W959" s="8"/>
      <c r="X959" s="8"/>
      <c r="Y959" s="8"/>
      <c r="Z959" s="8"/>
    </row>
    <row r="960" ht="12.0" customHeight="1">
      <c r="A960" s="158"/>
      <c r="B960" s="160"/>
      <c r="C960" s="162"/>
      <c r="D960" s="162"/>
      <c r="E960" s="163"/>
      <c r="F960" s="163"/>
      <c r="G960" s="163"/>
      <c r="H960" s="8"/>
      <c r="I960" s="8"/>
      <c r="J960" s="8"/>
      <c r="K960" s="8"/>
      <c r="L960" s="8"/>
      <c r="M960" s="8"/>
      <c r="N960" s="8"/>
      <c r="O960" s="8"/>
      <c r="P960" s="8"/>
      <c r="Q960" s="8"/>
      <c r="R960" s="8"/>
      <c r="S960" s="8"/>
      <c r="T960" s="8"/>
      <c r="U960" s="8"/>
      <c r="V960" s="8"/>
      <c r="W960" s="8"/>
      <c r="X960" s="8"/>
      <c r="Y960" s="8"/>
      <c r="Z960" s="8"/>
    </row>
    <row r="961" ht="12.0" customHeight="1">
      <c r="A961" s="158"/>
      <c r="B961" s="160"/>
      <c r="C961" s="162"/>
      <c r="D961" s="162"/>
      <c r="E961" s="163"/>
      <c r="F961" s="163"/>
      <c r="G961" s="163"/>
      <c r="H961" s="8"/>
      <c r="I961" s="8"/>
      <c r="J961" s="8"/>
      <c r="K961" s="8"/>
      <c r="L961" s="8"/>
      <c r="M961" s="8"/>
      <c r="N961" s="8"/>
      <c r="O961" s="8"/>
      <c r="P961" s="8"/>
      <c r="Q961" s="8"/>
      <c r="R961" s="8"/>
      <c r="S961" s="8"/>
      <c r="T961" s="8"/>
      <c r="U961" s="8"/>
      <c r="V961" s="8"/>
      <c r="W961" s="8"/>
      <c r="X961" s="8"/>
      <c r="Y961" s="8"/>
      <c r="Z961" s="8"/>
    </row>
    <row r="962" ht="12.0" customHeight="1">
      <c r="A962" s="158"/>
      <c r="B962" s="160"/>
      <c r="C962" s="162"/>
      <c r="D962" s="162"/>
      <c r="E962" s="163"/>
      <c r="F962" s="163"/>
      <c r="G962" s="163"/>
      <c r="H962" s="8"/>
      <c r="I962" s="8"/>
      <c r="J962" s="8"/>
      <c r="K962" s="8"/>
      <c r="L962" s="8"/>
      <c r="M962" s="8"/>
      <c r="N962" s="8"/>
      <c r="O962" s="8"/>
      <c r="P962" s="8"/>
      <c r="Q962" s="8"/>
      <c r="R962" s="8"/>
      <c r="S962" s="8"/>
      <c r="T962" s="8"/>
      <c r="U962" s="8"/>
      <c r="V962" s="8"/>
      <c r="W962" s="8"/>
      <c r="X962" s="8"/>
      <c r="Y962" s="8"/>
      <c r="Z962" s="8"/>
    </row>
    <row r="963" ht="12.0" customHeight="1">
      <c r="A963" s="158"/>
      <c r="B963" s="160"/>
      <c r="C963" s="162"/>
      <c r="D963" s="162"/>
      <c r="E963" s="163"/>
      <c r="F963" s="163"/>
      <c r="G963" s="163"/>
      <c r="H963" s="8"/>
      <c r="I963" s="8"/>
      <c r="J963" s="8"/>
      <c r="K963" s="8"/>
      <c r="L963" s="8"/>
      <c r="M963" s="8"/>
      <c r="N963" s="8"/>
      <c r="O963" s="8"/>
      <c r="P963" s="8"/>
      <c r="Q963" s="8"/>
      <c r="R963" s="8"/>
      <c r="S963" s="8"/>
      <c r="T963" s="8"/>
      <c r="U963" s="8"/>
      <c r="V963" s="8"/>
      <c r="W963" s="8"/>
      <c r="X963" s="8"/>
      <c r="Y963" s="8"/>
      <c r="Z963" s="8"/>
    </row>
    <row r="964" ht="12.0" customHeight="1">
      <c r="A964" s="158"/>
      <c r="B964" s="160"/>
      <c r="C964" s="162"/>
      <c r="D964" s="162"/>
      <c r="E964" s="163"/>
      <c r="F964" s="163"/>
      <c r="G964" s="163"/>
      <c r="H964" s="8"/>
      <c r="I964" s="8"/>
      <c r="J964" s="8"/>
      <c r="K964" s="8"/>
      <c r="L964" s="8"/>
      <c r="M964" s="8"/>
      <c r="N964" s="8"/>
      <c r="O964" s="8"/>
      <c r="P964" s="8"/>
      <c r="Q964" s="8"/>
      <c r="R964" s="8"/>
      <c r="S964" s="8"/>
      <c r="T964" s="8"/>
      <c r="U964" s="8"/>
      <c r="V964" s="8"/>
      <c r="W964" s="8"/>
      <c r="X964" s="8"/>
      <c r="Y964" s="8"/>
      <c r="Z964" s="8"/>
    </row>
    <row r="965" ht="12.0" customHeight="1">
      <c r="A965" s="158"/>
      <c r="B965" s="160"/>
      <c r="C965" s="162"/>
      <c r="D965" s="162"/>
      <c r="E965" s="163"/>
      <c r="F965" s="163"/>
      <c r="G965" s="163"/>
      <c r="H965" s="8"/>
      <c r="I965" s="8"/>
      <c r="J965" s="8"/>
      <c r="K965" s="8"/>
      <c r="L965" s="8"/>
      <c r="M965" s="8"/>
      <c r="N965" s="8"/>
      <c r="O965" s="8"/>
      <c r="P965" s="8"/>
      <c r="Q965" s="8"/>
      <c r="R965" s="8"/>
      <c r="S965" s="8"/>
      <c r="T965" s="8"/>
      <c r="U965" s="8"/>
      <c r="V965" s="8"/>
      <c r="W965" s="8"/>
      <c r="X965" s="8"/>
      <c r="Y965" s="8"/>
      <c r="Z965" s="8"/>
    </row>
    <row r="966" ht="12.0" customHeight="1">
      <c r="A966" s="158"/>
      <c r="B966" s="160"/>
      <c r="C966" s="162"/>
      <c r="D966" s="162"/>
      <c r="E966" s="163"/>
      <c r="F966" s="163"/>
      <c r="G966" s="163"/>
      <c r="H966" s="8"/>
      <c r="I966" s="8"/>
      <c r="J966" s="8"/>
      <c r="K966" s="8"/>
      <c r="L966" s="8"/>
      <c r="M966" s="8"/>
      <c r="N966" s="8"/>
      <c r="O966" s="8"/>
      <c r="P966" s="8"/>
      <c r="Q966" s="8"/>
      <c r="R966" s="8"/>
      <c r="S966" s="8"/>
      <c r="T966" s="8"/>
      <c r="U966" s="8"/>
      <c r="V966" s="8"/>
      <c r="W966" s="8"/>
      <c r="X966" s="8"/>
      <c r="Y966" s="8"/>
      <c r="Z966" s="8"/>
    </row>
    <row r="967" ht="12.0" customHeight="1">
      <c r="A967" s="158"/>
      <c r="B967" s="160"/>
      <c r="C967" s="162"/>
      <c r="D967" s="162"/>
      <c r="E967" s="163"/>
      <c r="F967" s="163"/>
      <c r="G967" s="163"/>
      <c r="H967" s="8"/>
      <c r="I967" s="8"/>
      <c r="J967" s="8"/>
      <c r="K967" s="8"/>
      <c r="L967" s="8"/>
      <c r="M967" s="8"/>
      <c r="N967" s="8"/>
      <c r="O967" s="8"/>
      <c r="P967" s="8"/>
      <c r="Q967" s="8"/>
      <c r="R967" s="8"/>
      <c r="S967" s="8"/>
      <c r="T967" s="8"/>
      <c r="U967" s="8"/>
      <c r="V967" s="8"/>
      <c r="W967" s="8"/>
      <c r="X967" s="8"/>
      <c r="Y967" s="8"/>
      <c r="Z967" s="8"/>
    </row>
    <row r="968" ht="12.0" customHeight="1">
      <c r="A968" s="158"/>
      <c r="B968" s="160"/>
      <c r="C968" s="162"/>
      <c r="D968" s="162"/>
      <c r="E968" s="163"/>
      <c r="F968" s="163"/>
      <c r="G968" s="163"/>
      <c r="H968" s="8"/>
      <c r="I968" s="8"/>
      <c r="J968" s="8"/>
      <c r="K968" s="8"/>
      <c r="L968" s="8"/>
      <c r="M968" s="8"/>
      <c r="N968" s="8"/>
      <c r="O968" s="8"/>
      <c r="P968" s="8"/>
      <c r="Q968" s="8"/>
      <c r="R968" s="8"/>
      <c r="S968" s="8"/>
      <c r="T968" s="8"/>
      <c r="U968" s="8"/>
      <c r="V968" s="8"/>
      <c r="W968" s="8"/>
      <c r="X968" s="8"/>
      <c r="Y968" s="8"/>
      <c r="Z968" s="8"/>
    </row>
    <row r="969" ht="12.0" customHeight="1">
      <c r="A969" s="158"/>
      <c r="B969" s="160"/>
      <c r="C969" s="162"/>
      <c r="D969" s="162"/>
      <c r="E969" s="163"/>
      <c r="F969" s="163"/>
      <c r="G969" s="163"/>
      <c r="H969" s="8"/>
      <c r="I969" s="8"/>
      <c r="J969" s="8"/>
      <c r="K969" s="8"/>
      <c r="L969" s="8"/>
      <c r="M969" s="8"/>
      <c r="N969" s="8"/>
      <c r="O969" s="8"/>
      <c r="P969" s="8"/>
      <c r="Q969" s="8"/>
      <c r="R969" s="8"/>
      <c r="S969" s="8"/>
      <c r="T969" s="8"/>
      <c r="U969" s="8"/>
      <c r="V969" s="8"/>
      <c r="W969" s="8"/>
      <c r="X969" s="8"/>
      <c r="Y969" s="8"/>
      <c r="Z969" s="8"/>
    </row>
    <row r="970" ht="12.0" customHeight="1">
      <c r="A970" s="158"/>
      <c r="B970" s="160"/>
      <c r="C970" s="162"/>
      <c r="D970" s="162"/>
      <c r="E970" s="163"/>
      <c r="F970" s="163"/>
      <c r="G970" s="163"/>
      <c r="H970" s="8"/>
      <c r="I970" s="8"/>
      <c r="J970" s="8"/>
      <c r="K970" s="8"/>
      <c r="L970" s="8"/>
      <c r="M970" s="8"/>
      <c r="N970" s="8"/>
      <c r="O970" s="8"/>
      <c r="P970" s="8"/>
      <c r="Q970" s="8"/>
      <c r="R970" s="8"/>
      <c r="S970" s="8"/>
      <c r="T970" s="8"/>
      <c r="U970" s="8"/>
      <c r="V970" s="8"/>
      <c r="W970" s="8"/>
      <c r="X970" s="8"/>
      <c r="Y970" s="8"/>
      <c r="Z970" s="8"/>
    </row>
    <row r="971" ht="12.0" customHeight="1">
      <c r="A971" s="158"/>
      <c r="B971" s="160"/>
      <c r="C971" s="162"/>
      <c r="D971" s="162"/>
      <c r="E971" s="163"/>
      <c r="F971" s="163"/>
      <c r="G971" s="163"/>
      <c r="H971" s="8"/>
      <c r="I971" s="8"/>
      <c r="J971" s="8"/>
      <c r="K971" s="8"/>
      <c r="L971" s="8"/>
      <c r="M971" s="8"/>
      <c r="N971" s="8"/>
      <c r="O971" s="8"/>
      <c r="P971" s="8"/>
      <c r="Q971" s="8"/>
      <c r="R971" s="8"/>
      <c r="S971" s="8"/>
      <c r="T971" s="8"/>
      <c r="U971" s="8"/>
      <c r="V971" s="8"/>
      <c r="W971" s="8"/>
      <c r="X971" s="8"/>
      <c r="Y971" s="8"/>
      <c r="Z971" s="8"/>
    </row>
    <row r="972" ht="12.0" customHeight="1">
      <c r="A972" s="158"/>
      <c r="B972" s="160"/>
      <c r="C972" s="162"/>
      <c r="D972" s="162"/>
      <c r="E972" s="163"/>
      <c r="F972" s="163"/>
      <c r="G972" s="163"/>
      <c r="H972" s="8"/>
      <c r="I972" s="8"/>
      <c r="J972" s="8"/>
      <c r="K972" s="8"/>
      <c r="L972" s="8"/>
      <c r="M972" s="8"/>
      <c r="N972" s="8"/>
      <c r="O972" s="8"/>
      <c r="P972" s="8"/>
      <c r="Q972" s="8"/>
      <c r="R972" s="8"/>
      <c r="S972" s="8"/>
      <c r="T972" s="8"/>
      <c r="U972" s="8"/>
      <c r="V972" s="8"/>
      <c r="W972" s="8"/>
      <c r="X972" s="8"/>
      <c r="Y972" s="8"/>
      <c r="Z972" s="8"/>
    </row>
    <row r="973" ht="12.0" customHeight="1">
      <c r="A973" s="158"/>
      <c r="B973" s="160"/>
      <c r="C973" s="162"/>
      <c r="D973" s="162"/>
      <c r="E973" s="163"/>
      <c r="F973" s="163"/>
      <c r="G973" s="163"/>
      <c r="H973" s="8"/>
      <c r="I973" s="8"/>
      <c r="J973" s="8"/>
      <c r="K973" s="8"/>
      <c r="L973" s="8"/>
      <c r="M973" s="8"/>
      <c r="N973" s="8"/>
      <c r="O973" s="8"/>
      <c r="P973" s="8"/>
      <c r="Q973" s="8"/>
      <c r="R973" s="8"/>
      <c r="S973" s="8"/>
      <c r="T973" s="8"/>
      <c r="U973" s="8"/>
      <c r="V973" s="8"/>
      <c r="W973" s="8"/>
      <c r="X973" s="8"/>
      <c r="Y973" s="8"/>
      <c r="Z973" s="8"/>
    </row>
    <row r="974" ht="12.0" customHeight="1">
      <c r="A974" s="158"/>
      <c r="B974" s="160"/>
      <c r="C974" s="162"/>
      <c r="D974" s="162"/>
      <c r="E974" s="163"/>
      <c r="F974" s="163"/>
      <c r="G974" s="163"/>
      <c r="H974" s="8"/>
      <c r="I974" s="8"/>
      <c r="J974" s="8"/>
      <c r="K974" s="8"/>
      <c r="L974" s="8"/>
      <c r="M974" s="8"/>
      <c r="N974" s="8"/>
      <c r="O974" s="8"/>
      <c r="P974" s="8"/>
      <c r="Q974" s="8"/>
      <c r="R974" s="8"/>
      <c r="S974" s="8"/>
      <c r="T974" s="8"/>
      <c r="U974" s="8"/>
      <c r="V974" s="8"/>
      <c r="W974" s="8"/>
      <c r="X974" s="8"/>
      <c r="Y974" s="8"/>
      <c r="Z974" s="8"/>
    </row>
    <row r="975" ht="12.0" customHeight="1">
      <c r="A975" s="158"/>
      <c r="B975" s="160"/>
      <c r="C975" s="162"/>
      <c r="D975" s="162"/>
      <c r="E975" s="163"/>
      <c r="F975" s="163"/>
      <c r="G975" s="163"/>
      <c r="H975" s="8"/>
      <c r="I975" s="8"/>
      <c r="J975" s="8"/>
      <c r="K975" s="8"/>
      <c r="L975" s="8"/>
      <c r="M975" s="8"/>
      <c r="N975" s="8"/>
      <c r="O975" s="8"/>
      <c r="P975" s="8"/>
      <c r="Q975" s="8"/>
      <c r="R975" s="8"/>
      <c r="S975" s="8"/>
      <c r="T975" s="8"/>
      <c r="U975" s="8"/>
      <c r="V975" s="8"/>
      <c r="W975" s="8"/>
      <c r="X975" s="8"/>
      <c r="Y975" s="8"/>
      <c r="Z975" s="8"/>
    </row>
    <row r="976" ht="12.0" customHeight="1">
      <c r="A976" s="158"/>
      <c r="B976" s="160"/>
      <c r="C976" s="162"/>
      <c r="D976" s="162"/>
      <c r="E976" s="163"/>
      <c r="F976" s="163"/>
      <c r="G976" s="163"/>
      <c r="H976" s="8"/>
      <c r="I976" s="8"/>
      <c r="J976" s="8"/>
      <c r="K976" s="8"/>
      <c r="L976" s="8"/>
      <c r="M976" s="8"/>
      <c r="N976" s="8"/>
      <c r="O976" s="8"/>
      <c r="P976" s="8"/>
      <c r="Q976" s="8"/>
      <c r="R976" s="8"/>
      <c r="S976" s="8"/>
      <c r="T976" s="8"/>
      <c r="U976" s="8"/>
      <c r="V976" s="8"/>
      <c r="W976" s="8"/>
      <c r="X976" s="8"/>
      <c r="Y976" s="8"/>
      <c r="Z976" s="8"/>
    </row>
    <row r="977" ht="12.0" customHeight="1">
      <c r="A977" s="158"/>
      <c r="B977" s="160"/>
      <c r="C977" s="162"/>
      <c r="D977" s="162"/>
      <c r="E977" s="163"/>
      <c r="F977" s="163"/>
      <c r="G977" s="163"/>
      <c r="H977" s="8"/>
      <c r="I977" s="8"/>
      <c r="J977" s="8"/>
      <c r="K977" s="8"/>
      <c r="L977" s="8"/>
      <c r="M977" s="8"/>
      <c r="N977" s="8"/>
      <c r="O977" s="8"/>
      <c r="P977" s="8"/>
      <c r="Q977" s="8"/>
      <c r="R977" s="8"/>
      <c r="S977" s="8"/>
      <c r="T977" s="8"/>
      <c r="U977" s="8"/>
      <c r="V977" s="8"/>
      <c r="W977" s="8"/>
      <c r="X977" s="8"/>
      <c r="Y977" s="8"/>
      <c r="Z977" s="8"/>
    </row>
    <row r="978" ht="12.0" customHeight="1">
      <c r="A978" s="158"/>
      <c r="B978" s="160"/>
      <c r="C978" s="162"/>
      <c r="D978" s="162"/>
      <c r="E978" s="163"/>
      <c r="F978" s="163"/>
      <c r="G978" s="163"/>
      <c r="H978" s="8"/>
      <c r="I978" s="8"/>
      <c r="J978" s="8"/>
      <c r="K978" s="8"/>
      <c r="L978" s="8"/>
      <c r="M978" s="8"/>
      <c r="N978" s="8"/>
      <c r="O978" s="8"/>
      <c r="P978" s="8"/>
      <c r="Q978" s="8"/>
      <c r="R978" s="8"/>
      <c r="S978" s="8"/>
      <c r="T978" s="8"/>
      <c r="U978" s="8"/>
      <c r="V978" s="8"/>
      <c r="W978" s="8"/>
      <c r="X978" s="8"/>
      <c r="Y978" s="8"/>
      <c r="Z978" s="8"/>
    </row>
    <row r="979" ht="12.0" customHeight="1">
      <c r="A979" s="158"/>
      <c r="B979" s="160"/>
      <c r="C979" s="162"/>
      <c r="D979" s="162"/>
      <c r="E979" s="163"/>
      <c r="F979" s="163"/>
      <c r="G979" s="163"/>
      <c r="H979" s="8"/>
      <c r="I979" s="8"/>
      <c r="J979" s="8"/>
      <c r="K979" s="8"/>
      <c r="L979" s="8"/>
      <c r="M979" s="8"/>
      <c r="N979" s="8"/>
      <c r="O979" s="8"/>
      <c r="P979" s="8"/>
      <c r="Q979" s="8"/>
      <c r="R979" s="8"/>
      <c r="S979" s="8"/>
      <c r="T979" s="8"/>
      <c r="U979" s="8"/>
      <c r="V979" s="8"/>
      <c r="W979" s="8"/>
      <c r="X979" s="8"/>
      <c r="Y979" s="8"/>
      <c r="Z979" s="8"/>
    </row>
    <row r="980" ht="12.0" customHeight="1">
      <c r="A980" s="158"/>
      <c r="B980" s="160"/>
      <c r="C980" s="162"/>
      <c r="D980" s="162"/>
      <c r="E980" s="163"/>
      <c r="F980" s="163"/>
      <c r="G980" s="163"/>
      <c r="H980" s="8"/>
      <c r="I980" s="8"/>
      <c r="J980" s="8"/>
      <c r="K980" s="8"/>
      <c r="L980" s="8"/>
      <c r="M980" s="8"/>
      <c r="N980" s="8"/>
      <c r="O980" s="8"/>
      <c r="P980" s="8"/>
      <c r="Q980" s="8"/>
      <c r="R980" s="8"/>
      <c r="S980" s="8"/>
      <c r="T980" s="8"/>
      <c r="U980" s="8"/>
      <c r="V980" s="8"/>
      <c r="W980" s="8"/>
      <c r="X980" s="8"/>
      <c r="Y980" s="8"/>
      <c r="Z980" s="8"/>
    </row>
    <row r="981" ht="12.0" customHeight="1">
      <c r="A981" s="158"/>
      <c r="B981" s="160"/>
      <c r="C981" s="162"/>
      <c r="D981" s="162"/>
      <c r="E981" s="163"/>
      <c r="F981" s="163"/>
      <c r="G981" s="163"/>
      <c r="H981" s="8"/>
      <c r="I981" s="8"/>
      <c r="J981" s="8"/>
      <c r="K981" s="8"/>
      <c r="L981" s="8"/>
      <c r="M981" s="8"/>
      <c r="N981" s="8"/>
      <c r="O981" s="8"/>
      <c r="P981" s="8"/>
      <c r="Q981" s="8"/>
      <c r="R981" s="8"/>
      <c r="S981" s="8"/>
      <c r="T981" s="8"/>
      <c r="U981" s="8"/>
      <c r="V981" s="8"/>
      <c r="W981" s="8"/>
      <c r="X981" s="8"/>
      <c r="Y981" s="8"/>
      <c r="Z981" s="8"/>
    </row>
    <row r="982" ht="12.0" customHeight="1">
      <c r="A982" s="158"/>
      <c r="B982" s="160"/>
      <c r="C982" s="162"/>
      <c r="D982" s="162"/>
      <c r="E982" s="163"/>
      <c r="F982" s="163"/>
      <c r="G982" s="163"/>
      <c r="H982" s="8"/>
      <c r="I982" s="8"/>
      <c r="J982" s="8"/>
      <c r="K982" s="8"/>
      <c r="L982" s="8"/>
      <c r="M982" s="8"/>
      <c r="N982" s="8"/>
      <c r="O982" s="8"/>
      <c r="P982" s="8"/>
      <c r="Q982" s="8"/>
      <c r="R982" s="8"/>
      <c r="S982" s="8"/>
      <c r="T982" s="8"/>
      <c r="U982" s="8"/>
      <c r="V982" s="8"/>
      <c r="W982" s="8"/>
      <c r="X982" s="8"/>
      <c r="Y982" s="8"/>
      <c r="Z982" s="8"/>
    </row>
    <row r="983" ht="12.0" customHeight="1">
      <c r="A983" s="158"/>
      <c r="B983" s="160"/>
      <c r="C983" s="162"/>
      <c r="D983" s="162"/>
      <c r="E983" s="163"/>
      <c r="F983" s="163"/>
      <c r="G983" s="163"/>
      <c r="H983" s="8"/>
      <c r="I983" s="8"/>
      <c r="J983" s="8"/>
      <c r="K983" s="8"/>
      <c r="L983" s="8"/>
      <c r="M983" s="8"/>
      <c r="N983" s="8"/>
      <c r="O983" s="8"/>
      <c r="P983" s="8"/>
      <c r="Q983" s="8"/>
      <c r="R983" s="8"/>
      <c r="S983" s="8"/>
      <c r="T983" s="8"/>
      <c r="U983" s="8"/>
      <c r="V983" s="8"/>
      <c r="W983" s="8"/>
      <c r="X983" s="8"/>
      <c r="Y983" s="8"/>
      <c r="Z983" s="8"/>
    </row>
    <row r="984" ht="12.0" customHeight="1">
      <c r="A984" s="158"/>
      <c r="B984" s="160"/>
      <c r="C984" s="162"/>
      <c r="D984" s="162"/>
      <c r="E984" s="163"/>
      <c r="F984" s="163"/>
      <c r="G984" s="163"/>
      <c r="H984" s="8"/>
      <c r="I984" s="8"/>
      <c r="J984" s="8"/>
      <c r="K984" s="8"/>
      <c r="L984" s="8"/>
      <c r="M984" s="8"/>
      <c r="N984" s="8"/>
      <c r="O984" s="8"/>
      <c r="P984" s="8"/>
      <c r="Q984" s="8"/>
      <c r="R984" s="8"/>
      <c r="S984" s="8"/>
      <c r="T984" s="8"/>
      <c r="U984" s="8"/>
      <c r="V984" s="8"/>
      <c r="W984" s="8"/>
      <c r="X984" s="8"/>
      <c r="Y984" s="8"/>
      <c r="Z984" s="8"/>
    </row>
    <row r="985" ht="12.0" customHeight="1">
      <c r="A985" s="158"/>
      <c r="B985" s="160"/>
      <c r="C985" s="162"/>
      <c r="D985" s="162"/>
      <c r="E985" s="163"/>
      <c r="F985" s="163"/>
      <c r="G985" s="163"/>
      <c r="H985" s="8"/>
      <c r="I985" s="8"/>
      <c r="J985" s="8"/>
      <c r="K985" s="8"/>
      <c r="L985" s="8"/>
      <c r="M985" s="8"/>
      <c r="N985" s="8"/>
      <c r="O985" s="8"/>
      <c r="P985" s="8"/>
      <c r="Q985" s="8"/>
      <c r="R985" s="8"/>
      <c r="S985" s="8"/>
      <c r="T985" s="8"/>
      <c r="U985" s="8"/>
      <c r="V985" s="8"/>
      <c r="W985" s="8"/>
      <c r="X985" s="8"/>
      <c r="Y985" s="8"/>
      <c r="Z985" s="8"/>
    </row>
    <row r="986" ht="12.0" customHeight="1">
      <c r="A986" s="158"/>
      <c r="B986" s="160"/>
      <c r="C986" s="162"/>
      <c r="D986" s="162"/>
      <c r="E986" s="163"/>
      <c r="F986" s="163"/>
      <c r="G986" s="163"/>
      <c r="H986" s="8"/>
      <c r="I986" s="8"/>
      <c r="J986" s="8"/>
      <c r="K986" s="8"/>
      <c r="L986" s="8"/>
      <c r="M986" s="8"/>
      <c r="N986" s="8"/>
      <c r="O986" s="8"/>
      <c r="P986" s="8"/>
      <c r="Q986" s="8"/>
      <c r="R986" s="8"/>
      <c r="S986" s="8"/>
      <c r="T986" s="8"/>
      <c r="U986" s="8"/>
      <c r="V986" s="8"/>
      <c r="W986" s="8"/>
      <c r="X986" s="8"/>
      <c r="Y986" s="8"/>
      <c r="Z986" s="8"/>
    </row>
    <row r="987" ht="12.0" customHeight="1">
      <c r="A987" s="158"/>
      <c r="B987" s="160"/>
      <c r="C987" s="162"/>
      <c r="D987" s="162"/>
      <c r="E987" s="163"/>
      <c r="F987" s="163"/>
      <c r="G987" s="163"/>
      <c r="H987" s="8"/>
      <c r="I987" s="8"/>
      <c r="J987" s="8"/>
      <c r="K987" s="8"/>
      <c r="L987" s="8"/>
      <c r="M987" s="8"/>
      <c r="N987" s="8"/>
      <c r="O987" s="8"/>
      <c r="P987" s="8"/>
      <c r="Q987" s="8"/>
      <c r="R987" s="8"/>
      <c r="S987" s="8"/>
      <c r="T987" s="8"/>
      <c r="U987" s="8"/>
      <c r="V987" s="8"/>
      <c r="W987" s="8"/>
      <c r="X987" s="8"/>
      <c r="Y987" s="8"/>
      <c r="Z987" s="8"/>
    </row>
    <row r="988" ht="12.0" customHeight="1">
      <c r="A988" s="158"/>
      <c r="B988" s="160"/>
      <c r="C988" s="162"/>
      <c r="D988" s="162"/>
      <c r="E988" s="163"/>
      <c r="F988" s="163"/>
      <c r="G988" s="163"/>
      <c r="H988" s="8"/>
      <c r="I988" s="8"/>
      <c r="J988" s="8"/>
      <c r="K988" s="8"/>
      <c r="L988" s="8"/>
      <c r="M988" s="8"/>
      <c r="N988" s="8"/>
      <c r="O988" s="8"/>
      <c r="P988" s="8"/>
      <c r="Q988" s="8"/>
      <c r="R988" s="8"/>
      <c r="S988" s="8"/>
      <c r="T988" s="8"/>
      <c r="U988" s="8"/>
      <c r="V988" s="8"/>
      <c r="W988" s="8"/>
      <c r="X988" s="8"/>
      <c r="Y988" s="8"/>
      <c r="Z988" s="8"/>
    </row>
    <row r="989" ht="12.0" customHeight="1">
      <c r="A989" s="158"/>
      <c r="B989" s="160"/>
      <c r="C989" s="162"/>
      <c r="D989" s="162"/>
      <c r="E989" s="163"/>
      <c r="F989" s="163"/>
      <c r="G989" s="163"/>
      <c r="H989" s="8"/>
      <c r="I989" s="8"/>
      <c r="J989" s="8"/>
      <c r="K989" s="8"/>
      <c r="L989" s="8"/>
      <c r="M989" s="8"/>
      <c r="N989" s="8"/>
      <c r="O989" s="8"/>
      <c r="P989" s="8"/>
      <c r="Q989" s="8"/>
      <c r="R989" s="8"/>
      <c r="S989" s="8"/>
      <c r="T989" s="8"/>
      <c r="U989" s="8"/>
      <c r="V989" s="8"/>
      <c r="W989" s="8"/>
      <c r="X989" s="8"/>
      <c r="Y989" s="8"/>
      <c r="Z989" s="8"/>
    </row>
    <row r="990" ht="12.0" customHeight="1">
      <c r="A990" s="158"/>
      <c r="B990" s="160"/>
      <c r="C990" s="162"/>
      <c r="D990" s="162"/>
      <c r="E990" s="163"/>
      <c r="F990" s="163"/>
      <c r="G990" s="163"/>
      <c r="H990" s="8"/>
      <c r="I990" s="8"/>
      <c r="J990" s="8"/>
      <c r="K990" s="8"/>
      <c r="L990" s="8"/>
      <c r="M990" s="8"/>
      <c r="N990" s="8"/>
      <c r="O990" s="8"/>
      <c r="P990" s="8"/>
      <c r="Q990" s="8"/>
      <c r="R990" s="8"/>
      <c r="S990" s="8"/>
      <c r="T990" s="8"/>
      <c r="U990" s="8"/>
      <c r="V990" s="8"/>
      <c r="W990" s="8"/>
      <c r="X990" s="8"/>
      <c r="Y990" s="8"/>
      <c r="Z990" s="8"/>
    </row>
    <row r="991" ht="12.0" customHeight="1">
      <c r="A991" s="158"/>
      <c r="B991" s="160"/>
      <c r="C991" s="162"/>
      <c r="D991" s="162"/>
      <c r="E991" s="163"/>
      <c r="F991" s="163"/>
      <c r="G991" s="163"/>
      <c r="H991" s="8"/>
      <c r="I991" s="8"/>
      <c r="J991" s="8"/>
      <c r="K991" s="8"/>
      <c r="L991" s="8"/>
      <c r="M991" s="8"/>
      <c r="N991" s="8"/>
      <c r="O991" s="8"/>
      <c r="P991" s="8"/>
      <c r="Q991" s="8"/>
      <c r="R991" s="8"/>
      <c r="S991" s="8"/>
      <c r="T991" s="8"/>
      <c r="U991" s="8"/>
      <c r="V991" s="8"/>
      <c r="W991" s="8"/>
      <c r="X991" s="8"/>
      <c r="Y991" s="8"/>
      <c r="Z991" s="8"/>
    </row>
    <row r="992" ht="12.0" customHeight="1">
      <c r="A992" s="158"/>
      <c r="B992" s="160"/>
      <c r="C992" s="162"/>
      <c r="D992" s="162"/>
      <c r="E992" s="163"/>
      <c r="F992" s="163"/>
      <c r="G992" s="163"/>
      <c r="H992" s="8"/>
      <c r="I992" s="8"/>
      <c r="J992" s="8"/>
      <c r="K992" s="8"/>
      <c r="L992" s="8"/>
      <c r="M992" s="8"/>
      <c r="N992" s="8"/>
      <c r="O992" s="8"/>
      <c r="P992" s="8"/>
      <c r="Q992" s="8"/>
      <c r="R992" s="8"/>
      <c r="S992" s="8"/>
      <c r="T992" s="8"/>
      <c r="U992" s="8"/>
      <c r="V992" s="8"/>
      <c r="W992" s="8"/>
      <c r="X992" s="8"/>
      <c r="Y992" s="8"/>
      <c r="Z992" s="8"/>
    </row>
    <row r="993" ht="12.0" customHeight="1">
      <c r="A993" s="158"/>
      <c r="B993" s="160"/>
      <c r="C993" s="162"/>
      <c r="D993" s="162"/>
      <c r="E993" s="163"/>
      <c r="F993" s="163"/>
      <c r="G993" s="163"/>
      <c r="H993" s="8"/>
      <c r="I993" s="8"/>
      <c r="J993" s="8"/>
      <c r="K993" s="8"/>
      <c r="L993" s="8"/>
      <c r="M993" s="8"/>
      <c r="N993" s="8"/>
      <c r="O993" s="8"/>
      <c r="P993" s="8"/>
      <c r="Q993" s="8"/>
      <c r="R993" s="8"/>
      <c r="S993" s="8"/>
      <c r="T993" s="8"/>
      <c r="U993" s="8"/>
      <c r="V993" s="8"/>
      <c r="W993" s="8"/>
      <c r="X993" s="8"/>
      <c r="Y993" s="8"/>
      <c r="Z993" s="8"/>
    </row>
    <row r="994" ht="12.0" customHeight="1">
      <c r="A994" s="158"/>
      <c r="B994" s="160"/>
      <c r="C994" s="162"/>
      <c r="D994" s="162"/>
      <c r="E994" s="163"/>
      <c r="F994" s="163"/>
      <c r="G994" s="163"/>
      <c r="H994" s="8"/>
      <c r="I994" s="8"/>
      <c r="J994" s="8"/>
      <c r="K994" s="8"/>
      <c r="L994" s="8"/>
      <c r="M994" s="8"/>
      <c r="N994" s="8"/>
      <c r="O994" s="8"/>
      <c r="P994" s="8"/>
      <c r="Q994" s="8"/>
      <c r="R994" s="8"/>
      <c r="S994" s="8"/>
      <c r="T994" s="8"/>
      <c r="U994" s="8"/>
      <c r="V994" s="8"/>
      <c r="W994" s="8"/>
      <c r="X994" s="8"/>
      <c r="Y994" s="8"/>
      <c r="Z994" s="8"/>
    </row>
    <row r="995" ht="12.0" customHeight="1">
      <c r="A995" s="158"/>
      <c r="B995" s="160"/>
      <c r="C995" s="162"/>
      <c r="D995" s="162"/>
      <c r="E995" s="163"/>
      <c r="F995" s="163"/>
      <c r="G995" s="163"/>
      <c r="H995" s="8"/>
      <c r="I995" s="8"/>
      <c r="J995" s="8"/>
      <c r="K995" s="8"/>
      <c r="L995" s="8"/>
      <c r="M995" s="8"/>
      <c r="N995" s="8"/>
      <c r="O995" s="8"/>
      <c r="P995" s="8"/>
      <c r="Q995" s="8"/>
      <c r="R995" s="8"/>
      <c r="S995" s="8"/>
      <c r="T995" s="8"/>
      <c r="U995" s="8"/>
      <c r="V995" s="8"/>
      <c r="W995" s="8"/>
      <c r="X995" s="8"/>
      <c r="Y995" s="8"/>
      <c r="Z995" s="8"/>
    </row>
    <row r="996" ht="12.0" customHeight="1">
      <c r="A996" s="158"/>
      <c r="B996" s="160"/>
      <c r="C996" s="162"/>
      <c r="D996" s="162"/>
      <c r="E996" s="163"/>
      <c r="F996" s="163"/>
      <c r="G996" s="163"/>
      <c r="H996" s="8"/>
      <c r="I996" s="8"/>
      <c r="J996" s="8"/>
      <c r="K996" s="8"/>
      <c r="L996" s="8"/>
      <c r="M996" s="8"/>
      <c r="N996" s="8"/>
      <c r="O996" s="8"/>
      <c r="P996" s="8"/>
      <c r="Q996" s="8"/>
      <c r="R996" s="8"/>
      <c r="S996" s="8"/>
      <c r="T996" s="8"/>
      <c r="U996" s="8"/>
      <c r="V996" s="8"/>
      <c r="W996" s="8"/>
      <c r="X996" s="8"/>
      <c r="Y996" s="8"/>
      <c r="Z996" s="8"/>
    </row>
    <row r="997" ht="12.0" customHeight="1">
      <c r="A997" s="158"/>
      <c r="B997" s="160"/>
      <c r="C997" s="162"/>
      <c r="D997" s="162"/>
      <c r="E997" s="163"/>
      <c r="F997" s="163"/>
      <c r="G997" s="163"/>
      <c r="H997" s="8"/>
      <c r="I997" s="8"/>
      <c r="J997" s="8"/>
      <c r="K997" s="8"/>
      <c r="L997" s="8"/>
      <c r="M997" s="8"/>
      <c r="N997" s="8"/>
      <c r="O997" s="8"/>
      <c r="P997" s="8"/>
      <c r="Q997" s="8"/>
      <c r="R997" s="8"/>
      <c r="S997" s="8"/>
      <c r="T997" s="8"/>
      <c r="U997" s="8"/>
      <c r="V997" s="8"/>
      <c r="W997" s="8"/>
      <c r="X997" s="8"/>
      <c r="Y997" s="8"/>
      <c r="Z997" s="8"/>
    </row>
    <row r="998" ht="12.0" customHeight="1">
      <c r="A998" s="158"/>
      <c r="B998" s="160"/>
      <c r="C998" s="162"/>
      <c r="D998" s="162"/>
      <c r="E998" s="163"/>
      <c r="F998" s="163"/>
      <c r="G998" s="163"/>
      <c r="H998" s="8"/>
      <c r="I998" s="8"/>
      <c r="J998" s="8"/>
      <c r="K998" s="8"/>
      <c r="L998" s="8"/>
      <c r="M998" s="8"/>
      <c r="N998" s="8"/>
      <c r="O998" s="8"/>
      <c r="P998" s="8"/>
      <c r="Q998" s="8"/>
      <c r="R998" s="8"/>
      <c r="S998" s="8"/>
      <c r="T998" s="8"/>
      <c r="U998" s="8"/>
      <c r="V998" s="8"/>
      <c r="W998" s="8"/>
      <c r="X998" s="8"/>
      <c r="Y998" s="8"/>
      <c r="Z998" s="8"/>
    </row>
    <row r="999" ht="12.0" customHeight="1">
      <c r="A999" s="158"/>
      <c r="B999" s="160"/>
      <c r="C999" s="162"/>
      <c r="D999" s="162"/>
      <c r="E999" s="163"/>
      <c r="F999" s="163"/>
      <c r="G999" s="163"/>
      <c r="H999" s="8"/>
      <c r="I999" s="8"/>
      <c r="J999" s="8"/>
      <c r="K999" s="8"/>
      <c r="L999" s="8"/>
      <c r="M999" s="8"/>
      <c r="N999" s="8"/>
      <c r="O999" s="8"/>
      <c r="P999" s="8"/>
      <c r="Q999" s="8"/>
      <c r="R999" s="8"/>
      <c r="S999" s="8"/>
      <c r="T999" s="8"/>
      <c r="U999" s="8"/>
      <c r="V999" s="8"/>
      <c r="W999" s="8"/>
      <c r="X999" s="8"/>
      <c r="Y999" s="8"/>
      <c r="Z999" s="8"/>
    </row>
    <row r="1000" ht="12.0" customHeight="1">
      <c r="A1000" s="158"/>
      <c r="B1000" s="160"/>
      <c r="C1000" s="162"/>
      <c r="D1000" s="162"/>
      <c r="E1000" s="163"/>
      <c r="F1000" s="163"/>
      <c r="G1000" s="163"/>
      <c r="H1000" s="8"/>
      <c r="I1000" s="8"/>
      <c r="J1000" s="8"/>
      <c r="K1000" s="8"/>
      <c r="L1000" s="8"/>
      <c r="M1000" s="8"/>
      <c r="N1000" s="8"/>
      <c r="O1000" s="8"/>
      <c r="P1000" s="8"/>
      <c r="Q1000" s="8"/>
      <c r="R1000" s="8"/>
      <c r="S1000" s="8"/>
      <c r="T1000" s="8"/>
      <c r="U1000" s="8"/>
      <c r="V1000" s="8"/>
      <c r="W1000" s="8"/>
      <c r="X1000" s="8"/>
      <c r="Y1000" s="8"/>
      <c r="Z1000" s="8"/>
    </row>
  </sheetData>
  <mergeCells count="16">
    <mergeCell ref="A83:G83"/>
    <mergeCell ref="A67:G67"/>
    <mergeCell ref="A121:G121"/>
    <mergeCell ref="A116:G116"/>
    <mergeCell ref="E2:G2"/>
    <mergeCell ref="A1:G1"/>
    <mergeCell ref="A2:C2"/>
    <mergeCell ref="A105:G105"/>
    <mergeCell ref="A99:G99"/>
    <mergeCell ref="A3:G3"/>
    <mergeCell ref="A5:G5"/>
    <mergeCell ref="E143:F143"/>
    <mergeCell ref="A143:D143"/>
    <mergeCell ref="A126:G126"/>
    <mergeCell ref="A91:G91"/>
    <mergeCell ref="A24:G24"/>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008000"/>
    <pageSetUpPr/>
  </sheetPr>
  <sheetViews>
    <sheetView workbookViewId="0">
      <pane ySplit="6.0" topLeftCell="A7" activePane="bottomLeft" state="frozen"/>
      <selection activeCell="B8" sqref="B8" pane="bottomLeft"/>
    </sheetView>
  </sheetViews>
  <sheetFormatPr customHeight="1" defaultColWidth="14.43" defaultRowHeight="15.0"/>
  <cols>
    <col customWidth="1" min="1" max="1" width="5.43"/>
    <col customWidth="1" min="2" max="4" width="3.57"/>
    <col customWidth="1" min="5" max="7" width="4.14"/>
    <col customWidth="1" min="8" max="8" width="5.14"/>
    <col customWidth="1" min="9" max="9" width="36.43"/>
    <col customWidth="1" min="10" max="24" width="4.14"/>
    <col customWidth="1" hidden="1" min="25" max="26" width="0.57"/>
    <col customWidth="1" hidden="1" min="27" max="34" width="8.0"/>
  </cols>
  <sheetData>
    <row r="1" ht="24.0" customHeight="1">
      <c r="A1" s="2" t="s">
        <v>1</v>
      </c>
      <c r="Y1" s="4"/>
      <c r="Z1" s="4"/>
      <c r="AA1" s="4"/>
      <c r="AB1" s="4"/>
      <c r="AC1" s="4"/>
      <c r="AD1" s="4"/>
      <c r="AE1" s="4"/>
      <c r="AF1" s="4"/>
      <c r="AG1" s="4"/>
      <c r="AH1" s="4"/>
    </row>
    <row r="2" ht="51.75" customHeight="1">
      <c r="A2" s="6" t="s">
        <v>3</v>
      </c>
      <c r="B2" s="7"/>
      <c r="C2" s="7"/>
      <c r="D2" s="7"/>
      <c r="E2" s="7"/>
      <c r="F2" s="7"/>
      <c r="G2" s="7"/>
      <c r="H2" s="10"/>
      <c r="I2" s="12" t="s">
        <v>4</v>
      </c>
      <c r="J2" s="14" t="s">
        <v>5</v>
      </c>
      <c r="K2" s="7"/>
      <c r="L2" s="7"/>
      <c r="M2" s="7"/>
      <c r="N2" s="7"/>
      <c r="O2" s="7"/>
      <c r="P2" s="7"/>
      <c r="Q2" s="7"/>
      <c r="R2" s="7"/>
      <c r="S2" s="7"/>
      <c r="T2" s="7"/>
      <c r="U2" s="7"/>
      <c r="V2" s="7"/>
      <c r="W2" s="7"/>
      <c r="X2" s="16"/>
      <c r="Y2" s="18"/>
      <c r="Z2" s="19"/>
      <c r="AA2" s="19"/>
      <c r="AB2" s="19"/>
      <c r="AC2" s="19"/>
      <c r="AD2" s="19"/>
      <c r="AE2" s="19"/>
      <c r="AF2" s="19"/>
      <c r="AG2" s="19"/>
      <c r="AH2" s="19"/>
    </row>
    <row r="3" ht="14.25" customHeight="1">
      <c r="A3" s="32" t="s">
        <v>8</v>
      </c>
      <c r="B3" s="34"/>
      <c r="C3" s="34"/>
      <c r="D3" s="34"/>
      <c r="E3" s="34"/>
      <c r="F3" s="34"/>
      <c r="G3" s="34"/>
      <c r="H3" s="34"/>
      <c r="I3" s="34"/>
      <c r="J3" s="34"/>
      <c r="K3" s="34"/>
      <c r="L3" s="34"/>
      <c r="M3" s="34"/>
      <c r="N3" s="34"/>
      <c r="O3" s="34"/>
      <c r="P3" s="34"/>
      <c r="Q3" s="34"/>
      <c r="R3" s="34"/>
      <c r="S3" s="34"/>
      <c r="T3" s="34"/>
      <c r="U3" s="34"/>
      <c r="V3" s="34"/>
      <c r="W3" s="34"/>
      <c r="X3" s="36"/>
      <c r="Y3" s="38"/>
      <c r="Z3" s="40"/>
      <c r="AA3" s="40"/>
      <c r="AB3" s="40"/>
      <c r="AC3" s="40"/>
      <c r="AD3" s="40"/>
      <c r="AE3" s="40"/>
      <c r="AF3" s="40"/>
      <c r="AG3" s="40"/>
      <c r="AH3" s="40"/>
    </row>
    <row r="4" ht="13.5" customHeight="1">
      <c r="A4" s="42" t="s">
        <v>23</v>
      </c>
      <c r="B4" s="43"/>
      <c r="C4" s="43"/>
      <c r="D4" s="43"/>
      <c r="E4" s="43"/>
      <c r="F4" s="43"/>
      <c r="G4" s="43"/>
      <c r="H4" s="43"/>
      <c r="I4" s="43"/>
      <c r="J4" s="43"/>
      <c r="K4" s="43"/>
      <c r="L4" s="43"/>
      <c r="M4" s="43"/>
      <c r="N4" s="43"/>
      <c r="O4" s="43"/>
      <c r="P4" s="43"/>
      <c r="Q4" s="43"/>
      <c r="R4" s="43"/>
      <c r="S4" s="43"/>
      <c r="T4" s="43"/>
      <c r="U4" s="43"/>
      <c r="V4" s="43"/>
      <c r="W4" s="43"/>
      <c r="X4" s="49"/>
      <c r="Y4" s="4"/>
      <c r="Z4" s="4"/>
      <c r="AA4" s="4"/>
      <c r="AB4" s="4"/>
      <c r="AC4" s="4"/>
      <c r="AD4" s="4"/>
      <c r="AE4" s="4"/>
      <c r="AF4" s="4"/>
      <c r="AG4" s="4"/>
      <c r="AH4" s="4"/>
    </row>
    <row r="5" ht="14.25" customHeight="1">
      <c r="A5" s="53" t="s">
        <v>11</v>
      </c>
      <c r="B5" s="56">
        <v>400.0</v>
      </c>
      <c r="C5" s="57"/>
      <c r="D5" s="57"/>
      <c r="E5" s="57"/>
      <c r="F5" s="57"/>
      <c r="G5" s="57"/>
      <c r="H5" s="58"/>
      <c r="I5" s="59" t="s">
        <v>49</v>
      </c>
      <c r="J5" s="56">
        <v>90.0</v>
      </c>
      <c r="K5" s="57"/>
      <c r="L5" s="57"/>
      <c r="M5" s="57"/>
      <c r="N5" s="57"/>
      <c r="O5" s="57"/>
      <c r="P5" s="57"/>
      <c r="Q5" s="58"/>
      <c r="R5" s="53">
        <v>100.0</v>
      </c>
      <c r="S5" s="60">
        <v>150.0</v>
      </c>
      <c r="T5" s="61">
        <v>200.0</v>
      </c>
      <c r="U5" s="62"/>
      <c r="V5" s="63"/>
      <c r="W5" s="61">
        <v>400.0</v>
      </c>
      <c r="X5" s="63"/>
      <c r="Y5" s="65"/>
      <c r="Z5" s="65"/>
      <c r="AA5" s="65"/>
      <c r="AB5" s="65"/>
      <c r="AC5" s="65"/>
      <c r="AD5" s="65"/>
      <c r="AE5" s="65"/>
      <c r="AF5" s="65"/>
      <c r="AG5" s="65"/>
      <c r="AH5" s="65"/>
    </row>
    <row r="6" ht="21.75" customHeight="1">
      <c r="A6" s="67" t="s">
        <v>11</v>
      </c>
      <c r="B6" s="69" t="s">
        <v>79</v>
      </c>
      <c r="C6" s="70" t="s">
        <v>84</v>
      </c>
      <c r="D6" s="71" t="s">
        <v>87</v>
      </c>
      <c r="E6" s="71" t="s">
        <v>89</v>
      </c>
      <c r="F6" s="71" t="s">
        <v>90</v>
      </c>
      <c r="G6" s="71" t="s">
        <v>91</v>
      </c>
      <c r="H6" s="71" t="s">
        <v>92</v>
      </c>
      <c r="I6" s="72" t="s">
        <v>93</v>
      </c>
      <c r="J6" s="67" t="s">
        <v>94</v>
      </c>
      <c r="K6" s="67" t="s">
        <v>95</v>
      </c>
      <c r="L6" s="67" t="s">
        <v>96</v>
      </c>
      <c r="M6" s="74" t="s">
        <v>97</v>
      </c>
      <c r="N6" s="67" t="s">
        <v>98</v>
      </c>
      <c r="O6" s="67" t="s">
        <v>99</v>
      </c>
      <c r="P6" s="67" t="s">
        <v>100</v>
      </c>
      <c r="Q6" s="67" t="s">
        <v>101</v>
      </c>
      <c r="R6" s="67" t="s">
        <v>102</v>
      </c>
      <c r="S6" s="76" t="s">
        <v>103</v>
      </c>
      <c r="T6" s="71" t="s">
        <v>105</v>
      </c>
      <c r="U6" s="71" t="s">
        <v>106</v>
      </c>
      <c r="V6" s="71" t="s">
        <v>107</v>
      </c>
      <c r="W6" s="70" t="s">
        <v>108</v>
      </c>
      <c r="X6" s="71" t="s">
        <v>109</v>
      </c>
      <c r="Y6" s="77"/>
      <c r="Z6" s="77"/>
      <c r="AA6" s="77"/>
      <c r="AB6" s="77"/>
      <c r="AC6" s="77"/>
      <c r="AD6" s="77"/>
      <c r="AE6" s="77"/>
      <c r="AF6" s="77"/>
      <c r="AG6" s="77"/>
      <c r="AH6" s="77"/>
    </row>
    <row r="7" ht="14.25" customHeight="1">
      <c r="A7" s="79">
        <v>1.0</v>
      </c>
      <c r="B7" s="80"/>
      <c r="C7" s="80"/>
      <c r="D7" s="80"/>
      <c r="E7" s="80"/>
      <c r="F7" s="80"/>
      <c r="G7" s="80"/>
      <c r="H7" s="80"/>
      <c r="I7" s="82" t="s">
        <v>110</v>
      </c>
      <c r="J7" s="83"/>
      <c r="K7" s="84"/>
      <c r="L7" s="84"/>
      <c r="M7" s="85"/>
      <c r="N7" s="84"/>
      <c r="O7" s="84"/>
      <c r="P7" s="84"/>
      <c r="Q7" s="84"/>
      <c r="R7" s="84"/>
      <c r="S7" s="84"/>
      <c r="T7" s="84"/>
      <c r="U7" s="84"/>
      <c r="V7" s="84"/>
      <c r="W7" s="86"/>
      <c r="X7" s="86"/>
      <c r="Y7" s="87"/>
      <c r="Z7" s="88"/>
      <c r="AA7" s="88"/>
      <c r="AB7" s="88"/>
      <c r="AC7" s="88"/>
      <c r="AD7" s="88"/>
      <c r="AE7" s="88"/>
      <c r="AF7" s="88"/>
      <c r="AG7" s="88"/>
      <c r="AH7" s="88"/>
    </row>
    <row r="8" ht="15.75" customHeight="1">
      <c r="A8" s="79">
        <f t="shared" ref="A8:A445" si="1">A7+1</f>
        <v>2</v>
      </c>
      <c r="B8" s="80"/>
      <c r="C8" s="80"/>
      <c r="D8" s="80"/>
      <c r="E8" s="80"/>
      <c r="F8" s="80"/>
      <c r="G8" s="80"/>
      <c r="H8" s="80"/>
      <c r="I8" s="82" t="s">
        <v>123</v>
      </c>
      <c r="J8" s="83"/>
      <c r="K8" s="84"/>
      <c r="L8" s="84"/>
      <c r="M8" s="85"/>
      <c r="N8" s="84"/>
      <c r="O8" s="84"/>
      <c r="P8" s="84"/>
      <c r="Q8" s="84"/>
      <c r="R8" s="84"/>
      <c r="S8" s="84"/>
      <c r="T8" s="84"/>
      <c r="U8" s="84"/>
      <c r="V8" s="84"/>
      <c r="W8" s="86"/>
      <c r="X8" s="86"/>
      <c r="Y8" s="89"/>
      <c r="Z8" s="90"/>
      <c r="AA8" s="90"/>
      <c r="AB8" s="90"/>
      <c r="AC8" s="90"/>
      <c r="AD8" s="90"/>
      <c r="AE8" s="90"/>
      <c r="AF8" s="90"/>
      <c r="AG8" s="90"/>
      <c r="AH8" s="90"/>
    </row>
    <row r="9" ht="15.75" customHeight="1">
      <c r="A9" s="79">
        <f t="shared" si="1"/>
        <v>3</v>
      </c>
      <c r="B9" s="80"/>
      <c r="C9" s="80"/>
      <c r="D9" s="80"/>
      <c r="E9" s="80"/>
      <c r="F9" s="80"/>
      <c r="G9" s="80"/>
      <c r="H9" s="80"/>
      <c r="I9" s="82" t="s">
        <v>128</v>
      </c>
      <c r="J9" s="83"/>
      <c r="K9" s="84"/>
      <c r="L9" s="84"/>
      <c r="M9" s="85"/>
      <c r="N9" s="84"/>
      <c r="O9" s="84"/>
      <c r="P9" s="84"/>
      <c r="Q9" s="84"/>
      <c r="R9" s="84"/>
      <c r="S9" s="84"/>
      <c r="T9" s="84"/>
      <c r="U9" s="84"/>
      <c r="V9" s="84"/>
      <c r="W9" s="86"/>
      <c r="X9" s="91"/>
      <c r="Y9" s="92"/>
      <c r="Z9" s="90"/>
      <c r="AA9" s="90"/>
      <c r="AB9" s="90"/>
      <c r="AC9" s="90"/>
      <c r="AD9" s="90"/>
      <c r="AE9" s="90"/>
      <c r="AF9" s="90"/>
      <c r="AG9" s="90"/>
      <c r="AH9" s="90"/>
    </row>
    <row r="10" ht="15.75" customHeight="1">
      <c r="A10" s="79">
        <f t="shared" si="1"/>
        <v>4</v>
      </c>
      <c r="B10" s="80"/>
      <c r="C10" s="80"/>
      <c r="D10" s="80"/>
      <c r="E10" s="80"/>
      <c r="F10" s="80"/>
      <c r="G10" s="80"/>
      <c r="H10" s="80"/>
      <c r="I10" s="93" t="s">
        <v>132</v>
      </c>
      <c r="J10" s="94"/>
      <c r="K10" s="95"/>
      <c r="L10" s="85"/>
      <c r="M10" s="85"/>
      <c r="N10" s="95"/>
      <c r="O10" s="84"/>
      <c r="P10" s="84"/>
      <c r="Q10" s="84"/>
      <c r="R10" s="84"/>
      <c r="S10" s="84"/>
      <c r="T10" s="84"/>
      <c r="U10" s="84"/>
      <c r="V10" s="84"/>
      <c r="W10" s="86"/>
      <c r="X10" s="86"/>
      <c r="Y10" s="89"/>
      <c r="Z10" s="90"/>
      <c r="AA10" s="90"/>
      <c r="AB10" s="90"/>
      <c r="AC10" s="90"/>
      <c r="AD10" s="90"/>
      <c r="AE10" s="90"/>
      <c r="AF10" s="90"/>
      <c r="AG10" s="90"/>
      <c r="AH10" s="90"/>
    </row>
    <row r="11" ht="15.75" customHeight="1">
      <c r="A11" s="79">
        <f t="shared" si="1"/>
        <v>5</v>
      </c>
      <c r="B11" s="80"/>
      <c r="C11" s="80"/>
      <c r="D11" s="80"/>
      <c r="E11" s="80"/>
      <c r="F11" s="80"/>
      <c r="G11" s="80"/>
      <c r="H11" s="80"/>
      <c r="I11" s="93" t="s">
        <v>140</v>
      </c>
      <c r="J11" s="83"/>
      <c r="K11" s="84"/>
      <c r="L11" s="84"/>
      <c r="M11" s="85"/>
      <c r="N11" s="84"/>
      <c r="O11" s="84"/>
      <c r="P11" s="84"/>
      <c r="Q11" s="84"/>
      <c r="R11" s="84"/>
      <c r="S11" s="84"/>
      <c r="T11" s="84"/>
      <c r="U11" s="84"/>
      <c r="V11" s="84"/>
      <c r="W11" s="86"/>
      <c r="X11" s="91"/>
      <c r="Y11" s="92"/>
      <c r="Z11" s="90"/>
      <c r="AA11" s="90"/>
      <c r="AB11" s="90"/>
      <c r="AC11" s="90"/>
      <c r="AD11" s="90"/>
      <c r="AE11" s="90"/>
      <c r="AF11" s="90"/>
      <c r="AG11" s="90"/>
      <c r="AH11" s="90"/>
    </row>
    <row r="12" ht="15.75" customHeight="1">
      <c r="A12" s="79">
        <f t="shared" si="1"/>
        <v>6</v>
      </c>
      <c r="B12" s="80"/>
      <c r="C12" s="80"/>
      <c r="D12" s="80"/>
      <c r="E12" s="80"/>
      <c r="F12" s="80"/>
      <c r="G12" s="80"/>
      <c r="H12" s="80"/>
      <c r="I12" s="93" t="s">
        <v>143</v>
      </c>
      <c r="J12" s="83"/>
      <c r="K12" s="84"/>
      <c r="L12" s="84"/>
      <c r="M12" s="85"/>
      <c r="N12" s="84"/>
      <c r="O12" s="84"/>
      <c r="P12" s="84"/>
      <c r="Q12" s="84"/>
      <c r="R12" s="84"/>
      <c r="S12" s="84"/>
      <c r="T12" s="84"/>
      <c r="U12" s="84"/>
      <c r="V12" s="84"/>
      <c r="W12" s="86"/>
      <c r="X12" s="86"/>
      <c r="Y12" s="89"/>
      <c r="Z12" s="90"/>
      <c r="AA12" s="90"/>
      <c r="AB12" s="90"/>
      <c r="AC12" s="90"/>
      <c r="AD12" s="90"/>
      <c r="AE12" s="90"/>
      <c r="AF12" s="90"/>
      <c r="AG12" s="90"/>
      <c r="AH12" s="90"/>
    </row>
    <row r="13" ht="15.75" customHeight="1">
      <c r="A13" s="79">
        <f t="shared" si="1"/>
        <v>7</v>
      </c>
      <c r="B13" s="80"/>
      <c r="C13" s="80"/>
      <c r="D13" s="80"/>
      <c r="E13" s="80"/>
      <c r="F13" s="80"/>
      <c r="G13" s="80"/>
      <c r="H13" s="80"/>
      <c r="I13" s="93" t="s">
        <v>145</v>
      </c>
      <c r="J13" s="83"/>
      <c r="K13" s="84"/>
      <c r="L13" s="84"/>
      <c r="M13" s="85"/>
      <c r="N13" s="84"/>
      <c r="O13" s="84"/>
      <c r="P13" s="84"/>
      <c r="Q13" s="84"/>
      <c r="R13" s="84"/>
      <c r="S13" s="84"/>
      <c r="T13" s="84"/>
      <c r="U13" s="84"/>
      <c r="V13" s="84"/>
      <c r="W13" s="86"/>
      <c r="X13" s="91"/>
      <c r="Y13" s="92"/>
      <c r="Z13" s="90"/>
      <c r="AA13" s="90"/>
      <c r="AB13" s="90"/>
      <c r="AC13" s="90"/>
      <c r="AD13" s="90"/>
      <c r="AE13" s="90"/>
      <c r="AF13" s="90"/>
      <c r="AG13" s="90"/>
      <c r="AH13" s="90"/>
    </row>
    <row r="14" ht="15.75" customHeight="1">
      <c r="A14" s="79">
        <f t="shared" si="1"/>
        <v>8</v>
      </c>
      <c r="B14" s="80"/>
      <c r="C14" s="80"/>
      <c r="D14" s="80"/>
      <c r="E14" s="80"/>
      <c r="F14" s="80"/>
      <c r="G14" s="80"/>
      <c r="H14" s="80"/>
      <c r="I14" s="93" t="s">
        <v>146</v>
      </c>
      <c r="J14" s="94"/>
      <c r="K14" s="95"/>
      <c r="L14" s="85"/>
      <c r="M14" s="85"/>
      <c r="N14" s="95"/>
      <c r="O14" s="84"/>
      <c r="P14" s="84"/>
      <c r="Q14" s="84"/>
      <c r="R14" s="84"/>
      <c r="S14" s="84"/>
      <c r="T14" s="84"/>
      <c r="U14" s="84"/>
      <c r="V14" s="84"/>
      <c r="W14" s="86"/>
      <c r="X14" s="86"/>
      <c r="Y14" s="77"/>
      <c r="Z14" s="96"/>
      <c r="AA14" s="96"/>
      <c r="AB14" s="96"/>
      <c r="AC14" s="96"/>
      <c r="AD14" s="96"/>
      <c r="AE14" s="96"/>
      <c r="AF14" s="96"/>
      <c r="AG14" s="96"/>
      <c r="AH14" s="96"/>
    </row>
    <row r="15" ht="15.75" customHeight="1">
      <c r="A15" s="79">
        <f t="shared" si="1"/>
        <v>9</v>
      </c>
      <c r="B15" s="80"/>
      <c r="C15" s="80"/>
      <c r="D15" s="80"/>
      <c r="E15" s="80"/>
      <c r="F15" s="80"/>
      <c r="G15" s="80"/>
      <c r="H15" s="80"/>
      <c r="I15" s="93" t="s">
        <v>150</v>
      </c>
      <c r="J15" s="94"/>
      <c r="K15" s="95"/>
      <c r="L15" s="95"/>
      <c r="M15" s="95"/>
      <c r="N15" s="95"/>
      <c r="O15" s="95"/>
      <c r="P15" s="95"/>
      <c r="Q15" s="95"/>
      <c r="R15" s="85"/>
      <c r="S15" s="85"/>
      <c r="T15" s="85"/>
      <c r="U15" s="85"/>
      <c r="V15" s="85"/>
      <c r="W15" s="86"/>
      <c r="X15" s="86"/>
      <c r="Y15" s="77"/>
      <c r="Z15" s="96"/>
      <c r="AA15" s="96"/>
      <c r="AB15" s="96"/>
      <c r="AC15" s="96"/>
      <c r="AD15" s="96"/>
      <c r="AE15" s="96"/>
      <c r="AF15" s="96"/>
      <c r="AG15" s="96"/>
      <c r="AH15" s="96"/>
    </row>
    <row r="16" ht="15.75" customHeight="1">
      <c r="A16" s="79">
        <f t="shared" si="1"/>
        <v>10</v>
      </c>
      <c r="B16" s="80"/>
      <c r="C16" s="80"/>
      <c r="D16" s="80"/>
      <c r="E16" s="80"/>
      <c r="F16" s="80"/>
      <c r="G16" s="80"/>
      <c r="H16" s="80"/>
      <c r="I16" s="93" t="s">
        <v>154</v>
      </c>
      <c r="J16" s="83"/>
      <c r="K16" s="84"/>
      <c r="L16" s="84"/>
      <c r="M16" s="85"/>
      <c r="N16" s="84"/>
      <c r="O16" s="84"/>
      <c r="P16" s="84"/>
      <c r="Q16" s="84"/>
      <c r="R16" s="84"/>
      <c r="S16" s="84"/>
      <c r="T16" s="84"/>
      <c r="U16" s="84"/>
      <c r="V16" s="84"/>
      <c r="W16" s="86"/>
      <c r="X16" s="86"/>
      <c r="Y16" s="89"/>
      <c r="Z16" s="90"/>
      <c r="AA16" s="90"/>
      <c r="AB16" s="90"/>
      <c r="AC16" s="90"/>
      <c r="AD16" s="90"/>
      <c r="AE16" s="90"/>
      <c r="AF16" s="90"/>
      <c r="AG16" s="90"/>
      <c r="AH16" s="90"/>
    </row>
    <row r="17" ht="15.75" customHeight="1">
      <c r="A17" s="79">
        <f t="shared" si="1"/>
        <v>11</v>
      </c>
      <c r="B17" s="80"/>
      <c r="C17" s="80"/>
      <c r="D17" s="80"/>
      <c r="E17" s="80"/>
      <c r="F17" s="80"/>
      <c r="G17" s="80"/>
      <c r="H17" s="80"/>
      <c r="I17" s="93" t="s">
        <v>155</v>
      </c>
      <c r="J17" s="83"/>
      <c r="K17" s="84"/>
      <c r="L17" s="84"/>
      <c r="M17" s="85"/>
      <c r="N17" s="84"/>
      <c r="O17" s="84"/>
      <c r="P17" s="84"/>
      <c r="Q17" s="84"/>
      <c r="R17" s="84"/>
      <c r="S17" s="84"/>
      <c r="T17" s="84"/>
      <c r="U17" s="84"/>
      <c r="V17" s="84"/>
      <c r="W17" s="86"/>
      <c r="X17" s="86"/>
      <c r="Y17" s="89"/>
      <c r="Z17" s="90"/>
      <c r="AA17" s="90"/>
      <c r="AB17" s="90"/>
      <c r="AC17" s="90"/>
      <c r="AD17" s="90"/>
      <c r="AE17" s="90"/>
      <c r="AF17" s="90"/>
      <c r="AG17" s="90"/>
      <c r="AH17" s="90"/>
    </row>
    <row r="18" ht="15.75" customHeight="1">
      <c r="A18" s="79">
        <f t="shared" si="1"/>
        <v>12</v>
      </c>
      <c r="B18" s="80"/>
      <c r="C18" s="80"/>
      <c r="D18" s="80"/>
      <c r="E18" s="80"/>
      <c r="F18" s="80"/>
      <c r="G18" s="80"/>
      <c r="H18" s="80"/>
      <c r="I18" s="93" t="s">
        <v>158</v>
      </c>
      <c r="J18" s="94"/>
      <c r="K18" s="95"/>
      <c r="L18" s="85"/>
      <c r="M18" s="85"/>
      <c r="N18" s="95"/>
      <c r="O18" s="84"/>
      <c r="P18" s="84"/>
      <c r="Q18" s="84"/>
      <c r="R18" s="84"/>
      <c r="S18" s="84"/>
      <c r="T18" s="84"/>
      <c r="U18" s="84"/>
      <c r="V18" s="84"/>
      <c r="W18" s="86"/>
      <c r="X18" s="91"/>
      <c r="Y18" s="92"/>
      <c r="Z18" s="90"/>
      <c r="AA18" s="90"/>
      <c r="AB18" s="90"/>
      <c r="AC18" s="90"/>
      <c r="AD18" s="90"/>
      <c r="AE18" s="90"/>
      <c r="AF18" s="90"/>
      <c r="AG18" s="90"/>
      <c r="AH18" s="90"/>
    </row>
    <row r="19" ht="15.75" customHeight="1">
      <c r="A19" s="79">
        <f t="shared" si="1"/>
        <v>13</v>
      </c>
      <c r="B19" s="80"/>
      <c r="C19" s="80"/>
      <c r="D19" s="80"/>
      <c r="E19" s="80"/>
      <c r="F19" s="80"/>
      <c r="G19" s="80"/>
      <c r="H19" s="80"/>
      <c r="I19" s="93" t="s">
        <v>160</v>
      </c>
      <c r="J19" s="94"/>
      <c r="K19" s="95"/>
      <c r="L19" s="85"/>
      <c r="M19" s="85"/>
      <c r="N19" s="95"/>
      <c r="O19" s="84"/>
      <c r="P19" s="84"/>
      <c r="Q19" s="84"/>
      <c r="R19" s="84"/>
      <c r="S19" s="84"/>
      <c r="T19" s="84"/>
      <c r="U19" s="84"/>
      <c r="V19" s="84"/>
      <c r="W19" s="86"/>
      <c r="X19" s="91"/>
      <c r="Y19" s="92"/>
      <c r="Z19" s="90"/>
      <c r="AA19" s="90"/>
      <c r="AB19" s="90"/>
      <c r="AC19" s="90"/>
      <c r="AD19" s="90"/>
      <c r="AE19" s="90"/>
      <c r="AF19" s="90"/>
      <c r="AG19" s="90"/>
      <c r="AH19" s="90"/>
    </row>
    <row r="20" ht="15.75" customHeight="1">
      <c r="A20" s="79">
        <f t="shared" si="1"/>
        <v>14</v>
      </c>
      <c r="B20" s="80"/>
      <c r="C20" s="80"/>
      <c r="D20" s="80"/>
      <c r="E20" s="80"/>
      <c r="F20" s="80"/>
      <c r="G20" s="80"/>
      <c r="H20" s="80"/>
      <c r="I20" s="93" t="s">
        <v>162</v>
      </c>
      <c r="J20" s="94"/>
      <c r="K20" s="95"/>
      <c r="L20" s="85"/>
      <c r="M20" s="85"/>
      <c r="N20" s="95"/>
      <c r="O20" s="84"/>
      <c r="P20" s="84"/>
      <c r="Q20" s="84"/>
      <c r="R20" s="84"/>
      <c r="S20" s="84"/>
      <c r="T20" s="84"/>
      <c r="U20" s="84"/>
      <c r="V20" s="84"/>
      <c r="W20" s="86"/>
      <c r="X20" s="86"/>
      <c r="Y20" s="89"/>
      <c r="Z20" s="90"/>
      <c r="AA20" s="90"/>
      <c r="AB20" s="90"/>
      <c r="AC20" s="90"/>
      <c r="AD20" s="90"/>
      <c r="AE20" s="90"/>
      <c r="AF20" s="90"/>
      <c r="AG20" s="90"/>
      <c r="AH20" s="90"/>
    </row>
    <row r="21" ht="15.75" customHeight="1">
      <c r="A21" s="79">
        <f t="shared" si="1"/>
        <v>15</v>
      </c>
      <c r="B21" s="80"/>
      <c r="C21" s="80"/>
      <c r="D21" s="80"/>
      <c r="E21" s="80"/>
      <c r="F21" s="80"/>
      <c r="G21" s="80"/>
      <c r="H21" s="80"/>
      <c r="I21" s="93" t="s">
        <v>164</v>
      </c>
      <c r="J21" s="83"/>
      <c r="K21" s="84"/>
      <c r="L21" s="85"/>
      <c r="M21" s="85"/>
      <c r="N21" s="84"/>
      <c r="O21" s="84"/>
      <c r="P21" s="84"/>
      <c r="Q21" s="84"/>
      <c r="R21" s="84"/>
      <c r="S21" s="84"/>
      <c r="T21" s="84"/>
      <c r="U21" s="84"/>
      <c r="V21" s="84"/>
      <c r="W21" s="86"/>
      <c r="X21" s="91"/>
      <c r="Y21" s="92"/>
      <c r="Z21" s="90"/>
      <c r="AA21" s="90"/>
      <c r="AB21" s="90"/>
      <c r="AC21" s="90"/>
      <c r="AD21" s="90"/>
      <c r="AE21" s="90"/>
      <c r="AF21" s="90"/>
      <c r="AG21" s="90"/>
      <c r="AH21" s="90"/>
    </row>
    <row r="22" ht="15.75" customHeight="1">
      <c r="A22" s="79">
        <f t="shared" si="1"/>
        <v>16</v>
      </c>
      <c r="B22" s="80"/>
      <c r="C22" s="80"/>
      <c r="D22" s="80"/>
      <c r="E22" s="80"/>
      <c r="F22" s="80"/>
      <c r="G22" s="80"/>
      <c r="H22" s="80"/>
      <c r="I22" s="93" t="s">
        <v>165</v>
      </c>
      <c r="J22" s="94"/>
      <c r="K22" s="85"/>
      <c r="L22" s="85"/>
      <c r="M22" s="85"/>
      <c r="N22" s="84"/>
      <c r="O22" s="84"/>
      <c r="P22" s="84"/>
      <c r="Q22" s="84"/>
      <c r="R22" s="84"/>
      <c r="S22" s="84"/>
      <c r="T22" s="84"/>
      <c r="U22" s="84"/>
      <c r="V22" s="84"/>
      <c r="W22" s="86"/>
      <c r="X22" s="86"/>
      <c r="Y22" s="89"/>
      <c r="Z22" s="90"/>
      <c r="AA22" s="90"/>
      <c r="AB22" s="90"/>
      <c r="AC22" s="90"/>
      <c r="AD22" s="90"/>
      <c r="AE22" s="90"/>
      <c r="AF22" s="90"/>
      <c r="AG22" s="90"/>
      <c r="AH22" s="90"/>
    </row>
    <row r="23" ht="15.75" customHeight="1">
      <c r="A23" s="79">
        <f t="shared" si="1"/>
        <v>17</v>
      </c>
      <c r="B23" s="80"/>
      <c r="C23" s="80"/>
      <c r="D23" s="80"/>
      <c r="E23" s="80"/>
      <c r="F23" s="80"/>
      <c r="G23" s="80"/>
      <c r="H23" s="80"/>
      <c r="I23" s="93" t="s">
        <v>167</v>
      </c>
      <c r="J23" s="99"/>
      <c r="K23" s="84"/>
      <c r="L23" s="85"/>
      <c r="M23" s="85"/>
      <c r="N23" s="84"/>
      <c r="O23" s="84"/>
      <c r="P23" s="84"/>
      <c r="Q23" s="84"/>
      <c r="R23" s="84"/>
      <c r="S23" s="84"/>
      <c r="T23" s="84"/>
      <c r="U23" s="84"/>
      <c r="V23" s="84"/>
      <c r="W23" s="86"/>
      <c r="X23" s="91"/>
      <c r="Y23" s="92"/>
      <c r="Z23" s="90"/>
      <c r="AA23" s="90"/>
      <c r="AB23" s="90"/>
      <c r="AC23" s="90"/>
      <c r="AD23" s="90"/>
      <c r="AE23" s="90"/>
      <c r="AF23" s="90"/>
      <c r="AG23" s="90"/>
      <c r="AH23" s="90"/>
    </row>
    <row r="24" ht="15.75" customHeight="1">
      <c r="A24" s="79">
        <f t="shared" si="1"/>
        <v>18</v>
      </c>
      <c r="B24" s="80"/>
      <c r="C24" s="80"/>
      <c r="D24" s="80"/>
      <c r="E24" s="80"/>
      <c r="F24" s="80"/>
      <c r="G24" s="80"/>
      <c r="H24" s="80"/>
      <c r="I24" s="93" t="s">
        <v>168</v>
      </c>
      <c r="J24" s="94"/>
      <c r="K24" s="95"/>
      <c r="L24" s="85"/>
      <c r="M24" s="85"/>
      <c r="N24" s="95"/>
      <c r="O24" s="84"/>
      <c r="P24" s="84"/>
      <c r="Q24" s="84"/>
      <c r="R24" s="84"/>
      <c r="S24" s="84"/>
      <c r="T24" s="84"/>
      <c r="U24" s="84"/>
      <c r="V24" s="84"/>
      <c r="W24" s="86"/>
      <c r="X24" s="86"/>
      <c r="Y24" s="89"/>
      <c r="Z24" s="90"/>
      <c r="AA24" s="90"/>
      <c r="AB24" s="90"/>
      <c r="AC24" s="90"/>
      <c r="AD24" s="90"/>
      <c r="AE24" s="90"/>
      <c r="AF24" s="90"/>
      <c r="AG24" s="90"/>
      <c r="AH24" s="90"/>
    </row>
    <row r="25" ht="15.75" customHeight="1">
      <c r="A25" s="79">
        <f t="shared" si="1"/>
        <v>19</v>
      </c>
      <c r="B25" s="80"/>
      <c r="C25" s="80"/>
      <c r="D25" s="80"/>
      <c r="E25" s="80"/>
      <c r="F25" s="80"/>
      <c r="G25" s="80"/>
      <c r="H25" s="80"/>
      <c r="I25" s="93" t="s">
        <v>169</v>
      </c>
      <c r="J25" s="94"/>
      <c r="K25" s="95"/>
      <c r="L25" s="85"/>
      <c r="M25" s="85"/>
      <c r="N25" s="95"/>
      <c r="O25" s="84"/>
      <c r="P25" s="84"/>
      <c r="Q25" s="84"/>
      <c r="R25" s="84"/>
      <c r="S25" s="84"/>
      <c r="T25" s="84"/>
      <c r="U25" s="84"/>
      <c r="V25" s="84"/>
      <c r="W25" s="86"/>
      <c r="X25" s="91"/>
      <c r="Y25" s="92"/>
      <c r="Z25" s="90"/>
      <c r="AA25" s="90"/>
      <c r="AB25" s="90"/>
      <c r="AC25" s="90"/>
      <c r="AD25" s="90"/>
      <c r="AE25" s="90"/>
      <c r="AF25" s="90"/>
      <c r="AG25" s="90"/>
      <c r="AH25" s="90"/>
    </row>
    <row r="26" ht="15.75" customHeight="1">
      <c r="A26" s="79">
        <f t="shared" si="1"/>
        <v>20</v>
      </c>
      <c r="B26" s="80"/>
      <c r="C26" s="80"/>
      <c r="D26" s="80"/>
      <c r="E26" s="80"/>
      <c r="F26" s="80"/>
      <c r="G26" s="80"/>
      <c r="H26" s="80"/>
      <c r="I26" s="93" t="s">
        <v>172</v>
      </c>
      <c r="J26" s="94"/>
      <c r="K26" s="95"/>
      <c r="L26" s="85"/>
      <c r="M26" s="85"/>
      <c r="N26" s="95"/>
      <c r="O26" s="84"/>
      <c r="P26" s="84"/>
      <c r="Q26" s="84"/>
      <c r="R26" s="84"/>
      <c r="S26" s="84"/>
      <c r="T26" s="84"/>
      <c r="U26" s="84"/>
      <c r="V26" s="84"/>
      <c r="W26" s="86"/>
      <c r="X26" s="86"/>
      <c r="Y26" s="89"/>
      <c r="Z26" s="90"/>
      <c r="AA26" s="90"/>
      <c r="AB26" s="90"/>
      <c r="AC26" s="90"/>
      <c r="AD26" s="90"/>
      <c r="AE26" s="90"/>
      <c r="AF26" s="90"/>
      <c r="AG26" s="90"/>
      <c r="AH26" s="90"/>
    </row>
    <row r="27" ht="15.75" customHeight="1">
      <c r="A27" s="79">
        <f t="shared" si="1"/>
        <v>21</v>
      </c>
      <c r="B27" s="80"/>
      <c r="C27" s="80"/>
      <c r="D27" s="80"/>
      <c r="E27" s="80"/>
      <c r="F27" s="80"/>
      <c r="G27" s="80"/>
      <c r="H27" s="80"/>
      <c r="I27" s="93" t="s">
        <v>173</v>
      </c>
      <c r="J27" s="83"/>
      <c r="K27" s="84"/>
      <c r="L27" s="85"/>
      <c r="M27" s="85"/>
      <c r="N27" s="84"/>
      <c r="O27" s="84"/>
      <c r="P27" s="84"/>
      <c r="Q27" s="84"/>
      <c r="R27" s="84"/>
      <c r="S27" s="84"/>
      <c r="T27" s="84"/>
      <c r="U27" s="84"/>
      <c r="V27" s="84"/>
      <c r="W27" s="86"/>
      <c r="X27" s="91"/>
      <c r="Y27" s="92"/>
      <c r="Z27" s="90"/>
      <c r="AA27" s="90"/>
      <c r="AB27" s="90"/>
      <c r="AC27" s="90"/>
      <c r="AD27" s="90"/>
      <c r="AE27" s="90"/>
      <c r="AF27" s="90"/>
      <c r="AG27" s="90"/>
      <c r="AH27" s="90"/>
    </row>
    <row r="28" ht="15.75" customHeight="1">
      <c r="A28" s="79">
        <f t="shared" si="1"/>
        <v>22</v>
      </c>
      <c r="B28" s="80"/>
      <c r="C28" s="80"/>
      <c r="D28" s="80"/>
      <c r="E28" s="80"/>
      <c r="F28" s="80"/>
      <c r="G28" s="80"/>
      <c r="H28" s="80"/>
      <c r="I28" s="93" t="s">
        <v>176</v>
      </c>
      <c r="J28" s="94"/>
      <c r="K28" s="95"/>
      <c r="L28" s="85"/>
      <c r="M28" s="85"/>
      <c r="N28" s="95"/>
      <c r="O28" s="84"/>
      <c r="P28" s="84"/>
      <c r="Q28" s="84"/>
      <c r="R28" s="84"/>
      <c r="S28" s="84"/>
      <c r="T28" s="84"/>
      <c r="U28" s="84"/>
      <c r="V28" s="84"/>
      <c r="W28" s="86"/>
      <c r="X28" s="86"/>
      <c r="Y28" s="89"/>
      <c r="Z28" s="90"/>
      <c r="AA28" s="90"/>
      <c r="AB28" s="90"/>
      <c r="AC28" s="90"/>
      <c r="AD28" s="90"/>
      <c r="AE28" s="90"/>
      <c r="AF28" s="90"/>
      <c r="AG28" s="90"/>
      <c r="AH28" s="90"/>
    </row>
    <row r="29" ht="15.75" customHeight="1">
      <c r="A29" s="79">
        <f t="shared" si="1"/>
        <v>23</v>
      </c>
      <c r="B29" s="80"/>
      <c r="C29" s="80"/>
      <c r="D29" s="80"/>
      <c r="E29" s="80"/>
      <c r="F29" s="80"/>
      <c r="G29" s="80"/>
      <c r="H29" s="80"/>
      <c r="I29" s="93" t="s">
        <v>179</v>
      </c>
      <c r="J29" s="83"/>
      <c r="K29" s="84"/>
      <c r="L29" s="85"/>
      <c r="M29" s="84"/>
      <c r="N29" s="84"/>
      <c r="O29" s="84"/>
      <c r="P29" s="84"/>
      <c r="Q29" s="84"/>
      <c r="R29" s="84"/>
      <c r="S29" s="84"/>
      <c r="T29" s="84"/>
      <c r="U29" s="84"/>
      <c r="V29" s="84"/>
      <c r="W29" s="86"/>
      <c r="X29" s="91"/>
      <c r="Y29" s="92"/>
      <c r="Z29" s="90"/>
      <c r="AA29" s="90"/>
      <c r="AB29" s="90"/>
      <c r="AC29" s="90"/>
      <c r="AD29" s="90"/>
      <c r="AE29" s="90"/>
      <c r="AF29" s="90"/>
      <c r="AG29" s="90"/>
      <c r="AH29" s="90"/>
    </row>
    <row r="30" ht="15.75" customHeight="1">
      <c r="A30" s="79">
        <f t="shared" si="1"/>
        <v>24</v>
      </c>
      <c r="B30" s="80"/>
      <c r="C30" s="80"/>
      <c r="D30" s="80"/>
      <c r="E30" s="80"/>
      <c r="F30" s="80"/>
      <c r="G30" s="80"/>
      <c r="H30" s="80"/>
      <c r="I30" s="93" t="s">
        <v>182</v>
      </c>
      <c r="J30" s="94"/>
      <c r="K30" s="95"/>
      <c r="L30" s="95"/>
      <c r="M30" s="95"/>
      <c r="N30" s="95"/>
      <c r="O30" s="95"/>
      <c r="P30" s="95"/>
      <c r="Q30" s="85"/>
      <c r="R30" s="85"/>
      <c r="S30" s="85"/>
      <c r="T30" s="85"/>
      <c r="U30" s="85"/>
      <c r="V30" s="85"/>
      <c r="W30" s="86"/>
      <c r="X30" s="86"/>
      <c r="Y30" s="92"/>
      <c r="Z30" s="90"/>
      <c r="AA30" s="90"/>
      <c r="AB30" s="90"/>
      <c r="AC30" s="90"/>
      <c r="AD30" s="90"/>
      <c r="AE30" s="90"/>
      <c r="AF30" s="90"/>
      <c r="AG30" s="90"/>
      <c r="AH30" s="90"/>
    </row>
    <row r="31" ht="15.75" customHeight="1">
      <c r="A31" s="79">
        <f t="shared" si="1"/>
        <v>25</v>
      </c>
      <c r="B31" s="80"/>
      <c r="C31" s="80"/>
      <c r="D31" s="80"/>
      <c r="E31" s="80"/>
      <c r="F31" s="80"/>
      <c r="G31" s="80"/>
      <c r="H31" s="80"/>
      <c r="I31" s="93" t="s">
        <v>185</v>
      </c>
      <c r="J31" s="83"/>
      <c r="K31" s="84"/>
      <c r="L31" s="84"/>
      <c r="M31" s="84"/>
      <c r="N31" s="84"/>
      <c r="O31" s="84"/>
      <c r="P31" s="84"/>
      <c r="Q31" s="84"/>
      <c r="R31" s="84"/>
      <c r="S31" s="84"/>
      <c r="T31" s="84"/>
      <c r="U31" s="84"/>
      <c r="V31" s="84"/>
      <c r="W31" s="86"/>
      <c r="X31" s="91"/>
      <c r="Y31" s="92"/>
      <c r="Z31" s="90"/>
      <c r="AA31" s="90"/>
      <c r="AB31" s="90"/>
      <c r="AC31" s="90"/>
      <c r="AD31" s="90"/>
      <c r="AE31" s="90"/>
      <c r="AF31" s="90"/>
      <c r="AG31" s="90"/>
      <c r="AH31" s="90"/>
    </row>
    <row r="32" ht="15.75" customHeight="1">
      <c r="A32" s="79">
        <f t="shared" si="1"/>
        <v>26</v>
      </c>
      <c r="B32" s="80"/>
      <c r="C32" s="80"/>
      <c r="D32" s="80"/>
      <c r="E32" s="80"/>
      <c r="F32" s="80"/>
      <c r="G32" s="80"/>
      <c r="H32" s="80"/>
      <c r="I32" s="93" t="s">
        <v>188</v>
      </c>
      <c r="J32" s="83"/>
      <c r="K32" s="84"/>
      <c r="L32" s="84"/>
      <c r="M32" s="84"/>
      <c r="N32" s="84"/>
      <c r="O32" s="84"/>
      <c r="P32" s="84"/>
      <c r="Q32" s="84"/>
      <c r="R32" s="84"/>
      <c r="S32" s="84"/>
      <c r="T32" s="84"/>
      <c r="U32" s="84"/>
      <c r="V32" s="84"/>
      <c r="W32" s="86"/>
      <c r="X32" s="86"/>
      <c r="Y32" s="89"/>
      <c r="Z32" s="90"/>
      <c r="AA32" s="90"/>
      <c r="AB32" s="90"/>
      <c r="AC32" s="90"/>
      <c r="AD32" s="90"/>
      <c r="AE32" s="90"/>
      <c r="AF32" s="90"/>
      <c r="AG32" s="90"/>
      <c r="AH32" s="90"/>
    </row>
    <row r="33" ht="15.75" customHeight="1">
      <c r="A33" s="79">
        <f t="shared" si="1"/>
        <v>27</v>
      </c>
      <c r="B33" s="80"/>
      <c r="C33" s="80"/>
      <c r="D33" s="80"/>
      <c r="E33" s="80"/>
      <c r="F33" s="80"/>
      <c r="G33" s="80"/>
      <c r="H33" s="80"/>
      <c r="I33" s="93" t="s">
        <v>189</v>
      </c>
      <c r="J33" s="83"/>
      <c r="K33" s="84"/>
      <c r="L33" s="84"/>
      <c r="M33" s="84"/>
      <c r="N33" s="84"/>
      <c r="O33" s="84"/>
      <c r="P33" s="84"/>
      <c r="Q33" s="84"/>
      <c r="R33" s="84"/>
      <c r="S33" s="84"/>
      <c r="T33" s="84"/>
      <c r="U33" s="84"/>
      <c r="V33" s="84"/>
      <c r="W33" s="86"/>
      <c r="X33" s="91"/>
      <c r="Y33" s="92"/>
      <c r="Z33" s="90"/>
      <c r="AA33" s="90"/>
      <c r="AB33" s="90"/>
      <c r="AC33" s="90"/>
      <c r="AD33" s="90"/>
      <c r="AE33" s="90"/>
      <c r="AF33" s="90"/>
      <c r="AG33" s="90"/>
      <c r="AH33" s="90"/>
    </row>
    <row r="34" ht="15.75" customHeight="1">
      <c r="A34" s="79">
        <f t="shared" si="1"/>
        <v>28</v>
      </c>
      <c r="B34" s="80"/>
      <c r="C34" s="80"/>
      <c r="D34" s="80"/>
      <c r="E34" s="80"/>
      <c r="F34" s="80"/>
      <c r="G34" s="80"/>
      <c r="H34" s="80"/>
      <c r="I34" s="93" t="s">
        <v>191</v>
      </c>
      <c r="J34" s="83"/>
      <c r="K34" s="84"/>
      <c r="L34" s="84"/>
      <c r="M34" s="84"/>
      <c r="N34" s="84"/>
      <c r="O34" s="84"/>
      <c r="P34" s="84"/>
      <c r="Q34" s="84"/>
      <c r="R34" s="84"/>
      <c r="S34" s="84"/>
      <c r="T34" s="84"/>
      <c r="U34" s="84"/>
      <c r="V34" s="84"/>
      <c r="W34" s="86"/>
      <c r="X34" s="86"/>
      <c r="Y34" s="77"/>
      <c r="Z34" s="96"/>
      <c r="AA34" s="96"/>
      <c r="AB34" s="96"/>
      <c r="AC34" s="96"/>
      <c r="AD34" s="96"/>
      <c r="AE34" s="96"/>
      <c r="AF34" s="96"/>
      <c r="AG34" s="96"/>
      <c r="AH34" s="96"/>
    </row>
    <row r="35" ht="15.75" customHeight="1">
      <c r="A35" s="79">
        <f t="shared" si="1"/>
        <v>29</v>
      </c>
      <c r="B35" s="80"/>
      <c r="C35" s="80"/>
      <c r="D35" s="80"/>
      <c r="E35" s="80"/>
      <c r="F35" s="80"/>
      <c r="G35" s="80"/>
      <c r="H35" s="80"/>
      <c r="I35" s="93" t="s">
        <v>193</v>
      </c>
      <c r="J35" s="94"/>
      <c r="K35" s="95"/>
      <c r="L35" s="85"/>
      <c r="M35" s="85"/>
      <c r="N35" s="95"/>
      <c r="O35" s="84"/>
      <c r="P35" s="84"/>
      <c r="Q35" s="84"/>
      <c r="R35" s="84"/>
      <c r="S35" s="84"/>
      <c r="T35" s="84"/>
      <c r="U35" s="84"/>
      <c r="V35" s="84"/>
      <c r="W35" s="91"/>
      <c r="X35" s="91"/>
      <c r="Y35" s="77"/>
      <c r="Z35" s="96"/>
      <c r="AA35" s="96"/>
      <c r="AB35" s="96"/>
      <c r="AC35" s="96"/>
      <c r="AD35" s="96"/>
      <c r="AE35" s="96"/>
      <c r="AF35" s="96"/>
      <c r="AG35" s="96"/>
      <c r="AH35" s="96"/>
    </row>
    <row r="36" ht="15.75" customHeight="1">
      <c r="A36" s="79">
        <f t="shared" si="1"/>
        <v>30</v>
      </c>
      <c r="B36" s="80"/>
      <c r="C36" s="80"/>
      <c r="D36" s="80"/>
      <c r="E36" s="80"/>
      <c r="F36" s="80"/>
      <c r="G36" s="80"/>
      <c r="H36" s="80"/>
      <c r="I36" s="93" t="s">
        <v>196</v>
      </c>
      <c r="J36" s="94"/>
      <c r="K36" s="95"/>
      <c r="L36" s="85"/>
      <c r="M36" s="85"/>
      <c r="N36" s="95"/>
      <c r="O36" s="84"/>
      <c r="P36" s="84"/>
      <c r="Q36" s="84"/>
      <c r="R36" s="84"/>
      <c r="S36" s="84"/>
      <c r="T36" s="84"/>
      <c r="U36" s="84"/>
      <c r="V36" s="84"/>
      <c r="W36" s="86"/>
      <c r="X36" s="86"/>
      <c r="Y36" s="101"/>
      <c r="Z36" s="96"/>
      <c r="AA36" s="96"/>
      <c r="AB36" s="96"/>
      <c r="AC36" s="96"/>
      <c r="AD36" s="96"/>
      <c r="AE36" s="96"/>
      <c r="AF36" s="96"/>
      <c r="AG36" s="96"/>
      <c r="AH36" s="96"/>
    </row>
    <row r="37" ht="15.75" customHeight="1">
      <c r="A37" s="79">
        <f t="shared" si="1"/>
        <v>31</v>
      </c>
      <c r="B37" s="80"/>
      <c r="C37" s="80"/>
      <c r="D37" s="80"/>
      <c r="E37" s="80"/>
      <c r="F37" s="80"/>
      <c r="G37" s="80"/>
      <c r="H37" s="80"/>
      <c r="I37" s="93" t="s">
        <v>203</v>
      </c>
      <c r="J37" s="99"/>
      <c r="K37" s="85"/>
      <c r="L37" s="85"/>
      <c r="M37" s="85"/>
      <c r="N37" s="84"/>
      <c r="O37" s="84"/>
      <c r="P37" s="84"/>
      <c r="Q37" s="84"/>
      <c r="R37" s="84"/>
      <c r="S37" s="84"/>
      <c r="T37" s="84"/>
      <c r="U37" s="84"/>
      <c r="V37" s="84"/>
      <c r="W37" s="91"/>
      <c r="X37" s="91"/>
      <c r="Y37" s="77"/>
      <c r="Z37" s="96"/>
      <c r="AA37" s="96"/>
      <c r="AB37" s="96"/>
      <c r="AC37" s="96"/>
      <c r="AD37" s="96"/>
      <c r="AE37" s="96"/>
      <c r="AF37" s="96"/>
      <c r="AG37" s="96"/>
      <c r="AH37" s="96"/>
    </row>
    <row r="38" ht="15.75" customHeight="1">
      <c r="A38" s="79">
        <f t="shared" si="1"/>
        <v>32</v>
      </c>
      <c r="B38" s="80"/>
      <c r="C38" s="80"/>
      <c r="D38" s="80"/>
      <c r="E38" s="80"/>
      <c r="F38" s="80"/>
      <c r="G38" s="80"/>
      <c r="H38" s="80"/>
      <c r="I38" s="93" t="s">
        <v>206</v>
      </c>
      <c r="J38" s="94"/>
      <c r="K38" s="95"/>
      <c r="L38" s="85"/>
      <c r="M38" s="85"/>
      <c r="N38" s="95"/>
      <c r="O38" s="84"/>
      <c r="P38" s="84"/>
      <c r="Q38" s="84"/>
      <c r="R38" s="84"/>
      <c r="S38" s="84"/>
      <c r="T38" s="84"/>
      <c r="U38" s="84"/>
      <c r="V38" s="84"/>
      <c r="W38" s="86"/>
      <c r="X38" s="86"/>
      <c r="Y38" s="77"/>
      <c r="Z38" s="96"/>
      <c r="AA38" s="96"/>
      <c r="AB38" s="96"/>
      <c r="AC38" s="96"/>
      <c r="AD38" s="96"/>
      <c r="AE38" s="96"/>
      <c r="AF38" s="96"/>
      <c r="AG38" s="96"/>
      <c r="AH38" s="96"/>
    </row>
    <row r="39" ht="15.75" customHeight="1">
      <c r="A39" s="79">
        <f t="shared" si="1"/>
        <v>33</v>
      </c>
      <c r="B39" s="80"/>
      <c r="C39" s="80"/>
      <c r="D39" s="80"/>
      <c r="E39" s="80"/>
      <c r="F39" s="80"/>
      <c r="G39" s="80"/>
      <c r="H39" s="80"/>
      <c r="I39" s="93" t="s">
        <v>208</v>
      </c>
      <c r="J39" s="83"/>
      <c r="K39" s="84"/>
      <c r="L39" s="85"/>
      <c r="M39" s="85"/>
      <c r="N39" s="84"/>
      <c r="O39" s="84"/>
      <c r="P39" s="84"/>
      <c r="Q39" s="84"/>
      <c r="R39" s="84"/>
      <c r="S39" s="84"/>
      <c r="T39" s="84"/>
      <c r="U39" s="84"/>
      <c r="V39" s="84"/>
      <c r="W39" s="86"/>
      <c r="X39" s="86"/>
      <c r="Y39" s="77"/>
      <c r="Z39" s="96"/>
      <c r="AA39" s="96"/>
      <c r="AB39" s="96"/>
      <c r="AC39" s="96"/>
      <c r="AD39" s="96"/>
      <c r="AE39" s="96"/>
      <c r="AF39" s="96"/>
      <c r="AG39" s="96"/>
      <c r="AH39" s="96"/>
    </row>
    <row r="40" ht="15.75" customHeight="1">
      <c r="A40" s="79">
        <f t="shared" si="1"/>
        <v>34</v>
      </c>
      <c r="B40" s="80"/>
      <c r="C40" s="80"/>
      <c r="D40" s="80"/>
      <c r="E40" s="80"/>
      <c r="F40" s="80"/>
      <c r="G40" s="80"/>
      <c r="H40" s="80"/>
      <c r="I40" s="93" t="s">
        <v>211</v>
      </c>
      <c r="J40" s="94"/>
      <c r="K40" s="95"/>
      <c r="L40" s="85"/>
      <c r="M40" s="85"/>
      <c r="N40" s="95"/>
      <c r="O40" s="84"/>
      <c r="P40" s="84"/>
      <c r="Q40" s="84"/>
      <c r="R40" s="84"/>
      <c r="S40" s="84"/>
      <c r="T40" s="84"/>
      <c r="U40" s="84"/>
      <c r="V40" s="84"/>
      <c r="W40" s="91"/>
      <c r="X40" s="91"/>
      <c r="Y40" s="77"/>
      <c r="Z40" s="96"/>
      <c r="AA40" s="96"/>
      <c r="AB40" s="96"/>
      <c r="AC40" s="96"/>
      <c r="AD40" s="96"/>
      <c r="AE40" s="96"/>
      <c r="AF40" s="96"/>
      <c r="AG40" s="96"/>
      <c r="AH40" s="96"/>
    </row>
    <row r="41" ht="15.75" customHeight="1">
      <c r="A41" s="79">
        <f t="shared" si="1"/>
        <v>35</v>
      </c>
      <c r="B41" s="80"/>
      <c r="C41" s="80"/>
      <c r="D41" s="80"/>
      <c r="E41" s="80"/>
      <c r="F41" s="80"/>
      <c r="G41" s="80"/>
      <c r="H41" s="80"/>
      <c r="I41" s="93" t="s">
        <v>213</v>
      </c>
      <c r="J41" s="94"/>
      <c r="K41" s="95"/>
      <c r="L41" s="85"/>
      <c r="M41" s="85"/>
      <c r="N41" s="95"/>
      <c r="O41" s="84"/>
      <c r="P41" s="84"/>
      <c r="Q41" s="84"/>
      <c r="R41" s="84"/>
      <c r="S41" s="84"/>
      <c r="T41" s="84"/>
      <c r="U41" s="84"/>
      <c r="V41" s="84"/>
      <c r="W41" s="91"/>
      <c r="X41" s="91"/>
      <c r="Y41" s="77"/>
      <c r="Z41" s="96"/>
      <c r="AA41" s="96"/>
      <c r="AB41" s="96"/>
      <c r="AC41" s="96"/>
      <c r="AD41" s="96"/>
      <c r="AE41" s="96"/>
      <c r="AF41" s="96"/>
      <c r="AG41" s="96"/>
      <c r="AH41" s="96"/>
    </row>
    <row r="42" ht="15.75" customHeight="1">
      <c r="A42" s="79">
        <f t="shared" si="1"/>
        <v>36</v>
      </c>
      <c r="B42" s="80"/>
      <c r="C42" s="80"/>
      <c r="D42" s="80"/>
      <c r="E42" s="80"/>
      <c r="F42" s="80"/>
      <c r="G42" s="80"/>
      <c r="H42" s="80"/>
      <c r="I42" s="93" t="s">
        <v>214</v>
      </c>
      <c r="J42" s="99"/>
      <c r="K42" s="85"/>
      <c r="L42" s="85"/>
      <c r="M42" s="85"/>
      <c r="N42" s="85"/>
      <c r="O42" s="84"/>
      <c r="P42" s="84"/>
      <c r="Q42" s="84"/>
      <c r="R42" s="84"/>
      <c r="S42" s="84"/>
      <c r="T42" s="84"/>
      <c r="U42" s="84"/>
      <c r="V42" s="84"/>
      <c r="W42" s="91"/>
      <c r="X42" s="91"/>
      <c r="Y42" s="77"/>
      <c r="Z42" s="96"/>
      <c r="AA42" s="96"/>
      <c r="AB42" s="96"/>
      <c r="AC42" s="96"/>
      <c r="AD42" s="96"/>
      <c r="AE42" s="96"/>
      <c r="AF42" s="96"/>
      <c r="AG42" s="96"/>
      <c r="AH42" s="96"/>
    </row>
    <row r="43" ht="15.75" customHeight="1">
      <c r="A43" s="79">
        <f t="shared" si="1"/>
        <v>37</v>
      </c>
      <c r="B43" s="80"/>
      <c r="C43" s="80"/>
      <c r="D43" s="80"/>
      <c r="E43" s="80"/>
      <c r="F43" s="80"/>
      <c r="G43" s="80"/>
      <c r="H43" s="80"/>
      <c r="I43" s="93" t="s">
        <v>215</v>
      </c>
      <c r="J43" s="94"/>
      <c r="K43" s="85"/>
      <c r="L43" s="85"/>
      <c r="M43" s="85"/>
      <c r="N43" s="84"/>
      <c r="O43" s="84"/>
      <c r="P43" s="84"/>
      <c r="Q43" s="84"/>
      <c r="R43" s="84"/>
      <c r="S43" s="84"/>
      <c r="T43" s="84"/>
      <c r="U43" s="84"/>
      <c r="V43" s="84"/>
      <c r="W43" s="86"/>
      <c r="X43" s="86"/>
      <c r="Y43" s="77"/>
      <c r="Z43" s="96"/>
      <c r="AA43" s="96"/>
      <c r="AB43" s="96"/>
      <c r="AC43" s="96"/>
      <c r="AD43" s="96"/>
      <c r="AE43" s="96"/>
      <c r="AF43" s="96"/>
      <c r="AG43" s="96"/>
      <c r="AH43" s="96"/>
    </row>
    <row r="44" ht="15.75" customHeight="1">
      <c r="A44" s="79">
        <f t="shared" si="1"/>
        <v>38</v>
      </c>
      <c r="B44" s="80"/>
      <c r="C44" s="80"/>
      <c r="D44" s="80"/>
      <c r="E44" s="80"/>
      <c r="F44" s="80"/>
      <c r="G44" s="80"/>
      <c r="H44" s="80"/>
      <c r="I44" s="93" t="s">
        <v>218</v>
      </c>
      <c r="J44" s="94"/>
      <c r="K44" s="95"/>
      <c r="L44" s="85"/>
      <c r="M44" s="85"/>
      <c r="N44" s="95"/>
      <c r="O44" s="84"/>
      <c r="P44" s="84"/>
      <c r="Q44" s="84"/>
      <c r="R44" s="84"/>
      <c r="S44" s="84"/>
      <c r="T44" s="84"/>
      <c r="U44" s="84"/>
      <c r="V44" s="84"/>
      <c r="W44" s="86"/>
      <c r="X44" s="86"/>
      <c r="Y44" s="77"/>
      <c r="Z44" s="96"/>
      <c r="AA44" s="96"/>
      <c r="AB44" s="96"/>
      <c r="AC44" s="96"/>
      <c r="AD44" s="96"/>
      <c r="AE44" s="96"/>
      <c r="AF44" s="96"/>
      <c r="AG44" s="96"/>
      <c r="AH44" s="96"/>
    </row>
    <row r="45" ht="15.75" customHeight="1">
      <c r="A45" s="79">
        <f t="shared" si="1"/>
        <v>39</v>
      </c>
      <c r="B45" s="80"/>
      <c r="C45" s="80"/>
      <c r="D45" s="80"/>
      <c r="E45" s="80"/>
      <c r="F45" s="80"/>
      <c r="G45" s="80"/>
      <c r="H45" s="80"/>
      <c r="I45" s="93" t="s">
        <v>221</v>
      </c>
      <c r="J45" s="94"/>
      <c r="K45" s="95"/>
      <c r="L45" s="95"/>
      <c r="M45" s="95"/>
      <c r="N45" s="95"/>
      <c r="O45" s="95"/>
      <c r="P45" s="95"/>
      <c r="Q45" s="84"/>
      <c r="R45" s="84"/>
      <c r="S45" s="84"/>
      <c r="T45" s="84"/>
      <c r="U45" s="84"/>
      <c r="V45" s="84"/>
      <c r="W45" s="86"/>
      <c r="X45" s="86"/>
      <c r="Y45" s="77"/>
      <c r="Z45" s="96"/>
      <c r="AA45" s="96"/>
      <c r="AB45" s="96"/>
      <c r="AC45" s="96"/>
      <c r="AD45" s="96"/>
      <c r="AE45" s="96"/>
      <c r="AF45" s="96"/>
      <c r="AG45" s="96"/>
      <c r="AH45" s="96"/>
    </row>
    <row r="46" ht="15.75" customHeight="1">
      <c r="A46" s="79">
        <f t="shared" si="1"/>
        <v>40</v>
      </c>
      <c r="B46" s="80"/>
      <c r="C46" s="80"/>
      <c r="D46" s="80"/>
      <c r="E46" s="80"/>
      <c r="F46" s="80"/>
      <c r="G46" s="80"/>
      <c r="H46" s="80"/>
      <c r="I46" s="93" t="s">
        <v>224</v>
      </c>
      <c r="J46" s="83"/>
      <c r="K46" s="84"/>
      <c r="L46" s="84"/>
      <c r="M46" s="84"/>
      <c r="N46" s="84"/>
      <c r="O46" s="84"/>
      <c r="P46" s="84"/>
      <c r="Q46" s="84"/>
      <c r="R46" s="84"/>
      <c r="S46" s="84"/>
      <c r="T46" s="84"/>
      <c r="U46" s="84"/>
      <c r="V46" s="84"/>
      <c r="W46" s="86"/>
      <c r="X46" s="86"/>
      <c r="Y46" s="77"/>
      <c r="Z46" s="96"/>
      <c r="AA46" s="96"/>
      <c r="AB46" s="96"/>
      <c r="AC46" s="96"/>
      <c r="AD46" s="96"/>
      <c r="AE46" s="96"/>
      <c r="AF46" s="96"/>
      <c r="AG46" s="96"/>
      <c r="AH46" s="96"/>
    </row>
    <row r="47" ht="15.75" customHeight="1">
      <c r="A47" s="79">
        <f t="shared" si="1"/>
        <v>41</v>
      </c>
      <c r="B47" s="80"/>
      <c r="C47" s="80"/>
      <c r="D47" s="80"/>
      <c r="E47" s="80"/>
      <c r="F47" s="80"/>
      <c r="G47" s="80"/>
      <c r="H47" s="80"/>
      <c r="I47" s="93" t="s">
        <v>229</v>
      </c>
      <c r="J47" s="94"/>
      <c r="K47" s="95"/>
      <c r="L47" s="85"/>
      <c r="M47" s="85"/>
      <c r="N47" s="95"/>
      <c r="O47" s="84"/>
      <c r="P47" s="84"/>
      <c r="Q47" s="84"/>
      <c r="R47" s="84"/>
      <c r="S47" s="84"/>
      <c r="T47" s="84"/>
      <c r="U47" s="84"/>
      <c r="V47" s="84"/>
      <c r="W47" s="86"/>
      <c r="X47" s="86"/>
      <c r="Y47" s="77"/>
      <c r="Z47" s="96"/>
      <c r="AA47" s="96"/>
      <c r="AB47" s="96"/>
      <c r="AC47" s="96"/>
      <c r="AD47" s="96"/>
      <c r="AE47" s="96"/>
      <c r="AF47" s="96"/>
      <c r="AG47" s="96"/>
      <c r="AH47" s="96"/>
    </row>
    <row r="48" ht="15.75" customHeight="1">
      <c r="A48" s="79">
        <f t="shared" si="1"/>
        <v>42</v>
      </c>
      <c r="B48" s="80"/>
      <c r="C48" s="80"/>
      <c r="D48" s="80"/>
      <c r="E48" s="80"/>
      <c r="F48" s="80"/>
      <c r="G48" s="80"/>
      <c r="H48" s="80"/>
      <c r="I48" s="93" t="s">
        <v>231</v>
      </c>
      <c r="J48" s="94"/>
      <c r="K48" s="85"/>
      <c r="L48" s="85"/>
      <c r="M48" s="85"/>
      <c r="N48" s="84"/>
      <c r="O48" s="84"/>
      <c r="P48" s="84"/>
      <c r="Q48" s="84"/>
      <c r="R48" s="84"/>
      <c r="S48" s="84"/>
      <c r="T48" s="84"/>
      <c r="U48" s="84"/>
      <c r="V48" s="84"/>
      <c r="W48" s="86"/>
      <c r="X48" s="86"/>
      <c r="Y48" s="77"/>
      <c r="Z48" s="96"/>
      <c r="AA48" s="96"/>
      <c r="AB48" s="96"/>
      <c r="AC48" s="96"/>
      <c r="AD48" s="96"/>
      <c r="AE48" s="96"/>
      <c r="AF48" s="96"/>
      <c r="AG48" s="96"/>
      <c r="AH48" s="96"/>
    </row>
    <row r="49" ht="15.75" customHeight="1">
      <c r="A49" s="79">
        <f t="shared" si="1"/>
        <v>43</v>
      </c>
      <c r="B49" s="80"/>
      <c r="C49" s="80"/>
      <c r="D49" s="80"/>
      <c r="E49" s="80"/>
      <c r="F49" s="80"/>
      <c r="G49" s="80"/>
      <c r="H49" s="80"/>
      <c r="I49" s="93" t="s">
        <v>234</v>
      </c>
      <c r="J49" s="94"/>
      <c r="K49" s="95"/>
      <c r="L49" s="95"/>
      <c r="M49" s="95"/>
      <c r="N49" s="95"/>
      <c r="O49" s="95"/>
      <c r="P49" s="95"/>
      <c r="Q49" s="84"/>
      <c r="R49" s="84"/>
      <c r="S49" s="84"/>
      <c r="T49" s="84"/>
      <c r="U49" s="84"/>
      <c r="V49" s="84"/>
      <c r="W49" s="86"/>
      <c r="X49" s="86"/>
      <c r="Y49" s="77"/>
      <c r="Z49" s="96"/>
      <c r="AA49" s="96"/>
      <c r="AB49" s="96"/>
      <c r="AC49" s="96"/>
      <c r="AD49" s="96"/>
      <c r="AE49" s="96"/>
      <c r="AF49" s="96"/>
      <c r="AG49" s="96"/>
      <c r="AH49" s="96"/>
    </row>
    <row r="50" ht="15.75" customHeight="1">
      <c r="A50" s="79">
        <f t="shared" si="1"/>
        <v>44</v>
      </c>
      <c r="B50" s="80"/>
      <c r="C50" s="80"/>
      <c r="D50" s="80"/>
      <c r="E50" s="80"/>
      <c r="F50" s="80"/>
      <c r="G50" s="80"/>
      <c r="H50" s="80"/>
      <c r="I50" s="93" t="s">
        <v>237</v>
      </c>
      <c r="J50" s="94"/>
      <c r="K50" s="95"/>
      <c r="L50" s="85"/>
      <c r="M50" s="85"/>
      <c r="N50" s="95"/>
      <c r="O50" s="84"/>
      <c r="P50" s="84"/>
      <c r="Q50" s="84"/>
      <c r="R50" s="84"/>
      <c r="S50" s="84"/>
      <c r="T50" s="84"/>
      <c r="U50" s="84"/>
      <c r="V50" s="84"/>
      <c r="W50" s="91"/>
      <c r="X50" s="91"/>
      <c r="Y50" s="77"/>
      <c r="Z50" s="96"/>
      <c r="AA50" s="96"/>
      <c r="AB50" s="96"/>
      <c r="AC50" s="96"/>
      <c r="AD50" s="96"/>
      <c r="AE50" s="96"/>
      <c r="AF50" s="96"/>
      <c r="AG50" s="96"/>
      <c r="AH50" s="96"/>
    </row>
    <row r="51" ht="15.75" customHeight="1">
      <c r="A51" s="79">
        <f t="shared" si="1"/>
        <v>45</v>
      </c>
      <c r="B51" s="80"/>
      <c r="C51" s="80"/>
      <c r="D51" s="80"/>
      <c r="E51" s="80"/>
      <c r="F51" s="80"/>
      <c r="G51" s="80"/>
      <c r="H51" s="80"/>
      <c r="I51" s="93" t="s">
        <v>240</v>
      </c>
      <c r="J51" s="83"/>
      <c r="K51" s="84"/>
      <c r="L51" s="84"/>
      <c r="M51" s="84"/>
      <c r="N51" s="84"/>
      <c r="O51" s="84"/>
      <c r="P51" s="84"/>
      <c r="Q51" s="84"/>
      <c r="R51" s="84"/>
      <c r="S51" s="84"/>
      <c r="T51" s="84"/>
      <c r="U51" s="84"/>
      <c r="V51" s="84"/>
      <c r="W51" s="86"/>
      <c r="X51" s="86"/>
      <c r="Y51" s="77"/>
      <c r="Z51" s="96"/>
      <c r="AA51" s="96"/>
      <c r="AB51" s="96"/>
      <c r="AC51" s="96"/>
      <c r="AD51" s="96"/>
      <c r="AE51" s="96"/>
      <c r="AF51" s="96"/>
      <c r="AG51" s="96"/>
      <c r="AH51" s="96"/>
    </row>
    <row r="52" ht="15.75" customHeight="1">
      <c r="A52" s="79">
        <f t="shared" si="1"/>
        <v>46</v>
      </c>
      <c r="B52" s="80"/>
      <c r="C52" s="80"/>
      <c r="D52" s="80"/>
      <c r="E52" s="80"/>
      <c r="F52" s="80"/>
      <c r="G52" s="80"/>
      <c r="H52" s="80"/>
      <c r="I52" s="93" t="s">
        <v>243</v>
      </c>
      <c r="J52" s="83"/>
      <c r="K52" s="84"/>
      <c r="L52" s="84"/>
      <c r="M52" s="84"/>
      <c r="N52" s="84"/>
      <c r="O52" s="84"/>
      <c r="P52" s="84"/>
      <c r="Q52" s="84"/>
      <c r="R52" s="84"/>
      <c r="S52" s="84"/>
      <c r="T52" s="84"/>
      <c r="U52" s="84"/>
      <c r="V52" s="84"/>
      <c r="W52" s="86"/>
      <c r="X52" s="86"/>
      <c r="Y52" s="77"/>
      <c r="Z52" s="96"/>
      <c r="AA52" s="96"/>
      <c r="AB52" s="96"/>
      <c r="AC52" s="96"/>
      <c r="AD52" s="96"/>
      <c r="AE52" s="96"/>
      <c r="AF52" s="96"/>
      <c r="AG52" s="96"/>
      <c r="AH52" s="96"/>
    </row>
    <row r="53" ht="15.75" customHeight="1">
      <c r="A53" s="79">
        <f t="shared" si="1"/>
        <v>47</v>
      </c>
      <c r="B53" s="80"/>
      <c r="C53" s="80"/>
      <c r="D53" s="80"/>
      <c r="E53" s="80"/>
      <c r="F53" s="80"/>
      <c r="G53" s="80"/>
      <c r="H53" s="80"/>
      <c r="I53" s="93" t="s">
        <v>246</v>
      </c>
      <c r="J53" s="83"/>
      <c r="K53" s="84"/>
      <c r="L53" s="84"/>
      <c r="M53" s="84"/>
      <c r="N53" s="84"/>
      <c r="O53" s="84"/>
      <c r="P53" s="84"/>
      <c r="Q53" s="84"/>
      <c r="R53" s="84"/>
      <c r="S53" s="84"/>
      <c r="T53" s="84"/>
      <c r="U53" s="84"/>
      <c r="V53" s="84"/>
      <c r="W53" s="86"/>
      <c r="X53" s="86"/>
      <c r="Y53" s="77"/>
      <c r="Z53" s="96"/>
      <c r="AA53" s="96"/>
      <c r="AB53" s="96"/>
      <c r="AC53" s="96"/>
      <c r="AD53" s="96"/>
      <c r="AE53" s="96"/>
      <c r="AF53" s="96"/>
      <c r="AG53" s="96"/>
      <c r="AH53" s="96"/>
    </row>
    <row r="54" ht="15.75" customHeight="1">
      <c r="A54" s="79">
        <f t="shared" si="1"/>
        <v>48</v>
      </c>
      <c r="B54" s="80"/>
      <c r="C54" s="80"/>
      <c r="D54" s="80"/>
      <c r="E54" s="80"/>
      <c r="F54" s="80"/>
      <c r="G54" s="80"/>
      <c r="H54" s="80"/>
      <c r="I54" s="93" t="s">
        <v>249</v>
      </c>
      <c r="J54" s="94"/>
      <c r="K54" s="85"/>
      <c r="L54" s="85"/>
      <c r="M54" s="85"/>
      <c r="N54" s="85"/>
      <c r="O54" s="85"/>
      <c r="P54" s="85"/>
      <c r="Q54" s="85"/>
      <c r="R54" s="85"/>
      <c r="S54" s="85"/>
      <c r="T54" s="85"/>
      <c r="U54" s="84"/>
      <c r="V54" s="84"/>
      <c r="W54" s="91"/>
      <c r="X54" s="91"/>
      <c r="Y54" s="77"/>
      <c r="Z54" s="96"/>
      <c r="AA54" s="96"/>
      <c r="AB54" s="96"/>
      <c r="AC54" s="96"/>
      <c r="AD54" s="96"/>
      <c r="AE54" s="96"/>
      <c r="AF54" s="96"/>
      <c r="AG54" s="96"/>
      <c r="AH54" s="96"/>
    </row>
    <row r="55" ht="15.75" customHeight="1">
      <c r="A55" s="79">
        <f t="shared" si="1"/>
        <v>49</v>
      </c>
      <c r="B55" s="80"/>
      <c r="C55" s="80"/>
      <c r="D55" s="80"/>
      <c r="E55" s="80"/>
      <c r="F55" s="80"/>
      <c r="G55" s="80"/>
      <c r="H55" s="80"/>
      <c r="I55" s="93" t="s">
        <v>252</v>
      </c>
      <c r="J55" s="83"/>
      <c r="K55" s="84"/>
      <c r="L55" s="84"/>
      <c r="M55" s="84"/>
      <c r="N55" s="84"/>
      <c r="O55" s="84"/>
      <c r="P55" s="84"/>
      <c r="Q55" s="84"/>
      <c r="R55" s="84"/>
      <c r="S55" s="84"/>
      <c r="T55" s="84"/>
      <c r="U55" s="84"/>
      <c r="V55" s="84"/>
      <c r="W55" s="86"/>
      <c r="X55" s="86"/>
      <c r="Y55" s="103"/>
      <c r="Z55" s="96"/>
      <c r="AA55" s="96"/>
      <c r="AB55" s="96"/>
      <c r="AC55" s="96"/>
      <c r="AD55" s="96"/>
      <c r="AE55" s="96"/>
      <c r="AF55" s="96"/>
      <c r="AG55" s="96"/>
      <c r="AH55" s="96"/>
    </row>
    <row r="56" ht="15.75" customHeight="1">
      <c r="A56" s="79">
        <f t="shared" si="1"/>
        <v>50</v>
      </c>
      <c r="B56" s="80"/>
      <c r="C56" s="80"/>
      <c r="D56" s="80"/>
      <c r="E56" s="80"/>
      <c r="F56" s="80"/>
      <c r="G56" s="80"/>
      <c r="H56" s="80"/>
      <c r="I56" s="93" t="s">
        <v>257</v>
      </c>
      <c r="J56" s="83"/>
      <c r="K56" s="84"/>
      <c r="L56" s="84"/>
      <c r="M56" s="84"/>
      <c r="N56" s="84"/>
      <c r="O56" s="84"/>
      <c r="P56" s="84"/>
      <c r="Q56" s="84"/>
      <c r="R56" s="84"/>
      <c r="S56" s="84"/>
      <c r="T56" s="84"/>
      <c r="U56" s="84"/>
      <c r="V56" s="84"/>
      <c r="W56" s="86"/>
      <c r="X56" s="86"/>
      <c r="Y56" s="103"/>
      <c r="Z56" s="96"/>
      <c r="AA56" s="96"/>
      <c r="AB56" s="96"/>
      <c r="AC56" s="96"/>
      <c r="AD56" s="96"/>
      <c r="AE56" s="96"/>
      <c r="AF56" s="96"/>
      <c r="AG56" s="96"/>
      <c r="AH56" s="96"/>
    </row>
    <row r="57" ht="15.75" customHeight="1">
      <c r="A57" s="79">
        <f t="shared" si="1"/>
        <v>51</v>
      </c>
      <c r="B57" s="80"/>
      <c r="C57" s="80"/>
      <c r="D57" s="80"/>
      <c r="E57" s="80"/>
      <c r="F57" s="80"/>
      <c r="G57" s="80"/>
      <c r="H57" s="80"/>
      <c r="I57" s="93" t="s">
        <v>259</v>
      </c>
      <c r="J57" s="94"/>
      <c r="K57" s="95"/>
      <c r="L57" s="85"/>
      <c r="M57" s="85"/>
      <c r="N57" s="95"/>
      <c r="O57" s="84"/>
      <c r="P57" s="84"/>
      <c r="Q57" s="84"/>
      <c r="R57" s="84"/>
      <c r="S57" s="84"/>
      <c r="T57" s="84"/>
      <c r="U57" s="84"/>
      <c r="V57" s="84"/>
      <c r="W57" s="86"/>
      <c r="X57" s="86"/>
      <c r="Y57" s="103"/>
      <c r="Z57" s="96"/>
      <c r="AA57" s="96"/>
      <c r="AB57" s="96"/>
      <c r="AC57" s="96"/>
      <c r="AD57" s="96"/>
      <c r="AE57" s="96"/>
      <c r="AF57" s="96"/>
      <c r="AG57" s="96"/>
      <c r="AH57" s="96"/>
    </row>
    <row r="58" ht="15.75" customHeight="1">
      <c r="A58" s="79">
        <f t="shared" si="1"/>
        <v>52</v>
      </c>
      <c r="B58" s="80"/>
      <c r="C58" s="80"/>
      <c r="D58" s="80"/>
      <c r="E58" s="80"/>
      <c r="F58" s="80"/>
      <c r="G58" s="80"/>
      <c r="H58" s="80"/>
      <c r="I58" s="93" t="s">
        <v>260</v>
      </c>
      <c r="J58" s="94"/>
      <c r="K58" s="95"/>
      <c r="L58" s="85"/>
      <c r="M58" s="85"/>
      <c r="N58" s="95"/>
      <c r="O58" s="84"/>
      <c r="P58" s="84"/>
      <c r="Q58" s="84"/>
      <c r="R58" s="84"/>
      <c r="S58" s="84"/>
      <c r="T58" s="84"/>
      <c r="U58" s="84"/>
      <c r="V58" s="84"/>
      <c r="W58" s="91"/>
      <c r="X58" s="91"/>
      <c r="Y58" s="77"/>
      <c r="Z58" s="96"/>
      <c r="AA58" s="96"/>
      <c r="AB58" s="96"/>
      <c r="AC58" s="96"/>
      <c r="AD58" s="96"/>
      <c r="AE58" s="96"/>
      <c r="AF58" s="96"/>
      <c r="AG58" s="96"/>
      <c r="AH58" s="96"/>
    </row>
    <row r="59" ht="15.75" customHeight="1">
      <c r="A59" s="79">
        <f t="shared" si="1"/>
        <v>53</v>
      </c>
      <c r="B59" s="80"/>
      <c r="C59" s="80"/>
      <c r="D59" s="80"/>
      <c r="E59" s="80"/>
      <c r="F59" s="80"/>
      <c r="G59" s="80"/>
      <c r="H59" s="80"/>
      <c r="I59" s="93" t="s">
        <v>261</v>
      </c>
      <c r="J59" s="94"/>
      <c r="K59" s="85"/>
      <c r="L59" s="85"/>
      <c r="M59" s="85"/>
      <c r="N59" s="84"/>
      <c r="O59" s="84"/>
      <c r="P59" s="84"/>
      <c r="Q59" s="84"/>
      <c r="R59" s="84"/>
      <c r="S59" s="84"/>
      <c r="T59" s="85"/>
      <c r="U59" s="85"/>
      <c r="V59" s="85"/>
      <c r="W59" s="86"/>
      <c r="X59" s="86"/>
      <c r="Y59" s="77"/>
      <c r="Z59" s="96"/>
      <c r="AA59" s="96"/>
      <c r="AB59" s="96"/>
      <c r="AC59" s="96"/>
      <c r="AD59" s="96"/>
      <c r="AE59" s="96"/>
      <c r="AF59" s="96"/>
      <c r="AG59" s="96"/>
      <c r="AH59" s="96"/>
    </row>
    <row r="60" ht="15.75" customHeight="1">
      <c r="A60" s="79">
        <f t="shared" si="1"/>
        <v>54</v>
      </c>
      <c r="B60" s="80"/>
      <c r="C60" s="80"/>
      <c r="D60" s="80"/>
      <c r="E60" s="80"/>
      <c r="F60" s="80"/>
      <c r="G60" s="80"/>
      <c r="H60" s="80"/>
      <c r="I60" s="93" t="s">
        <v>262</v>
      </c>
      <c r="J60" s="94"/>
      <c r="K60" s="95"/>
      <c r="L60" s="85"/>
      <c r="M60" s="85"/>
      <c r="N60" s="95"/>
      <c r="O60" s="84"/>
      <c r="P60" s="84"/>
      <c r="Q60" s="84"/>
      <c r="R60" s="84"/>
      <c r="S60" s="84"/>
      <c r="T60" s="85"/>
      <c r="U60" s="85"/>
      <c r="V60" s="85"/>
      <c r="W60" s="91"/>
      <c r="X60" s="91"/>
      <c r="Y60" s="77"/>
      <c r="Z60" s="96"/>
      <c r="AA60" s="96"/>
      <c r="AB60" s="96"/>
      <c r="AC60" s="96"/>
      <c r="AD60" s="96"/>
      <c r="AE60" s="96"/>
      <c r="AF60" s="96"/>
      <c r="AG60" s="96"/>
      <c r="AH60" s="96"/>
    </row>
    <row r="61" ht="15.75" customHeight="1">
      <c r="A61" s="79">
        <f t="shared" si="1"/>
        <v>55</v>
      </c>
      <c r="B61" s="80"/>
      <c r="C61" s="80"/>
      <c r="D61" s="80"/>
      <c r="E61" s="80"/>
      <c r="F61" s="80"/>
      <c r="G61" s="80"/>
      <c r="H61" s="80"/>
      <c r="I61" s="93" t="s">
        <v>263</v>
      </c>
      <c r="J61" s="94"/>
      <c r="K61" s="95"/>
      <c r="L61" s="85"/>
      <c r="M61" s="85"/>
      <c r="N61" s="95"/>
      <c r="O61" s="84"/>
      <c r="P61" s="84"/>
      <c r="Q61" s="84"/>
      <c r="R61" s="84"/>
      <c r="S61" s="84"/>
      <c r="T61" s="84"/>
      <c r="U61" s="84"/>
      <c r="V61" s="84"/>
      <c r="W61" s="86"/>
      <c r="X61" s="86"/>
      <c r="Y61" s="103"/>
      <c r="Z61" s="96"/>
      <c r="AA61" s="96"/>
      <c r="AB61" s="96"/>
      <c r="AC61" s="96"/>
      <c r="AD61" s="96"/>
      <c r="AE61" s="96"/>
      <c r="AF61" s="96"/>
      <c r="AG61" s="96"/>
      <c r="AH61" s="96"/>
    </row>
    <row r="62" ht="15.75" customHeight="1">
      <c r="A62" s="79">
        <f t="shared" si="1"/>
        <v>56</v>
      </c>
      <c r="B62" s="80"/>
      <c r="C62" s="80"/>
      <c r="D62" s="80"/>
      <c r="E62" s="80"/>
      <c r="F62" s="80"/>
      <c r="G62" s="80"/>
      <c r="H62" s="80"/>
      <c r="I62" s="93" t="s">
        <v>266</v>
      </c>
      <c r="J62" s="94"/>
      <c r="K62" s="95"/>
      <c r="L62" s="85"/>
      <c r="M62" s="85"/>
      <c r="N62" s="95"/>
      <c r="O62" s="84"/>
      <c r="P62" s="84"/>
      <c r="Q62" s="84"/>
      <c r="R62" s="84"/>
      <c r="S62" s="84"/>
      <c r="T62" s="84"/>
      <c r="U62" s="84"/>
      <c r="V62" s="84"/>
      <c r="W62" s="86"/>
      <c r="X62" s="86"/>
      <c r="Y62" s="103"/>
      <c r="Z62" s="96"/>
      <c r="AA62" s="96"/>
      <c r="AB62" s="96"/>
      <c r="AC62" s="96"/>
      <c r="AD62" s="96"/>
      <c r="AE62" s="96"/>
      <c r="AF62" s="96"/>
      <c r="AG62" s="96"/>
      <c r="AH62" s="96"/>
    </row>
    <row r="63" ht="15.75" customHeight="1">
      <c r="A63" s="79">
        <f t="shared" si="1"/>
        <v>57</v>
      </c>
      <c r="B63" s="80"/>
      <c r="C63" s="80"/>
      <c r="D63" s="80"/>
      <c r="E63" s="80"/>
      <c r="F63" s="80"/>
      <c r="G63" s="80"/>
      <c r="H63" s="80"/>
      <c r="I63" s="93" t="s">
        <v>267</v>
      </c>
      <c r="J63" s="94"/>
      <c r="K63" s="95"/>
      <c r="L63" s="85"/>
      <c r="M63" s="85"/>
      <c r="N63" s="95"/>
      <c r="O63" s="84"/>
      <c r="P63" s="84"/>
      <c r="Q63" s="84"/>
      <c r="R63" s="84"/>
      <c r="S63" s="84"/>
      <c r="T63" s="84"/>
      <c r="U63" s="84"/>
      <c r="V63" s="84"/>
      <c r="W63" s="86"/>
      <c r="X63" s="86"/>
      <c r="Y63" s="103"/>
      <c r="Z63" s="96"/>
      <c r="AA63" s="96"/>
      <c r="AB63" s="96"/>
      <c r="AC63" s="96"/>
      <c r="AD63" s="96"/>
      <c r="AE63" s="96"/>
      <c r="AF63" s="96"/>
      <c r="AG63" s="96"/>
      <c r="AH63" s="96"/>
    </row>
    <row r="64" ht="15.75" customHeight="1">
      <c r="A64" s="79">
        <f t="shared" si="1"/>
        <v>58</v>
      </c>
      <c r="B64" s="80"/>
      <c r="C64" s="80"/>
      <c r="D64" s="80"/>
      <c r="E64" s="80"/>
      <c r="F64" s="80"/>
      <c r="G64" s="80"/>
      <c r="H64" s="80"/>
      <c r="I64" s="93" t="s">
        <v>269</v>
      </c>
      <c r="J64" s="94"/>
      <c r="K64" s="95"/>
      <c r="L64" s="85"/>
      <c r="M64" s="85"/>
      <c r="N64" s="95"/>
      <c r="O64" s="84"/>
      <c r="P64" s="84"/>
      <c r="Q64" s="84"/>
      <c r="R64" s="84"/>
      <c r="S64" s="84"/>
      <c r="T64" s="84"/>
      <c r="U64" s="84"/>
      <c r="V64" s="84"/>
      <c r="W64" s="86"/>
      <c r="X64" s="86"/>
      <c r="Y64" s="103"/>
      <c r="Z64" s="96"/>
      <c r="AA64" s="96"/>
      <c r="AB64" s="96"/>
      <c r="AC64" s="96"/>
      <c r="AD64" s="96"/>
      <c r="AE64" s="96"/>
      <c r="AF64" s="96"/>
      <c r="AG64" s="96"/>
      <c r="AH64" s="96"/>
    </row>
    <row r="65" ht="15.75" customHeight="1">
      <c r="A65" s="79">
        <f t="shared" si="1"/>
        <v>59</v>
      </c>
      <c r="B65" s="80"/>
      <c r="C65" s="80"/>
      <c r="D65" s="80"/>
      <c r="E65" s="80"/>
      <c r="F65" s="80"/>
      <c r="G65" s="80"/>
      <c r="H65" s="80"/>
      <c r="I65" s="93" t="s">
        <v>270</v>
      </c>
      <c r="J65" s="94"/>
      <c r="K65" s="95"/>
      <c r="L65" s="85"/>
      <c r="M65" s="85"/>
      <c r="N65" s="95"/>
      <c r="O65" s="84"/>
      <c r="P65" s="84"/>
      <c r="Q65" s="84"/>
      <c r="R65" s="84"/>
      <c r="S65" s="84"/>
      <c r="T65" s="84"/>
      <c r="U65" s="84"/>
      <c r="V65" s="84"/>
      <c r="W65" s="86"/>
      <c r="X65" s="86"/>
      <c r="Y65" s="103"/>
      <c r="Z65" s="96"/>
      <c r="AA65" s="96"/>
      <c r="AB65" s="96"/>
      <c r="AC65" s="96"/>
      <c r="AD65" s="96"/>
      <c r="AE65" s="96"/>
      <c r="AF65" s="96"/>
      <c r="AG65" s="96"/>
      <c r="AH65" s="96"/>
    </row>
    <row r="66" ht="15.75" customHeight="1">
      <c r="A66" s="79">
        <f t="shared" si="1"/>
        <v>60</v>
      </c>
      <c r="B66" s="80"/>
      <c r="C66" s="80"/>
      <c r="D66" s="80"/>
      <c r="E66" s="80"/>
      <c r="F66" s="80"/>
      <c r="G66" s="80"/>
      <c r="H66" s="80"/>
      <c r="I66" s="93" t="s">
        <v>273</v>
      </c>
      <c r="J66" s="94"/>
      <c r="K66" s="95"/>
      <c r="L66" s="85"/>
      <c r="M66" s="85"/>
      <c r="N66" s="95"/>
      <c r="O66" s="84"/>
      <c r="P66" s="84"/>
      <c r="Q66" s="84"/>
      <c r="R66" s="84"/>
      <c r="S66" s="84"/>
      <c r="T66" s="84"/>
      <c r="U66" s="84"/>
      <c r="V66" s="84"/>
      <c r="W66" s="86"/>
      <c r="X66" s="86"/>
      <c r="Y66" s="103"/>
      <c r="Z66" s="96"/>
      <c r="AA66" s="96"/>
      <c r="AB66" s="96"/>
      <c r="AC66" s="96"/>
      <c r="AD66" s="96"/>
      <c r="AE66" s="96"/>
      <c r="AF66" s="96"/>
      <c r="AG66" s="96"/>
      <c r="AH66" s="96"/>
    </row>
    <row r="67" ht="15.75" customHeight="1">
      <c r="A67" s="79">
        <f t="shared" si="1"/>
        <v>61</v>
      </c>
      <c r="B67" s="80"/>
      <c r="C67" s="80"/>
      <c r="D67" s="80"/>
      <c r="E67" s="80"/>
      <c r="F67" s="80"/>
      <c r="G67" s="80"/>
      <c r="H67" s="80"/>
      <c r="I67" s="93" t="s">
        <v>276</v>
      </c>
      <c r="J67" s="94"/>
      <c r="K67" s="95"/>
      <c r="L67" s="85"/>
      <c r="M67" s="85"/>
      <c r="N67" s="95"/>
      <c r="O67" s="84"/>
      <c r="P67" s="84"/>
      <c r="Q67" s="84"/>
      <c r="R67" s="84"/>
      <c r="S67" s="84"/>
      <c r="T67" s="84"/>
      <c r="U67" s="84"/>
      <c r="V67" s="84"/>
      <c r="W67" s="86"/>
      <c r="X67" s="86"/>
      <c r="Y67" s="103"/>
      <c r="Z67" s="96"/>
      <c r="AA67" s="96"/>
      <c r="AB67" s="96"/>
      <c r="AC67" s="96"/>
      <c r="AD67" s="96"/>
      <c r="AE67" s="96"/>
      <c r="AF67" s="96"/>
      <c r="AG67" s="96"/>
      <c r="AH67" s="96"/>
    </row>
    <row r="68" ht="15.75" customHeight="1">
      <c r="A68" s="79">
        <f t="shared" si="1"/>
        <v>62</v>
      </c>
      <c r="B68" s="80"/>
      <c r="C68" s="80"/>
      <c r="D68" s="80"/>
      <c r="E68" s="80"/>
      <c r="F68" s="80"/>
      <c r="G68" s="80"/>
      <c r="H68" s="80"/>
      <c r="I68" s="93" t="s">
        <v>279</v>
      </c>
      <c r="J68" s="83"/>
      <c r="K68" s="84"/>
      <c r="L68" s="84"/>
      <c r="M68" s="84"/>
      <c r="N68" s="84"/>
      <c r="O68" s="84"/>
      <c r="P68" s="84"/>
      <c r="Q68" s="84"/>
      <c r="R68" s="84"/>
      <c r="S68" s="84"/>
      <c r="T68" s="84"/>
      <c r="U68" s="84"/>
      <c r="V68" s="84"/>
      <c r="W68" s="86"/>
      <c r="X68" s="86"/>
      <c r="Y68" s="103"/>
      <c r="Z68" s="96"/>
      <c r="AA68" s="96"/>
      <c r="AB68" s="96"/>
      <c r="AC68" s="96"/>
      <c r="AD68" s="96"/>
      <c r="AE68" s="96"/>
      <c r="AF68" s="96"/>
      <c r="AG68" s="96"/>
      <c r="AH68" s="96"/>
    </row>
    <row r="69" ht="15.75" customHeight="1">
      <c r="A69" s="79">
        <f t="shared" si="1"/>
        <v>63</v>
      </c>
      <c r="B69" s="80"/>
      <c r="C69" s="80"/>
      <c r="D69" s="80"/>
      <c r="E69" s="80"/>
      <c r="F69" s="80"/>
      <c r="G69" s="80"/>
      <c r="H69" s="80"/>
      <c r="I69" s="93" t="s">
        <v>281</v>
      </c>
      <c r="J69" s="83"/>
      <c r="K69" s="84"/>
      <c r="L69" s="84"/>
      <c r="M69" s="84"/>
      <c r="N69" s="84"/>
      <c r="O69" s="84"/>
      <c r="P69" s="84"/>
      <c r="Q69" s="84"/>
      <c r="R69" s="84"/>
      <c r="S69" s="84"/>
      <c r="T69" s="84"/>
      <c r="U69" s="84"/>
      <c r="V69" s="84"/>
      <c r="W69" s="86"/>
      <c r="X69" s="86"/>
      <c r="Y69" s="103"/>
      <c r="Z69" s="96"/>
      <c r="AA69" s="96"/>
      <c r="AB69" s="96"/>
      <c r="AC69" s="96"/>
      <c r="AD69" s="96"/>
      <c r="AE69" s="96"/>
      <c r="AF69" s="96"/>
      <c r="AG69" s="96"/>
      <c r="AH69" s="96"/>
    </row>
    <row r="70" ht="15.75" customHeight="1">
      <c r="A70" s="79">
        <f t="shared" si="1"/>
        <v>64</v>
      </c>
      <c r="B70" s="80"/>
      <c r="C70" s="80"/>
      <c r="D70" s="80"/>
      <c r="E70" s="80"/>
      <c r="F70" s="80"/>
      <c r="G70" s="80"/>
      <c r="H70" s="80"/>
      <c r="I70" s="93" t="s">
        <v>282</v>
      </c>
      <c r="J70" s="94"/>
      <c r="K70" s="95"/>
      <c r="L70" s="85"/>
      <c r="M70" s="85"/>
      <c r="N70" s="95"/>
      <c r="O70" s="84"/>
      <c r="P70" s="84"/>
      <c r="Q70" s="84"/>
      <c r="R70" s="84"/>
      <c r="S70" s="84"/>
      <c r="T70" s="84"/>
      <c r="U70" s="84"/>
      <c r="V70" s="84"/>
      <c r="W70" s="86"/>
      <c r="X70" s="86"/>
      <c r="Y70" s="77"/>
      <c r="Z70" s="96"/>
      <c r="AA70" s="96"/>
      <c r="AB70" s="96"/>
      <c r="AC70" s="96"/>
      <c r="AD70" s="96"/>
      <c r="AE70" s="96"/>
      <c r="AF70" s="96"/>
      <c r="AG70" s="96"/>
      <c r="AH70" s="96"/>
    </row>
    <row r="71" ht="15.75" customHeight="1">
      <c r="A71" s="79">
        <f t="shared" si="1"/>
        <v>65</v>
      </c>
      <c r="B71" s="80"/>
      <c r="C71" s="80"/>
      <c r="D71" s="80"/>
      <c r="E71" s="80"/>
      <c r="F71" s="80"/>
      <c r="G71" s="80"/>
      <c r="H71" s="80"/>
      <c r="I71" s="93" t="s">
        <v>284</v>
      </c>
      <c r="J71" s="94"/>
      <c r="K71" s="95"/>
      <c r="L71" s="85"/>
      <c r="M71" s="85"/>
      <c r="N71" s="95"/>
      <c r="O71" s="84"/>
      <c r="P71" s="84"/>
      <c r="Q71" s="84"/>
      <c r="R71" s="84"/>
      <c r="S71" s="84"/>
      <c r="T71" s="84"/>
      <c r="U71" s="84"/>
      <c r="V71" s="84"/>
      <c r="W71" s="86"/>
      <c r="X71" s="86"/>
      <c r="Y71" s="77"/>
      <c r="Z71" s="96"/>
      <c r="AA71" s="96"/>
      <c r="AB71" s="96"/>
      <c r="AC71" s="96"/>
      <c r="AD71" s="96"/>
      <c r="AE71" s="96"/>
      <c r="AF71" s="96"/>
      <c r="AG71" s="96"/>
      <c r="AH71" s="96"/>
    </row>
    <row r="72" ht="15.75" customHeight="1">
      <c r="A72" s="79">
        <f t="shared" si="1"/>
        <v>66</v>
      </c>
      <c r="B72" s="80"/>
      <c r="C72" s="80"/>
      <c r="D72" s="80"/>
      <c r="E72" s="80"/>
      <c r="F72" s="80"/>
      <c r="G72" s="80"/>
      <c r="H72" s="80"/>
      <c r="I72" s="93" t="s">
        <v>286</v>
      </c>
      <c r="J72" s="94"/>
      <c r="K72" s="95"/>
      <c r="L72" s="85"/>
      <c r="M72" s="85"/>
      <c r="N72" s="95"/>
      <c r="O72" s="84"/>
      <c r="P72" s="84"/>
      <c r="Q72" s="84"/>
      <c r="R72" s="84"/>
      <c r="S72" s="84"/>
      <c r="T72" s="84"/>
      <c r="U72" s="84"/>
      <c r="V72" s="84"/>
      <c r="W72" s="86"/>
      <c r="X72" s="86"/>
      <c r="Y72" s="77"/>
      <c r="Z72" s="96"/>
      <c r="AA72" s="96"/>
      <c r="AB72" s="96"/>
      <c r="AC72" s="96"/>
      <c r="AD72" s="96"/>
      <c r="AE72" s="96"/>
      <c r="AF72" s="96"/>
      <c r="AG72" s="96"/>
      <c r="AH72" s="96"/>
    </row>
    <row r="73" ht="15.75" customHeight="1">
      <c r="A73" s="79">
        <f t="shared" si="1"/>
        <v>67</v>
      </c>
      <c r="B73" s="80"/>
      <c r="C73" s="80"/>
      <c r="D73" s="80"/>
      <c r="E73" s="80"/>
      <c r="F73" s="80"/>
      <c r="G73" s="80"/>
      <c r="H73" s="80"/>
      <c r="I73" s="93" t="s">
        <v>287</v>
      </c>
      <c r="J73" s="107"/>
      <c r="K73" s="109"/>
      <c r="L73" s="85"/>
      <c r="M73" s="91"/>
      <c r="N73" s="95"/>
      <c r="O73" s="86"/>
      <c r="P73" s="86"/>
      <c r="Q73" s="84"/>
      <c r="R73" s="84"/>
      <c r="S73" s="86"/>
      <c r="T73" s="86"/>
      <c r="U73" s="86"/>
      <c r="V73" s="86"/>
      <c r="W73" s="86"/>
      <c r="X73" s="86"/>
      <c r="Y73" s="77"/>
      <c r="Z73" s="96"/>
      <c r="AA73" s="96"/>
      <c r="AB73" s="96"/>
      <c r="AC73" s="96"/>
      <c r="AD73" s="96"/>
      <c r="AE73" s="96"/>
      <c r="AF73" s="96"/>
      <c r="AG73" s="96"/>
      <c r="AH73" s="96"/>
    </row>
    <row r="74" ht="15.75" customHeight="1">
      <c r="A74" s="79">
        <f t="shared" si="1"/>
        <v>68</v>
      </c>
      <c r="B74" s="80"/>
      <c r="C74" s="80"/>
      <c r="D74" s="80"/>
      <c r="E74" s="80"/>
      <c r="F74" s="80"/>
      <c r="G74" s="80"/>
      <c r="H74" s="80"/>
      <c r="I74" s="93" t="s">
        <v>293</v>
      </c>
      <c r="J74" s="94"/>
      <c r="K74" s="95"/>
      <c r="L74" s="85"/>
      <c r="M74" s="85"/>
      <c r="N74" s="95"/>
      <c r="O74" s="84"/>
      <c r="P74" s="84"/>
      <c r="Q74" s="84"/>
      <c r="R74" s="84"/>
      <c r="S74" s="84"/>
      <c r="T74" s="84"/>
      <c r="U74" s="84"/>
      <c r="V74" s="84"/>
      <c r="W74" s="86"/>
      <c r="X74" s="86"/>
      <c r="Y74" s="77"/>
      <c r="Z74" s="96"/>
      <c r="AA74" s="96"/>
      <c r="AB74" s="96"/>
      <c r="AC74" s="96"/>
      <c r="AD74" s="96"/>
      <c r="AE74" s="96"/>
      <c r="AF74" s="96"/>
      <c r="AG74" s="96"/>
      <c r="AH74" s="96"/>
    </row>
    <row r="75" ht="15.75" customHeight="1">
      <c r="A75" s="79">
        <f t="shared" si="1"/>
        <v>69</v>
      </c>
      <c r="B75" s="80"/>
      <c r="C75" s="80"/>
      <c r="D75" s="80"/>
      <c r="E75" s="80"/>
      <c r="F75" s="80"/>
      <c r="G75" s="80"/>
      <c r="H75" s="80"/>
      <c r="I75" s="93" t="s">
        <v>296</v>
      </c>
      <c r="J75" s="94"/>
      <c r="K75" s="95"/>
      <c r="L75" s="85"/>
      <c r="M75" s="85"/>
      <c r="N75" s="95"/>
      <c r="O75" s="84"/>
      <c r="P75" s="84"/>
      <c r="Q75" s="84"/>
      <c r="R75" s="84"/>
      <c r="S75" s="84"/>
      <c r="T75" s="84"/>
      <c r="U75" s="84"/>
      <c r="V75" s="84"/>
      <c r="W75" s="86"/>
      <c r="X75" s="86"/>
      <c r="Y75" s="77"/>
      <c r="Z75" s="96"/>
      <c r="AA75" s="96"/>
      <c r="AB75" s="96"/>
      <c r="AC75" s="96"/>
      <c r="AD75" s="96"/>
      <c r="AE75" s="96"/>
      <c r="AF75" s="96"/>
      <c r="AG75" s="96"/>
      <c r="AH75" s="96"/>
    </row>
    <row r="76" ht="15.75" customHeight="1">
      <c r="A76" s="79">
        <f t="shared" si="1"/>
        <v>70</v>
      </c>
      <c r="B76" s="80"/>
      <c r="C76" s="80"/>
      <c r="D76" s="80"/>
      <c r="E76" s="80"/>
      <c r="F76" s="80"/>
      <c r="G76" s="80"/>
      <c r="H76" s="80"/>
      <c r="I76" s="93" t="s">
        <v>299</v>
      </c>
      <c r="J76" s="94"/>
      <c r="K76" s="95"/>
      <c r="L76" s="85"/>
      <c r="M76" s="85"/>
      <c r="N76" s="95"/>
      <c r="O76" s="84"/>
      <c r="P76" s="84"/>
      <c r="Q76" s="84"/>
      <c r="R76" s="84"/>
      <c r="S76" s="84"/>
      <c r="T76" s="84"/>
      <c r="U76" s="84"/>
      <c r="V76" s="84"/>
      <c r="W76" s="86"/>
      <c r="X76" s="86"/>
      <c r="Y76" s="77"/>
      <c r="Z76" s="96"/>
      <c r="AA76" s="96"/>
      <c r="AB76" s="96"/>
      <c r="AC76" s="96"/>
      <c r="AD76" s="96"/>
      <c r="AE76" s="96"/>
      <c r="AF76" s="96"/>
      <c r="AG76" s="96"/>
      <c r="AH76" s="96"/>
    </row>
    <row r="77" ht="15.75" customHeight="1">
      <c r="A77" s="79">
        <f t="shared" si="1"/>
        <v>71</v>
      </c>
      <c r="B77" s="80"/>
      <c r="C77" s="80"/>
      <c r="D77" s="80"/>
      <c r="E77" s="80"/>
      <c r="F77" s="80"/>
      <c r="G77" s="80"/>
      <c r="H77" s="80"/>
      <c r="I77" s="93" t="s">
        <v>303</v>
      </c>
      <c r="J77" s="94"/>
      <c r="K77" s="95"/>
      <c r="L77" s="85"/>
      <c r="M77" s="85"/>
      <c r="N77" s="95"/>
      <c r="O77" s="84"/>
      <c r="P77" s="84"/>
      <c r="Q77" s="84"/>
      <c r="R77" s="84"/>
      <c r="S77" s="84"/>
      <c r="T77" s="84"/>
      <c r="U77" s="84"/>
      <c r="V77" s="84"/>
      <c r="W77" s="86"/>
      <c r="X77" s="86"/>
      <c r="Y77" s="77"/>
      <c r="Z77" s="96"/>
      <c r="AA77" s="96"/>
      <c r="AB77" s="96"/>
      <c r="AC77" s="96"/>
      <c r="AD77" s="96"/>
      <c r="AE77" s="96"/>
      <c r="AF77" s="96"/>
      <c r="AG77" s="96"/>
      <c r="AH77" s="96"/>
    </row>
    <row r="78" ht="15.75" customHeight="1">
      <c r="A78" s="79">
        <f t="shared" si="1"/>
        <v>72</v>
      </c>
      <c r="B78" s="80"/>
      <c r="C78" s="80"/>
      <c r="D78" s="80"/>
      <c r="E78" s="80"/>
      <c r="F78" s="80"/>
      <c r="G78" s="80"/>
      <c r="H78" s="80"/>
      <c r="I78" s="93" t="s">
        <v>304</v>
      </c>
      <c r="J78" s="94"/>
      <c r="K78" s="95"/>
      <c r="L78" s="85"/>
      <c r="M78" s="85"/>
      <c r="N78" s="95"/>
      <c r="O78" s="84"/>
      <c r="P78" s="84"/>
      <c r="Q78" s="84"/>
      <c r="R78" s="84"/>
      <c r="S78" s="84"/>
      <c r="T78" s="84"/>
      <c r="U78" s="84"/>
      <c r="V78" s="84"/>
      <c r="W78" s="86"/>
      <c r="X78" s="86"/>
      <c r="Y78" s="77"/>
      <c r="Z78" s="96"/>
      <c r="AA78" s="96"/>
      <c r="AB78" s="96"/>
      <c r="AC78" s="96"/>
      <c r="AD78" s="96"/>
      <c r="AE78" s="96"/>
      <c r="AF78" s="96"/>
      <c r="AG78" s="96"/>
      <c r="AH78" s="96"/>
    </row>
    <row r="79" ht="15.75" customHeight="1">
      <c r="A79" s="79">
        <f t="shared" si="1"/>
        <v>73</v>
      </c>
      <c r="B79" s="80"/>
      <c r="C79" s="80"/>
      <c r="D79" s="80"/>
      <c r="E79" s="80"/>
      <c r="F79" s="80"/>
      <c r="G79" s="80"/>
      <c r="H79" s="80"/>
      <c r="I79" s="93" t="s">
        <v>307</v>
      </c>
      <c r="J79" s="94"/>
      <c r="K79" s="95"/>
      <c r="L79" s="85"/>
      <c r="M79" s="85"/>
      <c r="N79" s="95"/>
      <c r="O79" s="84"/>
      <c r="P79" s="84"/>
      <c r="Q79" s="84"/>
      <c r="R79" s="84"/>
      <c r="S79" s="84"/>
      <c r="T79" s="84"/>
      <c r="U79" s="84"/>
      <c r="V79" s="84"/>
      <c r="W79" s="86"/>
      <c r="X79" s="86"/>
      <c r="Y79" s="77"/>
      <c r="Z79" s="96"/>
      <c r="AA79" s="96"/>
      <c r="AB79" s="96"/>
      <c r="AC79" s="96"/>
      <c r="AD79" s="96"/>
      <c r="AE79" s="96"/>
      <c r="AF79" s="96"/>
      <c r="AG79" s="96"/>
      <c r="AH79" s="96"/>
    </row>
    <row r="80" ht="15.75" customHeight="1">
      <c r="A80" s="79">
        <f t="shared" si="1"/>
        <v>74</v>
      </c>
      <c r="B80" s="80"/>
      <c r="C80" s="80"/>
      <c r="D80" s="80"/>
      <c r="E80" s="80"/>
      <c r="F80" s="80"/>
      <c r="G80" s="80"/>
      <c r="H80" s="80"/>
      <c r="I80" s="93" t="s">
        <v>308</v>
      </c>
      <c r="J80" s="94"/>
      <c r="K80" s="95"/>
      <c r="L80" s="85"/>
      <c r="M80" s="85"/>
      <c r="N80" s="95"/>
      <c r="O80" s="84"/>
      <c r="P80" s="84"/>
      <c r="Q80" s="84"/>
      <c r="R80" s="84"/>
      <c r="S80" s="84"/>
      <c r="T80" s="84"/>
      <c r="U80" s="84"/>
      <c r="V80" s="84"/>
      <c r="W80" s="86"/>
      <c r="X80" s="86"/>
      <c r="Y80" s="77"/>
      <c r="Z80" s="96"/>
      <c r="AA80" s="96"/>
      <c r="AB80" s="96"/>
      <c r="AC80" s="96"/>
      <c r="AD80" s="96"/>
      <c r="AE80" s="96"/>
      <c r="AF80" s="96"/>
      <c r="AG80" s="96"/>
      <c r="AH80" s="96"/>
    </row>
    <row r="81" ht="15.75" customHeight="1">
      <c r="A81" s="79">
        <f t="shared" si="1"/>
        <v>75</v>
      </c>
      <c r="B81" s="80"/>
      <c r="C81" s="80"/>
      <c r="D81" s="80"/>
      <c r="E81" s="80"/>
      <c r="F81" s="80"/>
      <c r="G81" s="80"/>
      <c r="H81" s="80"/>
      <c r="I81" s="93" t="s">
        <v>311</v>
      </c>
      <c r="J81" s="94"/>
      <c r="K81" s="95"/>
      <c r="L81" s="85"/>
      <c r="M81" s="85"/>
      <c r="N81" s="95"/>
      <c r="O81" s="84"/>
      <c r="P81" s="84"/>
      <c r="Q81" s="84"/>
      <c r="R81" s="84"/>
      <c r="S81" s="84"/>
      <c r="T81" s="84"/>
      <c r="U81" s="84"/>
      <c r="V81" s="84"/>
      <c r="W81" s="86"/>
      <c r="X81" s="86"/>
      <c r="Y81" s="77"/>
      <c r="Z81" s="96"/>
      <c r="AA81" s="96"/>
      <c r="AB81" s="96"/>
      <c r="AC81" s="96"/>
      <c r="AD81" s="96"/>
      <c r="AE81" s="96"/>
      <c r="AF81" s="96"/>
      <c r="AG81" s="96"/>
      <c r="AH81" s="96"/>
    </row>
    <row r="82" ht="15.75" customHeight="1">
      <c r="A82" s="79">
        <f t="shared" si="1"/>
        <v>76</v>
      </c>
      <c r="B82" s="80"/>
      <c r="C82" s="80"/>
      <c r="D82" s="80"/>
      <c r="E82" s="80"/>
      <c r="F82" s="80"/>
      <c r="G82" s="80"/>
      <c r="H82" s="80"/>
      <c r="I82" s="93" t="s">
        <v>314</v>
      </c>
      <c r="J82" s="94"/>
      <c r="K82" s="85"/>
      <c r="L82" s="85"/>
      <c r="M82" s="85"/>
      <c r="N82" s="84"/>
      <c r="O82" s="84"/>
      <c r="P82" s="84"/>
      <c r="Q82" s="84"/>
      <c r="R82" s="84"/>
      <c r="S82" s="84"/>
      <c r="T82" s="84"/>
      <c r="U82" s="84"/>
      <c r="V82" s="84"/>
      <c r="W82" s="86"/>
      <c r="X82" s="86"/>
      <c r="Y82" s="77"/>
      <c r="Z82" s="96"/>
      <c r="AA82" s="96"/>
      <c r="AB82" s="96"/>
      <c r="AC82" s="96"/>
      <c r="AD82" s="96"/>
      <c r="AE82" s="96"/>
      <c r="AF82" s="96"/>
      <c r="AG82" s="96"/>
      <c r="AH82" s="96"/>
    </row>
    <row r="83" ht="15.75" customHeight="1">
      <c r="A83" s="79">
        <f t="shared" si="1"/>
        <v>77</v>
      </c>
      <c r="B83" s="80"/>
      <c r="C83" s="80"/>
      <c r="D83" s="80"/>
      <c r="E83" s="80"/>
      <c r="F83" s="80"/>
      <c r="G83" s="80"/>
      <c r="H83" s="80"/>
      <c r="I83" s="93" t="s">
        <v>315</v>
      </c>
      <c r="J83" s="99"/>
      <c r="K83" s="85"/>
      <c r="L83" s="84"/>
      <c r="M83" s="84"/>
      <c r="N83" s="84"/>
      <c r="O83" s="84"/>
      <c r="P83" s="84"/>
      <c r="Q83" s="84"/>
      <c r="R83" s="84"/>
      <c r="S83" s="84"/>
      <c r="T83" s="84"/>
      <c r="U83" s="84"/>
      <c r="V83" s="84"/>
      <c r="W83" s="86"/>
      <c r="X83" s="86"/>
      <c r="Y83" s="77"/>
      <c r="Z83" s="96"/>
      <c r="AA83" s="96"/>
      <c r="AB83" s="96"/>
      <c r="AC83" s="96"/>
      <c r="AD83" s="96"/>
      <c r="AE83" s="96"/>
      <c r="AF83" s="96"/>
      <c r="AG83" s="96"/>
      <c r="AH83" s="96"/>
    </row>
    <row r="84" ht="15.75" customHeight="1">
      <c r="A84" s="79">
        <f t="shared" si="1"/>
        <v>78</v>
      </c>
      <c r="B84" s="80"/>
      <c r="C84" s="80"/>
      <c r="D84" s="80"/>
      <c r="E84" s="80"/>
      <c r="F84" s="80"/>
      <c r="G84" s="80"/>
      <c r="H84" s="80"/>
      <c r="I84" s="93" t="s">
        <v>318</v>
      </c>
      <c r="J84" s="94"/>
      <c r="K84" s="95"/>
      <c r="L84" s="85"/>
      <c r="M84" s="85"/>
      <c r="N84" s="95"/>
      <c r="O84" s="84"/>
      <c r="P84" s="84"/>
      <c r="Q84" s="84"/>
      <c r="R84" s="84"/>
      <c r="S84" s="84"/>
      <c r="T84" s="84"/>
      <c r="U84" s="84"/>
      <c r="V84" s="84"/>
      <c r="W84" s="86"/>
      <c r="X84" s="86"/>
      <c r="Y84" s="110"/>
      <c r="Z84" s="96"/>
      <c r="AA84" s="96"/>
      <c r="AB84" s="96"/>
      <c r="AC84" s="96"/>
      <c r="AD84" s="96"/>
      <c r="AE84" s="96"/>
      <c r="AF84" s="96"/>
      <c r="AG84" s="96"/>
      <c r="AH84" s="96"/>
    </row>
    <row r="85" ht="15.75" customHeight="1">
      <c r="A85" s="79">
        <f t="shared" si="1"/>
        <v>79</v>
      </c>
      <c r="B85" s="80"/>
      <c r="C85" s="80"/>
      <c r="D85" s="80"/>
      <c r="E85" s="80"/>
      <c r="F85" s="80"/>
      <c r="G85" s="80"/>
      <c r="H85" s="80"/>
      <c r="I85" s="93" t="s">
        <v>322</v>
      </c>
      <c r="J85" s="94"/>
      <c r="K85" s="95"/>
      <c r="L85" s="85"/>
      <c r="M85" s="85"/>
      <c r="N85" s="95"/>
      <c r="O85" s="84"/>
      <c r="P85" s="84"/>
      <c r="Q85" s="84"/>
      <c r="R85" s="84"/>
      <c r="S85" s="84"/>
      <c r="T85" s="84"/>
      <c r="U85" s="84"/>
      <c r="V85" s="84"/>
      <c r="W85" s="86"/>
      <c r="X85" s="86"/>
      <c r="Y85" s="77"/>
      <c r="Z85" s="96"/>
      <c r="AA85" s="96"/>
      <c r="AB85" s="96"/>
      <c r="AC85" s="96"/>
      <c r="AD85" s="96"/>
      <c r="AE85" s="96"/>
      <c r="AF85" s="96"/>
      <c r="AG85" s="96"/>
      <c r="AH85" s="96"/>
    </row>
    <row r="86" ht="15.75" customHeight="1">
      <c r="A86" s="79">
        <f t="shared" si="1"/>
        <v>80</v>
      </c>
      <c r="B86" s="80"/>
      <c r="C86" s="80"/>
      <c r="D86" s="80"/>
      <c r="E86" s="80"/>
      <c r="F86" s="80"/>
      <c r="G86" s="80"/>
      <c r="H86" s="80"/>
      <c r="I86" s="93" t="s">
        <v>325</v>
      </c>
      <c r="J86" s="94"/>
      <c r="K86" s="95"/>
      <c r="L86" s="85"/>
      <c r="M86" s="85"/>
      <c r="N86" s="95"/>
      <c r="O86" s="84"/>
      <c r="P86" s="84"/>
      <c r="Q86" s="84"/>
      <c r="R86" s="84"/>
      <c r="S86" s="84"/>
      <c r="T86" s="84"/>
      <c r="U86" s="84"/>
      <c r="V86" s="84"/>
      <c r="W86" s="86"/>
      <c r="X86" s="86"/>
      <c r="Y86" s="77"/>
      <c r="Z86" s="96"/>
      <c r="AA86" s="96"/>
      <c r="AB86" s="96"/>
      <c r="AC86" s="96"/>
      <c r="AD86" s="96"/>
      <c r="AE86" s="96"/>
      <c r="AF86" s="96"/>
      <c r="AG86" s="96"/>
      <c r="AH86" s="96"/>
    </row>
    <row r="87" ht="15.75" customHeight="1">
      <c r="A87" s="79">
        <f t="shared" si="1"/>
        <v>81</v>
      </c>
      <c r="B87" s="80"/>
      <c r="C87" s="80"/>
      <c r="D87" s="80"/>
      <c r="E87" s="80"/>
      <c r="F87" s="80"/>
      <c r="G87" s="80"/>
      <c r="H87" s="80"/>
      <c r="I87" s="93" t="s">
        <v>326</v>
      </c>
      <c r="J87" s="94"/>
      <c r="K87" s="95"/>
      <c r="L87" s="85"/>
      <c r="M87" s="85"/>
      <c r="N87" s="95"/>
      <c r="O87" s="84"/>
      <c r="P87" s="84"/>
      <c r="Q87" s="84"/>
      <c r="R87" s="84"/>
      <c r="S87" s="84"/>
      <c r="T87" s="84"/>
      <c r="U87" s="84"/>
      <c r="V87" s="84"/>
      <c r="W87" s="86"/>
      <c r="X87" s="86"/>
      <c r="Y87" s="77"/>
      <c r="Z87" s="96"/>
      <c r="AA87" s="96"/>
      <c r="AB87" s="96"/>
      <c r="AC87" s="96"/>
      <c r="AD87" s="96"/>
      <c r="AE87" s="96"/>
      <c r="AF87" s="96"/>
      <c r="AG87" s="96"/>
      <c r="AH87" s="96"/>
    </row>
    <row r="88" ht="15.75" customHeight="1">
      <c r="A88" s="79">
        <f t="shared" si="1"/>
        <v>82</v>
      </c>
      <c r="B88" s="80"/>
      <c r="C88" s="80"/>
      <c r="D88" s="80"/>
      <c r="E88" s="80"/>
      <c r="F88" s="80"/>
      <c r="G88" s="80"/>
      <c r="H88" s="80"/>
      <c r="I88" s="93" t="s">
        <v>329</v>
      </c>
      <c r="J88" s="94"/>
      <c r="K88" s="95"/>
      <c r="L88" s="85"/>
      <c r="M88" s="85"/>
      <c r="N88" s="95"/>
      <c r="O88" s="84"/>
      <c r="P88" s="84"/>
      <c r="Q88" s="84"/>
      <c r="R88" s="84"/>
      <c r="S88" s="84"/>
      <c r="T88" s="84"/>
      <c r="U88" s="84"/>
      <c r="V88" s="84"/>
      <c r="W88" s="86"/>
      <c r="X88" s="86"/>
      <c r="Y88" s="77"/>
      <c r="Z88" s="96"/>
      <c r="AA88" s="96"/>
      <c r="AB88" s="96"/>
      <c r="AC88" s="96"/>
      <c r="AD88" s="96"/>
      <c r="AE88" s="96"/>
      <c r="AF88" s="96"/>
      <c r="AG88" s="96"/>
      <c r="AH88" s="96"/>
    </row>
    <row r="89" ht="15.75" customHeight="1">
      <c r="A89" s="79">
        <f t="shared" si="1"/>
        <v>83</v>
      </c>
      <c r="B89" s="80"/>
      <c r="C89" s="80"/>
      <c r="D89" s="80"/>
      <c r="E89" s="80"/>
      <c r="F89" s="80"/>
      <c r="G89" s="80"/>
      <c r="H89" s="80"/>
      <c r="I89" s="93" t="s">
        <v>332</v>
      </c>
      <c r="J89" s="94"/>
      <c r="K89" s="95"/>
      <c r="L89" s="95"/>
      <c r="M89" s="95"/>
      <c r="N89" s="95"/>
      <c r="O89" s="95"/>
      <c r="P89" s="95"/>
      <c r="Q89" s="84"/>
      <c r="R89" s="84"/>
      <c r="S89" s="84"/>
      <c r="T89" s="84"/>
      <c r="U89" s="84"/>
      <c r="V89" s="84"/>
      <c r="W89" s="86"/>
      <c r="X89" s="86"/>
      <c r="Y89" s="77"/>
      <c r="Z89" s="96"/>
      <c r="AA89" s="96"/>
      <c r="AB89" s="96"/>
      <c r="AC89" s="96"/>
      <c r="AD89" s="96"/>
      <c r="AE89" s="96"/>
      <c r="AF89" s="96"/>
      <c r="AG89" s="96"/>
      <c r="AH89" s="96"/>
    </row>
    <row r="90" ht="15.75" customHeight="1">
      <c r="A90" s="79">
        <f t="shared" si="1"/>
        <v>84</v>
      </c>
      <c r="B90" s="80"/>
      <c r="C90" s="80"/>
      <c r="D90" s="80"/>
      <c r="E90" s="80"/>
      <c r="F90" s="80"/>
      <c r="G90" s="80"/>
      <c r="H90" s="80"/>
      <c r="I90" s="93" t="s">
        <v>333</v>
      </c>
      <c r="J90" s="83"/>
      <c r="K90" s="84"/>
      <c r="L90" s="84"/>
      <c r="M90" s="84"/>
      <c r="N90" s="84"/>
      <c r="O90" s="84"/>
      <c r="P90" s="84"/>
      <c r="Q90" s="84"/>
      <c r="R90" s="84"/>
      <c r="S90" s="84"/>
      <c r="T90" s="84"/>
      <c r="U90" s="84"/>
      <c r="V90" s="84"/>
      <c r="W90" s="86"/>
      <c r="X90" s="86"/>
      <c r="Y90" s="77"/>
      <c r="Z90" s="96"/>
      <c r="AA90" s="96"/>
      <c r="AB90" s="96"/>
      <c r="AC90" s="96"/>
      <c r="AD90" s="96"/>
      <c r="AE90" s="96"/>
      <c r="AF90" s="96"/>
      <c r="AG90" s="96"/>
      <c r="AH90" s="96"/>
    </row>
    <row r="91" ht="15.75" customHeight="1">
      <c r="A91" s="79">
        <f t="shared" si="1"/>
        <v>85</v>
      </c>
      <c r="B91" s="80"/>
      <c r="C91" s="80"/>
      <c r="D91" s="80"/>
      <c r="E91" s="80"/>
      <c r="F91" s="80"/>
      <c r="G91" s="80"/>
      <c r="H91" s="80"/>
      <c r="I91" s="93" t="s">
        <v>336</v>
      </c>
      <c r="J91" s="83"/>
      <c r="K91" s="84"/>
      <c r="L91" s="84"/>
      <c r="M91" s="84"/>
      <c r="N91" s="84"/>
      <c r="O91" s="84"/>
      <c r="P91" s="84"/>
      <c r="Q91" s="84"/>
      <c r="R91" s="84"/>
      <c r="S91" s="84"/>
      <c r="T91" s="84"/>
      <c r="U91" s="84"/>
      <c r="V91" s="84"/>
      <c r="W91" s="86"/>
      <c r="X91" s="86"/>
      <c r="Y91" s="77"/>
      <c r="Z91" s="96"/>
      <c r="AA91" s="96"/>
      <c r="AB91" s="96"/>
      <c r="AC91" s="96"/>
      <c r="AD91" s="96"/>
      <c r="AE91" s="96"/>
      <c r="AF91" s="96"/>
      <c r="AG91" s="96"/>
      <c r="AH91" s="96"/>
    </row>
    <row r="92" ht="15.75" customHeight="1">
      <c r="A92" s="79">
        <f t="shared" si="1"/>
        <v>86</v>
      </c>
      <c r="B92" s="80"/>
      <c r="C92" s="80"/>
      <c r="D92" s="80"/>
      <c r="E92" s="80"/>
      <c r="F92" s="80"/>
      <c r="G92" s="80"/>
      <c r="H92" s="80"/>
      <c r="I92" s="93" t="s">
        <v>339</v>
      </c>
      <c r="J92" s="83"/>
      <c r="K92" s="84"/>
      <c r="L92" s="84"/>
      <c r="M92" s="84"/>
      <c r="N92" s="84"/>
      <c r="O92" s="84"/>
      <c r="P92" s="84"/>
      <c r="Q92" s="84"/>
      <c r="R92" s="84"/>
      <c r="S92" s="84"/>
      <c r="T92" s="84"/>
      <c r="U92" s="84"/>
      <c r="V92" s="84"/>
      <c r="W92" s="86"/>
      <c r="X92" s="86"/>
      <c r="Y92" s="77"/>
      <c r="Z92" s="96"/>
      <c r="AA92" s="96"/>
      <c r="AB92" s="96"/>
      <c r="AC92" s="96"/>
      <c r="AD92" s="96"/>
      <c r="AE92" s="96"/>
      <c r="AF92" s="96"/>
      <c r="AG92" s="96"/>
      <c r="AH92" s="96"/>
    </row>
    <row r="93" ht="15.75" customHeight="1">
      <c r="A93" s="79">
        <f t="shared" si="1"/>
        <v>87</v>
      </c>
      <c r="B93" s="80"/>
      <c r="C93" s="80"/>
      <c r="D93" s="80"/>
      <c r="E93" s="80"/>
      <c r="F93" s="80"/>
      <c r="G93" s="80"/>
      <c r="H93" s="80"/>
      <c r="I93" s="93" t="s">
        <v>344</v>
      </c>
      <c r="J93" s="94"/>
      <c r="K93" s="95"/>
      <c r="L93" s="95"/>
      <c r="M93" s="95"/>
      <c r="N93" s="95"/>
      <c r="O93" s="95"/>
      <c r="P93" s="95"/>
      <c r="Q93" s="84"/>
      <c r="R93" s="84"/>
      <c r="S93" s="84"/>
      <c r="T93" s="84"/>
      <c r="U93" s="84"/>
      <c r="V93" s="84"/>
      <c r="W93" s="86"/>
      <c r="X93" s="86"/>
      <c r="Y93" s="77"/>
      <c r="Z93" s="96"/>
      <c r="AA93" s="96"/>
      <c r="AB93" s="96"/>
      <c r="AC93" s="96"/>
      <c r="AD93" s="96"/>
      <c r="AE93" s="96"/>
      <c r="AF93" s="96"/>
      <c r="AG93" s="96"/>
      <c r="AH93" s="96"/>
    </row>
    <row r="94" ht="15.75" customHeight="1">
      <c r="A94" s="79">
        <f t="shared" si="1"/>
        <v>88</v>
      </c>
      <c r="B94" s="80"/>
      <c r="C94" s="80"/>
      <c r="D94" s="80"/>
      <c r="E94" s="80"/>
      <c r="F94" s="80"/>
      <c r="G94" s="80"/>
      <c r="H94" s="80"/>
      <c r="I94" s="93" t="s">
        <v>346</v>
      </c>
      <c r="J94" s="94"/>
      <c r="K94" s="95"/>
      <c r="L94" s="95"/>
      <c r="M94" s="95"/>
      <c r="N94" s="95"/>
      <c r="O94" s="95"/>
      <c r="P94" s="95"/>
      <c r="Q94" s="84"/>
      <c r="R94" s="84"/>
      <c r="S94" s="84"/>
      <c r="T94" s="84"/>
      <c r="U94" s="84"/>
      <c r="V94" s="84"/>
      <c r="W94" s="86"/>
      <c r="X94" s="86"/>
      <c r="Y94" s="77"/>
      <c r="Z94" s="96"/>
      <c r="AA94" s="96"/>
      <c r="AB94" s="96"/>
      <c r="AC94" s="96"/>
      <c r="AD94" s="96"/>
      <c r="AE94" s="96"/>
      <c r="AF94" s="96"/>
      <c r="AG94" s="96"/>
      <c r="AH94" s="96"/>
    </row>
    <row r="95" ht="15.75" customHeight="1">
      <c r="A95" s="79">
        <f t="shared" si="1"/>
        <v>89</v>
      </c>
      <c r="B95" s="80"/>
      <c r="C95" s="80"/>
      <c r="D95" s="80"/>
      <c r="E95" s="80"/>
      <c r="F95" s="80"/>
      <c r="G95" s="80"/>
      <c r="H95" s="80"/>
      <c r="I95" s="93" t="s">
        <v>350</v>
      </c>
      <c r="J95" s="94"/>
      <c r="K95" s="95"/>
      <c r="L95" s="95"/>
      <c r="M95" s="95"/>
      <c r="N95" s="95"/>
      <c r="O95" s="95"/>
      <c r="P95" s="95"/>
      <c r="Q95" s="95"/>
      <c r="R95" s="85"/>
      <c r="S95" s="85"/>
      <c r="T95" s="85"/>
      <c r="U95" s="85"/>
      <c r="V95" s="85"/>
      <c r="W95" s="86"/>
      <c r="X95" s="86"/>
      <c r="Y95" s="77"/>
      <c r="Z95" s="96"/>
      <c r="AA95" s="96"/>
      <c r="AB95" s="96"/>
      <c r="AC95" s="96"/>
      <c r="AD95" s="96"/>
      <c r="AE95" s="96"/>
      <c r="AF95" s="96"/>
      <c r="AG95" s="96"/>
      <c r="AH95" s="96"/>
    </row>
    <row r="96" ht="15.75" customHeight="1">
      <c r="A96" s="79">
        <f t="shared" si="1"/>
        <v>90</v>
      </c>
      <c r="B96" s="80"/>
      <c r="C96" s="80"/>
      <c r="D96" s="80"/>
      <c r="E96" s="80"/>
      <c r="F96" s="80"/>
      <c r="G96" s="80"/>
      <c r="H96" s="80"/>
      <c r="I96" s="93" t="s">
        <v>351</v>
      </c>
      <c r="J96" s="94"/>
      <c r="K96" s="95"/>
      <c r="L96" s="85"/>
      <c r="M96" s="85"/>
      <c r="N96" s="111"/>
      <c r="O96" s="85"/>
      <c r="P96" s="85"/>
      <c r="Q96" s="85"/>
      <c r="R96" s="85"/>
      <c r="S96" s="85"/>
      <c r="T96" s="85"/>
      <c r="U96" s="85"/>
      <c r="V96" s="85"/>
      <c r="W96" s="86"/>
      <c r="X96" s="86"/>
      <c r="Y96" s="77"/>
      <c r="Z96" s="96"/>
      <c r="AA96" s="96"/>
      <c r="AB96" s="96"/>
      <c r="AC96" s="96"/>
      <c r="AD96" s="96"/>
      <c r="AE96" s="96"/>
      <c r="AF96" s="96"/>
      <c r="AG96" s="96"/>
      <c r="AH96" s="96"/>
    </row>
    <row r="97" ht="15.75" customHeight="1">
      <c r="A97" s="79">
        <f t="shared" si="1"/>
        <v>91</v>
      </c>
      <c r="B97" s="80"/>
      <c r="C97" s="80"/>
      <c r="D97" s="80"/>
      <c r="E97" s="80"/>
      <c r="F97" s="80"/>
      <c r="G97" s="80"/>
      <c r="H97" s="80"/>
      <c r="I97" s="93" t="s">
        <v>355</v>
      </c>
      <c r="J97" s="94"/>
      <c r="K97" s="95"/>
      <c r="L97" s="85"/>
      <c r="M97" s="85"/>
      <c r="N97" s="111"/>
      <c r="O97" s="85"/>
      <c r="P97" s="85"/>
      <c r="Q97" s="85"/>
      <c r="R97" s="85"/>
      <c r="S97" s="85"/>
      <c r="T97" s="85"/>
      <c r="U97" s="85"/>
      <c r="V97" s="85"/>
      <c r="W97" s="86"/>
      <c r="X97" s="86"/>
      <c r="Y97" s="77"/>
      <c r="Z97" s="96"/>
      <c r="AA97" s="96"/>
      <c r="AB97" s="96"/>
      <c r="AC97" s="96"/>
      <c r="AD97" s="96"/>
      <c r="AE97" s="96"/>
      <c r="AF97" s="96"/>
      <c r="AG97" s="96"/>
      <c r="AH97" s="96"/>
    </row>
    <row r="98" ht="15.75" customHeight="1">
      <c r="A98" s="79">
        <f t="shared" si="1"/>
        <v>92</v>
      </c>
      <c r="B98" s="80"/>
      <c r="C98" s="80"/>
      <c r="D98" s="80"/>
      <c r="E98" s="80"/>
      <c r="F98" s="80"/>
      <c r="G98" s="80"/>
      <c r="H98" s="80"/>
      <c r="I98" s="93" t="s">
        <v>356</v>
      </c>
      <c r="J98" s="99"/>
      <c r="K98" s="85"/>
      <c r="L98" s="85"/>
      <c r="M98" s="85"/>
      <c r="N98" s="85"/>
      <c r="O98" s="85"/>
      <c r="P98" s="85"/>
      <c r="Q98" s="85"/>
      <c r="R98" s="85"/>
      <c r="S98" s="85"/>
      <c r="T98" s="85"/>
      <c r="U98" s="85"/>
      <c r="V98" s="85"/>
      <c r="W98" s="86"/>
      <c r="X98" s="86"/>
      <c r="Y98" s="77"/>
      <c r="Z98" s="96"/>
      <c r="AA98" s="96"/>
      <c r="AB98" s="96"/>
      <c r="AC98" s="96"/>
      <c r="AD98" s="96"/>
      <c r="AE98" s="96"/>
      <c r="AF98" s="96"/>
      <c r="AG98" s="96"/>
      <c r="AH98" s="96"/>
    </row>
    <row r="99" ht="15.75" customHeight="1">
      <c r="A99" s="79">
        <f t="shared" si="1"/>
        <v>93</v>
      </c>
      <c r="B99" s="80"/>
      <c r="C99" s="80"/>
      <c r="D99" s="80"/>
      <c r="E99" s="80"/>
      <c r="F99" s="80"/>
      <c r="G99" s="80"/>
      <c r="H99" s="80"/>
      <c r="I99" s="93" t="s">
        <v>357</v>
      </c>
      <c r="J99" s="99"/>
      <c r="K99" s="85"/>
      <c r="L99" s="85"/>
      <c r="M99" s="85"/>
      <c r="N99" s="85"/>
      <c r="O99" s="85"/>
      <c r="P99" s="85"/>
      <c r="Q99" s="85"/>
      <c r="R99" s="85"/>
      <c r="S99" s="85"/>
      <c r="T99" s="85"/>
      <c r="U99" s="85"/>
      <c r="V99" s="85"/>
      <c r="W99" s="86"/>
      <c r="X99" s="86"/>
      <c r="Y99" s="77"/>
      <c r="Z99" s="96"/>
      <c r="AA99" s="96"/>
      <c r="AB99" s="96"/>
      <c r="AC99" s="96"/>
      <c r="AD99" s="96"/>
      <c r="AE99" s="96"/>
      <c r="AF99" s="96"/>
      <c r="AG99" s="96"/>
      <c r="AH99" s="96"/>
    </row>
    <row r="100" ht="15.75" customHeight="1">
      <c r="A100" s="79">
        <f t="shared" si="1"/>
        <v>94</v>
      </c>
      <c r="B100" s="80"/>
      <c r="C100" s="80"/>
      <c r="D100" s="80"/>
      <c r="E100" s="80"/>
      <c r="F100" s="80"/>
      <c r="G100" s="80"/>
      <c r="H100" s="80"/>
      <c r="I100" s="93" t="s">
        <v>358</v>
      </c>
      <c r="J100" s="94"/>
      <c r="K100" s="95"/>
      <c r="L100" s="85"/>
      <c r="M100" s="85"/>
      <c r="N100" s="95"/>
      <c r="O100" s="85"/>
      <c r="P100" s="85"/>
      <c r="Q100" s="85"/>
      <c r="R100" s="85"/>
      <c r="S100" s="85"/>
      <c r="T100" s="85"/>
      <c r="U100" s="85"/>
      <c r="V100" s="85"/>
      <c r="W100" s="86"/>
      <c r="X100" s="86"/>
      <c r="Y100" s="77"/>
      <c r="Z100" s="96"/>
      <c r="AA100" s="96"/>
      <c r="AB100" s="96"/>
      <c r="AC100" s="96"/>
      <c r="AD100" s="96"/>
      <c r="AE100" s="96"/>
      <c r="AF100" s="96"/>
      <c r="AG100" s="96"/>
      <c r="AH100" s="96"/>
    </row>
    <row r="101" ht="15.75" customHeight="1">
      <c r="A101" s="79">
        <f t="shared" si="1"/>
        <v>95</v>
      </c>
      <c r="B101" s="80"/>
      <c r="C101" s="80"/>
      <c r="D101" s="80"/>
      <c r="E101" s="80"/>
      <c r="F101" s="80"/>
      <c r="G101" s="80"/>
      <c r="H101" s="80"/>
      <c r="I101" s="93" t="s">
        <v>361</v>
      </c>
      <c r="J101" s="99"/>
      <c r="K101" s="85"/>
      <c r="L101" s="85"/>
      <c r="M101" s="85"/>
      <c r="N101" s="85"/>
      <c r="O101" s="85"/>
      <c r="P101" s="85"/>
      <c r="Q101" s="85"/>
      <c r="R101" s="85"/>
      <c r="S101" s="85"/>
      <c r="T101" s="85"/>
      <c r="U101" s="85"/>
      <c r="V101" s="85"/>
      <c r="W101" s="86"/>
      <c r="X101" s="86"/>
      <c r="Y101" s="103"/>
      <c r="Z101" s="96"/>
      <c r="AA101" s="96"/>
      <c r="AB101" s="96"/>
      <c r="AC101" s="96"/>
      <c r="AD101" s="96"/>
      <c r="AE101" s="96"/>
      <c r="AF101" s="96"/>
      <c r="AG101" s="96"/>
      <c r="AH101" s="96"/>
    </row>
    <row r="102" ht="15.75" customHeight="1">
      <c r="A102" s="79">
        <f t="shared" si="1"/>
        <v>96</v>
      </c>
      <c r="B102" s="80"/>
      <c r="C102" s="80"/>
      <c r="D102" s="80"/>
      <c r="E102" s="80"/>
      <c r="F102" s="80"/>
      <c r="G102" s="80"/>
      <c r="H102" s="80"/>
      <c r="I102" s="93" t="s">
        <v>362</v>
      </c>
      <c r="J102" s="94"/>
      <c r="K102" s="95"/>
      <c r="L102" s="85"/>
      <c r="M102" s="85"/>
      <c r="N102" s="95"/>
      <c r="O102" s="85"/>
      <c r="P102" s="85"/>
      <c r="Q102" s="85"/>
      <c r="R102" s="85"/>
      <c r="S102" s="85"/>
      <c r="T102" s="85"/>
      <c r="U102" s="85"/>
      <c r="V102" s="85"/>
      <c r="W102" s="86"/>
      <c r="X102" s="86"/>
      <c r="Y102" s="103"/>
      <c r="Z102" s="96"/>
      <c r="AA102" s="96"/>
      <c r="AB102" s="96"/>
      <c r="AC102" s="96"/>
      <c r="AD102" s="96"/>
      <c r="AE102" s="96"/>
      <c r="AF102" s="96"/>
      <c r="AG102" s="96"/>
      <c r="AH102" s="96"/>
    </row>
    <row r="103" ht="15.75" customHeight="1">
      <c r="A103" s="79">
        <f t="shared" si="1"/>
        <v>97</v>
      </c>
      <c r="B103" s="80"/>
      <c r="C103" s="80"/>
      <c r="D103" s="80"/>
      <c r="E103" s="80"/>
      <c r="F103" s="80"/>
      <c r="G103" s="80"/>
      <c r="H103" s="80"/>
      <c r="I103" s="93" t="s">
        <v>363</v>
      </c>
      <c r="J103" s="94"/>
      <c r="K103" s="95"/>
      <c r="L103" s="85"/>
      <c r="M103" s="85"/>
      <c r="N103" s="95"/>
      <c r="O103" s="85"/>
      <c r="P103" s="85"/>
      <c r="Q103" s="85"/>
      <c r="R103" s="85"/>
      <c r="S103" s="85"/>
      <c r="T103" s="85"/>
      <c r="U103" s="85"/>
      <c r="V103" s="85"/>
      <c r="W103" s="86"/>
      <c r="X103" s="86"/>
      <c r="Y103" s="103"/>
      <c r="Z103" s="96"/>
      <c r="AA103" s="96"/>
      <c r="AB103" s="96"/>
      <c r="AC103" s="96"/>
      <c r="AD103" s="96"/>
      <c r="AE103" s="96"/>
      <c r="AF103" s="96"/>
      <c r="AG103" s="96"/>
      <c r="AH103" s="96"/>
    </row>
    <row r="104" ht="15.75" customHeight="1">
      <c r="A104" s="79">
        <f t="shared" si="1"/>
        <v>98</v>
      </c>
      <c r="B104" s="80"/>
      <c r="C104" s="80"/>
      <c r="D104" s="80"/>
      <c r="E104" s="80"/>
      <c r="F104" s="80"/>
      <c r="G104" s="80"/>
      <c r="H104" s="80"/>
      <c r="I104" s="93" t="s">
        <v>365</v>
      </c>
      <c r="J104" s="94"/>
      <c r="K104" s="95"/>
      <c r="L104" s="95"/>
      <c r="M104" s="95"/>
      <c r="N104" s="95"/>
      <c r="O104" s="95"/>
      <c r="P104" s="95"/>
      <c r="Q104" s="95"/>
      <c r="R104" s="85"/>
      <c r="S104" s="85"/>
      <c r="T104" s="85"/>
      <c r="U104" s="85"/>
      <c r="V104" s="85"/>
      <c r="W104" s="86"/>
      <c r="X104" s="86"/>
      <c r="Y104" s="77"/>
      <c r="Z104" s="96"/>
      <c r="AA104" s="96"/>
      <c r="AB104" s="96"/>
      <c r="AC104" s="96"/>
      <c r="AD104" s="96"/>
      <c r="AE104" s="96"/>
      <c r="AF104" s="96"/>
      <c r="AG104" s="96"/>
      <c r="AH104" s="96"/>
    </row>
    <row r="105" ht="15.75" customHeight="1">
      <c r="A105" s="79">
        <f t="shared" si="1"/>
        <v>99</v>
      </c>
      <c r="B105" s="80"/>
      <c r="C105" s="80"/>
      <c r="D105" s="80"/>
      <c r="E105" s="80"/>
      <c r="F105" s="80"/>
      <c r="G105" s="80"/>
      <c r="H105" s="80"/>
      <c r="I105" s="93" t="s">
        <v>366</v>
      </c>
      <c r="J105" s="83"/>
      <c r="K105" s="84"/>
      <c r="L105" s="84"/>
      <c r="M105" s="84"/>
      <c r="N105" s="84"/>
      <c r="O105" s="84"/>
      <c r="P105" s="84"/>
      <c r="Q105" s="84"/>
      <c r="R105" s="84"/>
      <c r="S105" s="85"/>
      <c r="T105" s="85"/>
      <c r="U105" s="85"/>
      <c r="V105" s="85"/>
      <c r="W105" s="86"/>
      <c r="X105" s="86"/>
      <c r="Y105" s="77"/>
      <c r="Z105" s="96"/>
      <c r="AA105" s="96"/>
      <c r="AB105" s="96"/>
      <c r="AC105" s="96"/>
      <c r="AD105" s="96"/>
      <c r="AE105" s="96"/>
      <c r="AF105" s="96"/>
      <c r="AG105" s="96"/>
      <c r="AH105" s="96"/>
    </row>
    <row r="106" ht="15.75" customHeight="1">
      <c r="A106" s="79">
        <f t="shared" si="1"/>
        <v>100</v>
      </c>
      <c r="B106" s="80"/>
      <c r="C106" s="80"/>
      <c r="D106" s="80"/>
      <c r="E106" s="80"/>
      <c r="F106" s="80"/>
      <c r="G106" s="80"/>
      <c r="H106" s="80"/>
      <c r="I106" s="93" t="s">
        <v>369</v>
      </c>
      <c r="J106" s="83"/>
      <c r="K106" s="84"/>
      <c r="L106" s="84"/>
      <c r="M106" s="84"/>
      <c r="N106" s="84"/>
      <c r="O106" s="84"/>
      <c r="P106" s="84"/>
      <c r="Q106" s="84"/>
      <c r="R106" s="84"/>
      <c r="S106" s="85"/>
      <c r="T106" s="85"/>
      <c r="U106" s="85"/>
      <c r="V106" s="85"/>
      <c r="W106" s="86"/>
      <c r="X106" s="86"/>
      <c r="Y106" s="77"/>
      <c r="Z106" s="96"/>
      <c r="AA106" s="96"/>
      <c r="AB106" s="96"/>
      <c r="AC106" s="96"/>
      <c r="AD106" s="96"/>
      <c r="AE106" s="96"/>
      <c r="AF106" s="96"/>
      <c r="AG106" s="96"/>
      <c r="AH106" s="96"/>
    </row>
    <row r="107" ht="15.75" customHeight="1">
      <c r="A107" s="79">
        <f t="shared" si="1"/>
        <v>101</v>
      </c>
      <c r="B107" s="80"/>
      <c r="C107" s="80"/>
      <c r="D107" s="80"/>
      <c r="E107" s="80"/>
      <c r="F107" s="80"/>
      <c r="G107" s="80"/>
      <c r="H107" s="80"/>
      <c r="I107" s="93" t="s">
        <v>371</v>
      </c>
      <c r="J107" s="94"/>
      <c r="K107" s="95"/>
      <c r="L107" s="95"/>
      <c r="M107" s="95"/>
      <c r="N107" s="95"/>
      <c r="O107" s="95"/>
      <c r="P107" s="95"/>
      <c r="Q107" s="84"/>
      <c r="R107" s="84"/>
      <c r="S107" s="84"/>
      <c r="T107" s="84"/>
      <c r="U107" s="84"/>
      <c r="V107" s="84"/>
      <c r="W107" s="86"/>
      <c r="X107" s="86"/>
      <c r="Y107" s="77"/>
      <c r="Z107" s="96"/>
      <c r="AA107" s="96"/>
      <c r="AB107" s="96"/>
      <c r="AC107" s="96"/>
      <c r="AD107" s="96"/>
      <c r="AE107" s="96"/>
      <c r="AF107" s="96"/>
      <c r="AG107" s="96"/>
      <c r="AH107" s="96"/>
    </row>
    <row r="108" ht="15.75" customHeight="1">
      <c r="A108" s="79">
        <f t="shared" si="1"/>
        <v>102</v>
      </c>
      <c r="B108" s="80"/>
      <c r="C108" s="80"/>
      <c r="D108" s="80"/>
      <c r="E108" s="80"/>
      <c r="F108" s="80"/>
      <c r="G108" s="80"/>
      <c r="H108" s="80"/>
      <c r="I108" s="93" t="s">
        <v>374</v>
      </c>
      <c r="J108" s="94"/>
      <c r="K108" s="95"/>
      <c r="L108" s="95"/>
      <c r="M108" s="95"/>
      <c r="N108" s="95"/>
      <c r="O108" s="95"/>
      <c r="P108" s="95"/>
      <c r="Q108" s="84"/>
      <c r="R108" s="84"/>
      <c r="S108" s="84"/>
      <c r="T108" s="84"/>
      <c r="U108" s="84"/>
      <c r="V108" s="84"/>
      <c r="W108" s="86"/>
      <c r="X108" s="86"/>
      <c r="Y108" s="77"/>
      <c r="Z108" s="96"/>
      <c r="AA108" s="96"/>
      <c r="AB108" s="96"/>
      <c r="AC108" s="96"/>
      <c r="AD108" s="96"/>
      <c r="AE108" s="96"/>
      <c r="AF108" s="96"/>
      <c r="AG108" s="96"/>
      <c r="AH108" s="96"/>
    </row>
    <row r="109" ht="15.75" customHeight="1">
      <c r="A109" s="79">
        <f t="shared" si="1"/>
        <v>103</v>
      </c>
      <c r="B109" s="80"/>
      <c r="C109" s="80"/>
      <c r="D109" s="80"/>
      <c r="E109" s="80"/>
      <c r="F109" s="80"/>
      <c r="G109" s="80"/>
      <c r="H109" s="80"/>
      <c r="I109" s="93" t="s">
        <v>377</v>
      </c>
      <c r="J109" s="94"/>
      <c r="K109" s="95"/>
      <c r="L109" s="85"/>
      <c r="M109" s="85"/>
      <c r="N109" s="95"/>
      <c r="O109" s="84"/>
      <c r="P109" s="84"/>
      <c r="Q109" s="84"/>
      <c r="R109" s="84"/>
      <c r="S109" s="84"/>
      <c r="T109" s="84"/>
      <c r="U109" s="84"/>
      <c r="V109" s="84"/>
      <c r="W109" s="86"/>
      <c r="X109" s="86"/>
      <c r="Y109" s="77"/>
      <c r="Z109" s="96"/>
      <c r="AA109" s="96"/>
      <c r="AB109" s="96"/>
      <c r="AC109" s="96"/>
      <c r="AD109" s="96"/>
      <c r="AE109" s="96"/>
      <c r="AF109" s="96"/>
      <c r="AG109" s="96"/>
      <c r="AH109" s="96"/>
    </row>
    <row r="110" ht="15.75" customHeight="1">
      <c r="A110" s="79">
        <f t="shared" si="1"/>
        <v>104</v>
      </c>
      <c r="B110" s="80"/>
      <c r="C110" s="80"/>
      <c r="D110" s="80"/>
      <c r="E110" s="80"/>
      <c r="F110" s="80"/>
      <c r="G110" s="80"/>
      <c r="H110" s="80"/>
      <c r="I110" s="93" t="s">
        <v>378</v>
      </c>
      <c r="J110" s="94"/>
      <c r="K110" s="95"/>
      <c r="L110" s="85"/>
      <c r="M110" s="85"/>
      <c r="N110" s="95"/>
      <c r="O110" s="84"/>
      <c r="P110" s="84"/>
      <c r="Q110" s="84"/>
      <c r="R110" s="84"/>
      <c r="S110" s="84"/>
      <c r="T110" s="84"/>
      <c r="U110" s="84"/>
      <c r="V110" s="84"/>
      <c r="W110" s="86"/>
      <c r="X110" s="86"/>
      <c r="Y110" s="77"/>
      <c r="Z110" s="96"/>
      <c r="AA110" s="96"/>
      <c r="AB110" s="96"/>
      <c r="AC110" s="96"/>
      <c r="AD110" s="96"/>
      <c r="AE110" s="96"/>
      <c r="AF110" s="96"/>
      <c r="AG110" s="96"/>
      <c r="AH110" s="96"/>
    </row>
    <row r="111" ht="15.75" customHeight="1">
      <c r="A111" s="79">
        <f t="shared" si="1"/>
        <v>105</v>
      </c>
      <c r="B111" s="80"/>
      <c r="C111" s="80"/>
      <c r="D111" s="80"/>
      <c r="E111" s="80"/>
      <c r="F111" s="80"/>
      <c r="G111" s="80"/>
      <c r="H111" s="80"/>
      <c r="I111" s="93" t="s">
        <v>379</v>
      </c>
      <c r="J111" s="94"/>
      <c r="K111" s="85"/>
      <c r="L111" s="85"/>
      <c r="M111" s="85"/>
      <c r="N111" s="85"/>
      <c r="O111" s="84"/>
      <c r="P111" s="84"/>
      <c r="Q111" s="84"/>
      <c r="R111" s="84"/>
      <c r="S111" s="84"/>
      <c r="T111" s="84"/>
      <c r="U111" s="84"/>
      <c r="V111" s="84"/>
      <c r="W111" s="86"/>
      <c r="X111" s="86"/>
      <c r="Y111" s="77"/>
      <c r="Z111" s="96"/>
      <c r="AA111" s="96"/>
      <c r="AB111" s="96"/>
      <c r="AC111" s="96"/>
      <c r="AD111" s="96"/>
      <c r="AE111" s="96"/>
      <c r="AF111" s="96"/>
      <c r="AG111" s="96"/>
      <c r="AH111" s="96"/>
    </row>
    <row r="112" ht="15.75" customHeight="1">
      <c r="A112" s="79">
        <f t="shared" si="1"/>
        <v>106</v>
      </c>
      <c r="B112" s="80"/>
      <c r="C112" s="80"/>
      <c r="D112" s="80"/>
      <c r="E112" s="80"/>
      <c r="F112" s="80"/>
      <c r="G112" s="80"/>
      <c r="H112" s="80"/>
      <c r="I112" s="93" t="s">
        <v>384</v>
      </c>
      <c r="J112" s="94"/>
      <c r="K112" s="95"/>
      <c r="L112" s="85"/>
      <c r="M112" s="85"/>
      <c r="N112" s="95"/>
      <c r="O112" s="84"/>
      <c r="P112" s="84"/>
      <c r="Q112" s="84"/>
      <c r="R112" s="84"/>
      <c r="S112" s="84"/>
      <c r="T112" s="84"/>
      <c r="U112" s="84"/>
      <c r="V112" s="83"/>
      <c r="W112" s="86"/>
      <c r="X112" s="86"/>
      <c r="Y112" s="77"/>
      <c r="Z112" s="96"/>
      <c r="AA112" s="96"/>
      <c r="AB112" s="96"/>
      <c r="AC112" s="96"/>
      <c r="AD112" s="96"/>
      <c r="AE112" s="96"/>
      <c r="AF112" s="96"/>
      <c r="AG112" s="96"/>
      <c r="AH112" s="96"/>
    </row>
    <row r="113" ht="15.75" customHeight="1">
      <c r="A113" s="79">
        <f t="shared" si="1"/>
        <v>107</v>
      </c>
      <c r="B113" s="80"/>
      <c r="C113" s="80"/>
      <c r="D113" s="80"/>
      <c r="E113" s="80"/>
      <c r="F113" s="80"/>
      <c r="G113" s="80"/>
      <c r="H113" s="80"/>
      <c r="I113" s="93" t="s">
        <v>386</v>
      </c>
      <c r="J113" s="94"/>
      <c r="K113" s="95"/>
      <c r="L113" s="85"/>
      <c r="M113" s="85"/>
      <c r="N113" s="95"/>
      <c r="O113" s="84"/>
      <c r="P113" s="84"/>
      <c r="Q113" s="84"/>
      <c r="R113" s="84"/>
      <c r="S113" s="84"/>
      <c r="T113" s="84"/>
      <c r="U113" s="84"/>
      <c r="V113" s="84"/>
      <c r="W113" s="86"/>
      <c r="X113" s="86"/>
      <c r="Y113" s="77"/>
      <c r="Z113" s="96"/>
      <c r="AA113" s="96"/>
      <c r="AB113" s="96"/>
      <c r="AC113" s="96"/>
      <c r="AD113" s="96"/>
      <c r="AE113" s="96"/>
      <c r="AF113" s="96"/>
      <c r="AG113" s="96"/>
      <c r="AH113" s="96"/>
    </row>
    <row r="114" ht="15.75" customHeight="1">
      <c r="A114" s="79">
        <f t="shared" si="1"/>
        <v>108</v>
      </c>
      <c r="B114" s="80"/>
      <c r="C114" s="80"/>
      <c r="D114" s="80"/>
      <c r="E114" s="80"/>
      <c r="F114" s="80"/>
      <c r="G114" s="80"/>
      <c r="H114" s="80"/>
      <c r="I114" s="93" t="s">
        <v>391</v>
      </c>
      <c r="J114" s="94"/>
      <c r="K114" s="95"/>
      <c r="L114" s="85"/>
      <c r="M114" s="85"/>
      <c r="N114" s="95"/>
      <c r="O114" s="84"/>
      <c r="P114" s="84"/>
      <c r="Q114" s="84"/>
      <c r="R114" s="84"/>
      <c r="S114" s="84"/>
      <c r="T114" s="84"/>
      <c r="U114" s="84"/>
      <c r="V114" s="84"/>
      <c r="W114" s="86"/>
      <c r="X114" s="86"/>
      <c r="Y114" s="77"/>
      <c r="Z114" s="96"/>
      <c r="AA114" s="96"/>
      <c r="AB114" s="96"/>
      <c r="AC114" s="96"/>
      <c r="AD114" s="96"/>
      <c r="AE114" s="96"/>
      <c r="AF114" s="96"/>
      <c r="AG114" s="96"/>
      <c r="AH114" s="96"/>
    </row>
    <row r="115" ht="15.75" customHeight="1">
      <c r="A115" s="79">
        <f t="shared" si="1"/>
        <v>109</v>
      </c>
      <c r="B115" s="80"/>
      <c r="C115" s="80"/>
      <c r="D115" s="80"/>
      <c r="E115" s="80"/>
      <c r="F115" s="80"/>
      <c r="G115" s="80"/>
      <c r="H115" s="80"/>
      <c r="I115" s="93" t="s">
        <v>394</v>
      </c>
      <c r="J115" s="94"/>
      <c r="K115" s="95"/>
      <c r="L115" s="85"/>
      <c r="M115" s="85"/>
      <c r="N115" s="95"/>
      <c r="O115" s="84"/>
      <c r="P115" s="84"/>
      <c r="Q115" s="84"/>
      <c r="R115" s="84"/>
      <c r="S115" s="84"/>
      <c r="T115" s="84"/>
      <c r="U115" s="84"/>
      <c r="V115" s="84"/>
      <c r="W115" s="86"/>
      <c r="X115" s="86"/>
      <c r="Y115" s="77"/>
      <c r="Z115" s="96"/>
      <c r="AA115" s="96"/>
      <c r="AB115" s="96"/>
      <c r="AC115" s="96"/>
      <c r="AD115" s="96"/>
      <c r="AE115" s="96"/>
      <c r="AF115" s="96"/>
      <c r="AG115" s="96"/>
      <c r="AH115" s="96"/>
    </row>
    <row r="116" ht="15.75" customHeight="1">
      <c r="A116" s="79">
        <f t="shared" si="1"/>
        <v>110</v>
      </c>
      <c r="B116" s="80"/>
      <c r="C116" s="80"/>
      <c r="D116" s="80"/>
      <c r="E116" s="80"/>
      <c r="F116" s="80"/>
      <c r="G116" s="80"/>
      <c r="H116" s="80"/>
      <c r="I116" s="93" t="s">
        <v>395</v>
      </c>
      <c r="J116" s="94"/>
      <c r="K116" s="85"/>
      <c r="L116" s="85"/>
      <c r="M116" s="85"/>
      <c r="N116" s="84"/>
      <c r="O116" s="84"/>
      <c r="P116" s="84"/>
      <c r="Q116" s="84"/>
      <c r="R116" s="84"/>
      <c r="S116" s="84"/>
      <c r="T116" s="84"/>
      <c r="U116" s="84"/>
      <c r="V116" s="84"/>
      <c r="W116" s="86"/>
      <c r="X116" s="86"/>
      <c r="Y116" s="77"/>
      <c r="Z116" s="96"/>
      <c r="AA116" s="96"/>
      <c r="AB116" s="96"/>
      <c r="AC116" s="96"/>
      <c r="AD116" s="96"/>
      <c r="AE116" s="96"/>
      <c r="AF116" s="96"/>
      <c r="AG116" s="96"/>
      <c r="AH116" s="96"/>
    </row>
    <row r="117" ht="15.75" customHeight="1">
      <c r="A117" s="79">
        <f t="shared" si="1"/>
        <v>111</v>
      </c>
      <c r="B117" s="80"/>
      <c r="C117" s="80"/>
      <c r="D117" s="80"/>
      <c r="E117" s="80"/>
      <c r="F117" s="80"/>
      <c r="G117" s="80"/>
      <c r="H117" s="80"/>
      <c r="I117" s="93" t="s">
        <v>396</v>
      </c>
      <c r="J117" s="94"/>
      <c r="K117" s="95"/>
      <c r="L117" s="85"/>
      <c r="M117" s="85"/>
      <c r="N117" s="95"/>
      <c r="O117" s="84"/>
      <c r="P117" s="84"/>
      <c r="Q117" s="84"/>
      <c r="R117" s="84"/>
      <c r="S117" s="84"/>
      <c r="T117" s="84"/>
      <c r="U117" s="84"/>
      <c r="V117" s="84"/>
      <c r="W117" s="86"/>
      <c r="X117" s="86"/>
      <c r="Y117" s="77"/>
      <c r="Z117" s="96"/>
      <c r="AA117" s="96"/>
      <c r="AB117" s="96"/>
      <c r="AC117" s="96"/>
      <c r="AD117" s="96"/>
      <c r="AE117" s="96"/>
      <c r="AF117" s="96"/>
      <c r="AG117" s="96"/>
      <c r="AH117" s="96"/>
    </row>
    <row r="118" ht="15.75" customHeight="1">
      <c r="A118" s="79">
        <f t="shared" si="1"/>
        <v>112</v>
      </c>
      <c r="B118" s="80"/>
      <c r="C118" s="80"/>
      <c r="D118" s="80"/>
      <c r="E118" s="80"/>
      <c r="F118" s="80"/>
      <c r="G118" s="80"/>
      <c r="H118" s="80"/>
      <c r="I118" s="93" t="s">
        <v>400</v>
      </c>
      <c r="J118" s="94"/>
      <c r="K118" s="95"/>
      <c r="L118" s="85"/>
      <c r="M118" s="85"/>
      <c r="N118" s="95"/>
      <c r="O118" s="84"/>
      <c r="P118" s="84"/>
      <c r="Q118" s="84"/>
      <c r="R118" s="84"/>
      <c r="S118" s="84"/>
      <c r="T118" s="84"/>
      <c r="U118" s="84"/>
      <c r="V118" s="84"/>
      <c r="W118" s="86"/>
      <c r="X118" s="86"/>
      <c r="Y118" s="77"/>
      <c r="Z118" s="96"/>
      <c r="AA118" s="96"/>
      <c r="AB118" s="96"/>
      <c r="AC118" s="96"/>
      <c r="AD118" s="96"/>
      <c r="AE118" s="96"/>
      <c r="AF118" s="96"/>
      <c r="AG118" s="96"/>
      <c r="AH118" s="96"/>
    </row>
    <row r="119" ht="15.75" customHeight="1">
      <c r="A119" s="79">
        <f t="shared" si="1"/>
        <v>113</v>
      </c>
      <c r="B119" s="80"/>
      <c r="C119" s="80"/>
      <c r="D119" s="80"/>
      <c r="E119" s="80"/>
      <c r="F119" s="80"/>
      <c r="G119" s="80"/>
      <c r="H119" s="80"/>
      <c r="I119" s="93" t="s">
        <v>401</v>
      </c>
      <c r="J119" s="83"/>
      <c r="K119" s="84"/>
      <c r="L119" s="84"/>
      <c r="M119" s="84"/>
      <c r="N119" s="84"/>
      <c r="O119" s="84"/>
      <c r="P119" s="84"/>
      <c r="Q119" s="84"/>
      <c r="R119" s="84"/>
      <c r="S119" s="84"/>
      <c r="T119" s="84"/>
      <c r="U119" s="84"/>
      <c r="V119" s="84"/>
      <c r="W119" s="86"/>
      <c r="X119" s="86"/>
      <c r="Y119" s="77"/>
      <c r="Z119" s="96"/>
      <c r="AA119" s="96"/>
      <c r="AB119" s="96"/>
      <c r="AC119" s="96"/>
      <c r="AD119" s="96"/>
      <c r="AE119" s="96"/>
      <c r="AF119" s="96"/>
      <c r="AG119" s="96"/>
      <c r="AH119" s="96"/>
    </row>
    <row r="120" ht="15.75" customHeight="1">
      <c r="A120" s="79">
        <f t="shared" si="1"/>
        <v>114</v>
      </c>
      <c r="B120" s="80"/>
      <c r="C120" s="80"/>
      <c r="D120" s="80"/>
      <c r="E120" s="80"/>
      <c r="F120" s="80"/>
      <c r="G120" s="80"/>
      <c r="H120" s="80"/>
      <c r="I120" s="93" t="s">
        <v>404</v>
      </c>
      <c r="J120" s="94"/>
      <c r="K120" s="95"/>
      <c r="L120" s="85"/>
      <c r="M120" s="85"/>
      <c r="N120" s="95"/>
      <c r="O120" s="84"/>
      <c r="P120" s="84"/>
      <c r="Q120" s="84"/>
      <c r="R120" s="84"/>
      <c r="S120" s="84"/>
      <c r="T120" s="84"/>
      <c r="U120" s="84"/>
      <c r="V120" s="84"/>
      <c r="W120" s="86"/>
      <c r="X120" s="86"/>
      <c r="Y120" s="77"/>
      <c r="Z120" s="96"/>
      <c r="AA120" s="96"/>
      <c r="AB120" s="96"/>
      <c r="AC120" s="96"/>
      <c r="AD120" s="96"/>
      <c r="AE120" s="96"/>
      <c r="AF120" s="96"/>
      <c r="AG120" s="96"/>
      <c r="AH120" s="96"/>
    </row>
    <row r="121" ht="15.75" customHeight="1">
      <c r="A121" s="79">
        <f t="shared" si="1"/>
        <v>115</v>
      </c>
      <c r="B121" s="80"/>
      <c r="C121" s="80"/>
      <c r="D121" s="80"/>
      <c r="E121" s="80"/>
      <c r="F121" s="80"/>
      <c r="G121" s="80"/>
      <c r="H121" s="80"/>
      <c r="I121" s="93" t="s">
        <v>405</v>
      </c>
      <c r="J121" s="94"/>
      <c r="K121" s="95"/>
      <c r="L121" s="85"/>
      <c r="M121" s="85"/>
      <c r="N121" s="95"/>
      <c r="O121" s="84"/>
      <c r="P121" s="84"/>
      <c r="Q121" s="84"/>
      <c r="R121" s="84"/>
      <c r="S121" s="84"/>
      <c r="T121" s="84"/>
      <c r="U121" s="84"/>
      <c r="V121" s="84"/>
      <c r="W121" s="86"/>
      <c r="X121" s="86"/>
      <c r="Y121" s="77"/>
      <c r="Z121" s="96"/>
      <c r="AA121" s="96"/>
      <c r="AB121" s="96"/>
      <c r="AC121" s="96"/>
      <c r="AD121" s="96"/>
      <c r="AE121" s="96"/>
      <c r="AF121" s="96"/>
      <c r="AG121" s="96"/>
      <c r="AH121" s="96"/>
    </row>
    <row r="122" ht="15.75" customHeight="1">
      <c r="A122" s="79">
        <f t="shared" si="1"/>
        <v>116</v>
      </c>
      <c r="B122" s="80"/>
      <c r="C122" s="80"/>
      <c r="D122" s="80"/>
      <c r="E122" s="80"/>
      <c r="F122" s="80"/>
      <c r="G122" s="80"/>
      <c r="H122" s="80"/>
      <c r="I122" s="93" t="s">
        <v>408</v>
      </c>
      <c r="J122" s="83"/>
      <c r="K122" s="84"/>
      <c r="L122" s="84"/>
      <c r="M122" s="84"/>
      <c r="N122" s="84"/>
      <c r="O122" s="84"/>
      <c r="P122" s="84"/>
      <c r="Q122" s="84"/>
      <c r="R122" s="84"/>
      <c r="S122" s="84"/>
      <c r="T122" s="84"/>
      <c r="U122" s="84"/>
      <c r="V122" s="84"/>
      <c r="W122" s="86"/>
      <c r="X122" s="86"/>
      <c r="Y122" s="77"/>
      <c r="Z122" s="96"/>
      <c r="AA122" s="96"/>
      <c r="AB122" s="96"/>
      <c r="AC122" s="96"/>
      <c r="AD122" s="96"/>
      <c r="AE122" s="96"/>
      <c r="AF122" s="96"/>
      <c r="AG122" s="96"/>
      <c r="AH122" s="96"/>
    </row>
    <row r="123" ht="15.75" customHeight="1">
      <c r="A123" s="79">
        <f t="shared" si="1"/>
        <v>117</v>
      </c>
      <c r="B123" s="80"/>
      <c r="C123" s="80"/>
      <c r="D123" s="80"/>
      <c r="E123" s="80"/>
      <c r="F123" s="80"/>
      <c r="G123" s="80"/>
      <c r="H123" s="80"/>
      <c r="I123" s="93" t="s">
        <v>411</v>
      </c>
      <c r="J123" s="94"/>
      <c r="K123" s="95"/>
      <c r="L123" s="95"/>
      <c r="M123" s="95"/>
      <c r="N123" s="95"/>
      <c r="O123" s="95"/>
      <c r="P123" s="95"/>
      <c r="Q123" s="95"/>
      <c r="R123" s="85"/>
      <c r="S123" s="85"/>
      <c r="T123" s="85"/>
      <c r="U123" s="85"/>
      <c r="V123" s="85"/>
      <c r="W123" s="86"/>
      <c r="X123" s="86"/>
      <c r="Y123" s="77"/>
      <c r="Z123" s="96"/>
      <c r="AA123" s="96"/>
      <c r="AB123" s="96"/>
      <c r="AC123" s="96"/>
      <c r="AD123" s="96"/>
      <c r="AE123" s="96"/>
      <c r="AF123" s="96"/>
      <c r="AG123" s="96"/>
      <c r="AH123" s="96"/>
    </row>
    <row r="124" ht="15.75" customHeight="1">
      <c r="A124" s="79">
        <f t="shared" si="1"/>
        <v>118</v>
      </c>
      <c r="B124" s="80"/>
      <c r="C124" s="80"/>
      <c r="D124" s="80"/>
      <c r="E124" s="80"/>
      <c r="F124" s="80"/>
      <c r="G124" s="80"/>
      <c r="H124" s="80"/>
      <c r="I124" s="93" t="s">
        <v>414</v>
      </c>
      <c r="J124" s="94"/>
      <c r="K124" s="95"/>
      <c r="L124" s="95"/>
      <c r="M124" s="95"/>
      <c r="N124" s="95"/>
      <c r="O124" s="95"/>
      <c r="P124" s="95"/>
      <c r="Q124" s="95"/>
      <c r="R124" s="95"/>
      <c r="S124" s="95"/>
      <c r="T124" s="95"/>
      <c r="U124" s="95"/>
      <c r="V124" s="85"/>
      <c r="W124" s="86"/>
      <c r="X124" s="86"/>
      <c r="Y124" s="77"/>
      <c r="Z124" s="96"/>
      <c r="AA124" s="96"/>
      <c r="AB124" s="96"/>
      <c r="AC124" s="96"/>
      <c r="AD124" s="96"/>
      <c r="AE124" s="96"/>
      <c r="AF124" s="96"/>
      <c r="AG124" s="96"/>
      <c r="AH124" s="96"/>
    </row>
    <row r="125" ht="15.75" customHeight="1">
      <c r="A125" s="79">
        <f t="shared" si="1"/>
        <v>119</v>
      </c>
      <c r="B125" s="80"/>
      <c r="C125" s="80"/>
      <c r="D125" s="80"/>
      <c r="E125" s="80"/>
      <c r="F125" s="80"/>
      <c r="G125" s="80"/>
      <c r="H125" s="80"/>
      <c r="I125" s="93" t="s">
        <v>418</v>
      </c>
      <c r="J125" s="83"/>
      <c r="K125" s="84"/>
      <c r="L125" s="84"/>
      <c r="M125" s="84"/>
      <c r="N125" s="84"/>
      <c r="O125" s="84"/>
      <c r="P125" s="84"/>
      <c r="Q125" s="84"/>
      <c r="R125" s="84"/>
      <c r="S125" s="84"/>
      <c r="T125" s="84"/>
      <c r="U125" s="84"/>
      <c r="V125" s="84"/>
      <c r="W125" s="86"/>
      <c r="X125" s="86"/>
      <c r="Y125" s="77"/>
      <c r="Z125" s="96"/>
      <c r="AA125" s="96"/>
      <c r="AB125" s="96"/>
      <c r="AC125" s="96"/>
      <c r="AD125" s="96"/>
      <c r="AE125" s="96"/>
      <c r="AF125" s="96"/>
      <c r="AG125" s="96"/>
      <c r="AH125" s="96"/>
    </row>
    <row r="126" ht="15.75" customHeight="1">
      <c r="A126" s="79">
        <f t="shared" si="1"/>
        <v>120</v>
      </c>
      <c r="B126" s="80"/>
      <c r="C126" s="80"/>
      <c r="D126" s="80"/>
      <c r="E126" s="80"/>
      <c r="F126" s="80"/>
      <c r="G126" s="80"/>
      <c r="H126" s="80"/>
      <c r="I126" s="93" t="s">
        <v>422</v>
      </c>
      <c r="J126" s="94"/>
      <c r="K126" s="95"/>
      <c r="L126" s="85"/>
      <c r="M126" s="85"/>
      <c r="N126" s="95"/>
      <c r="O126" s="85"/>
      <c r="P126" s="85"/>
      <c r="Q126" s="85"/>
      <c r="R126" s="85"/>
      <c r="S126" s="85"/>
      <c r="T126" s="85"/>
      <c r="U126" s="85"/>
      <c r="V126" s="85"/>
      <c r="W126" s="86"/>
      <c r="X126" s="86"/>
      <c r="Y126" s="77"/>
      <c r="Z126" s="96"/>
      <c r="AA126" s="96"/>
      <c r="AB126" s="96"/>
      <c r="AC126" s="96"/>
      <c r="AD126" s="96"/>
      <c r="AE126" s="96"/>
      <c r="AF126" s="96"/>
      <c r="AG126" s="96"/>
      <c r="AH126" s="96"/>
    </row>
    <row r="127" ht="15.75" customHeight="1">
      <c r="A127" s="79">
        <f t="shared" si="1"/>
        <v>121</v>
      </c>
      <c r="B127" s="80"/>
      <c r="C127" s="80"/>
      <c r="D127" s="80"/>
      <c r="E127" s="80"/>
      <c r="F127" s="80"/>
      <c r="G127" s="80"/>
      <c r="H127" s="80"/>
      <c r="I127" s="93" t="s">
        <v>425</v>
      </c>
      <c r="J127" s="94"/>
      <c r="K127" s="95"/>
      <c r="L127" s="85"/>
      <c r="M127" s="85"/>
      <c r="N127" s="95"/>
      <c r="O127" s="85"/>
      <c r="P127" s="85"/>
      <c r="Q127" s="85"/>
      <c r="R127" s="85"/>
      <c r="S127" s="85"/>
      <c r="T127" s="85"/>
      <c r="U127" s="85"/>
      <c r="V127" s="85"/>
      <c r="W127" s="86"/>
      <c r="X127" s="86"/>
      <c r="Y127" s="77"/>
      <c r="Z127" s="96"/>
      <c r="AA127" s="96"/>
      <c r="AB127" s="96"/>
      <c r="AC127" s="96"/>
      <c r="AD127" s="96"/>
      <c r="AE127" s="96"/>
      <c r="AF127" s="96"/>
      <c r="AG127" s="96"/>
      <c r="AH127" s="96"/>
    </row>
    <row r="128" ht="15.75" customHeight="1">
      <c r="A128" s="79">
        <f t="shared" si="1"/>
        <v>122</v>
      </c>
      <c r="B128" s="80"/>
      <c r="C128" s="80"/>
      <c r="D128" s="80"/>
      <c r="E128" s="80"/>
      <c r="F128" s="80"/>
      <c r="G128" s="80"/>
      <c r="H128" s="80"/>
      <c r="I128" s="93" t="s">
        <v>427</v>
      </c>
      <c r="J128" s="94"/>
      <c r="K128" s="95"/>
      <c r="L128" s="85"/>
      <c r="M128" s="85"/>
      <c r="N128" s="95"/>
      <c r="O128" s="85"/>
      <c r="P128" s="85"/>
      <c r="Q128" s="85"/>
      <c r="R128" s="85"/>
      <c r="S128" s="85"/>
      <c r="T128" s="85"/>
      <c r="U128" s="85"/>
      <c r="V128" s="85"/>
      <c r="W128" s="86"/>
      <c r="X128" s="86"/>
      <c r="Y128" s="77"/>
      <c r="Z128" s="96"/>
      <c r="AA128" s="96"/>
      <c r="AB128" s="96"/>
      <c r="AC128" s="96"/>
      <c r="AD128" s="96"/>
      <c r="AE128" s="96"/>
      <c r="AF128" s="96"/>
      <c r="AG128" s="96"/>
      <c r="AH128" s="96"/>
    </row>
    <row r="129" ht="15.75" customHeight="1">
      <c r="A129" s="79">
        <f t="shared" si="1"/>
        <v>123</v>
      </c>
      <c r="B129" s="80"/>
      <c r="C129" s="80"/>
      <c r="D129" s="80"/>
      <c r="E129" s="80"/>
      <c r="F129" s="80"/>
      <c r="G129" s="80"/>
      <c r="H129" s="80"/>
      <c r="I129" s="93" t="s">
        <v>430</v>
      </c>
      <c r="J129" s="94"/>
      <c r="K129" s="95"/>
      <c r="L129" s="85"/>
      <c r="M129" s="85"/>
      <c r="N129" s="95"/>
      <c r="O129" s="84"/>
      <c r="P129" s="84"/>
      <c r="Q129" s="84"/>
      <c r="R129" s="84"/>
      <c r="S129" s="84"/>
      <c r="T129" s="84"/>
      <c r="U129" s="84"/>
      <c r="V129" s="84"/>
      <c r="W129" s="86"/>
      <c r="X129" s="86"/>
      <c r="Y129" s="77"/>
      <c r="Z129" s="96"/>
      <c r="AA129" s="96"/>
      <c r="AB129" s="96"/>
      <c r="AC129" s="96"/>
      <c r="AD129" s="96"/>
      <c r="AE129" s="96"/>
      <c r="AF129" s="96"/>
      <c r="AG129" s="96"/>
      <c r="AH129" s="96"/>
    </row>
    <row r="130" ht="15.75" customHeight="1">
      <c r="A130" s="79">
        <f t="shared" si="1"/>
        <v>124</v>
      </c>
      <c r="B130" s="80"/>
      <c r="C130" s="80"/>
      <c r="D130" s="80"/>
      <c r="E130" s="80"/>
      <c r="F130" s="80"/>
      <c r="G130" s="80"/>
      <c r="H130" s="80"/>
      <c r="I130" s="93" t="s">
        <v>431</v>
      </c>
      <c r="J130" s="94"/>
      <c r="K130" s="95"/>
      <c r="L130" s="95"/>
      <c r="M130" s="95"/>
      <c r="N130" s="95"/>
      <c r="O130" s="95"/>
      <c r="P130" s="95"/>
      <c r="Q130" s="84"/>
      <c r="R130" s="84"/>
      <c r="S130" s="84"/>
      <c r="T130" s="84"/>
      <c r="U130" s="84"/>
      <c r="V130" s="84"/>
      <c r="W130" s="86"/>
      <c r="X130" s="86"/>
      <c r="Y130" s="77"/>
      <c r="Z130" s="96"/>
      <c r="AA130" s="96"/>
      <c r="AB130" s="96"/>
      <c r="AC130" s="96"/>
      <c r="AD130" s="96"/>
      <c r="AE130" s="96"/>
      <c r="AF130" s="96"/>
      <c r="AG130" s="96"/>
      <c r="AH130" s="96"/>
    </row>
    <row r="131" ht="15.75" customHeight="1">
      <c r="A131" s="79">
        <f t="shared" si="1"/>
        <v>125</v>
      </c>
      <c r="B131" s="80"/>
      <c r="C131" s="80"/>
      <c r="D131" s="80"/>
      <c r="E131" s="80"/>
      <c r="F131" s="80"/>
      <c r="G131" s="80"/>
      <c r="H131" s="80"/>
      <c r="I131" s="93" t="s">
        <v>434</v>
      </c>
      <c r="J131" s="94"/>
      <c r="K131" s="95"/>
      <c r="L131" s="84"/>
      <c r="M131" s="84"/>
      <c r="N131" s="95"/>
      <c r="O131" s="84"/>
      <c r="P131" s="84"/>
      <c r="Q131" s="84"/>
      <c r="R131" s="84"/>
      <c r="S131" s="84"/>
      <c r="T131" s="84"/>
      <c r="U131" s="84"/>
      <c r="V131" s="84"/>
      <c r="W131" s="86"/>
      <c r="X131" s="86"/>
      <c r="Y131" s="77"/>
      <c r="Z131" s="96"/>
      <c r="AA131" s="96"/>
      <c r="AB131" s="96"/>
      <c r="AC131" s="96"/>
      <c r="AD131" s="96"/>
      <c r="AE131" s="96"/>
      <c r="AF131" s="96"/>
      <c r="AG131" s="96"/>
      <c r="AH131" s="96"/>
    </row>
    <row r="132" ht="15.75" customHeight="1">
      <c r="A132" s="79">
        <f t="shared" si="1"/>
        <v>126</v>
      </c>
      <c r="B132" s="80"/>
      <c r="C132" s="80"/>
      <c r="D132" s="80"/>
      <c r="E132" s="80"/>
      <c r="F132" s="80"/>
      <c r="G132" s="80"/>
      <c r="H132" s="80"/>
      <c r="I132" s="93" t="s">
        <v>437</v>
      </c>
      <c r="J132" s="94"/>
      <c r="K132" s="95"/>
      <c r="L132" s="84"/>
      <c r="M132" s="84"/>
      <c r="N132" s="95"/>
      <c r="O132" s="84"/>
      <c r="P132" s="84"/>
      <c r="Q132" s="84"/>
      <c r="R132" s="84"/>
      <c r="S132" s="84"/>
      <c r="T132" s="84"/>
      <c r="U132" s="84"/>
      <c r="V132" s="84"/>
      <c r="W132" s="86"/>
      <c r="X132" s="86"/>
      <c r="Y132" s="135"/>
      <c r="Z132" s="96"/>
      <c r="AA132" s="96"/>
      <c r="AB132" s="96"/>
      <c r="AC132" s="96"/>
      <c r="AD132" s="96"/>
      <c r="AE132" s="96"/>
      <c r="AF132" s="96"/>
      <c r="AG132" s="96"/>
      <c r="AH132" s="96"/>
    </row>
    <row r="133" ht="15.75" customHeight="1">
      <c r="A133" s="79">
        <f t="shared" si="1"/>
        <v>127</v>
      </c>
      <c r="B133" s="80"/>
      <c r="C133" s="80"/>
      <c r="D133" s="80"/>
      <c r="E133" s="80"/>
      <c r="F133" s="80"/>
      <c r="G133" s="80"/>
      <c r="H133" s="80"/>
      <c r="I133" s="93" t="s">
        <v>444</v>
      </c>
      <c r="J133" s="94"/>
      <c r="K133" s="85"/>
      <c r="L133" s="85"/>
      <c r="M133" s="85"/>
      <c r="N133" s="84"/>
      <c r="O133" s="84"/>
      <c r="P133" s="84"/>
      <c r="Q133" s="84"/>
      <c r="R133" s="84"/>
      <c r="S133" s="84"/>
      <c r="T133" s="84"/>
      <c r="U133" s="84"/>
      <c r="V133" s="84"/>
      <c r="W133" s="86"/>
      <c r="X133" s="86"/>
      <c r="Y133" s="77"/>
      <c r="Z133" s="96"/>
      <c r="AA133" s="96"/>
      <c r="AB133" s="96"/>
      <c r="AC133" s="96"/>
      <c r="AD133" s="96"/>
      <c r="AE133" s="96"/>
      <c r="AF133" s="96"/>
      <c r="AG133" s="96"/>
      <c r="AH133" s="96"/>
    </row>
    <row r="134" ht="15.75" customHeight="1">
      <c r="A134" s="79">
        <f t="shared" si="1"/>
        <v>128</v>
      </c>
      <c r="B134" s="80"/>
      <c r="C134" s="80"/>
      <c r="D134" s="80"/>
      <c r="E134" s="80"/>
      <c r="F134" s="80"/>
      <c r="G134" s="80"/>
      <c r="H134" s="80"/>
      <c r="I134" s="93" t="s">
        <v>445</v>
      </c>
      <c r="J134" s="94"/>
      <c r="K134" s="95"/>
      <c r="L134" s="85"/>
      <c r="M134" s="85"/>
      <c r="N134" s="95"/>
      <c r="O134" s="84"/>
      <c r="P134" s="84"/>
      <c r="Q134" s="84"/>
      <c r="R134" s="84"/>
      <c r="S134" s="84"/>
      <c r="T134" s="84"/>
      <c r="U134" s="84"/>
      <c r="V134" s="84"/>
      <c r="W134" s="86"/>
      <c r="X134" s="86"/>
      <c r="Y134" s="77"/>
      <c r="Z134" s="96"/>
      <c r="AA134" s="96"/>
      <c r="AB134" s="96"/>
      <c r="AC134" s="96"/>
      <c r="AD134" s="96"/>
      <c r="AE134" s="96"/>
      <c r="AF134" s="96"/>
      <c r="AG134" s="96"/>
      <c r="AH134" s="96"/>
    </row>
    <row r="135" ht="15.75" customHeight="1">
      <c r="A135" s="79">
        <f t="shared" si="1"/>
        <v>129</v>
      </c>
      <c r="B135" s="80"/>
      <c r="C135" s="80"/>
      <c r="D135" s="80"/>
      <c r="E135" s="80"/>
      <c r="F135" s="80"/>
      <c r="G135" s="80"/>
      <c r="H135" s="80"/>
      <c r="I135" s="93" t="s">
        <v>448</v>
      </c>
      <c r="J135" s="94"/>
      <c r="K135" s="95"/>
      <c r="L135" s="84"/>
      <c r="M135" s="84"/>
      <c r="N135" s="95"/>
      <c r="O135" s="84"/>
      <c r="P135" s="84"/>
      <c r="Q135" s="84"/>
      <c r="R135" s="84"/>
      <c r="S135" s="84"/>
      <c r="T135" s="84"/>
      <c r="U135" s="84"/>
      <c r="V135" s="84"/>
      <c r="W135" s="86"/>
      <c r="X135" s="86"/>
      <c r="Y135" s="77"/>
      <c r="Z135" s="96"/>
      <c r="AA135" s="96"/>
      <c r="AB135" s="96"/>
      <c r="AC135" s="96"/>
      <c r="AD135" s="96"/>
      <c r="AE135" s="96"/>
      <c r="AF135" s="96"/>
      <c r="AG135" s="96"/>
      <c r="AH135" s="96"/>
    </row>
    <row r="136" ht="15.75" customHeight="1">
      <c r="A136" s="79">
        <f t="shared" si="1"/>
        <v>130</v>
      </c>
      <c r="B136" s="80"/>
      <c r="C136" s="80"/>
      <c r="D136" s="80"/>
      <c r="E136" s="80"/>
      <c r="F136" s="80"/>
      <c r="G136" s="80"/>
      <c r="H136" s="80"/>
      <c r="I136" s="93" t="s">
        <v>449</v>
      </c>
      <c r="J136" s="94"/>
      <c r="K136" s="95"/>
      <c r="L136" s="85"/>
      <c r="M136" s="85"/>
      <c r="N136" s="95"/>
      <c r="O136" s="84"/>
      <c r="P136" s="84"/>
      <c r="Q136" s="84"/>
      <c r="R136" s="84"/>
      <c r="S136" s="84"/>
      <c r="T136" s="84"/>
      <c r="U136" s="84"/>
      <c r="V136" s="84"/>
      <c r="W136" s="86"/>
      <c r="X136" s="86"/>
      <c r="Y136" s="77"/>
      <c r="Z136" s="96"/>
      <c r="AA136" s="96"/>
      <c r="AB136" s="96"/>
      <c r="AC136" s="96"/>
      <c r="AD136" s="96"/>
      <c r="AE136" s="96"/>
      <c r="AF136" s="96"/>
      <c r="AG136" s="96"/>
      <c r="AH136" s="96"/>
    </row>
    <row r="137" ht="15.75" customHeight="1">
      <c r="A137" s="79">
        <f t="shared" si="1"/>
        <v>131</v>
      </c>
      <c r="B137" s="80"/>
      <c r="C137" s="80"/>
      <c r="D137" s="80"/>
      <c r="E137" s="80"/>
      <c r="F137" s="80"/>
      <c r="G137" s="80"/>
      <c r="H137" s="80"/>
      <c r="I137" s="93" t="s">
        <v>451</v>
      </c>
      <c r="J137" s="94"/>
      <c r="K137" s="95"/>
      <c r="L137" s="84"/>
      <c r="M137" s="84"/>
      <c r="N137" s="95"/>
      <c r="O137" s="84"/>
      <c r="P137" s="84"/>
      <c r="Q137" s="84"/>
      <c r="R137" s="84"/>
      <c r="S137" s="84"/>
      <c r="T137" s="84"/>
      <c r="U137" s="84"/>
      <c r="V137" s="84"/>
      <c r="W137" s="86"/>
      <c r="X137" s="86"/>
      <c r="Y137" s="77"/>
      <c r="Z137" s="96"/>
      <c r="AA137" s="96"/>
      <c r="AB137" s="96"/>
      <c r="AC137" s="96"/>
      <c r="AD137" s="96"/>
      <c r="AE137" s="96"/>
      <c r="AF137" s="96"/>
      <c r="AG137" s="96"/>
      <c r="AH137" s="96"/>
    </row>
    <row r="138" ht="15.75" customHeight="1">
      <c r="A138" s="79">
        <f t="shared" si="1"/>
        <v>132</v>
      </c>
      <c r="B138" s="80"/>
      <c r="C138" s="80"/>
      <c r="D138" s="80"/>
      <c r="E138" s="80"/>
      <c r="F138" s="80"/>
      <c r="G138" s="80"/>
      <c r="H138" s="80"/>
      <c r="I138" s="93" t="s">
        <v>452</v>
      </c>
      <c r="J138" s="94"/>
      <c r="K138" s="95"/>
      <c r="L138" s="85"/>
      <c r="M138" s="85"/>
      <c r="N138" s="95"/>
      <c r="O138" s="84"/>
      <c r="P138" s="84"/>
      <c r="Q138" s="84"/>
      <c r="R138" s="84"/>
      <c r="S138" s="84"/>
      <c r="T138" s="84"/>
      <c r="U138" s="84"/>
      <c r="V138" s="84"/>
      <c r="W138" s="86"/>
      <c r="X138" s="86"/>
      <c r="Y138" s="77"/>
      <c r="Z138" s="96"/>
      <c r="AA138" s="96"/>
      <c r="AB138" s="96"/>
      <c r="AC138" s="96"/>
      <c r="AD138" s="96"/>
      <c r="AE138" s="96"/>
      <c r="AF138" s="96"/>
      <c r="AG138" s="96"/>
      <c r="AH138" s="96"/>
    </row>
    <row r="139" ht="15.75" customHeight="1">
      <c r="A139" s="79">
        <f t="shared" si="1"/>
        <v>133</v>
      </c>
      <c r="B139" s="80"/>
      <c r="C139" s="80"/>
      <c r="D139" s="80"/>
      <c r="E139" s="80"/>
      <c r="F139" s="80"/>
      <c r="G139" s="80"/>
      <c r="H139" s="80"/>
      <c r="I139" s="93" t="s">
        <v>454</v>
      </c>
      <c r="J139" s="94"/>
      <c r="K139" s="95"/>
      <c r="L139" s="85"/>
      <c r="M139" s="85"/>
      <c r="N139" s="95"/>
      <c r="O139" s="84"/>
      <c r="P139" s="84"/>
      <c r="Q139" s="84"/>
      <c r="R139" s="84"/>
      <c r="S139" s="84"/>
      <c r="T139" s="84"/>
      <c r="U139" s="84"/>
      <c r="V139" s="84"/>
      <c r="W139" s="86"/>
      <c r="X139" s="86"/>
      <c r="Y139" s="77"/>
      <c r="Z139" s="96"/>
      <c r="AA139" s="96"/>
      <c r="AB139" s="96"/>
      <c r="AC139" s="96"/>
      <c r="AD139" s="96"/>
      <c r="AE139" s="96"/>
      <c r="AF139" s="96"/>
      <c r="AG139" s="96"/>
      <c r="AH139" s="96"/>
    </row>
    <row r="140" ht="15.75" customHeight="1">
      <c r="A140" s="79">
        <f t="shared" si="1"/>
        <v>134</v>
      </c>
      <c r="B140" s="80"/>
      <c r="C140" s="80"/>
      <c r="D140" s="80"/>
      <c r="E140" s="80"/>
      <c r="F140" s="80"/>
      <c r="G140" s="80"/>
      <c r="H140" s="80"/>
      <c r="I140" s="93" t="s">
        <v>455</v>
      </c>
      <c r="J140" s="94"/>
      <c r="K140" s="95"/>
      <c r="L140" s="85"/>
      <c r="M140" s="85"/>
      <c r="N140" s="95"/>
      <c r="O140" s="84"/>
      <c r="P140" s="84"/>
      <c r="Q140" s="84"/>
      <c r="R140" s="84"/>
      <c r="S140" s="84"/>
      <c r="T140" s="84"/>
      <c r="U140" s="84"/>
      <c r="V140" s="84"/>
      <c r="W140" s="86"/>
      <c r="X140" s="86"/>
      <c r="Y140" s="77"/>
      <c r="Z140" s="96"/>
      <c r="AA140" s="96"/>
      <c r="AB140" s="96"/>
      <c r="AC140" s="96"/>
      <c r="AD140" s="96"/>
      <c r="AE140" s="96"/>
      <c r="AF140" s="96"/>
      <c r="AG140" s="96"/>
      <c r="AH140" s="96"/>
    </row>
    <row r="141" ht="15.75" customHeight="1">
      <c r="A141" s="79">
        <f t="shared" si="1"/>
        <v>135</v>
      </c>
      <c r="B141" s="80"/>
      <c r="C141" s="80"/>
      <c r="D141" s="80"/>
      <c r="E141" s="80"/>
      <c r="F141" s="80"/>
      <c r="G141" s="80"/>
      <c r="H141" s="80"/>
      <c r="I141" s="93" t="s">
        <v>457</v>
      </c>
      <c r="J141" s="83"/>
      <c r="K141" s="84"/>
      <c r="L141" s="84"/>
      <c r="M141" s="84"/>
      <c r="N141" s="84"/>
      <c r="O141" s="84"/>
      <c r="P141" s="84"/>
      <c r="Q141" s="84"/>
      <c r="R141" s="84"/>
      <c r="S141" s="84"/>
      <c r="T141" s="84"/>
      <c r="U141" s="84"/>
      <c r="V141" s="84"/>
      <c r="W141" s="86"/>
      <c r="X141" s="86"/>
      <c r="Y141" s="77"/>
      <c r="Z141" s="96"/>
      <c r="AA141" s="96"/>
      <c r="AB141" s="96"/>
      <c r="AC141" s="96"/>
      <c r="AD141" s="96"/>
      <c r="AE141" s="96"/>
      <c r="AF141" s="96"/>
      <c r="AG141" s="96"/>
      <c r="AH141" s="96"/>
    </row>
    <row r="142" ht="15.75" customHeight="1">
      <c r="A142" s="79">
        <f t="shared" si="1"/>
        <v>136</v>
      </c>
      <c r="B142" s="80"/>
      <c r="C142" s="80"/>
      <c r="D142" s="80"/>
      <c r="E142" s="80"/>
      <c r="F142" s="80"/>
      <c r="G142" s="80"/>
      <c r="H142" s="80"/>
      <c r="I142" s="93" t="s">
        <v>458</v>
      </c>
      <c r="J142" s="99"/>
      <c r="K142" s="85"/>
      <c r="L142" s="84"/>
      <c r="M142" s="84"/>
      <c r="N142" s="84"/>
      <c r="O142" s="84"/>
      <c r="P142" s="84"/>
      <c r="Q142" s="84"/>
      <c r="R142" s="84"/>
      <c r="S142" s="84"/>
      <c r="T142" s="84"/>
      <c r="U142" s="84"/>
      <c r="V142" s="84"/>
      <c r="W142" s="86"/>
      <c r="X142" s="86"/>
      <c r="Y142" s="77"/>
      <c r="Z142" s="96"/>
      <c r="AA142" s="96"/>
      <c r="AB142" s="96"/>
      <c r="AC142" s="96"/>
      <c r="AD142" s="96"/>
      <c r="AE142" s="96"/>
      <c r="AF142" s="96"/>
      <c r="AG142" s="96"/>
      <c r="AH142" s="96"/>
    </row>
    <row r="143" ht="15.75" customHeight="1">
      <c r="A143" s="79">
        <f t="shared" si="1"/>
        <v>137</v>
      </c>
      <c r="B143" s="80"/>
      <c r="C143" s="80"/>
      <c r="D143" s="80"/>
      <c r="E143" s="80"/>
      <c r="F143" s="80"/>
      <c r="G143" s="80"/>
      <c r="H143" s="80"/>
      <c r="I143" s="93" t="s">
        <v>459</v>
      </c>
      <c r="J143" s="99"/>
      <c r="K143" s="85"/>
      <c r="L143" s="84"/>
      <c r="M143" s="84"/>
      <c r="N143" s="84"/>
      <c r="O143" s="84"/>
      <c r="P143" s="84"/>
      <c r="Q143" s="84"/>
      <c r="R143" s="84"/>
      <c r="S143" s="84"/>
      <c r="T143" s="84"/>
      <c r="U143" s="84"/>
      <c r="V143" s="84"/>
      <c r="W143" s="86"/>
      <c r="X143" s="86"/>
      <c r="Y143" s="77"/>
      <c r="Z143" s="96"/>
      <c r="AA143" s="96"/>
      <c r="AB143" s="96"/>
      <c r="AC143" s="96"/>
      <c r="AD143" s="96"/>
      <c r="AE143" s="96"/>
      <c r="AF143" s="96"/>
      <c r="AG143" s="96"/>
      <c r="AH143" s="96"/>
    </row>
    <row r="144" ht="15.75" customHeight="1">
      <c r="A144" s="79">
        <f t="shared" si="1"/>
        <v>138</v>
      </c>
      <c r="B144" s="80"/>
      <c r="C144" s="80"/>
      <c r="D144" s="80"/>
      <c r="E144" s="80"/>
      <c r="F144" s="80"/>
      <c r="G144" s="80"/>
      <c r="H144" s="80"/>
      <c r="I144" s="93" t="s">
        <v>460</v>
      </c>
      <c r="J144" s="83"/>
      <c r="K144" s="84"/>
      <c r="L144" s="84"/>
      <c r="M144" s="84"/>
      <c r="N144" s="84"/>
      <c r="O144" s="84"/>
      <c r="P144" s="84"/>
      <c r="Q144" s="84"/>
      <c r="R144" s="84"/>
      <c r="S144" s="84"/>
      <c r="T144" s="84"/>
      <c r="U144" s="84"/>
      <c r="V144" s="84"/>
      <c r="W144" s="86"/>
      <c r="X144" s="86"/>
      <c r="Y144" s="77"/>
      <c r="Z144" s="96"/>
      <c r="AA144" s="96"/>
      <c r="AB144" s="96"/>
      <c r="AC144" s="96"/>
      <c r="AD144" s="96"/>
      <c r="AE144" s="96"/>
      <c r="AF144" s="96"/>
      <c r="AG144" s="96"/>
      <c r="AH144" s="96"/>
    </row>
    <row r="145" ht="15.75" customHeight="1">
      <c r="A145" s="79">
        <f t="shared" si="1"/>
        <v>139</v>
      </c>
      <c r="B145" s="80"/>
      <c r="C145" s="80"/>
      <c r="D145" s="80"/>
      <c r="E145" s="80"/>
      <c r="F145" s="80"/>
      <c r="G145" s="80"/>
      <c r="H145" s="80"/>
      <c r="I145" s="93" t="s">
        <v>461</v>
      </c>
      <c r="J145" s="83"/>
      <c r="K145" s="84"/>
      <c r="L145" s="84"/>
      <c r="M145" s="84"/>
      <c r="N145" s="84"/>
      <c r="O145" s="84"/>
      <c r="P145" s="84"/>
      <c r="Q145" s="84"/>
      <c r="R145" s="84"/>
      <c r="S145" s="84"/>
      <c r="T145" s="84"/>
      <c r="U145" s="84"/>
      <c r="V145" s="84"/>
      <c r="W145" s="86"/>
      <c r="X145" s="86"/>
      <c r="Y145" s="77"/>
      <c r="Z145" s="96"/>
      <c r="AA145" s="96"/>
      <c r="AB145" s="96"/>
      <c r="AC145" s="96"/>
      <c r="AD145" s="96"/>
      <c r="AE145" s="96"/>
      <c r="AF145" s="96"/>
      <c r="AG145" s="96"/>
      <c r="AH145" s="96"/>
    </row>
    <row r="146" ht="15.75" customHeight="1">
      <c r="A146" s="79">
        <f t="shared" si="1"/>
        <v>140</v>
      </c>
      <c r="B146" s="80"/>
      <c r="C146" s="80"/>
      <c r="D146" s="80"/>
      <c r="E146" s="80"/>
      <c r="F146" s="80"/>
      <c r="G146" s="80"/>
      <c r="H146" s="80"/>
      <c r="I146" s="93" t="s">
        <v>463</v>
      </c>
      <c r="J146" s="94"/>
      <c r="K146" s="85"/>
      <c r="L146" s="85"/>
      <c r="M146" s="85"/>
      <c r="N146" s="84"/>
      <c r="O146" s="84"/>
      <c r="P146" s="84"/>
      <c r="Q146" s="84"/>
      <c r="R146" s="84"/>
      <c r="S146" s="84"/>
      <c r="T146" s="84"/>
      <c r="U146" s="84"/>
      <c r="V146" s="84"/>
      <c r="W146" s="86"/>
      <c r="X146" s="86"/>
      <c r="Y146" s="77"/>
      <c r="Z146" s="96"/>
      <c r="AA146" s="96"/>
      <c r="AB146" s="96"/>
      <c r="AC146" s="96"/>
      <c r="AD146" s="96"/>
      <c r="AE146" s="96"/>
      <c r="AF146" s="96"/>
      <c r="AG146" s="96"/>
      <c r="AH146" s="96"/>
    </row>
    <row r="147" ht="15.75" customHeight="1">
      <c r="A147" s="79">
        <f t="shared" si="1"/>
        <v>141</v>
      </c>
      <c r="B147" s="80"/>
      <c r="C147" s="80"/>
      <c r="D147" s="80"/>
      <c r="E147" s="80"/>
      <c r="F147" s="80"/>
      <c r="G147" s="80"/>
      <c r="H147" s="80"/>
      <c r="I147" s="93" t="s">
        <v>464</v>
      </c>
      <c r="J147" s="94"/>
      <c r="K147" s="95"/>
      <c r="L147" s="85"/>
      <c r="M147" s="85"/>
      <c r="N147" s="95"/>
      <c r="O147" s="84"/>
      <c r="P147" s="84"/>
      <c r="Q147" s="84"/>
      <c r="R147" s="84"/>
      <c r="S147" s="84"/>
      <c r="T147" s="84"/>
      <c r="U147" s="84"/>
      <c r="V147" s="84"/>
      <c r="W147" s="86"/>
      <c r="X147" s="86"/>
      <c r="Y147" s="77"/>
      <c r="Z147" s="96"/>
      <c r="AA147" s="96"/>
      <c r="AB147" s="96"/>
      <c r="AC147" s="96"/>
      <c r="AD147" s="96"/>
      <c r="AE147" s="96"/>
      <c r="AF147" s="96"/>
      <c r="AG147" s="96"/>
      <c r="AH147" s="96"/>
    </row>
    <row r="148" ht="15.75" customHeight="1">
      <c r="A148" s="79">
        <f t="shared" si="1"/>
        <v>142</v>
      </c>
      <c r="B148" s="80"/>
      <c r="C148" s="80"/>
      <c r="D148" s="80"/>
      <c r="E148" s="80"/>
      <c r="F148" s="80"/>
      <c r="G148" s="80"/>
      <c r="H148" s="80"/>
      <c r="I148" s="93" t="s">
        <v>465</v>
      </c>
      <c r="J148" s="94"/>
      <c r="K148" s="85"/>
      <c r="L148" s="85"/>
      <c r="M148" s="85"/>
      <c r="N148" s="84"/>
      <c r="O148" s="84"/>
      <c r="P148" s="84"/>
      <c r="Q148" s="84"/>
      <c r="R148" s="84"/>
      <c r="S148" s="84"/>
      <c r="T148" s="84"/>
      <c r="U148" s="84"/>
      <c r="V148" s="84"/>
      <c r="W148" s="86"/>
      <c r="X148" s="86"/>
      <c r="Y148" s="77"/>
      <c r="Z148" s="96"/>
      <c r="AA148" s="96"/>
      <c r="AB148" s="96"/>
      <c r="AC148" s="96"/>
      <c r="AD148" s="96"/>
      <c r="AE148" s="96"/>
      <c r="AF148" s="96"/>
      <c r="AG148" s="96"/>
      <c r="AH148" s="96"/>
    </row>
    <row r="149" ht="15.75" customHeight="1">
      <c r="A149" s="79">
        <f t="shared" si="1"/>
        <v>143</v>
      </c>
      <c r="B149" s="80"/>
      <c r="C149" s="80"/>
      <c r="D149" s="80"/>
      <c r="E149" s="80"/>
      <c r="F149" s="80"/>
      <c r="G149" s="80"/>
      <c r="H149" s="80"/>
      <c r="I149" s="93" t="s">
        <v>466</v>
      </c>
      <c r="J149" s="94"/>
      <c r="K149" s="95"/>
      <c r="L149" s="95"/>
      <c r="M149" s="85"/>
      <c r="N149" s="95"/>
      <c r="O149" s="95"/>
      <c r="P149" s="84"/>
      <c r="Q149" s="84"/>
      <c r="R149" s="84"/>
      <c r="S149" s="84"/>
      <c r="T149" s="84"/>
      <c r="U149" s="84"/>
      <c r="V149" s="84"/>
      <c r="W149" s="86"/>
      <c r="X149" s="86"/>
      <c r="Y149" s="77"/>
      <c r="Z149" s="96"/>
      <c r="AA149" s="96"/>
      <c r="AB149" s="96"/>
      <c r="AC149" s="96"/>
      <c r="AD149" s="96"/>
      <c r="AE149" s="96"/>
      <c r="AF149" s="96"/>
      <c r="AG149" s="96"/>
      <c r="AH149" s="96"/>
    </row>
    <row r="150" ht="15.75" customHeight="1">
      <c r="A150" s="79">
        <f t="shared" si="1"/>
        <v>144</v>
      </c>
      <c r="B150" s="80"/>
      <c r="C150" s="80"/>
      <c r="D150" s="80"/>
      <c r="E150" s="80"/>
      <c r="F150" s="80"/>
      <c r="G150" s="80"/>
      <c r="H150" s="80"/>
      <c r="I150" s="93" t="s">
        <v>467</v>
      </c>
      <c r="J150" s="94"/>
      <c r="K150" s="95"/>
      <c r="L150" s="85"/>
      <c r="M150" s="85"/>
      <c r="N150" s="95"/>
      <c r="O150" s="84"/>
      <c r="P150" s="84"/>
      <c r="Q150" s="84"/>
      <c r="R150" s="84"/>
      <c r="S150" s="84"/>
      <c r="T150" s="84"/>
      <c r="U150" s="84"/>
      <c r="V150" s="84"/>
      <c r="W150" s="86"/>
      <c r="X150" s="86"/>
      <c r="Y150" s="77"/>
      <c r="Z150" s="96"/>
      <c r="AA150" s="96"/>
      <c r="AB150" s="96"/>
      <c r="AC150" s="96"/>
      <c r="AD150" s="96"/>
      <c r="AE150" s="96"/>
      <c r="AF150" s="96"/>
      <c r="AG150" s="96"/>
      <c r="AH150" s="96"/>
    </row>
    <row r="151" ht="15.75" customHeight="1">
      <c r="A151" s="79">
        <f t="shared" si="1"/>
        <v>145</v>
      </c>
      <c r="B151" s="80"/>
      <c r="C151" s="80"/>
      <c r="D151" s="80"/>
      <c r="E151" s="80"/>
      <c r="F151" s="80"/>
      <c r="G151" s="80"/>
      <c r="H151" s="80"/>
      <c r="I151" s="93" t="s">
        <v>469</v>
      </c>
      <c r="J151" s="94"/>
      <c r="K151" s="95"/>
      <c r="L151" s="85"/>
      <c r="M151" s="85"/>
      <c r="N151" s="95"/>
      <c r="O151" s="84"/>
      <c r="P151" s="84"/>
      <c r="Q151" s="84"/>
      <c r="R151" s="84"/>
      <c r="S151" s="84"/>
      <c r="T151" s="84"/>
      <c r="U151" s="84"/>
      <c r="V151" s="84"/>
      <c r="W151" s="86"/>
      <c r="X151" s="86"/>
      <c r="Y151" s="77"/>
      <c r="Z151" s="96"/>
      <c r="AA151" s="96"/>
      <c r="AB151" s="96"/>
      <c r="AC151" s="96"/>
      <c r="AD151" s="96"/>
      <c r="AE151" s="96"/>
      <c r="AF151" s="96"/>
      <c r="AG151" s="96"/>
      <c r="AH151" s="96"/>
    </row>
    <row r="152" ht="15.75" customHeight="1">
      <c r="A152" s="79">
        <f t="shared" si="1"/>
        <v>146</v>
      </c>
      <c r="B152" s="80"/>
      <c r="C152" s="80"/>
      <c r="D152" s="80"/>
      <c r="E152" s="80"/>
      <c r="F152" s="80"/>
      <c r="G152" s="80"/>
      <c r="H152" s="80"/>
      <c r="I152" s="93" t="s">
        <v>470</v>
      </c>
      <c r="J152" s="94"/>
      <c r="K152" s="95"/>
      <c r="L152" s="85"/>
      <c r="M152" s="85"/>
      <c r="N152" s="95"/>
      <c r="O152" s="84"/>
      <c r="P152" s="84"/>
      <c r="Q152" s="84"/>
      <c r="R152" s="84"/>
      <c r="S152" s="84"/>
      <c r="T152" s="84"/>
      <c r="U152" s="84"/>
      <c r="V152" s="84"/>
      <c r="W152" s="86"/>
      <c r="X152" s="86"/>
      <c r="Y152" s="77"/>
      <c r="Z152" s="96"/>
      <c r="AA152" s="96"/>
      <c r="AB152" s="96"/>
      <c r="AC152" s="96"/>
      <c r="AD152" s="96"/>
      <c r="AE152" s="96"/>
      <c r="AF152" s="96"/>
      <c r="AG152" s="96"/>
      <c r="AH152" s="96"/>
    </row>
    <row r="153" ht="15.75" customHeight="1">
      <c r="A153" s="79">
        <f t="shared" si="1"/>
        <v>147</v>
      </c>
      <c r="B153" s="80"/>
      <c r="C153" s="80"/>
      <c r="D153" s="80"/>
      <c r="E153" s="80"/>
      <c r="F153" s="80"/>
      <c r="G153" s="80"/>
      <c r="H153" s="80"/>
      <c r="I153" s="93" t="s">
        <v>471</v>
      </c>
      <c r="J153" s="99"/>
      <c r="K153" s="85"/>
      <c r="L153" s="85"/>
      <c r="M153" s="85"/>
      <c r="N153" s="84"/>
      <c r="O153" s="84"/>
      <c r="P153" s="84"/>
      <c r="Q153" s="84"/>
      <c r="R153" s="84"/>
      <c r="S153" s="84"/>
      <c r="T153" s="84"/>
      <c r="U153" s="84"/>
      <c r="V153" s="84"/>
      <c r="W153" s="86"/>
      <c r="X153" s="86"/>
      <c r="Y153" s="77"/>
      <c r="Z153" s="96"/>
      <c r="AA153" s="96"/>
      <c r="AB153" s="96"/>
      <c r="AC153" s="96"/>
      <c r="AD153" s="96"/>
      <c r="AE153" s="96"/>
      <c r="AF153" s="96"/>
      <c r="AG153" s="96"/>
      <c r="AH153" s="96"/>
    </row>
    <row r="154" ht="15.75" customHeight="1">
      <c r="A154" s="79">
        <f t="shared" si="1"/>
        <v>148</v>
      </c>
      <c r="B154" s="80"/>
      <c r="C154" s="80"/>
      <c r="D154" s="80"/>
      <c r="E154" s="80"/>
      <c r="F154" s="80"/>
      <c r="G154" s="80"/>
      <c r="H154" s="80"/>
      <c r="I154" s="93" t="s">
        <v>472</v>
      </c>
      <c r="J154" s="94"/>
      <c r="K154" s="95"/>
      <c r="L154" s="95"/>
      <c r="M154" s="95"/>
      <c r="N154" s="95"/>
      <c r="O154" s="95"/>
      <c r="P154" s="95"/>
      <c r="Q154" s="84"/>
      <c r="R154" s="84"/>
      <c r="S154" s="84"/>
      <c r="T154" s="84"/>
      <c r="U154" s="84"/>
      <c r="V154" s="84"/>
      <c r="W154" s="86"/>
      <c r="X154" s="86"/>
      <c r="Y154" s="77"/>
      <c r="Z154" s="96"/>
      <c r="AA154" s="96"/>
      <c r="AB154" s="96"/>
      <c r="AC154" s="96"/>
      <c r="AD154" s="96"/>
      <c r="AE154" s="96"/>
      <c r="AF154" s="96"/>
      <c r="AG154" s="96"/>
      <c r="AH154" s="96"/>
    </row>
    <row r="155" ht="15.75" customHeight="1">
      <c r="A155" s="79">
        <f t="shared" si="1"/>
        <v>149</v>
      </c>
      <c r="B155" s="80"/>
      <c r="C155" s="80"/>
      <c r="D155" s="80"/>
      <c r="E155" s="80"/>
      <c r="F155" s="80"/>
      <c r="G155" s="80"/>
      <c r="H155" s="80"/>
      <c r="I155" s="93" t="s">
        <v>474</v>
      </c>
      <c r="J155" s="94"/>
      <c r="K155" s="95"/>
      <c r="L155" s="95"/>
      <c r="M155" s="95"/>
      <c r="N155" s="95"/>
      <c r="O155" s="95"/>
      <c r="P155" s="95"/>
      <c r="Q155" s="84"/>
      <c r="R155" s="84"/>
      <c r="S155" s="84"/>
      <c r="T155" s="84"/>
      <c r="U155" s="84"/>
      <c r="V155" s="84"/>
      <c r="W155" s="86"/>
      <c r="X155" s="86"/>
      <c r="Y155" s="77"/>
      <c r="Z155" s="96"/>
      <c r="AA155" s="96"/>
      <c r="AB155" s="96"/>
      <c r="AC155" s="96"/>
      <c r="AD155" s="96"/>
      <c r="AE155" s="96"/>
      <c r="AF155" s="96"/>
      <c r="AG155" s="96"/>
      <c r="AH155" s="96"/>
    </row>
    <row r="156" ht="15.75" customHeight="1">
      <c r="A156" s="79">
        <f t="shared" si="1"/>
        <v>150</v>
      </c>
      <c r="B156" s="80"/>
      <c r="C156" s="80"/>
      <c r="D156" s="80"/>
      <c r="E156" s="80"/>
      <c r="F156" s="80"/>
      <c r="G156" s="80"/>
      <c r="H156" s="80"/>
      <c r="I156" s="93" t="s">
        <v>475</v>
      </c>
      <c r="J156" s="94"/>
      <c r="K156" s="95"/>
      <c r="L156" s="85"/>
      <c r="M156" s="85"/>
      <c r="N156" s="95"/>
      <c r="O156" s="84"/>
      <c r="P156" s="84"/>
      <c r="Q156" s="84"/>
      <c r="R156" s="84"/>
      <c r="S156" s="84"/>
      <c r="T156" s="84"/>
      <c r="U156" s="84"/>
      <c r="V156" s="84"/>
      <c r="W156" s="86"/>
      <c r="X156" s="86"/>
      <c r="Y156" s="77"/>
      <c r="Z156" s="96"/>
      <c r="AA156" s="96"/>
      <c r="AB156" s="96"/>
      <c r="AC156" s="96"/>
      <c r="AD156" s="96"/>
      <c r="AE156" s="96"/>
      <c r="AF156" s="96"/>
      <c r="AG156" s="96"/>
      <c r="AH156" s="96"/>
    </row>
    <row r="157" ht="15.75" customHeight="1">
      <c r="A157" s="79">
        <f t="shared" si="1"/>
        <v>151</v>
      </c>
      <c r="B157" s="80"/>
      <c r="C157" s="80"/>
      <c r="D157" s="80"/>
      <c r="E157" s="80"/>
      <c r="F157" s="80"/>
      <c r="G157" s="80"/>
      <c r="H157" s="80"/>
      <c r="I157" s="93" t="s">
        <v>477</v>
      </c>
      <c r="J157" s="83"/>
      <c r="K157" s="84"/>
      <c r="L157" s="84"/>
      <c r="M157" s="84"/>
      <c r="N157" s="84"/>
      <c r="O157" s="84"/>
      <c r="P157" s="84"/>
      <c r="Q157" s="84"/>
      <c r="R157" s="84"/>
      <c r="S157" s="84"/>
      <c r="T157" s="84"/>
      <c r="U157" s="84"/>
      <c r="V157" s="84"/>
      <c r="W157" s="86"/>
      <c r="X157" s="86"/>
      <c r="Y157" s="77"/>
      <c r="Z157" s="96"/>
      <c r="AA157" s="96"/>
      <c r="AB157" s="96"/>
      <c r="AC157" s="96"/>
      <c r="AD157" s="96"/>
      <c r="AE157" s="96"/>
      <c r="AF157" s="96"/>
      <c r="AG157" s="96"/>
      <c r="AH157" s="96"/>
    </row>
    <row r="158" ht="15.75" customHeight="1">
      <c r="A158" s="79">
        <f t="shared" si="1"/>
        <v>152</v>
      </c>
      <c r="B158" s="80"/>
      <c r="C158" s="80"/>
      <c r="D158" s="80"/>
      <c r="E158" s="80"/>
      <c r="F158" s="80"/>
      <c r="G158" s="80"/>
      <c r="H158" s="80"/>
      <c r="I158" s="93" t="s">
        <v>478</v>
      </c>
      <c r="J158" s="94"/>
      <c r="K158" s="85"/>
      <c r="L158" s="85"/>
      <c r="M158" s="85"/>
      <c r="N158" s="85"/>
      <c r="O158" s="84"/>
      <c r="P158" s="84"/>
      <c r="Q158" s="84"/>
      <c r="R158" s="84"/>
      <c r="S158" s="84"/>
      <c r="T158" s="84"/>
      <c r="U158" s="84"/>
      <c r="V158" s="84"/>
      <c r="W158" s="86"/>
      <c r="X158" s="86"/>
      <c r="Y158" s="77"/>
      <c r="Z158" s="96"/>
      <c r="AA158" s="96"/>
      <c r="AB158" s="96"/>
      <c r="AC158" s="96"/>
      <c r="AD158" s="96"/>
      <c r="AE158" s="96"/>
      <c r="AF158" s="96"/>
      <c r="AG158" s="96"/>
      <c r="AH158" s="96"/>
    </row>
    <row r="159" ht="15.75" customHeight="1">
      <c r="A159" s="79">
        <f t="shared" si="1"/>
        <v>153</v>
      </c>
      <c r="B159" s="80"/>
      <c r="C159" s="80"/>
      <c r="D159" s="80"/>
      <c r="E159" s="80"/>
      <c r="F159" s="80"/>
      <c r="G159" s="80"/>
      <c r="H159" s="80"/>
      <c r="I159" s="93" t="s">
        <v>480</v>
      </c>
      <c r="J159" s="94"/>
      <c r="K159" s="85"/>
      <c r="L159" s="85"/>
      <c r="M159" s="85"/>
      <c r="N159" s="84"/>
      <c r="O159" s="84"/>
      <c r="P159" s="84"/>
      <c r="Q159" s="84"/>
      <c r="R159" s="84"/>
      <c r="S159" s="84"/>
      <c r="T159" s="84"/>
      <c r="U159" s="84"/>
      <c r="V159" s="84"/>
      <c r="W159" s="86"/>
      <c r="X159" s="86"/>
      <c r="Y159" s="77"/>
      <c r="Z159" s="96"/>
      <c r="AA159" s="96"/>
      <c r="AB159" s="96"/>
      <c r="AC159" s="96"/>
      <c r="AD159" s="96"/>
      <c r="AE159" s="96"/>
      <c r="AF159" s="96"/>
      <c r="AG159" s="96"/>
      <c r="AH159" s="96"/>
    </row>
    <row r="160" ht="15.75" customHeight="1">
      <c r="A160" s="79">
        <f t="shared" si="1"/>
        <v>154</v>
      </c>
      <c r="B160" s="80"/>
      <c r="C160" s="80"/>
      <c r="D160" s="80"/>
      <c r="E160" s="80"/>
      <c r="F160" s="80"/>
      <c r="G160" s="80"/>
      <c r="H160" s="80"/>
      <c r="I160" s="93" t="s">
        <v>481</v>
      </c>
      <c r="J160" s="94"/>
      <c r="K160" s="95"/>
      <c r="L160" s="85"/>
      <c r="M160" s="85"/>
      <c r="N160" s="95"/>
      <c r="O160" s="84"/>
      <c r="P160" s="84"/>
      <c r="Q160" s="84"/>
      <c r="R160" s="84"/>
      <c r="S160" s="84"/>
      <c r="T160" s="84"/>
      <c r="U160" s="84"/>
      <c r="V160" s="84"/>
      <c r="W160" s="86"/>
      <c r="X160" s="86"/>
      <c r="Y160" s="77"/>
      <c r="Z160" s="96"/>
      <c r="AA160" s="96"/>
      <c r="AB160" s="96"/>
      <c r="AC160" s="96"/>
      <c r="AD160" s="96"/>
      <c r="AE160" s="96"/>
      <c r="AF160" s="96"/>
      <c r="AG160" s="96"/>
      <c r="AH160" s="96"/>
    </row>
    <row r="161" ht="15.75" customHeight="1">
      <c r="A161" s="79">
        <f t="shared" si="1"/>
        <v>155</v>
      </c>
      <c r="B161" s="80"/>
      <c r="C161" s="80"/>
      <c r="D161" s="80"/>
      <c r="E161" s="80"/>
      <c r="F161" s="80"/>
      <c r="G161" s="80"/>
      <c r="H161" s="80"/>
      <c r="I161" s="93" t="s">
        <v>482</v>
      </c>
      <c r="J161" s="99"/>
      <c r="K161" s="85"/>
      <c r="L161" s="84"/>
      <c r="M161" s="84"/>
      <c r="N161" s="84"/>
      <c r="O161" s="84"/>
      <c r="P161" s="84"/>
      <c r="Q161" s="84"/>
      <c r="R161" s="84"/>
      <c r="S161" s="84"/>
      <c r="T161" s="84"/>
      <c r="U161" s="84"/>
      <c r="V161" s="84"/>
      <c r="W161" s="86"/>
      <c r="X161" s="86"/>
      <c r="Y161" s="77"/>
      <c r="Z161" s="96"/>
      <c r="AA161" s="96"/>
      <c r="AB161" s="96"/>
      <c r="AC161" s="96"/>
      <c r="AD161" s="96"/>
      <c r="AE161" s="96"/>
      <c r="AF161" s="96"/>
      <c r="AG161" s="96"/>
      <c r="AH161" s="96"/>
    </row>
    <row r="162" ht="15.75" customHeight="1">
      <c r="A162" s="79">
        <f t="shared" si="1"/>
        <v>156</v>
      </c>
      <c r="B162" s="80"/>
      <c r="C162" s="80"/>
      <c r="D162" s="80"/>
      <c r="E162" s="80"/>
      <c r="F162" s="80"/>
      <c r="G162" s="80"/>
      <c r="H162" s="80"/>
      <c r="I162" s="93" t="s">
        <v>483</v>
      </c>
      <c r="J162" s="94"/>
      <c r="K162" s="95"/>
      <c r="L162" s="85"/>
      <c r="M162" s="85"/>
      <c r="N162" s="95"/>
      <c r="O162" s="84"/>
      <c r="P162" s="84"/>
      <c r="Q162" s="84"/>
      <c r="R162" s="84"/>
      <c r="S162" s="84"/>
      <c r="T162" s="84"/>
      <c r="U162" s="84"/>
      <c r="V162" s="84"/>
      <c r="W162" s="86"/>
      <c r="X162" s="86"/>
      <c r="Y162" s="77"/>
      <c r="Z162" s="96"/>
      <c r="AA162" s="96"/>
      <c r="AB162" s="96"/>
      <c r="AC162" s="96"/>
      <c r="AD162" s="96"/>
      <c r="AE162" s="96"/>
      <c r="AF162" s="96"/>
      <c r="AG162" s="96"/>
      <c r="AH162" s="96"/>
    </row>
    <row r="163" ht="15.75" customHeight="1">
      <c r="A163" s="79">
        <f t="shared" si="1"/>
        <v>157</v>
      </c>
      <c r="B163" s="80"/>
      <c r="C163" s="80"/>
      <c r="D163" s="80"/>
      <c r="E163" s="80"/>
      <c r="F163" s="80"/>
      <c r="G163" s="80"/>
      <c r="H163" s="80"/>
      <c r="I163" s="93" t="s">
        <v>484</v>
      </c>
      <c r="J163" s="94"/>
      <c r="K163" s="95"/>
      <c r="L163" s="85"/>
      <c r="M163" s="85"/>
      <c r="N163" s="95"/>
      <c r="O163" s="84"/>
      <c r="P163" s="84"/>
      <c r="Q163" s="84"/>
      <c r="R163" s="84"/>
      <c r="S163" s="84"/>
      <c r="T163" s="84"/>
      <c r="U163" s="84"/>
      <c r="V163" s="84"/>
      <c r="W163" s="86"/>
      <c r="X163" s="86"/>
      <c r="Y163" s="77"/>
      <c r="Z163" s="96"/>
      <c r="AA163" s="96"/>
      <c r="AB163" s="96"/>
      <c r="AC163" s="96"/>
      <c r="AD163" s="96"/>
      <c r="AE163" s="96"/>
      <c r="AF163" s="96"/>
      <c r="AG163" s="96"/>
      <c r="AH163" s="96"/>
    </row>
    <row r="164" ht="15.75" customHeight="1">
      <c r="A164" s="79">
        <f t="shared" si="1"/>
        <v>158</v>
      </c>
      <c r="B164" s="80"/>
      <c r="C164" s="80"/>
      <c r="D164" s="80"/>
      <c r="E164" s="80"/>
      <c r="F164" s="80"/>
      <c r="G164" s="80"/>
      <c r="H164" s="80"/>
      <c r="I164" s="93" t="s">
        <v>485</v>
      </c>
      <c r="J164" s="94"/>
      <c r="K164" s="95"/>
      <c r="L164" s="85"/>
      <c r="M164" s="85"/>
      <c r="N164" s="95"/>
      <c r="O164" s="85"/>
      <c r="P164" s="85"/>
      <c r="Q164" s="85"/>
      <c r="R164" s="84"/>
      <c r="S164" s="84"/>
      <c r="T164" s="84"/>
      <c r="U164" s="84"/>
      <c r="V164" s="84"/>
      <c r="W164" s="86"/>
      <c r="X164" s="86"/>
      <c r="Y164" s="77"/>
      <c r="Z164" s="96"/>
      <c r="AA164" s="96"/>
      <c r="AB164" s="96"/>
      <c r="AC164" s="96"/>
      <c r="AD164" s="96"/>
      <c r="AE164" s="96"/>
      <c r="AF164" s="96"/>
      <c r="AG164" s="96"/>
      <c r="AH164" s="96"/>
    </row>
    <row r="165" ht="15.75" customHeight="1">
      <c r="A165" s="79">
        <f t="shared" si="1"/>
        <v>159</v>
      </c>
      <c r="B165" s="80"/>
      <c r="C165" s="80"/>
      <c r="D165" s="80"/>
      <c r="E165" s="80"/>
      <c r="F165" s="80"/>
      <c r="G165" s="80"/>
      <c r="H165" s="80"/>
      <c r="I165" s="93" t="s">
        <v>486</v>
      </c>
      <c r="J165" s="94"/>
      <c r="K165" s="85"/>
      <c r="L165" s="85"/>
      <c r="M165" s="85"/>
      <c r="N165" s="84"/>
      <c r="O165" s="84"/>
      <c r="P165" s="84"/>
      <c r="Q165" s="84"/>
      <c r="R165" s="84"/>
      <c r="S165" s="84"/>
      <c r="T165" s="84"/>
      <c r="U165" s="84"/>
      <c r="V165" s="84"/>
      <c r="W165" s="86"/>
      <c r="X165" s="86"/>
      <c r="Y165" s="77"/>
      <c r="Z165" s="96"/>
      <c r="AA165" s="96"/>
      <c r="AB165" s="96"/>
      <c r="AC165" s="96"/>
      <c r="AD165" s="96"/>
      <c r="AE165" s="96"/>
      <c r="AF165" s="96"/>
      <c r="AG165" s="96"/>
      <c r="AH165" s="96"/>
    </row>
    <row r="166" ht="15.75" customHeight="1">
      <c r="A166" s="79">
        <f t="shared" si="1"/>
        <v>160</v>
      </c>
      <c r="B166" s="80"/>
      <c r="C166" s="80"/>
      <c r="D166" s="80"/>
      <c r="E166" s="80"/>
      <c r="F166" s="80"/>
      <c r="G166" s="80"/>
      <c r="H166" s="80"/>
      <c r="I166" s="93" t="s">
        <v>487</v>
      </c>
      <c r="J166" s="94"/>
      <c r="K166" s="95"/>
      <c r="L166" s="85"/>
      <c r="M166" s="85"/>
      <c r="N166" s="95"/>
      <c r="O166" s="84"/>
      <c r="P166" s="84"/>
      <c r="Q166" s="84"/>
      <c r="R166" s="84"/>
      <c r="S166" s="84"/>
      <c r="T166" s="84"/>
      <c r="U166" s="84"/>
      <c r="V166" s="84"/>
      <c r="W166" s="86"/>
      <c r="X166" s="86"/>
      <c r="Y166" s="77"/>
      <c r="Z166" s="96"/>
      <c r="AA166" s="96"/>
      <c r="AB166" s="96"/>
      <c r="AC166" s="96"/>
      <c r="AD166" s="96"/>
      <c r="AE166" s="96"/>
      <c r="AF166" s="96"/>
      <c r="AG166" s="96"/>
      <c r="AH166" s="96"/>
    </row>
    <row r="167" ht="15.75" customHeight="1">
      <c r="A167" s="79">
        <f t="shared" si="1"/>
        <v>161</v>
      </c>
      <c r="B167" s="80"/>
      <c r="C167" s="80"/>
      <c r="D167" s="80"/>
      <c r="E167" s="80"/>
      <c r="F167" s="80"/>
      <c r="G167" s="80"/>
      <c r="H167" s="80"/>
      <c r="I167" s="93" t="s">
        <v>488</v>
      </c>
      <c r="J167" s="94"/>
      <c r="K167" s="95"/>
      <c r="L167" s="85"/>
      <c r="M167" s="85"/>
      <c r="N167" s="95"/>
      <c r="O167" s="84"/>
      <c r="P167" s="84"/>
      <c r="Q167" s="84"/>
      <c r="R167" s="84"/>
      <c r="S167" s="84"/>
      <c r="T167" s="84"/>
      <c r="U167" s="84"/>
      <c r="V167" s="84"/>
      <c r="W167" s="86"/>
      <c r="X167" s="86"/>
      <c r="Y167" s="77"/>
      <c r="Z167" s="96"/>
      <c r="AA167" s="96"/>
      <c r="AB167" s="96"/>
      <c r="AC167" s="96"/>
      <c r="AD167" s="96"/>
      <c r="AE167" s="96"/>
      <c r="AF167" s="96"/>
      <c r="AG167" s="96"/>
      <c r="AH167" s="96"/>
    </row>
    <row r="168" ht="15.75" customHeight="1">
      <c r="A168" s="79">
        <f t="shared" si="1"/>
        <v>162</v>
      </c>
      <c r="B168" s="80"/>
      <c r="C168" s="80"/>
      <c r="D168" s="80"/>
      <c r="E168" s="80"/>
      <c r="F168" s="80"/>
      <c r="G168" s="80"/>
      <c r="H168" s="80"/>
      <c r="I168" s="93" t="s">
        <v>489</v>
      </c>
      <c r="J168" s="94"/>
      <c r="K168" s="95"/>
      <c r="L168" s="85"/>
      <c r="M168" s="85"/>
      <c r="N168" s="95"/>
      <c r="O168" s="84"/>
      <c r="P168" s="84"/>
      <c r="Q168" s="84"/>
      <c r="R168" s="84"/>
      <c r="S168" s="84"/>
      <c r="T168" s="84"/>
      <c r="U168" s="84"/>
      <c r="V168" s="84"/>
      <c r="W168" s="86"/>
      <c r="X168" s="86"/>
      <c r="Y168" s="77"/>
      <c r="Z168" s="96"/>
      <c r="AA168" s="96"/>
      <c r="AB168" s="96"/>
      <c r="AC168" s="96"/>
      <c r="AD168" s="96"/>
      <c r="AE168" s="96"/>
      <c r="AF168" s="96"/>
      <c r="AG168" s="96"/>
      <c r="AH168" s="96"/>
    </row>
    <row r="169" ht="15.75" customHeight="1">
      <c r="A169" s="79">
        <f t="shared" si="1"/>
        <v>163</v>
      </c>
      <c r="B169" s="80"/>
      <c r="C169" s="80"/>
      <c r="D169" s="80"/>
      <c r="E169" s="80"/>
      <c r="F169" s="80"/>
      <c r="G169" s="80"/>
      <c r="H169" s="80"/>
      <c r="I169" s="93" t="s">
        <v>490</v>
      </c>
      <c r="J169" s="94"/>
      <c r="K169" s="85"/>
      <c r="L169" s="85"/>
      <c r="M169" s="85"/>
      <c r="N169" s="84"/>
      <c r="O169" s="84"/>
      <c r="P169" s="84"/>
      <c r="Q169" s="84"/>
      <c r="R169" s="84"/>
      <c r="S169" s="84"/>
      <c r="T169" s="84"/>
      <c r="U169" s="84"/>
      <c r="V169" s="84"/>
      <c r="W169" s="86"/>
      <c r="X169" s="86"/>
      <c r="Y169" s="77"/>
      <c r="Z169" s="96"/>
      <c r="AA169" s="96"/>
      <c r="AB169" s="96"/>
      <c r="AC169" s="96"/>
      <c r="AD169" s="96"/>
      <c r="AE169" s="96"/>
      <c r="AF169" s="96"/>
      <c r="AG169" s="96"/>
      <c r="AH169" s="96"/>
    </row>
    <row r="170" ht="15.75" customHeight="1">
      <c r="A170" s="79">
        <f t="shared" si="1"/>
        <v>164</v>
      </c>
      <c r="B170" s="80"/>
      <c r="C170" s="80"/>
      <c r="D170" s="80"/>
      <c r="E170" s="80"/>
      <c r="F170" s="80"/>
      <c r="G170" s="80"/>
      <c r="H170" s="80"/>
      <c r="I170" s="93" t="s">
        <v>493</v>
      </c>
      <c r="J170" s="94"/>
      <c r="K170" s="95"/>
      <c r="L170" s="85"/>
      <c r="M170" s="85"/>
      <c r="N170" s="95"/>
      <c r="O170" s="84"/>
      <c r="P170" s="84"/>
      <c r="Q170" s="84"/>
      <c r="R170" s="84"/>
      <c r="S170" s="84"/>
      <c r="T170" s="84"/>
      <c r="U170" s="84"/>
      <c r="V170" s="84"/>
      <c r="W170" s="86"/>
      <c r="X170" s="86"/>
      <c r="Y170" s="77"/>
      <c r="Z170" s="96"/>
      <c r="AA170" s="96"/>
      <c r="AB170" s="96"/>
      <c r="AC170" s="96"/>
      <c r="AD170" s="96"/>
      <c r="AE170" s="96"/>
      <c r="AF170" s="96"/>
      <c r="AG170" s="96"/>
      <c r="AH170" s="96"/>
    </row>
    <row r="171" ht="15.75" customHeight="1">
      <c r="A171" s="79">
        <f t="shared" si="1"/>
        <v>165</v>
      </c>
      <c r="B171" s="80"/>
      <c r="C171" s="80"/>
      <c r="D171" s="80"/>
      <c r="E171" s="80"/>
      <c r="F171" s="80"/>
      <c r="G171" s="80"/>
      <c r="H171" s="80"/>
      <c r="I171" s="93" t="s">
        <v>494</v>
      </c>
      <c r="J171" s="94"/>
      <c r="K171" s="95"/>
      <c r="L171" s="85"/>
      <c r="M171" s="85"/>
      <c r="N171" s="95"/>
      <c r="O171" s="84"/>
      <c r="P171" s="84"/>
      <c r="Q171" s="84"/>
      <c r="R171" s="84"/>
      <c r="S171" s="84"/>
      <c r="T171" s="84"/>
      <c r="U171" s="84"/>
      <c r="V171" s="84"/>
      <c r="W171" s="86"/>
      <c r="X171" s="86"/>
      <c r="Y171" s="77"/>
      <c r="Z171" s="96"/>
      <c r="AA171" s="96"/>
      <c r="AB171" s="96"/>
      <c r="AC171" s="96"/>
      <c r="AD171" s="96"/>
      <c r="AE171" s="96"/>
      <c r="AF171" s="96"/>
      <c r="AG171" s="96"/>
      <c r="AH171" s="96"/>
    </row>
    <row r="172" ht="15.75" customHeight="1">
      <c r="A172" s="79">
        <f t="shared" si="1"/>
        <v>166</v>
      </c>
      <c r="B172" s="80"/>
      <c r="C172" s="80"/>
      <c r="D172" s="80"/>
      <c r="E172" s="80"/>
      <c r="F172" s="80"/>
      <c r="G172" s="80"/>
      <c r="H172" s="80"/>
      <c r="I172" s="93" t="s">
        <v>496</v>
      </c>
      <c r="J172" s="94"/>
      <c r="K172" s="95"/>
      <c r="L172" s="85"/>
      <c r="M172" s="85"/>
      <c r="N172" s="95"/>
      <c r="O172" s="84"/>
      <c r="P172" s="84"/>
      <c r="Q172" s="84"/>
      <c r="R172" s="84"/>
      <c r="S172" s="84"/>
      <c r="T172" s="84"/>
      <c r="U172" s="84"/>
      <c r="V172" s="84"/>
      <c r="W172" s="86"/>
      <c r="X172" s="86"/>
      <c r="Y172" s="167"/>
      <c r="Z172" s="96"/>
      <c r="AA172" s="96"/>
      <c r="AB172" s="96"/>
      <c r="AC172" s="96"/>
      <c r="AD172" s="96"/>
      <c r="AE172" s="96"/>
      <c r="AF172" s="96"/>
      <c r="AG172" s="96"/>
      <c r="AH172" s="96"/>
    </row>
    <row r="173" ht="15.75" customHeight="1">
      <c r="A173" s="79">
        <f t="shared" si="1"/>
        <v>167</v>
      </c>
      <c r="B173" s="80"/>
      <c r="C173" s="80"/>
      <c r="D173" s="80"/>
      <c r="E173" s="80"/>
      <c r="F173" s="80"/>
      <c r="G173" s="80"/>
      <c r="H173" s="80"/>
      <c r="I173" s="93" t="s">
        <v>498</v>
      </c>
      <c r="J173" s="94"/>
      <c r="K173" s="95"/>
      <c r="L173" s="85"/>
      <c r="M173" s="85"/>
      <c r="N173" s="95"/>
      <c r="O173" s="84"/>
      <c r="P173" s="84"/>
      <c r="Q173" s="84"/>
      <c r="R173" s="84"/>
      <c r="S173" s="84"/>
      <c r="T173" s="84"/>
      <c r="U173" s="84"/>
      <c r="V173" s="84"/>
      <c r="W173" s="86"/>
      <c r="X173" s="86"/>
      <c r="Y173" s="167"/>
      <c r="Z173" s="96"/>
      <c r="AA173" s="96"/>
      <c r="AB173" s="96"/>
      <c r="AC173" s="96"/>
      <c r="AD173" s="96"/>
      <c r="AE173" s="96"/>
      <c r="AF173" s="96"/>
      <c r="AG173" s="96"/>
      <c r="AH173" s="96"/>
    </row>
    <row r="174" ht="15.75" customHeight="1">
      <c r="A174" s="79">
        <f t="shared" si="1"/>
        <v>168</v>
      </c>
      <c r="B174" s="80"/>
      <c r="C174" s="80"/>
      <c r="D174" s="80"/>
      <c r="E174" s="80"/>
      <c r="F174" s="80"/>
      <c r="G174" s="80"/>
      <c r="H174" s="80"/>
      <c r="I174" s="93" t="s">
        <v>499</v>
      </c>
      <c r="J174" s="94"/>
      <c r="K174" s="95"/>
      <c r="L174" s="85"/>
      <c r="M174" s="85"/>
      <c r="N174" s="95"/>
      <c r="O174" s="84"/>
      <c r="P174" s="84"/>
      <c r="Q174" s="84"/>
      <c r="R174" s="84"/>
      <c r="S174" s="84"/>
      <c r="T174" s="84"/>
      <c r="U174" s="84"/>
      <c r="V174" s="84"/>
      <c r="W174" s="86"/>
      <c r="X174" s="86"/>
      <c r="Y174" s="167"/>
      <c r="Z174" s="96"/>
      <c r="AA174" s="96"/>
      <c r="AB174" s="96"/>
      <c r="AC174" s="96"/>
      <c r="AD174" s="96"/>
      <c r="AE174" s="96"/>
      <c r="AF174" s="96"/>
      <c r="AG174" s="96"/>
      <c r="AH174" s="96"/>
    </row>
    <row r="175" ht="15.75" customHeight="1">
      <c r="A175" s="79">
        <f t="shared" si="1"/>
        <v>169</v>
      </c>
      <c r="B175" s="80"/>
      <c r="C175" s="80"/>
      <c r="D175" s="80"/>
      <c r="E175" s="80"/>
      <c r="F175" s="80"/>
      <c r="G175" s="80"/>
      <c r="H175" s="80"/>
      <c r="I175" s="93" t="s">
        <v>500</v>
      </c>
      <c r="J175" s="94"/>
      <c r="K175" s="85"/>
      <c r="L175" s="85"/>
      <c r="M175" s="85"/>
      <c r="N175" s="85"/>
      <c r="O175" s="85"/>
      <c r="P175" s="84"/>
      <c r="Q175" s="84"/>
      <c r="R175" s="84"/>
      <c r="S175" s="84"/>
      <c r="T175" s="84"/>
      <c r="U175" s="84"/>
      <c r="V175" s="84"/>
      <c r="W175" s="86"/>
      <c r="X175" s="86"/>
      <c r="Y175" s="167"/>
      <c r="Z175" s="96"/>
      <c r="AA175" s="96"/>
      <c r="AB175" s="96"/>
      <c r="AC175" s="96"/>
      <c r="AD175" s="96"/>
      <c r="AE175" s="96"/>
      <c r="AF175" s="96"/>
      <c r="AG175" s="96"/>
      <c r="AH175" s="96"/>
    </row>
    <row r="176" ht="15.75" customHeight="1">
      <c r="A176" s="79">
        <f t="shared" si="1"/>
        <v>170</v>
      </c>
      <c r="B176" s="80"/>
      <c r="C176" s="80"/>
      <c r="D176" s="80"/>
      <c r="E176" s="80"/>
      <c r="F176" s="80"/>
      <c r="G176" s="80"/>
      <c r="H176" s="80"/>
      <c r="I176" s="93" t="s">
        <v>501</v>
      </c>
      <c r="J176" s="94"/>
      <c r="K176" s="95"/>
      <c r="L176" s="95"/>
      <c r="M176" s="85"/>
      <c r="N176" s="95"/>
      <c r="O176" s="95"/>
      <c r="P176" s="84"/>
      <c r="Q176" s="84"/>
      <c r="R176" s="84"/>
      <c r="S176" s="84"/>
      <c r="T176" s="84"/>
      <c r="U176" s="84"/>
      <c r="V176" s="84"/>
      <c r="W176" s="86"/>
      <c r="X176" s="86"/>
      <c r="Y176" s="167"/>
      <c r="Z176" s="96"/>
      <c r="AA176" s="96"/>
      <c r="AB176" s="96"/>
      <c r="AC176" s="96"/>
      <c r="AD176" s="96"/>
      <c r="AE176" s="96"/>
      <c r="AF176" s="96"/>
      <c r="AG176" s="96"/>
      <c r="AH176" s="96"/>
    </row>
    <row r="177" ht="15.75" customHeight="1">
      <c r="A177" s="79">
        <f t="shared" si="1"/>
        <v>171</v>
      </c>
      <c r="B177" s="80"/>
      <c r="C177" s="80"/>
      <c r="D177" s="80"/>
      <c r="E177" s="80"/>
      <c r="F177" s="80"/>
      <c r="G177" s="80"/>
      <c r="H177" s="80"/>
      <c r="I177" s="93" t="s">
        <v>502</v>
      </c>
      <c r="J177" s="94"/>
      <c r="K177" s="95"/>
      <c r="L177" s="85"/>
      <c r="M177" s="85"/>
      <c r="N177" s="95"/>
      <c r="O177" s="84"/>
      <c r="P177" s="84"/>
      <c r="Q177" s="84"/>
      <c r="R177" s="84"/>
      <c r="S177" s="84"/>
      <c r="T177" s="84"/>
      <c r="U177" s="84"/>
      <c r="V177" s="84"/>
      <c r="W177" s="86"/>
      <c r="X177" s="86"/>
      <c r="Y177" s="167"/>
      <c r="Z177" s="96"/>
      <c r="AA177" s="96"/>
      <c r="AB177" s="96"/>
      <c r="AC177" s="96"/>
      <c r="AD177" s="96"/>
      <c r="AE177" s="96"/>
      <c r="AF177" s="96"/>
      <c r="AG177" s="96"/>
      <c r="AH177" s="96"/>
    </row>
    <row r="178" ht="15.75" customHeight="1">
      <c r="A178" s="79">
        <f t="shared" si="1"/>
        <v>172</v>
      </c>
      <c r="B178" s="80"/>
      <c r="C178" s="80"/>
      <c r="D178" s="80"/>
      <c r="E178" s="80"/>
      <c r="F178" s="80"/>
      <c r="G178" s="80"/>
      <c r="H178" s="80"/>
      <c r="I178" s="93" t="s">
        <v>504</v>
      </c>
      <c r="J178" s="94"/>
      <c r="K178" s="95"/>
      <c r="L178" s="85"/>
      <c r="M178" s="85"/>
      <c r="N178" s="95"/>
      <c r="O178" s="84"/>
      <c r="P178" s="84"/>
      <c r="Q178" s="84"/>
      <c r="R178" s="84"/>
      <c r="S178" s="84"/>
      <c r="T178" s="84"/>
      <c r="U178" s="84"/>
      <c r="V178" s="84"/>
      <c r="W178" s="86"/>
      <c r="X178" s="86"/>
      <c r="Y178" s="167"/>
      <c r="Z178" s="96"/>
      <c r="AA178" s="96"/>
      <c r="AB178" s="96"/>
      <c r="AC178" s="96"/>
      <c r="AD178" s="96"/>
      <c r="AE178" s="96"/>
      <c r="AF178" s="96"/>
      <c r="AG178" s="96"/>
      <c r="AH178" s="96"/>
    </row>
    <row r="179" ht="15.75" customHeight="1">
      <c r="A179" s="79">
        <f t="shared" si="1"/>
        <v>173</v>
      </c>
      <c r="B179" s="80"/>
      <c r="C179" s="80"/>
      <c r="D179" s="80"/>
      <c r="E179" s="80"/>
      <c r="F179" s="80"/>
      <c r="G179" s="80"/>
      <c r="H179" s="80"/>
      <c r="I179" s="93" t="s">
        <v>505</v>
      </c>
      <c r="J179" s="94"/>
      <c r="K179" s="85"/>
      <c r="L179" s="85"/>
      <c r="M179" s="85"/>
      <c r="N179" s="85"/>
      <c r="O179" s="84"/>
      <c r="P179" s="84"/>
      <c r="Q179" s="84"/>
      <c r="R179" s="84"/>
      <c r="S179" s="84"/>
      <c r="T179" s="84"/>
      <c r="U179" s="84"/>
      <c r="V179" s="84"/>
      <c r="W179" s="86"/>
      <c r="X179" s="86"/>
      <c r="Y179" s="167"/>
      <c r="Z179" s="96"/>
      <c r="AA179" s="96"/>
      <c r="AB179" s="96"/>
      <c r="AC179" s="96"/>
      <c r="AD179" s="96"/>
      <c r="AE179" s="96"/>
      <c r="AF179" s="96"/>
      <c r="AG179" s="96"/>
      <c r="AH179" s="96"/>
    </row>
    <row r="180" ht="15.75" customHeight="1">
      <c r="A180" s="79">
        <f t="shared" si="1"/>
        <v>174</v>
      </c>
      <c r="B180" s="80"/>
      <c r="C180" s="80"/>
      <c r="D180" s="80"/>
      <c r="E180" s="80"/>
      <c r="F180" s="80"/>
      <c r="G180" s="80"/>
      <c r="H180" s="80"/>
      <c r="I180" s="93" t="s">
        <v>507</v>
      </c>
      <c r="J180" s="94"/>
      <c r="K180" s="95"/>
      <c r="L180" s="85"/>
      <c r="M180" s="85"/>
      <c r="N180" s="95"/>
      <c r="O180" s="84"/>
      <c r="P180" s="84"/>
      <c r="Q180" s="84"/>
      <c r="R180" s="84"/>
      <c r="S180" s="84"/>
      <c r="T180" s="84"/>
      <c r="U180" s="84"/>
      <c r="V180" s="84"/>
      <c r="W180" s="86"/>
      <c r="X180" s="86"/>
      <c r="Y180" s="167"/>
      <c r="Z180" s="96"/>
      <c r="AA180" s="96"/>
      <c r="AB180" s="96"/>
      <c r="AC180" s="96"/>
      <c r="AD180" s="96"/>
      <c r="AE180" s="96"/>
      <c r="AF180" s="96"/>
      <c r="AG180" s="96"/>
      <c r="AH180" s="96"/>
    </row>
    <row r="181" ht="15.75" customHeight="1">
      <c r="A181" s="79">
        <f t="shared" si="1"/>
        <v>175</v>
      </c>
      <c r="B181" s="80"/>
      <c r="C181" s="80"/>
      <c r="D181" s="80"/>
      <c r="E181" s="80"/>
      <c r="F181" s="80"/>
      <c r="G181" s="80"/>
      <c r="H181" s="80"/>
      <c r="I181" s="93" t="s">
        <v>508</v>
      </c>
      <c r="J181" s="94"/>
      <c r="K181" s="95"/>
      <c r="L181" s="85"/>
      <c r="M181" s="85"/>
      <c r="N181" s="95"/>
      <c r="O181" s="84"/>
      <c r="P181" s="84"/>
      <c r="Q181" s="84"/>
      <c r="R181" s="84"/>
      <c r="S181" s="84"/>
      <c r="T181" s="84"/>
      <c r="U181" s="84"/>
      <c r="V181" s="84"/>
      <c r="W181" s="86"/>
      <c r="X181" s="86"/>
      <c r="Y181" s="167"/>
      <c r="Z181" s="96"/>
      <c r="AA181" s="96"/>
      <c r="AB181" s="96"/>
      <c r="AC181" s="96"/>
      <c r="AD181" s="96"/>
      <c r="AE181" s="96"/>
      <c r="AF181" s="96"/>
      <c r="AG181" s="96"/>
      <c r="AH181" s="96"/>
    </row>
    <row r="182" ht="15.75" customHeight="1">
      <c r="A182" s="79">
        <f t="shared" si="1"/>
        <v>176</v>
      </c>
      <c r="B182" s="80"/>
      <c r="C182" s="80"/>
      <c r="D182" s="80"/>
      <c r="E182" s="80"/>
      <c r="F182" s="80"/>
      <c r="G182" s="80"/>
      <c r="H182" s="80"/>
      <c r="I182" s="93" t="s">
        <v>510</v>
      </c>
      <c r="J182" s="94"/>
      <c r="K182" s="95"/>
      <c r="L182" s="95"/>
      <c r="M182" s="85"/>
      <c r="N182" s="95"/>
      <c r="O182" s="95"/>
      <c r="P182" s="84"/>
      <c r="Q182" s="84"/>
      <c r="R182" s="84"/>
      <c r="S182" s="84"/>
      <c r="T182" s="84"/>
      <c r="U182" s="84"/>
      <c r="V182" s="84"/>
      <c r="W182" s="86"/>
      <c r="X182" s="86"/>
      <c r="Y182" s="167"/>
      <c r="Z182" s="96"/>
      <c r="AA182" s="96"/>
      <c r="AB182" s="96"/>
      <c r="AC182" s="96"/>
      <c r="AD182" s="96"/>
      <c r="AE182" s="96"/>
      <c r="AF182" s="96"/>
      <c r="AG182" s="96"/>
      <c r="AH182" s="96"/>
    </row>
    <row r="183" ht="15.75" customHeight="1">
      <c r="A183" s="79">
        <f t="shared" si="1"/>
        <v>177</v>
      </c>
      <c r="B183" s="80"/>
      <c r="C183" s="80"/>
      <c r="D183" s="80"/>
      <c r="E183" s="80"/>
      <c r="F183" s="80"/>
      <c r="G183" s="80"/>
      <c r="H183" s="80"/>
      <c r="I183" s="93" t="s">
        <v>512</v>
      </c>
      <c r="J183" s="94"/>
      <c r="K183" s="85"/>
      <c r="L183" s="85"/>
      <c r="M183" s="85"/>
      <c r="N183" s="84"/>
      <c r="O183" s="84"/>
      <c r="P183" s="84"/>
      <c r="Q183" s="84"/>
      <c r="R183" s="84"/>
      <c r="S183" s="84"/>
      <c r="T183" s="84"/>
      <c r="U183" s="84"/>
      <c r="V183" s="84"/>
      <c r="W183" s="86"/>
      <c r="X183" s="86"/>
      <c r="Y183" s="167"/>
      <c r="Z183" s="96"/>
      <c r="AA183" s="96"/>
      <c r="AB183" s="96"/>
      <c r="AC183" s="96"/>
      <c r="AD183" s="96"/>
      <c r="AE183" s="96"/>
      <c r="AF183" s="96"/>
      <c r="AG183" s="96"/>
      <c r="AH183" s="96"/>
    </row>
    <row r="184" ht="15.75" customHeight="1">
      <c r="A184" s="79">
        <f t="shared" si="1"/>
        <v>178</v>
      </c>
      <c r="B184" s="80"/>
      <c r="C184" s="80"/>
      <c r="D184" s="80"/>
      <c r="E184" s="80"/>
      <c r="F184" s="80"/>
      <c r="G184" s="80"/>
      <c r="H184" s="80"/>
      <c r="I184" s="93" t="s">
        <v>514</v>
      </c>
      <c r="J184" s="94"/>
      <c r="K184" s="95"/>
      <c r="L184" s="85"/>
      <c r="M184" s="85"/>
      <c r="N184" s="95"/>
      <c r="O184" s="84"/>
      <c r="P184" s="84"/>
      <c r="Q184" s="84"/>
      <c r="R184" s="84"/>
      <c r="S184" s="84"/>
      <c r="T184" s="84"/>
      <c r="U184" s="84"/>
      <c r="V184" s="84"/>
      <c r="W184" s="86"/>
      <c r="X184" s="86"/>
      <c r="Y184" s="167"/>
      <c r="Z184" s="96"/>
      <c r="AA184" s="96"/>
      <c r="AB184" s="96"/>
      <c r="AC184" s="96"/>
      <c r="AD184" s="96"/>
      <c r="AE184" s="96"/>
      <c r="AF184" s="96"/>
      <c r="AG184" s="96"/>
      <c r="AH184" s="96"/>
    </row>
    <row r="185" ht="15.75" customHeight="1">
      <c r="A185" s="79">
        <f t="shared" si="1"/>
        <v>179</v>
      </c>
      <c r="B185" s="80"/>
      <c r="C185" s="80"/>
      <c r="D185" s="80"/>
      <c r="E185" s="80"/>
      <c r="F185" s="80"/>
      <c r="G185" s="80"/>
      <c r="H185" s="80"/>
      <c r="I185" s="93" t="s">
        <v>516</v>
      </c>
      <c r="J185" s="94"/>
      <c r="K185" s="85"/>
      <c r="L185" s="85"/>
      <c r="M185" s="85"/>
      <c r="N185" s="84"/>
      <c r="O185" s="84"/>
      <c r="P185" s="84"/>
      <c r="Q185" s="84"/>
      <c r="R185" s="84"/>
      <c r="S185" s="84"/>
      <c r="T185" s="84"/>
      <c r="U185" s="84"/>
      <c r="V185" s="84"/>
      <c r="W185" s="86"/>
      <c r="X185" s="86"/>
      <c r="Y185" s="167"/>
      <c r="Z185" s="96"/>
      <c r="AA185" s="96"/>
      <c r="AB185" s="96"/>
      <c r="AC185" s="96"/>
      <c r="AD185" s="96"/>
      <c r="AE185" s="96"/>
      <c r="AF185" s="96"/>
      <c r="AG185" s="96"/>
      <c r="AH185" s="96"/>
    </row>
    <row r="186" ht="15.75" customHeight="1">
      <c r="A186" s="79">
        <f t="shared" si="1"/>
        <v>180</v>
      </c>
      <c r="B186" s="80"/>
      <c r="C186" s="80"/>
      <c r="D186" s="80"/>
      <c r="E186" s="80"/>
      <c r="F186" s="80"/>
      <c r="G186" s="80"/>
      <c r="H186" s="80"/>
      <c r="I186" s="93" t="s">
        <v>518</v>
      </c>
      <c r="J186" s="94"/>
      <c r="K186" s="85"/>
      <c r="L186" s="85"/>
      <c r="M186" s="85"/>
      <c r="N186" s="84"/>
      <c r="O186" s="84"/>
      <c r="P186" s="84"/>
      <c r="Q186" s="84"/>
      <c r="R186" s="84"/>
      <c r="S186" s="84"/>
      <c r="T186" s="84"/>
      <c r="U186" s="84"/>
      <c r="V186" s="84"/>
      <c r="W186" s="86"/>
      <c r="X186" s="86"/>
      <c r="Y186" s="167"/>
      <c r="Z186" s="96"/>
      <c r="AA186" s="96"/>
      <c r="AB186" s="96"/>
      <c r="AC186" s="96"/>
      <c r="AD186" s="96"/>
      <c r="AE186" s="96"/>
      <c r="AF186" s="96"/>
      <c r="AG186" s="96"/>
      <c r="AH186" s="96"/>
    </row>
    <row r="187" ht="15.75" customHeight="1">
      <c r="A187" s="79">
        <f t="shared" si="1"/>
        <v>181</v>
      </c>
      <c r="B187" s="80"/>
      <c r="C187" s="80"/>
      <c r="D187" s="80"/>
      <c r="E187" s="80"/>
      <c r="F187" s="80"/>
      <c r="G187" s="80"/>
      <c r="H187" s="80"/>
      <c r="I187" s="93" t="s">
        <v>520</v>
      </c>
      <c r="J187" s="94"/>
      <c r="K187" s="85"/>
      <c r="L187" s="85"/>
      <c r="M187" s="85"/>
      <c r="N187" s="84"/>
      <c r="O187" s="84"/>
      <c r="P187" s="84"/>
      <c r="Q187" s="84"/>
      <c r="R187" s="84"/>
      <c r="S187" s="84"/>
      <c r="T187" s="84"/>
      <c r="U187" s="84"/>
      <c r="V187" s="84"/>
      <c r="W187" s="86"/>
      <c r="X187" s="86"/>
      <c r="Y187" s="167"/>
      <c r="Z187" s="96"/>
      <c r="AA187" s="96"/>
      <c r="AB187" s="96"/>
      <c r="AC187" s="96"/>
      <c r="AD187" s="96"/>
      <c r="AE187" s="96"/>
      <c r="AF187" s="96"/>
      <c r="AG187" s="96"/>
      <c r="AH187" s="96"/>
    </row>
    <row r="188" ht="15.75" customHeight="1">
      <c r="A188" s="79">
        <f t="shared" si="1"/>
        <v>182</v>
      </c>
      <c r="B188" s="80"/>
      <c r="C188" s="80"/>
      <c r="D188" s="80"/>
      <c r="E188" s="80"/>
      <c r="F188" s="80"/>
      <c r="G188" s="80"/>
      <c r="H188" s="80"/>
      <c r="I188" s="93" t="s">
        <v>521</v>
      </c>
      <c r="J188" s="94"/>
      <c r="K188" s="85"/>
      <c r="L188" s="85"/>
      <c r="M188" s="85"/>
      <c r="N188" s="85"/>
      <c r="O188" s="85"/>
      <c r="P188" s="84"/>
      <c r="Q188" s="84"/>
      <c r="R188" s="84"/>
      <c r="S188" s="84"/>
      <c r="T188" s="84"/>
      <c r="U188" s="84"/>
      <c r="V188" s="84"/>
      <c r="W188" s="86"/>
      <c r="X188" s="86"/>
      <c r="Y188" s="167"/>
      <c r="Z188" s="96"/>
      <c r="AA188" s="96"/>
      <c r="AB188" s="96"/>
      <c r="AC188" s="96"/>
      <c r="AD188" s="96"/>
      <c r="AE188" s="96"/>
      <c r="AF188" s="96"/>
      <c r="AG188" s="96"/>
      <c r="AH188" s="96"/>
    </row>
    <row r="189" ht="15.75" customHeight="1">
      <c r="A189" s="79">
        <f t="shared" si="1"/>
        <v>183</v>
      </c>
      <c r="B189" s="80"/>
      <c r="C189" s="80"/>
      <c r="D189" s="80"/>
      <c r="E189" s="80"/>
      <c r="F189" s="80"/>
      <c r="G189" s="80"/>
      <c r="H189" s="80"/>
      <c r="I189" s="93" t="s">
        <v>522</v>
      </c>
      <c r="J189" s="94"/>
      <c r="K189" s="95"/>
      <c r="L189" s="85"/>
      <c r="M189" s="85"/>
      <c r="N189" s="95"/>
      <c r="O189" s="84"/>
      <c r="P189" s="84"/>
      <c r="Q189" s="84"/>
      <c r="R189" s="84"/>
      <c r="S189" s="84"/>
      <c r="T189" s="84"/>
      <c r="U189" s="84"/>
      <c r="V189" s="84"/>
      <c r="W189" s="86"/>
      <c r="X189" s="86"/>
      <c r="Y189" s="77"/>
      <c r="Z189" s="96"/>
      <c r="AA189" s="96"/>
      <c r="AB189" s="96"/>
      <c r="AC189" s="96"/>
      <c r="AD189" s="96"/>
      <c r="AE189" s="96"/>
      <c r="AF189" s="96"/>
      <c r="AG189" s="96"/>
      <c r="AH189" s="96"/>
    </row>
    <row r="190" ht="15.75" customHeight="1">
      <c r="A190" s="79">
        <f t="shared" si="1"/>
        <v>184</v>
      </c>
      <c r="B190" s="80"/>
      <c r="C190" s="80"/>
      <c r="D190" s="80"/>
      <c r="E190" s="80"/>
      <c r="F190" s="80"/>
      <c r="G190" s="80"/>
      <c r="H190" s="80"/>
      <c r="I190" s="93" t="s">
        <v>523</v>
      </c>
      <c r="J190" s="94"/>
      <c r="K190" s="95"/>
      <c r="L190" s="95"/>
      <c r="M190" s="95"/>
      <c r="N190" s="95"/>
      <c r="O190" s="95"/>
      <c r="P190" s="95"/>
      <c r="Q190" s="84"/>
      <c r="R190" s="84"/>
      <c r="S190" s="84"/>
      <c r="T190" s="84"/>
      <c r="U190" s="84"/>
      <c r="V190" s="84"/>
      <c r="W190" s="86"/>
      <c r="X190" s="86"/>
      <c r="Y190" s="77"/>
      <c r="Z190" s="96"/>
      <c r="AA190" s="96"/>
      <c r="AB190" s="96"/>
      <c r="AC190" s="96"/>
      <c r="AD190" s="96"/>
      <c r="AE190" s="96"/>
      <c r="AF190" s="96"/>
      <c r="AG190" s="96"/>
      <c r="AH190" s="96"/>
    </row>
    <row r="191" ht="15.75" customHeight="1">
      <c r="A191" s="79">
        <f t="shared" si="1"/>
        <v>185</v>
      </c>
      <c r="B191" s="80"/>
      <c r="C191" s="80"/>
      <c r="D191" s="80"/>
      <c r="E191" s="80"/>
      <c r="F191" s="80"/>
      <c r="G191" s="80"/>
      <c r="H191" s="80"/>
      <c r="I191" s="93" t="s">
        <v>524</v>
      </c>
      <c r="J191" s="94"/>
      <c r="K191" s="85"/>
      <c r="L191" s="85"/>
      <c r="M191" s="85"/>
      <c r="N191" s="84"/>
      <c r="O191" s="84"/>
      <c r="P191" s="84"/>
      <c r="Q191" s="84"/>
      <c r="R191" s="84"/>
      <c r="S191" s="84"/>
      <c r="T191" s="84"/>
      <c r="U191" s="84"/>
      <c r="V191" s="84"/>
      <c r="W191" s="86"/>
      <c r="X191" s="86"/>
      <c r="Y191" s="77"/>
      <c r="Z191" s="96"/>
      <c r="AA191" s="96"/>
      <c r="AB191" s="96"/>
      <c r="AC191" s="96"/>
      <c r="AD191" s="96"/>
      <c r="AE191" s="96"/>
      <c r="AF191" s="96"/>
      <c r="AG191" s="96"/>
      <c r="AH191" s="96"/>
    </row>
    <row r="192" ht="15.75" customHeight="1">
      <c r="A192" s="79">
        <f t="shared" si="1"/>
        <v>186</v>
      </c>
      <c r="B192" s="80"/>
      <c r="C192" s="80"/>
      <c r="D192" s="80"/>
      <c r="E192" s="80"/>
      <c r="F192" s="80"/>
      <c r="G192" s="80"/>
      <c r="H192" s="80"/>
      <c r="I192" s="93" t="s">
        <v>527</v>
      </c>
      <c r="J192" s="94"/>
      <c r="K192" s="85"/>
      <c r="L192" s="85"/>
      <c r="M192" s="85"/>
      <c r="N192" s="84"/>
      <c r="O192" s="84"/>
      <c r="P192" s="84"/>
      <c r="Q192" s="84"/>
      <c r="R192" s="84"/>
      <c r="S192" s="84"/>
      <c r="T192" s="84"/>
      <c r="U192" s="84"/>
      <c r="V192" s="84"/>
      <c r="W192" s="86"/>
      <c r="X192" s="86"/>
      <c r="Y192" s="77"/>
      <c r="Z192" s="96"/>
      <c r="AA192" s="96"/>
      <c r="AB192" s="96"/>
      <c r="AC192" s="96"/>
      <c r="AD192" s="96"/>
      <c r="AE192" s="96"/>
      <c r="AF192" s="96"/>
      <c r="AG192" s="96"/>
      <c r="AH192" s="96"/>
    </row>
    <row r="193" ht="15.75" customHeight="1">
      <c r="A193" s="79">
        <f t="shared" si="1"/>
        <v>187</v>
      </c>
      <c r="B193" s="80"/>
      <c r="C193" s="80"/>
      <c r="D193" s="80"/>
      <c r="E193" s="80"/>
      <c r="F193" s="80"/>
      <c r="G193" s="80"/>
      <c r="H193" s="80"/>
      <c r="I193" s="93" t="s">
        <v>530</v>
      </c>
      <c r="J193" s="94"/>
      <c r="K193" s="95"/>
      <c r="L193" s="85"/>
      <c r="M193" s="85"/>
      <c r="N193" s="95"/>
      <c r="O193" s="84"/>
      <c r="P193" s="84"/>
      <c r="Q193" s="84"/>
      <c r="R193" s="84"/>
      <c r="S193" s="84"/>
      <c r="T193" s="84"/>
      <c r="U193" s="84"/>
      <c r="V193" s="84"/>
      <c r="W193" s="86"/>
      <c r="X193" s="86"/>
      <c r="Y193" s="77"/>
      <c r="Z193" s="96"/>
      <c r="AA193" s="96"/>
      <c r="AB193" s="96"/>
      <c r="AC193" s="96"/>
      <c r="AD193" s="96"/>
      <c r="AE193" s="96"/>
      <c r="AF193" s="96"/>
      <c r="AG193" s="96"/>
      <c r="AH193" s="96"/>
    </row>
    <row r="194" ht="15.75" customHeight="1">
      <c r="A194" s="79">
        <f t="shared" si="1"/>
        <v>188</v>
      </c>
      <c r="B194" s="80"/>
      <c r="C194" s="80"/>
      <c r="D194" s="80"/>
      <c r="E194" s="80"/>
      <c r="F194" s="80"/>
      <c r="G194" s="80"/>
      <c r="H194" s="80"/>
      <c r="I194" s="93" t="s">
        <v>532</v>
      </c>
      <c r="J194" s="94"/>
      <c r="K194" s="85"/>
      <c r="L194" s="85"/>
      <c r="M194" s="85"/>
      <c r="N194" s="84"/>
      <c r="O194" s="84"/>
      <c r="P194" s="84"/>
      <c r="Q194" s="84"/>
      <c r="R194" s="84"/>
      <c r="S194" s="84"/>
      <c r="T194" s="84"/>
      <c r="U194" s="84"/>
      <c r="V194" s="84"/>
      <c r="W194" s="86"/>
      <c r="X194" s="86"/>
      <c r="Y194" s="77"/>
      <c r="Z194" s="96"/>
      <c r="AA194" s="96"/>
      <c r="AB194" s="96"/>
      <c r="AC194" s="96"/>
      <c r="AD194" s="96"/>
      <c r="AE194" s="96"/>
      <c r="AF194" s="96"/>
      <c r="AG194" s="96"/>
      <c r="AH194" s="96"/>
    </row>
    <row r="195" ht="15.75" customHeight="1">
      <c r="A195" s="79">
        <f t="shared" si="1"/>
        <v>189</v>
      </c>
      <c r="B195" s="80"/>
      <c r="C195" s="80"/>
      <c r="D195" s="80"/>
      <c r="E195" s="80"/>
      <c r="F195" s="80"/>
      <c r="G195" s="80"/>
      <c r="H195" s="80"/>
      <c r="I195" s="93" t="s">
        <v>535</v>
      </c>
      <c r="J195" s="94"/>
      <c r="K195" s="85"/>
      <c r="L195" s="85"/>
      <c r="M195" s="85"/>
      <c r="N195" s="84"/>
      <c r="O195" s="84"/>
      <c r="P195" s="84"/>
      <c r="Q195" s="84"/>
      <c r="R195" s="84"/>
      <c r="S195" s="84"/>
      <c r="T195" s="84"/>
      <c r="U195" s="84"/>
      <c r="V195" s="84"/>
      <c r="W195" s="86"/>
      <c r="X195" s="86"/>
      <c r="Y195" s="77"/>
      <c r="Z195" s="96"/>
      <c r="AA195" s="96"/>
      <c r="AB195" s="96"/>
      <c r="AC195" s="96"/>
      <c r="AD195" s="96"/>
      <c r="AE195" s="96"/>
      <c r="AF195" s="96"/>
      <c r="AG195" s="96"/>
      <c r="AH195" s="96"/>
    </row>
    <row r="196" ht="15.75" customHeight="1">
      <c r="A196" s="79">
        <f t="shared" si="1"/>
        <v>190</v>
      </c>
      <c r="B196" s="80"/>
      <c r="C196" s="80"/>
      <c r="D196" s="80"/>
      <c r="E196" s="80"/>
      <c r="F196" s="80"/>
      <c r="G196" s="80"/>
      <c r="H196" s="80"/>
      <c r="I196" s="93" t="s">
        <v>537</v>
      </c>
      <c r="J196" s="94"/>
      <c r="K196" s="85"/>
      <c r="L196" s="85"/>
      <c r="M196" s="85"/>
      <c r="N196" s="84"/>
      <c r="O196" s="84"/>
      <c r="P196" s="84"/>
      <c r="Q196" s="84"/>
      <c r="R196" s="84"/>
      <c r="S196" s="84"/>
      <c r="T196" s="84"/>
      <c r="U196" s="84"/>
      <c r="V196" s="84"/>
      <c r="W196" s="86"/>
      <c r="X196" s="86"/>
      <c r="Y196" s="77"/>
      <c r="Z196" s="96"/>
      <c r="AA196" s="96"/>
      <c r="AB196" s="96"/>
      <c r="AC196" s="96"/>
      <c r="AD196" s="96"/>
      <c r="AE196" s="96"/>
      <c r="AF196" s="96"/>
      <c r="AG196" s="96"/>
      <c r="AH196" s="96"/>
    </row>
    <row r="197" ht="15.75" customHeight="1">
      <c r="A197" s="79">
        <f t="shared" si="1"/>
        <v>191</v>
      </c>
      <c r="B197" s="80"/>
      <c r="C197" s="80"/>
      <c r="D197" s="80"/>
      <c r="E197" s="80"/>
      <c r="F197" s="80"/>
      <c r="G197" s="80"/>
      <c r="H197" s="80"/>
      <c r="I197" s="93" t="s">
        <v>539</v>
      </c>
      <c r="J197" s="94"/>
      <c r="K197" s="95"/>
      <c r="L197" s="85"/>
      <c r="M197" s="85"/>
      <c r="N197" s="95"/>
      <c r="O197" s="84"/>
      <c r="P197" s="84"/>
      <c r="Q197" s="84"/>
      <c r="R197" s="84"/>
      <c r="S197" s="84"/>
      <c r="T197" s="84"/>
      <c r="U197" s="84"/>
      <c r="V197" s="84"/>
      <c r="W197" s="86"/>
      <c r="X197" s="86"/>
      <c r="Y197" s="77"/>
      <c r="Z197" s="96"/>
      <c r="AA197" s="96"/>
      <c r="AB197" s="96"/>
      <c r="AC197" s="96"/>
      <c r="AD197" s="96"/>
      <c r="AE197" s="96"/>
      <c r="AF197" s="96"/>
      <c r="AG197" s="96"/>
      <c r="AH197" s="96"/>
    </row>
    <row r="198" ht="15.75" customHeight="1">
      <c r="A198" s="79">
        <f t="shared" si="1"/>
        <v>192</v>
      </c>
      <c r="B198" s="80"/>
      <c r="C198" s="80"/>
      <c r="D198" s="80"/>
      <c r="E198" s="80"/>
      <c r="F198" s="80"/>
      <c r="G198" s="80"/>
      <c r="H198" s="80"/>
      <c r="I198" s="93" t="s">
        <v>542</v>
      </c>
      <c r="J198" s="94"/>
      <c r="K198" s="85"/>
      <c r="L198" s="85"/>
      <c r="M198" s="85"/>
      <c r="N198" s="84"/>
      <c r="O198" s="84"/>
      <c r="P198" s="84"/>
      <c r="Q198" s="84"/>
      <c r="R198" s="84"/>
      <c r="S198" s="84"/>
      <c r="T198" s="84"/>
      <c r="U198" s="84"/>
      <c r="V198" s="84"/>
      <c r="W198" s="86"/>
      <c r="X198" s="86"/>
      <c r="Y198" s="77"/>
      <c r="Z198" s="96"/>
      <c r="AA198" s="96"/>
      <c r="AB198" s="96"/>
      <c r="AC198" s="96"/>
      <c r="AD198" s="96"/>
      <c r="AE198" s="96"/>
      <c r="AF198" s="96"/>
      <c r="AG198" s="96"/>
      <c r="AH198" s="96"/>
    </row>
    <row r="199" ht="15.75" customHeight="1">
      <c r="A199" s="79">
        <f t="shared" si="1"/>
        <v>193</v>
      </c>
      <c r="B199" s="80"/>
      <c r="C199" s="80"/>
      <c r="D199" s="80"/>
      <c r="E199" s="80"/>
      <c r="F199" s="80"/>
      <c r="G199" s="80"/>
      <c r="H199" s="80"/>
      <c r="I199" s="93" t="s">
        <v>543</v>
      </c>
      <c r="J199" s="94"/>
      <c r="K199" s="85"/>
      <c r="L199" s="85"/>
      <c r="M199" s="85"/>
      <c r="N199" s="84"/>
      <c r="O199" s="84"/>
      <c r="P199" s="84"/>
      <c r="Q199" s="84"/>
      <c r="R199" s="84"/>
      <c r="S199" s="84"/>
      <c r="T199" s="84"/>
      <c r="U199" s="84"/>
      <c r="V199" s="84"/>
      <c r="W199" s="86"/>
      <c r="X199" s="86"/>
      <c r="Y199" s="77"/>
      <c r="Z199" s="96"/>
      <c r="AA199" s="96"/>
      <c r="AB199" s="96"/>
      <c r="AC199" s="96"/>
      <c r="AD199" s="96"/>
      <c r="AE199" s="96"/>
      <c r="AF199" s="96"/>
      <c r="AG199" s="96"/>
      <c r="AH199" s="96"/>
    </row>
    <row r="200" ht="15.75" customHeight="1">
      <c r="A200" s="79">
        <f t="shared" si="1"/>
        <v>194</v>
      </c>
      <c r="B200" s="80"/>
      <c r="C200" s="80"/>
      <c r="D200" s="80"/>
      <c r="E200" s="80"/>
      <c r="F200" s="80"/>
      <c r="G200" s="80"/>
      <c r="H200" s="80"/>
      <c r="I200" s="93" t="s">
        <v>546</v>
      </c>
      <c r="J200" s="94"/>
      <c r="K200" s="85"/>
      <c r="L200" s="85"/>
      <c r="M200" s="85"/>
      <c r="N200" s="84"/>
      <c r="O200" s="84"/>
      <c r="P200" s="84"/>
      <c r="Q200" s="84"/>
      <c r="R200" s="84"/>
      <c r="S200" s="84"/>
      <c r="T200" s="84"/>
      <c r="U200" s="84"/>
      <c r="V200" s="84"/>
      <c r="W200" s="86"/>
      <c r="X200" s="86"/>
      <c r="Y200" s="77"/>
      <c r="Z200" s="96"/>
      <c r="AA200" s="96"/>
      <c r="AB200" s="96"/>
      <c r="AC200" s="96"/>
      <c r="AD200" s="96"/>
      <c r="AE200" s="96"/>
      <c r="AF200" s="96"/>
      <c r="AG200" s="96"/>
      <c r="AH200" s="96"/>
    </row>
    <row r="201" ht="15.75" customHeight="1">
      <c r="A201" s="79">
        <f t="shared" si="1"/>
        <v>195</v>
      </c>
      <c r="B201" s="80"/>
      <c r="C201" s="80"/>
      <c r="D201" s="80"/>
      <c r="E201" s="80"/>
      <c r="F201" s="80"/>
      <c r="G201" s="80"/>
      <c r="H201" s="80"/>
      <c r="I201" s="93" t="s">
        <v>548</v>
      </c>
      <c r="J201" s="94"/>
      <c r="K201" s="95"/>
      <c r="L201" s="85"/>
      <c r="M201" s="85"/>
      <c r="N201" s="95"/>
      <c r="O201" s="84"/>
      <c r="P201" s="84"/>
      <c r="Q201" s="84"/>
      <c r="R201" s="84"/>
      <c r="S201" s="84"/>
      <c r="T201" s="84"/>
      <c r="U201" s="84"/>
      <c r="V201" s="84"/>
      <c r="W201" s="86"/>
      <c r="X201" s="86"/>
      <c r="Y201" s="77"/>
      <c r="Z201" s="96"/>
      <c r="AA201" s="96"/>
      <c r="AB201" s="96"/>
      <c r="AC201" s="96"/>
      <c r="AD201" s="96"/>
      <c r="AE201" s="96"/>
      <c r="AF201" s="96"/>
      <c r="AG201" s="96"/>
      <c r="AH201" s="96"/>
    </row>
    <row r="202" ht="15.75" customHeight="1">
      <c r="A202" s="79">
        <f t="shared" si="1"/>
        <v>196</v>
      </c>
      <c r="B202" s="80"/>
      <c r="C202" s="80"/>
      <c r="D202" s="80"/>
      <c r="E202" s="80"/>
      <c r="F202" s="80"/>
      <c r="G202" s="80"/>
      <c r="H202" s="80"/>
      <c r="I202" s="93" t="s">
        <v>550</v>
      </c>
      <c r="J202" s="94"/>
      <c r="K202" s="95"/>
      <c r="L202" s="85"/>
      <c r="M202" s="85"/>
      <c r="N202" s="95"/>
      <c r="O202" s="84"/>
      <c r="P202" s="84"/>
      <c r="Q202" s="84"/>
      <c r="R202" s="84"/>
      <c r="S202" s="84"/>
      <c r="T202" s="84"/>
      <c r="U202" s="84"/>
      <c r="V202" s="84"/>
      <c r="W202" s="86"/>
      <c r="X202" s="86"/>
      <c r="Y202" s="77"/>
      <c r="Z202" s="96"/>
      <c r="AA202" s="96"/>
      <c r="AB202" s="96"/>
      <c r="AC202" s="96"/>
      <c r="AD202" s="96"/>
      <c r="AE202" s="96"/>
      <c r="AF202" s="96"/>
      <c r="AG202" s="96"/>
      <c r="AH202" s="96"/>
    </row>
    <row r="203" ht="15.75" customHeight="1">
      <c r="A203" s="79">
        <f t="shared" si="1"/>
        <v>197</v>
      </c>
      <c r="B203" s="80"/>
      <c r="C203" s="80"/>
      <c r="D203" s="80"/>
      <c r="E203" s="80"/>
      <c r="F203" s="80"/>
      <c r="G203" s="80"/>
      <c r="H203" s="80"/>
      <c r="I203" s="93" t="s">
        <v>552</v>
      </c>
      <c r="J203" s="94"/>
      <c r="K203" s="95"/>
      <c r="L203" s="85"/>
      <c r="M203" s="85"/>
      <c r="N203" s="95"/>
      <c r="O203" s="84"/>
      <c r="P203" s="84"/>
      <c r="Q203" s="84"/>
      <c r="R203" s="84"/>
      <c r="S203" s="84"/>
      <c r="T203" s="84"/>
      <c r="U203" s="84"/>
      <c r="V203" s="84"/>
      <c r="W203" s="86"/>
      <c r="X203" s="86"/>
      <c r="Y203" s="77"/>
      <c r="Z203" s="96"/>
      <c r="AA203" s="96"/>
      <c r="AB203" s="96"/>
      <c r="AC203" s="96"/>
      <c r="AD203" s="96"/>
      <c r="AE203" s="96"/>
      <c r="AF203" s="96"/>
      <c r="AG203" s="96"/>
      <c r="AH203" s="96"/>
    </row>
    <row r="204" ht="15.75" customHeight="1">
      <c r="A204" s="79">
        <f t="shared" si="1"/>
        <v>198</v>
      </c>
      <c r="B204" s="80"/>
      <c r="C204" s="80"/>
      <c r="D204" s="80"/>
      <c r="E204" s="80"/>
      <c r="F204" s="80"/>
      <c r="G204" s="80"/>
      <c r="H204" s="80"/>
      <c r="I204" s="93" t="s">
        <v>555</v>
      </c>
      <c r="J204" s="94"/>
      <c r="K204" s="85"/>
      <c r="L204" s="85"/>
      <c r="M204" s="85"/>
      <c r="N204" s="84"/>
      <c r="O204" s="84"/>
      <c r="P204" s="84"/>
      <c r="Q204" s="84"/>
      <c r="R204" s="84"/>
      <c r="S204" s="84"/>
      <c r="T204" s="84"/>
      <c r="U204" s="84"/>
      <c r="V204" s="84"/>
      <c r="W204" s="86"/>
      <c r="X204" s="86"/>
      <c r="Y204" s="77"/>
      <c r="Z204" s="96"/>
      <c r="AA204" s="96"/>
      <c r="AB204" s="96"/>
      <c r="AC204" s="96"/>
      <c r="AD204" s="96"/>
      <c r="AE204" s="96"/>
      <c r="AF204" s="96"/>
      <c r="AG204" s="96"/>
      <c r="AH204" s="96"/>
    </row>
    <row r="205" ht="15.75" customHeight="1">
      <c r="A205" s="79">
        <f t="shared" si="1"/>
        <v>199</v>
      </c>
      <c r="B205" s="80"/>
      <c r="C205" s="80"/>
      <c r="D205" s="80"/>
      <c r="E205" s="80"/>
      <c r="F205" s="80"/>
      <c r="G205" s="80"/>
      <c r="H205" s="80"/>
      <c r="I205" s="93" t="s">
        <v>556</v>
      </c>
      <c r="J205" s="94"/>
      <c r="K205" s="95"/>
      <c r="L205" s="95"/>
      <c r="M205" s="95"/>
      <c r="N205" s="95"/>
      <c r="O205" s="95"/>
      <c r="P205" s="95"/>
      <c r="Q205" s="84"/>
      <c r="R205" s="84"/>
      <c r="S205" s="84"/>
      <c r="T205" s="84"/>
      <c r="U205" s="84"/>
      <c r="V205" s="84"/>
      <c r="W205" s="86"/>
      <c r="X205" s="86"/>
      <c r="Y205" s="77"/>
      <c r="Z205" s="96"/>
      <c r="AA205" s="96"/>
      <c r="AB205" s="96"/>
      <c r="AC205" s="96"/>
      <c r="AD205" s="96"/>
      <c r="AE205" s="96"/>
      <c r="AF205" s="96"/>
      <c r="AG205" s="96"/>
      <c r="AH205" s="96"/>
    </row>
    <row r="206" ht="15.75" customHeight="1">
      <c r="A206" s="79">
        <f t="shared" si="1"/>
        <v>200</v>
      </c>
      <c r="B206" s="80"/>
      <c r="C206" s="80"/>
      <c r="D206" s="80"/>
      <c r="E206" s="80"/>
      <c r="F206" s="80"/>
      <c r="G206" s="80"/>
      <c r="H206" s="80"/>
      <c r="I206" s="93" t="s">
        <v>558</v>
      </c>
      <c r="J206" s="94"/>
      <c r="K206" s="95"/>
      <c r="L206" s="85"/>
      <c r="M206" s="85"/>
      <c r="N206" s="95"/>
      <c r="O206" s="84"/>
      <c r="P206" s="84"/>
      <c r="Q206" s="84"/>
      <c r="R206" s="84"/>
      <c r="S206" s="84"/>
      <c r="T206" s="84"/>
      <c r="U206" s="84"/>
      <c r="V206" s="84"/>
      <c r="W206" s="86"/>
      <c r="X206" s="86"/>
      <c r="Y206" s="77"/>
      <c r="Z206" s="96"/>
      <c r="AA206" s="96"/>
      <c r="AB206" s="96"/>
      <c r="AC206" s="96"/>
      <c r="AD206" s="96"/>
      <c r="AE206" s="96"/>
      <c r="AF206" s="96"/>
      <c r="AG206" s="96"/>
      <c r="AH206" s="96"/>
    </row>
    <row r="207" ht="15.75" customHeight="1">
      <c r="A207" s="79">
        <f t="shared" si="1"/>
        <v>201</v>
      </c>
      <c r="B207" s="80"/>
      <c r="C207" s="80"/>
      <c r="D207" s="80"/>
      <c r="E207" s="80"/>
      <c r="F207" s="80"/>
      <c r="G207" s="80"/>
      <c r="H207" s="80"/>
      <c r="I207" s="93" t="s">
        <v>559</v>
      </c>
      <c r="J207" s="94"/>
      <c r="K207" s="85"/>
      <c r="L207" s="85"/>
      <c r="M207" s="85"/>
      <c r="N207" s="84"/>
      <c r="O207" s="84"/>
      <c r="P207" s="84"/>
      <c r="Q207" s="84"/>
      <c r="R207" s="84"/>
      <c r="S207" s="84"/>
      <c r="T207" s="84"/>
      <c r="U207" s="84"/>
      <c r="V207" s="84"/>
      <c r="W207" s="86"/>
      <c r="X207" s="86"/>
      <c r="Y207" s="77"/>
      <c r="Z207" s="96"/>
      <c r="AA207" s="96"/>
      <c r="AB207" s="96"/>
      <c r="AC207" s="96"/>
      <c r="AD207" s="96"/>
      <c r="AE207" s="96"/>
      <c r="AF207" s="96"/>
      <c r="AG207" s="96"/>
      <c r="AH207" s="96"/>
    </row>
    <row r="208" ht="15.75" customHeight="1">
      <c r="A208" s="79">
        <f t="shared" si="1"/>
        <v>202</v>
      </c>
      <c r="B208" s="80"/>
      <c r="C208" s="80"/>
      <c r="D208" s="80"/>
      <c r="E208" s="80"/>
      <c r="F208" s="80"/>
      <c r="G208" s="80"/>
      <c r="H208" s="80"/>
      <c r="I208" s="93" t="s">
        <v>560</v>
      </c>
      <c r="J208" s="94"/>
      <c r="K208" s="95"/>
      <c r="L208" s="85"/>
      <c r="M208" s="85"/>
      <c r="N208" s="95"/>
      <c r="O208" s="84"/>
      <c r="P208" s="84"/>
      <c r="Q208" s="84"/>
      <c r="R208" s="84"/>
      <c r="S208" s="84"/>
      <c r="T208" s="84"/>
      <c r="U208" s="84"/>
      <c r="V208" s="84"/>
      <c r="W208" s="86"/>
      <c r="X208" s="86"/>
      <c r="Y208" s="77"/>
      <c r="Z208" s="96"/>
      <c r="AA208" s="96"/>
      <c r="AB208" s="96"/>
      <c r="AC208" s="96"/>
      <c r="AD208" s="96"/>
      <c r="AE208" s="96"/>
      <c r="AF208" s="96"/>
      <c r="AG208" s="96"/>
      <c r="AH208" s="96"/>
    </row>
    <row r="209" ht="15.75" customHeight="1">
      <c r="A209" s="79">
        <f t="shared" si="1"/>
        <v>203</v>
      </c>
      <c r="B209" s="80"/>
      <c r="C209" s="80"/>
      <c r="D209" s="80"/>
      <c r="E209" s="80"/>
      <c r="F209" s="80"/>
      <c r="G209" s="80"/>
      <c r="H209" s="80"/>
      <c r="I209" s="93" t="s">
        <v>562</v>
      </c>
      <c r="J209" s="94"/>
      <c r="K209" s="85"/>
      <c r="L209" s="85"/>
      <c r="M209" s="85"/>
      <c r="N209" s="85"/>
      <c r="O209" s="85"/>
      <c r="P209" s="84"/>
      <c r="Q209" s="84"/>
      <c r="R209" s="84"/>
      <c r="S209" s="84"/>
      <c r="T209" s="84"/>
      <c r="U209" s="84"/>
      <c r="V209" s="84"/>
      <c r="W209" s="86"/>
      <c r="X209" s="86"/>
      <c r="Y209" s="77"/>
      <c r="Z209" s="96"/>
      <c r="AA209" s="96"/>
      <c r="AB209" s="96"/>
      <c r="AC209" s="96"/>
      <c r="AD209" s="96"/>
      <c r="AE209" s="96"/>
      <c r="AF209" s="96"/>
      <c r="AG209" s="96"/>
      <c r="AH209" s="96"/>
    </row>
    <row r="210" ht="15.75" customHeight="1">
      <c r="A210" s="79">
        <f t="shared" si="1"/>
        <v>204</v>
      </c>
      <c r="B210" s="80"/>
      <c r="C210" s="80"/>
      <c r="D210" s="80"/>
      <c r="E210" s="80"/>
      <c r="F210" s="80"/>
      <c r="G210" s="80"/>
      <c r="H210" s="80"/>
      <c r="I210" s="93" t="s">
        <v>563</v>
      </c>
      <c r="J210" s="94"/>
      <c r="K210" s="85"/>
      <c r="L210" s="85"/>
      <c r="M210" s="85"/>
      <c r="N210" s="84"/>
      <c r="O210" s="84"/>
      <c r="P210" s="84"/>
      <c r="Q210" s="84"/>
      <c r="R210" s="84"/>
      <c r="S210" s="84"/>
      <c r="T210" s="84"/>
      <c r="U210" s="84"/>
      <c r="V210" s="84"/>
      <c r="W210" s="86"/>
      <c r="X210" s="86"/>
      <c r="Y210" s="77"/>
      <c r="Z210" s="96"/>
      <c r="AA210" s="96"/>
      <c r="AB210" s="96"/>
      <c r="AC210" s="96"/>
      <c r="AD210" s="96"/>
      <c r="AE210" s="96"/>
      <c r="AF210" s="96"/>
      <c r="AG210" s="96"/>
      <c r="AH210" s="96"/>
    </row>
    <row r="211" ht="15.75" customHeight="1">
      <c r="A211" s="79">
        <f t="shared" si="1"/>
        <v>205</v>
      </c>
      <c r="B211" s="80"/>
      <c r="C211" s="80"/>
      <c r="D211" s="80"/>
      <c r="E211" s="80"/>
      <c r="F211" s="80"/>
      <c r="G211" s="80"/>
      <c r="H211" s="80"/>
      <c r="I211" s="93" t="s">
        <v>566</v>
      </c>
      <c r="J211" s="94"/>
      <c r="K211" s="85"/>
      <c r="L211" s="85"/>
      <c r="M211" s="85"/>
      <c r="N211" s="84"/>
      <c r="O211" s="84"/>
      <c r="P211" s="84"/>
      <c r="Q211" s="84"/>
      <c r="R211" s="84"/>
      <c r="S211" s="84"/>
      <c r="T211" s="84"/>
      <c r="U211" s="84"/>
      <c r="V211" s="84"/>
      <c r="W211" s="86"/>
      <c r="X211" s="86"/>
      <c r="Y211" s="77"/>
      <c r="Z211" s="96"/>
      <c r="AA211" s="96"/>
      <c r="AB211" s="96"/>
      <c r="AC211" s="96"/>
      <c r="AD211" s="96"/>
      <c r="AE211" s="96"/>
      <c r="AF211" s="96"/>
      <c r="AG211" s="96"/>
      <c r="AH211" s="96"/>
    </row>
    <row r="212" ht="15.75" customHeight="1">
      <c r="A212" s="79">
        <f t="shared" si="1"/>
        <v>206</v>
      </c>
      <c r="B212" s="80"/>
      <c r="C212" s="80"/>
      <c r="D212" s="80"/>
      <c r="E212" s="80"/>
      <c r="F212" s="80"/>
      <c r="G212" s="80"/>
      <c r="H212" s="80"/>
      <c r="I212" s="93" t="s">
        <v>567</v>
      </c>
      <c r="J212" s="94"/>
      <c r="K212" s="95"/>
      <c r="L212" s="85"/>
      <c r="M212" s="85"/>
      <c r="N212" s="95"/>
      <c r="O212" s="84"/>
      <c r="P212" s="84"/>
      <c r="Q212" s="84"/>
      <c r="R212" s="84"/>
      <c r="S212" s="84"/>
      <c r="T212" s="84"/>
      <c r="U212" s="84"/>
      <c r="V212" s="84"/>
      <c r="W212" s="86"/>
      <c r="X212" s="86"/>
      <c r="Y212" s="77"/>
      <c r="Z212" s="96"/>
      <c r="AA212" s="96"/>
      <c r="AB212" s="96"/>
      <c r="AC212" s="96"/>
      <c r="AD212" s="96"/>
      <c r="AE212" s="96"/>
      <c r="AF212" s="96"/>
      <c r="AG212" s="96"/>
      <c r="AH212" s="96"/>
    </row>
    <row r="213" ht="15.75" customHeight="1">
      <c r="A213" s="79">
        <f t="shared" si="1"/>
        <v>207</v>
      </c>
      <c r="B213" s="80"/>
      <c r="C213" s="80"/>
      <c r="D213" s="80"/>
      <c r="E213" s="80"/>
      <c r="F213" s="80"/>
      <c r="G213" s="80"/>
      <c r="H213" s="80"/>
      <c r="I213" s="93" t="s">
        <v>570</v>
      </c>
      <c r="J213" s="94"/>
      <c r="K213" s="85"/>
      <c r="L213" s="85"/>
      <c r="M213" s="85"/>
      <c r="N213" s="84"/>
      <c r="O213" s="84"/>
      <c r="P213" s="84"/>
      <c r="Q213" s="84"/>
      <c r="R213" s="84"/>
      <c r="S213" s="84"/>
      <c r="T213" s="84"/>
      <c r="U213" s="84"/>
      <c r="V213" s="84"/>
      <c r="W213" s="86"/>
      <c r="X213" s="86"/>
      <c r="Y213" s="77"/>
      <c r="Z213" s="96"/>
      <c r="AA213" s="96"/>
      <c r="AB213" s="96"/>
      <c r="AC213" s="96"/>
      <c r="AD213" s="96"/>
      <c r="AE213" s="96"/>
      <c r="AF213" s="96"/>
      <c r="AG213" s="96"/>
      <c r="AH213" s="96"/>
    </row>
    <row r="214" ht="15.75" customHeight="1">
      <c r="A214" s="79">
        <f t="shared" si="1"/>
        <v>208</v>
      </c>
      <c r="B214" s="80"/>
      <c r="C214" s="80"/>
      <c r="D214" s="80"/>
      <c r="E214" s="80"/>
      <c r="F214" s="80"/>
      <c r="G214" s="80"/>
      <c r="H214" s="80"/>
      <c r="I214" s="93" t="s">
        <v>571</v>
      </c>
      <c r="J214" s="94"/>
      <c r="K214" s="95"/>
      <c r="L214" s="85"/>
      <c r="M214" s="85"/>
      <c r="N214" s="95"/>
      <c r="O214" s="84"/>
      <c r="P214" s="84"/>
      <c r="Q214" s="84"/>
      <c r="R214" s="84"/>
      <c r="S214" s="84"/>
      <c r="T214" s="84"/>
      <c r="U214" s="84"/>
      <c r="V214" s="84"/>
      <c r="W214" s="86"/>
      <c r="X214" s="86"/>
      <c r="Y214" s="77"/>
      <c r="Z214" s="96"/>
      <c r="AA214" s="96"/>
      <c r="AB214" s="96"/>
      <c r="AC214" s="96"/>
      <c r="AD214" s="96"/>
      <c r="AE214" s="96"/>
      <c r="AF214" s="96"/>
      <c r="AG214" s="96"/>
      <c r="AH214" s="96"/>
    </row>
    <row r="215" ht="15.75" customHeight="1">
      <c r="A215" s="79">
        <f t="shared" si="1"/>
        <v>209</v>
      </c>
      <c r="B215" s="80"/>
      <c r="C215" s="80"/>
      <c r="D215" s="80"/>
      <c r="E215" s="80"/>
      <c r="F215" s="80"/>
      <c r="G215" s="80"/>
      <c r="H215" s="80"/>
      <c r="I215" s="93" t="s">
        <v>572</v>
      </c>
      <c r="J215" s="94"/>
      <c r="K215" s="95"/>
      <c r="L215" s="85"/>
      <c r="M215" s="85"/>
      <c r="N215" s="95"/>
      <c r="O215" s="84"/>
      <c r="P215" s="84"/>
      <c r="Q215" s="84"/>
      <c r="R215" s="84"/>
      <c r="S215" s="84"/>
      <c r="T215" s="84"/>
      <c r="U215" s="84"/>
      <c r="V215" s="84"/>
      <c r="W215" s="86"/>
      <c r="X215" s="86"/>
      <c r="Y215" s="77"/>
      <c r="Z215" s="96"/>
      <c r="AA215" s="96"/>
      <c r="AB215" s="96"/>
      <c r="AC215" s="96"/>
      <c r="AD215" s="96"/>
      <c r="AE215" s="96"/>
      <c r="AF215" s="96"/>
      <c r="AG215" s="96"/>
      <c r="AH215" s="96"/>
    </row>
    <row r="216" ht="15.75" customHeight="1">
      <c r="A216" s="79">
        <f t="shared" si="1"/>
        <v>210</v>
      </c>
      <c r="B216" s="80"/>
      <c r="C216" s="80"/>
      <c r="D216" s="80"/>
      <c r="E216" s="80"/>
      <c r="F216" s="80"/>
      <c r="G216" s="80"/>
      <c r="H216" s="80"/>
      <c r="I216" s="93" t="s">
        <v>573</v>
      </c>
      <c r="J216" s="94"/>
      <c r="K216" s="95"/>
      <c r="L216" s="85"/>
      <c r="M216" s="85"/>
      <c r="N216" s="95"/>
      <c r="O216" s="84"/>
      <c r="P216" s="84"/>
      <c r="Q216" s="84"/>
      <c r="R216" s="84"/>
      <c r="S216" s="84"/>
      <c r="T216" s="84"/>
      <c r="U216" s="84"/>
      <c r="V216" s="84"/>
      <c r="W216" s="86"/>
      <c r="X216" s="86"/>
      <c r="Y216" s="77"/>
      <c r="Z216" s="96"/>
      <c r="AA216" s="96"/>
      <c r="AB216" s="96"/>
      <c r="AC216" s="96"/>
      <c r="AD216" s="96"/>
      <c r="AE216" s="96"/>
      <c r="AF216" s="96"/>
      <c r="AG216" s="96"/>
      <c r="AH216" s="96"/>
    </row>
    <row r="217" ht="15.75" customHeight="1">
      <c r="A217" s="79">
        <f t="shared" si="1"/>
        <v>211</v>
      </c>
      <c r="B217" s="80"/>
      <c r="C217" s="80"/>
      <c r="D217" s="80"/>
      <c r="E217" s="80"/>
      <c r="F217" s="80"/>
      <c r="G217" s="80"/>
      <c r="H217" s="80"/>
      <c r="I217" s="93" t="s">
        <v>575</v>
      </c>
      <c r="J217" s="94"/>
      <c r="K217" s="95"/>
      <c r="L217" s="85"/>
      <c r="M217" s="85"/>
      <c r="N217" s="95"/>
      <c r="O217" s="84"/>
      <c r="P217" s="84"/>
      <c r="Q217" s="84"/>
      <c r="R217" s="84"/>
      <c r="S217" s="84"/>
      <c r="T217" s="84"/>
      <c r="U217" s="84"/>
      <c r="V217" s="84"/>
      <c r="W217" s="86"/>
      <c r="X217" s="86"/>
      <c r="Y217" s="77"/>
      <c r="Z217" s="96"/>
      <c r="AA217" s="96"/>
      <c r="AB217" s="96"/>
      <c r="AC217" s="96"/>
      <c r="AD217" s="96"/>
      <c r="AE217" s="96"/>
      <c r="AF217" s="96"/>
      <c r="AG217" s="96"/>
      <c r="AH217" s="96"/>
    </row>
    <row r="218" ht="15.75" customHeight="1">
      <c r="A218" s="79">
        <f t="shared" si="1"/>
        <v>212</v>
      </c>
      <c r="B218" s="80"/>
      <c r="C218" s="80"/>
      <c r="D218" s="80"/>
      <c r="E218" s="80"/>
      <c r="F218" s="80"/>
      <c r="G218" s="80"/>
      <c r="H218" s="80"/>
      <c r="I218" s="93" t="s">
        <v>577</v>
      </c>
      <c r="J218" s="99"/>
      <c r="K218" s="85"/>
      <c r="L218" s="84"/>
      <c r="M218" s="84"/>
      <c r="N218" s="84"/>
      <c r="O218" s="84"/>
      <c r="P218" s="84"/>
      <c r="Q218" s="84"/>
      <c r="R218" s="84"/>
      <c r="S218" s="84"/>
      <c r="T218" s="84"/>
      <c r="U218" s="84"/>
      <c r="V218" s="84"/>
      <c r="W218" s="86"/>
      <c r="X218" s="86"/>
      <c r="Y218" s="77"/>
      <c r="Z218" s="96"/>
      <c r="AA218" s="96"/>
      <c r="AB218" s="96"/>
      <c r="AC218" s="96"/>
      <c r="AD218" s="96"/>
      <c r="AE218" s="96"/>
      <c r="AF218" s="96"/>
      <c r="AG218" s="96"/>
      <c r="AH218" s="96"/>
    </row>
    <row r="219" ht="15.75" customHeight="1">
      <c r="A219" s="79">
        <f t="shared" si="1"/>
        <v>213</v>
      </c>
      <c r="B219" s="80"/>
      <c r="C219" s="80"/>
      <c r="D219" s="80"/>
      <c r="E219" s="80"/>
      <c r="F219" s="80"/>
      <c r="G219" s="80"/>
      <c r="H219" s="80"/>
      <c r="I219" s="93" t="s">
        <v>578</v>
      </c>
      <c r="J219" s="94"/>
      <c r="K219" s="95"/>
      <c r="L219" s="85"/>
      <c r="M219" s="85"/>
      <c r="N219" s="95"/>
      <c r="O219" s="84"/>
      <c r="P219" s="84"/>
      <c r="Q219" s="84"/>
      <c r="R219" s="84"/>
      <c r="S219" s="84"/>
      <c r="T219" s="84"/>
      <c r="U219" s="84"/>
      <c r="V219" s="84"/>
      <c r="W219" s="86"/>
      <c r="X219" s="86"/>
      <c r="Y219" s="77"/>
      <c r="Z219" s="96"/>
      <c r="AA219" s="96"/>
      <c r="AB219" s="96"/>
      <c r="AC219" s="96"/>
      <c r="AD219" s="96"/>
      <c r="AE219" s="96"/>
      <c r="AF219" s="96"/>
      <c r="AG219" s="96"/>
      <c r="AH219" s="96"/>
    </row>
    <row r="220" ht="15.75" customHeight="1">
      <c r="A220" s="79">
        <f t="shared" si="1"/>
        <v>214</v>
      </c>
      <c r="B220" s="80"/>
      <c r="C220" s="80"/>
      <c r="D220" s="80"/>
      <c r="E220" s="80"/>
      <c r="F220" s="80"/>
      <c r="G220" s="80"/>
      <c r="H220" s="80"/>
      <c r="I220" s="93" t="s">
        <v>580</v>
      </c>
      <c r="J220" s="99"/>
      <c r="K220" s="85"/>
      <c r="L220" s="84"/>
      <c r="M220" s="84"/>
      <c r="N220" s="84"/>
      <c r="O220" s="84"/>
      <c r="P220" s="84"/>
      <c r="Q220" s="84"/>
      <c r="R220" s="84"/>
      <c r="S220" s="84"/>
      <c r="T220" s="84"/>
      <c r="U220" s="84"/>
      <c r="V220" s="84"/>
      <c r="W220" s="86"/>
      <c r="X220" s="86"/>
      <c r="Y220" s="77"/>
      <c r="Z220" s="96"/>
      <c r="AA220" s="96"/>
      <c r="AB220" s="96"/>
      <c r="AC220" s="96"/>
      <c r="AD220" s="96"/>
      <c r="AE220" s="96"/>
      <c r="AF220" s="96"/>
      <c r="AG220" s="96"/>
      <c r="AH220" s="96"/>
    </row>
    <row r="221" ht="15.75" customHeight="1">
      <c r="A221" s="79">
        <f t="shared" si="1"/>
        <v>215</v>
      </c>
      <c r="B221" s="80"/>
      <c r="C221" s="80"/>
      <c r="D221" s="80"/>
      <c r="E221" s="80"/>
      <c r="F221" s="80"/>
      <c r="G221" s="80"/>
      <c r="H221" s="80"/>
      <c r="I221" s="93" t="s">
        <v>582</v>
      </c>
      <c r="J221" s="94"/>
      <c r="K221" s="95"/>
      <c r="L221" s="85"/>
      <c r="M221" s="85"/>
      <c r="N221" s="95"/>
      <c r="O221" s="84"/>
      <c r="P221" s="84"/>
      <c r="Q221" s="84"/>
      <c r="R221" s="84"/>
      <c r="S221" s="84"/>
      <c r="T221" s="84"/>
      <c r="U221" s="84"/>
      <c r="V221" s="84"/>
      <c r="W221" s="86"/>
      <c r="X221" s="86"/>
      <c r="Y221" s="77"/>
      <c r="Z221" s="96"/>
      <c r="AA221" s="96"/>
      <c r="AB221" s="96"/>
      <c r="AC221" s="96"/>
      <c r="AD221" s="96"/>
      <c r="AE221" s="96"/>
      <c r="AF221" s="96"/>
      <c r="AG221" s="96"/>
      <c r="AH221" s="96"/>
    </row>
    <row r="222" ht="15.75" customHeight="1">
      <c r="A222" s="79">
        <f t="shared" si="1"/>
        <v>216</v>
      </c>
      <c r="B222" s="80"/>
      <c r="C222" s="80"/>
      <c r="D222" s="80"/>
      <c r="E222" s="80"/>
      <c r="F222" s="80"/>
      <c r="G222" s="80"/>
      <c r="H222" s="80"/>
      <c r="I222" s="93" t="s">
        <v>584</v>
      </c>
      <c r="J222" s="83"/>
      <c r="K222" s="84"/>
      <c r="L222" s="84"/>
      <c r="M222" s="84"/>
      <c r="N222" s="84"/>
      <c r="O222" s="84"/>
      <c r="P222" s="84"/>
      <c r="Q222" s="84"/>
      <c r="R222" s="84"/>
      <c r="S222" s="84"/>
      <c r="T222" s="84"/>
      <c r="U222" s="84"/>
      <c r="V222" s="84"/>
      <c r="W222" s="86"/>
      <c r="X222" s="86"/>
      <c r="Y222" s="77"/>
      <c r="Z222" s="96"/>
      <c r="AA222" s="96"/>
      <c r="AB222" s="96"/>
      <c r="AC222" s="96"/>
      <c r="AD222" s="96"/>
      <c r="AE222" s="96"/>
      <c r="AF222" s="96"/>
      <c r="AG222" s="96"/>
      <c r="AH222" s="96"/>
    </row>
    <row r="223" ht="15.75" customHeight="1">
      <c r="A223" s="79">
        <f t="shared" si="1"/>
        <v>217</v>
      </c>
      <c r="B223" s="80"/>
      <c r="C223" s="80"/>
      <c r="D223" s="80"/>
      <c r="E223" s="80"/>
      <c r="F223" s="80"/>
      <c r="G223" s="80"/>
      <c r="H223" s="80"/>
      <c r="I223" s="93" t="s">
        <v>586</v>
      </c>
      <c r="J223" s="94"/>
      <c r="K223" s="95"/>
      <c r="L223" s="85"/>
      <c r="M223" s="85"/>
      <c r="N223" s="95"/>
      <c r="O223" s="84"/>
      <c r="P223" s="84"/>
      <c r="Q223" s="84"/>
      <c r="R223" s="84"/>
      <c r="S223" s="84"/>
      <c r="T223" s="84"/>
      <c r="U223" s="84"/>
      <c r="V223" s="84"/>
      <c r="W223" s="86"/>
      <c r="X223" s="86"/>
      <c r="Y223" s="77"/>
      <c r="Z223" s="96"/>
      <c r="AA223" s="96"/>
      <c r="AB223" s="96"/>
      <c r="AC223" s="96"/>
      <c r="AD223" s="96"/>
      <c r="AE223" s="96"/>
      <c r="AF223" s="96"/>
      <c r="AG223" s="96"/>
      <c r="AH223" s="96"/>
    </row>
    <row r="224" ht="15.75" customHeight="1">
      <c r="A224" s="79">
        <f t="shared" si="1"/>
        <v>218</v>
      </c>
      <c r="B224" s="80"/>
      <c r="C224" s="80"/>
      <c r="D224" s="80"/>
      <c r="E224" s="80"/>
      <c r="F224" s="80"/>
      <c r="G224" s="80"/>
      <c r="H224" s="80"/>
      <c r="I224" s="93" t="s">
        <v>587</v>
      </c>
      <c r="J224" s="94"/>
      <c r="K224" s="95"/>
      <c r="L224" s="85"/>
      <c r="M224" s="85"/>
      <c r="N224" s="95"/>
      <c r="O224" s="84"/>
      <c r="P224" s="84"/>
      <c r="Q224" s="84"/>
      <c r="R224" s="84"/>
      <c r="S224" s="84"/>
      <c r="T224" s="84"/>
      <c r="U224" s="84"/>
      <c r="V224" s="84"/>
      <c r="W224" s="86"/>
      <c r="X224" s="86"/>
      <c r="Y224" s="77"/>
      <c r="Z224" s="96"/>
      <c r="AA224" s="96"/>
      <c r="AB224" s="96"/>
      <c r="AC224" s="96"/>
      <c r="AD224" s="96"/>
      <c r="AE224" s="96"/>
      <c r="AF224" s="96"/>
      <c r="AG224" s="96"/>
      <c r="AH224" s="96"/>
    </row>
    <row r="225" ht="15.75" customHeight="1">
      <c r="A225" s="79">
        <f t="shared" si="1"/>
        <v>219</v>
      </c>
      <c r="B225" s="80"/>
      <c r="C225" s="80"/>
      <c r="D225" s="80"/>
      <c r="E225" s="80"/>
      <c r="F225" s="80"/>
      <c r="G225" s="80"/>
      <c r="H225" s="80"/>
      <c r="I225" s="93" t="s">
        <v>588</v>
      </c>
      <c r="J225" s="94"/>
      <c r="K225" s="95"/>
      <c r="L225" s="85"/>
      <c r="M225" s="85"/>
      <c r="N225" s="95"/>
      <c r="O225" s="84"/>
      <c r="P225" s="84"/>
      <c r="Q225" s="84"/>
      <c r="R225" s="84"/>
      <c r="S225" s="84"/>
      <c r="T225" s="84"/>
      <c r="U225" s="84"/>
      <c r="V225" s="84"/>
      <c r="W225" s="86"/>
      <c r="X225" s="86"/>
      <c r="Y225" s="77"/>
      <c r="Z225" s="96"/>
      <c r="AA225" s="96"/>
      <c r="AB225" s="96"/>
      <c r="AC225" s="96"/>
      <c r="AD225" s="96"/>
      <c r="AE225" s="96"/>
      <c r="AF225" s="96"/>
      <c r="AG225" s="96"/>
      <c r="AH225" s="96"/>
    </row>
    <row r="226" ht="15.75" customHeight="1">
      <c r="A226" s="79">
        <f t="shared" si="1"/>
        <v>220</v>
      </c>
      <c r="B226" s="80"/>
      <c r="C226" s="80"/>
      <c r="D226" s="80"/>
      <c r="E226" s="80"/>
      <c r="F226" s="80"/>
      <c r="G226" s="80"/>
      <c r="H226" s="80"/>
      <c r="I226" s="93" t="s">
        <v>591</v>
      </c>
      <c r="J226" s="94"/>
      <c r="K226" s="95"/>
      <c r="L226" s="85"/>
      <c r="M226" s="85"/>
      <c r="N226" s="95"/>
      <c r="O226" s="84"/>
      <c r="P226" s="84"/>
      <c r="Q226" s="84"/>
      <c r="R226" s="84"/>
      <c r="S226" s="84"/>
      <c r="T226" s="84"/>
      <c r="U226" s="84"/>
      <c r="V226" s="84"/>
      <c r="W226" s="86"/>
      <c r="X226" s="86"/>
      <c r="Y226" s="77"/>
      <c r="Z226" s="96"/>
      <c r="AA226" s="96"/>
      <c r="AB226" s="96"/>
      <c r="AC226" s="96"/>
      <c r="AD226" s="96"/>
      <c r="AE226" s="96"/>
      <c r="AF226" s="96"/>
      <c r="AG226" s="96"/>
      <c r="AH226" s="96"/>
    </row>
    <row r="227" ht="15.75" customHeight="1">
      <c r="A227" s="79">
        <f t="shared" si="1"/>
        <v>221</v>
      </c>
      <c r="B227" s="80"/>
      <c r="C227" s="80"/>
      <c r="D227" s="80"/>
      <c r="E227" s="80"/>
      <c r="F227" s="80"/>
      <c r="G227" s="80"/>
      <c r="H227" s="80"/>
      <c r="I227" s="93" t="s">
        <v>593</v>
      </c>
      <c r="J227" s="94"/>
      <c r="K227" s="95"/>
      <c r="L227" s="85"/>
      <c r="M227" s="85"/>
      <c r="N227" s="95"/>
      <c r="O227" s="84"/>
      <c r="P227" s="84"/>
      <c r="Q227" s="84"/>
      <c r="R227" s="84"/>
      <c r="S227" s="84"/>
      <c r="T227" s="84"/>
      <c r="U227" s="84"/>
      <c r="V227" s="84"/>
      <c r="W227" s="86"/>
      <c r="X227" s="86"/>
      <c r="Y227" s="77"/>
      <c r="Z227" s="96"/>
      <c r="AA227" s="96"/>
      <c r="AB227" s="96"/>
      <c r="AC227" s="96"/>
      <c r="AD227" s="96"/>
      <c r="AE227" s="96"/>
      <c r="AF227" s="96"/>
      <c r="AG227" s="96"/>
      <c r="AH227" s="96"/>
    </row>
    <row r="228" ht="15.75" customHeight="1">
      <c r="A228" s="79">
        <f t="shared" si="1"/>
        <v>222</v>
      </c>
      <c r="B228" s="80"/>
      <c r="C228" s="80"/>
      <c r="D228" s="80"/>
      <c r="E228" s="80"/>
      <c r="F228" s="80"/>
      <c r="G228" s="80"/>
      <c r="H228" s="80"/>
      <c r="I228" s="93" t="s">
        <v>595</v>
      </c>
      <c r="J228" s="94"/>
      <c r="K228" s="85"/>
      <c r="L228" s="85"/>
      <c r="M228" s="85"/>
      <c r="N228" s="85"/>
      <c r="O228" s="85"/>
      <c r="P228" s="84"/>
      <c r="Q228" s="84"/>
      <c r="R228" s="84"/>
      <c r="S228" s="84"/>
      <c r="T228" s="84"/>
      <c r="U228" s="84"/>
      <c r="V228" s="84"/>
      <c r="W228" s="86"/>
      <c r="X228" s="86"/>
      <c r="Y228" s="77"/>
      <c r="Z228" s="96"/>
      <c r="AA228" s="96"/>
      <c r="AB228" s="96"/>
      <c r="AC228" s="96"/>
      <c r="AD228" s="96"/>
      <c r="AE228" s="96"/>
      <c r="AF228" s="96"/>
      <c r="AG228" s="96"/>
      <c r="AH228" s="96"/>
    </row>
    <row r="229" ht="15.75" customHeight="1">
      <c r="A229" s="79">
        <f t="shared" si="1"/>
        <v>223</v>
      </c>
      <c r="B229" s="80"/>
      <c r="C229" s="80"/>
      <c r="D229" s="80"/>
      <c r="E229" s="80"/>
      <c r="F229" s="80"/>
      <c r="G229" s="80"/>
      <c r="H229" s="80"/>
      <c r="I229" s="93" t="s">
        <v>597</v>
      </c>
      <c r="J229" s="94"/>
      <c r="K229" s="95"/>
      <c r="L229" s="85"/>
      <c r="M229" s="85"/>
      <c r="N229" s="95"/>
      <c r="O229" s="84"/>
      <c r="P229" s="84"/>
      <c r="Q229" s="84"/>
      <c r="R229" s="84"/>
      <c r="S229" s="84"/>
      <c r="T229" s="84"/>
      <c r="U229" s="84"/>
      <c r="V229" s="84"/>
      <c r="W229" s="86"/>
      <c r="X229" s="86"/>
      <c r="Y229" s="77"/>
      <c r="Z229" s="96"/>
      <c r="AA229" s="96"/>
      <c r="AB229" s="96"/>
      <c r="AC229" s="96"/>
      <c r="AD229" s="96"/>
      <c r="AE229" s="96"/>
      <c r="AF229" s="96"/>
      <c r="AG229" s="96"/>
      <c r="AH229" s="96"/>
    </row>
    <row r="230" ht="15.75" customHeight="1">
      <c r="A230" s="79">
        <f t="shared" si="1"/>
        <v>224</v>
      </c>
      <c r="B230" s="80"/>
      <c r="C230" s="80"/>
      <c r="D230" s="80"/>
      <c r="E230" s="80"/>
      <c r="F230" s="80"/>
      <c r="G230" s="80"/>
      <c r="H230" s="80"/>
      <c r="I230" s="93" t="s">
        <v>599</v>
      </c>
      <c r="J230" s="94"/>
      <c r="K230" s="95"/>
      <c r="L230" s="95"/>
      <c r="M230" s="95"/>
      <c r="N230" s="95"/>
      <c r="O230" s="95"/>
      <c r="P230" s="95"/>
      <c r="Q230" s="84"/>
      <c r="R230" s="84"/>
      <c r="S230" s="84"/>
      <c r="T230" s="84"/>
      <c r="U230" s="84"/>
      <c r="V230" s="84"/>
      <c r="W230" s="86"/>
      <c r="X230" s="86"/>
      <c r="Y230" s="77"/>
      <c r="Z230" s="96"/>
      <c r="AA230" s="96"/>
      <c r="AB230" s="96"/>
      <c r="AC230" s="96"/>
      <c r="AD230" s="96"/>
      <c r="AE230" s="96"/>
      <c r="AF230" s="96"/>
      <c r="AG230" s="96"/>
      <c r="AH230" s="96"/>
    </row>
    <row r="231" ht="15.75" customHeight="1">
      <c r="A231" s="79">
        <f t="shared" si="1"/>
        <v>225</v>
      </c>
      <c r="B231" s="80"/>
      <c r="C231" s="80"/>
      <c r="D231" s="80"/>
      <c r="E231" s="80"/>
      <c r="F231" s="80"/>
      <c r="G231" s="80"/>
      <c r="H231" s="80"/>
      <c r="I231" s="82" t="s">
        <v>602</v>
      </c>
      <c r="J231" s="94"/>
      <c r="K231" s="95"/>
      <c r="L231" s="85"/>
      <c r="M231" s="85"/>
      <c r="N231" s="95"/>
      <c r="O231" s="84"/>
      <c r="P231" s="84"/>
      <c r="Q231" s="84"/>
      <c r="R231" s="84"/>
      <c r="S231" s="84"/>
      <c r="T231" s="84"/>
      <c r="U231" s="84"/>
      <c r="V231" s="84"/>
      <c r="W231" s="86"/>
      <c r="X231" s="86"/>
      <c r="Y231" s="77"/>
      <c r="Z231" s="96"/>
      <c r="AA231" s="96"/>
      <c r="AB231" s="96"/>
      <c r="AC231" s="96"/>
      <c r="AD231" s="96"/>
      <c r="AE231" s="96"/>
      <c r="AF231" s="96"/>
      <c r="AG231" s="96"/>
      <c r="AH231" s="96"/>
    </row>
    <row r="232" ht="15.75" customHeight="1">
      <c r="A232" s="79">
        <f t="shared" si="1"/>
        <v>226</v>
      </c>
      <c r="B232" s="80"/>
      <c r="C232" s="80"/>
      <c r="D232" s="80"/>
      <c r="E232" s="80"/>
      <c r="F232" s="80"/>
      <c r="G232" s="80"/>
      <c r="H232" s="80"/>
      <c r="I232" s="93" t="s">
        <v>604</v>
      </c>
      <c r="J232" s="94"/>
      <c r="K232" s="95"/>
      <c r="L232" s="85"/>
      <c r="M232" s="85"/>
      <c r="N232" s="95"/>
      <c r="O232" s="84"/>
      <c r="P232" s="84"/>
      <c r="Q232" s="84"/>
      <c r="R232" s="84"/>
      <c r="S232" s="84"/>
      <c r="T232" s="84"/>
      <c r="U232" s="84"/>
      <c r="V232" s="84"/>
      <c r="W232" s="86"/>
      <c r="X232" s="86"/>
      <c r="Y232" s="77"/>
      <c r="Z232" s="96"/>
      <c r="AA232" s="96"/>
      <c r="AB232" s="96"/>
      <c r="AC232" s="96"/>
      <c r="AD232" s="96"/>
      <c r="AE232" s="96"/>
      <c r="AF232" s="96"/>
      <c r="AG232" s="96"/>
      <c r="AH232" s="96"/>
    </row>
    <row r="233" ht="15.75" customHeight="1">
      <c r="A233" s="79">
        <f t="shared" si="1"/>
        <v>227</v>
      </c>
      <c r="B233" s="80"/>
      <c r="C233" s="80"/>
      <c r="D233" s="80"/>
      <c r="E233" s="80"/>
      <c r="F233" s="80"/>
      <c r="G233" s="80"/>
      <c r="H233" s="80"/>
      <c r="I233" s="93" t="s">
        <v>607</v>
      </c>
      <c r="J233" s="94"/>
      <c r="K233" s="95"/>
      <c r="L233" s="85"/>
      <c r="M233" s="85"/>
      <c r="N233" s="95"/>
      <c r="O233" s="84"/>
      <c r="P233" s="84"/>
      <c r="Q233" s="84"/>
      <c r="R233" s="84"/>
      <c r="S233" s="84"/>
      <c r="T233" s="84"/>
      <c r="U233" s="84"/>
      <c r="V233" s="84"/>
      <c r="W233" s="86"/>
      <c r="X233" s="86"/>
      <c r="Y233" s="77"/>
      <c r="Z233" s="96"/>
      <c r="AA233" s="96"/>
      <c r="AB233" s="96"/>
      <c r="AC233" s="96"/>
      <c r="AD233" s="96"/>
      <c r="AE233" s="96"/>
      <c r="AF233" s="96"/>
      <c r="AG233" s="96"/>
      <c r="AH233" s="96"/>
    </row>
    <row r="234" ht="15.75" customHeight="1">
      <c r="A234" s="79">
        <f t="shared" si="1"/>
        <v>228</v>
      </c>
      <c r="B234" s="80"/>
      <c r="C234" s="80"/>
      <c r="D234" s="80"/>
      <c r="E234" s="80"/>
      <c r="F234" s="80"/>
      <c r="G234" s="80"/>
      <c r="H234" s="80"/>
      <c r="I234" s="93" t="s">
        <v>610</v>
      </c>
      <c r="J234" s="94"/>
      <c r="K234" s="95"/>
      <c r="L234" s="85"/>
      <c r="M234" s="85"/>
      <c r="N234" s="95"/>
      <c r="O234" s="84"/>
      <c r="P234" s="84"/>
      <c r="Q234" s="84"/>
      <c r="R234" s="84"/>
      <c r="S234" s="84"/>
      <c r="T234" s="84"/>
      <c r="U234" s="84"/>
      <c r="V234" s="84"/>
      <c r="W234" s="86"/>
      <c r="X234" s="86"/>
      <c r="Y234" s="77"/>
      <c r="Z234" s="96"/>
      <c r="AA234" s="96"/>
      <c r="AB234" s="96"/>
      <c r="AC234" s="96"/>
      <c r="AD234" s="96"/>
      <c r="AE234" s="96"/>
      <c r="AF234" s="96"/>
      <c r="AG234" s="96"/>
      <c r="AH234" s="96"/>
    </row>
    <row r="235" ht="15.75" customHeight="1">
      <c r="A235" s="79">
        <f t="shared" si="1"/>
        <v>229</v>
      </c>
      <c r="B235" s="80"/>
      <c r="C235" s="80"/>
      <c r="D235" s="80"/>
      <c r="E235" s="80"/>
      <c r="F235" s="80"/>
      <c r="G235" s="80"/>
      <c r="H235" s="80"/>
      <c r="I235" s="93" t="s">
        <v>612</v>
      </c>
      <c r="J235" s="83"/>
      <c r="K235" s="84"/>
      <c r="L235" s="84"/>
      <c r="M235" s="84"/>
      <c r="N235" s="84"/>
      <c r="O235" s="84"/>
      <c r="P235" s="84"/>
      <c r="Q235" s="84"/>
      <c r="R235" s="84"/>
      <c r="S235" s="84"/>
      <c r="T235" s="84"/>
      <c r="U235" s="84"/>
      <c r="V235" s="84"/>
      <c r="W235" s="86"/>
      <c r="X235" s="86"/>
      <c r="Y235" s="77"/>
      <c r="Z235" s="96"/>
      <c r="AA235" s="96"/>
      <c r="AB235" s="96"/>
      <c r="AC235" s="96"/>
      <c r="AD235" s="96"/>
      <c r="AE235" s="96"/>
      <c r="AF235" s="96"/>
      <c r="AG235" s="96"/>
      <c r="AH235" s="96"/>
    </row>
    <row r="236" ht="15.75" customHeight="1">
      <c r="A236" s="79">
        <f t="shared" si="1"/>
        <v>230</v>
      </c>
      <c r="B236" s="80"/>
      <c r="C236" s="80"/>
      <c r="D236" s="80"/>
      <c r="E236" s="80"/>
      <c r="F236" s="80"/>
      <c r="G236" s="80"/>
      <c r="H236" s="80"/>
      <c r="I236" s="93" t="s">
        <v>615</v>
      </c>
      <c r="J236" s="83"/>
      <c r="K236" s="84"/>
      <c r="L236" s="84"/>
      <c r="M236" s="84"/>
      <c r="N236" s="84"/>
      <c r="O236" s="84"/>
      <c r="P236" s="84"/>
      <c r="Q236" s="84"/>
      <c r="R236" s="84"/>
      <c r="S236" s="84"/>
      <c r="T236" s="84"/>
      <c r="U236" s="84"/>
      <c r="V236" s="84"/>
      <c r="W236" s="86"/>
      <c r="X236" s="86"/>
      <c r="Y236" s="77"/>
      <c r="Z236" s="96"/>
      <c r="AA236" s="96"/>
      <c r="AB236" s="96"/>
      <c r="AC236" s="96"/>
      <c r="AD236" s="96"/>
      <c r="AE236" s="96"/>
      <c r="AF236" s="96"/>
      <c r="AG236" s="96"/>
      <c r="AH236" s="96"/>
    </row>
    <row r="237" ht="15.75" customHeight="1">
      <c r="A237" s="79">
        <f t="shared" si="1"/>
        <v>231</v>
      </c>
      <c r="B237" s="80"/>
      <c r="C237" s="80"/>
      <c r="D237" s="80"/>
      <c r="E237" s="80"/>
      <c r="F237" s="80"/>
      <c r="G237" s="80"/>
      <c r="H237" s="80"/>
      <c r="I237" s="93" t="s">
        <v>617</v>
      </c>
      <c r="J237" s="94"/>
      <c r="K237" s="95"/>
      <c r="L237" s="85"/>
      <c r="M237" s="85"/>
      <c r="N237" s="95"/>
      <c r="O237" s="84"/>
      <c r="P237" s="84"/>
      <c r="Q237" s="84"/>
      <c r="R237" s="84"/>
      <c r="S237" s="84"/>
      <c r="T237" s="84"/>
      <c r="U237" s="84"/>
      <c r="V237" s="84"/>
      <c r="W237" s="86"/>
      <c r="X237" s="86"/>
      <c r="Y237" s="77"/>
      <c r="Z237" s="96"/>
      <c r="AA237" s="96"/>
      <c r="AB237" s="96"/>
      <c r="AC237" s="96"/>
      <c r="AD237" s="96"/>
      <c r="AE237" s="96"/>
      <c r="AF237" s="96"/>
      <c r="AG237" s="96"/>
      <c r="AH237" s="96"/>
    </row>
    <row r="238" ht="15.75" customHeight="1">
      <c r="A238" s="79">
        <f t="shared" si="1"/>
        <v>232</v>
      </c>
      <c r="B238" s="80"/>
      <c r="C238" s="80"/>
      <c r="D238" s="80"/>
      <c r="E238" s="80"/>
      <c r="F238" s="80"/>
      <c r="G238" s="80"/>
      <c r="H238" s="80"/>
      <c r="I238" s="93" t="s">
        <v>619</v>
      </c>
      <c r="J238" s="94"/>
      <c r="K238" s="95"/>
      <c r="L238" s="85"/>
      <c r="M238" s="85"/>
      <c r="N238" s="95"/>
      <c r="O238" s="84"/>
      <c r="P238" s="84"/>
      <c r="Q238" s="84"/>
      <c r="R238" s="84"/>
      <c r="S238" s="84"/>
      <c r="T238" s="84"/>
      <c r="U238" s="84"/>
      <c r="V238" s="84"/>
      <c r="W238" s="86"/>
      <c r="X238" s="86"/>
      <c r="Y238" s="77"/>
      <c r="Z238" s="96"/>
      <c r="AA238" s="96"/>
      <c r="AB238" s="96"/>
      <c r="AC238" s="96"/>
      <c r="AD238" s="96"/>
      <c r="AE238" s="96"/>
      <c r="AF238" s="96"/>
      <c r="AG238" s="96"/>
      <c r="AH238" s="96"/>
    </row>
    <row r="239" ht="15.75" customHeight="1">
      <c r="A239" s="79">
        <f t="shared" si="1"/>
        <v>233</v>
      </c>
      <c r="B239" s="80"/>
      <c r="C239" s="80"/>
      <c r="D239" s="80"/>
      <c r="E239" s="80"/>
      <c r="F239" s="80"/>
      <c r="G239" s="80"/>
      <c r="H239" s="80"/>
      <c r="I239" s="93" t="s">
        <v>622</v>
      </c>
      <c r="J239" s="94"/>
      <c r="K239" s="95"/>
      <c r="L239" s="85"/>
      <c r="M239" s="85"/>
      <c r="N239" s="95"/>
      <c r="O239" s="84"/>
      <c r="P239" s="84"/>
      <c r="Q239" s="84"/>
      <c r="R239" s="84"/>
      <c r="S239" s="84"/>
      <c r="T239" s="84"/>
      <c r="U239" s="84"/>
      <c r="V239" s="84"/>
      <c r="W239" s="86"/>
      <c r="X239" s="86"/>
      <c r="Y239" s="77"/>
      <c r="Z239" s="96"/>
      <c r="AA239" s="96"/>
      <c r="AB239" s="96"/>
      <c r="AC239" s="96"/>
      <c r="AD239" s="96"/>
      <c r="AE239" s="96"/>
      <c r="AF239" s="96"/>
      <c r="AG239" s="96"/>
      <c r="AH239" s="96"/>
    </row>
    <row r="240" ht="15.75" customHeight="1">
      <c r="A240" s="79">
        <f t="shared" si="1"/>
        <v>234</v>
      </c>
      <c r="B240" s="80"/>
      <c r="C240" s="80"/>
      <c r="D240" s="80"/>
      <c r="E240" s="80"/>
      <c r="F240" s="80"/>
      <c r="G240" s="80"/>
      <c r="H240" s="80"/>
      <c r="I240" s="93" t="s">
        <v>623</v>
      </c>
      <c r="J240" s="83"/>
      <c r="K240" s="84"/>
      <c r="L240" s="84"/>
      <c r="M240" s="84"/>
      <c r="N240" s="84"/>
      <c r="O240" s="84"/>
      <c r="P240" s="84"/>
      <c r="Q240" s="84"/>
      <c r="R240" s="84"/>
      <c r="S240" s="84"/>
      <c r="T240" s="84"/>
      <c r="U240" s="84"/>
      <c r="V240" s="84"/>
      <c r="W240" s="86"/>
      <c r="X240" s="86"/>
      <c r="Y240" s="77"/>
      <c r="Z240" s="96"/>
      <c r="AA240" s="96"/>
      <c r="AB240" s="96"/>
      <c r="AC240" s="96"/>
      <c r="AD240" s="96"/>
      <c r="AE240" s="96"/>
      <c r="AF240" s="96"/>
      <c r="AG240" s="96"/>
      <c r="AH240" s="96"/>
    </row>
    <row r="241" ht="15.75" customHeight="1">
      <c r="A241" s="79">
        <f t="shared" si="1"/>
        <v>235</v>
      </c>
      <c r="B241" s="80"/>
      <c r="C241" s="80"/>
      <c r="D241" s="80"/>
      <c r="E241" s="80"/>
      <c r="F241" s="80"/>
      <c r="G241" s="80"/>
      <c r="H241" s="80"/>
      <c r="I241" s="93" t="s">
        <v>625</v>
      </c>
      <c r="J241" s="94"/>
      <c r="K241" s="95"/>
      <c r="L241" s="85"/>
      <c r="M241" s="85"/>
      <c r="N241" s="95"/>
      <c r="O241" s="84"/>
      <c r="P241" s="84"/>
      <c r="Q241" s="84"/>
      <c r="R241" s="84"/>
      <c r="S241" s="84"/>
      <c r="T241" s="84"/>
      <c r="U241" s="84"/>
      <c r="V241" s="84"/>
      <c r="W241" s="86"/>
      <c r="X241" s="86"/>
      <c r="Y241" s="77"/>
      <c r="Z241" s="96"/>
      <c r="AA241" s="96"/>
      <c r="AB241" s="96"/>
      <c r="AC241" s="96"/>
      <c r="AD241" s="96"/>
      <c r="AE241" s="96"/>
      <c r="AF241" s="96"/>
      <c r="AG241" s="96"/>
      <c r="AH241" s="96"/>
    </row>
    <row r="242" ht="15.75" customHeight="1">
      <c r="A242" s="79">
        <f t="shared" si="1"/>
        <v>236</v>
      </c>
      <c r="B242" s="80"/>
      <c r="C242" s="80"/>
      <c r="D242" s="80"/>
      <c r="E242" s="80"/>
      <c r="F242" s="80"/>
      <c r="G242" s="80"/>
      <c r="H242" s="80"/>
      <c r="I242" s="93" t="s">
        <v>627</v>
      </c>
      <c r="J242" s="94"/>
      <c r="K242" s="95"/>
      <c r="L242" s="85"/>
      <c r="M242" s="85"/>
      <c r="N242" s="95"/>
      <c r="O242" s="84"/>
      <c r="P242" s="84"/>
      <c r="Q242" s="84"/>
      <c r="R242" s="84"/>
      <c r="S242" s="84"/>
      <c r="T242" s="84"/>
      <c r="U242" s="84"/>
      <c r="V242" s="84"/>
      <c r="W242" s="86"/>
      <c r="X242" s="86"/>
      <c r="Y242" s="77"/>
      <c r="Z242" s="96"/>
      <c r="AA242" s="96"/>
      <c r="AB242" s="96"/>
      <c r="AC242" s="96"/>
      <c r="AD242" s="96"/>
      <c r="AE242" s="96"/>
      <c r="AF242" s="96"/>
      <c r="AG242" s="96"/>
      <c r="AH242" s="96"/>
    </row>
    <row r="243" ht="15.75" customHeight="1">
      <c r="A243" s="79">
        <f t="shared" si="1"/>
        <v>237</v>
      </c>
      <c r="B243" s="80"/>
      <c r="C243" s="80"/>
      <c r="D243" s="80"/>
      <c r="E243" s="80"/>
      <c r="F243" s="80"/>
      <c r="G243" s="80"/>
      <c r="H243" s="80"/>
      <c r="I243" s="93" t="s">
        <v>630</v>
      </c>
      <c r="J243" s="94"/>
      <c r="K243" s="95"/>
      <c r="L243" s="85"/>
      <c r="M243" s="85"/>
      <c r="N243" s="95"/>
      <c r="O243" s="84"/>
      <c r="P243" s="84"/>
      <c r="Q243" s="84"/>
      <c r="R243" s="84"/>
      <c r="S243" s="84"/>
      <c r="T243" s="84"/>
      <c r="U243" s="84"/>
      <c r="V243" s="84"/>
      <c r="W243" s="86"/>
      <c r="X243" s="86"/>
      <c r="Y243" s="77"/>
      <c r="Z243" s="96"/>
      <c r="AA243" s="96"/>
      <c r="AB243" s="96"/>
      <c r="AC243" s="96"/>
      <c r="AD243" s="96"/>
      <c r="AE243" s="96"/>
      <c r="AF243" s="96"/>
      <c r="AG243" s="96"/>
      <c r="AH243" s="96"/>
    </row>
    <row r="244" ht="15.75" customHeight="1">
      <c r="A244" s="79">
        <f t="shared" si="1"/>
        <v>238</v>
      </c>
      <c r="B244" s="80"/>
      <c r="C244" s="80"/>
      <c r="D244" s="80"/>
      <c r="E244" s="80"/>
      <c r="F244" s="80"/>
      <c r="G244" s="80"/>
      <c r="H244" s="80"/>
      <c r="I244" s="93" t="s">
        <v>631</v>
      </c>
      <c r="J244" s="94"/>
      <c r="K244" s="95"/>
      <c r="L244" s="85"/>
      <c r="M244" s="85"/>
      <c r="N244" s="95"/>
      <c r="O244" s="85"/>
      <c r="P244" s="85"/>
      <c r="Q244" s="85"/>
      <c r="R244" s="85"/>
      <c r="S244" s="85"/>
      <c r="T244" s="85"/>
      <c r="U244" s="85"/>
      <c r="V244" s="85"/>
      <c r="W244" s="86"/>
      <c r="X244" s="86"/>
      <c r="Y244" s="77"/>
      <c r="Z244" s="96"/>
      <c r="AA244" s="96"/>
      <c r="AB244" s="96"/>
      <c r="AC244" s="96"/>
      <c r="AD244" s="96"/>
      <c r="AE244" s="96"/>
      <c r="AF244" s="96"/>
      <c r="AG244" s="96"/>
      <c r="AH244" s="96"/>
    </row>
    <row r="245" ht="15.75" customHeight="1">
      <c r="A245" s="79">
        <f t="shared" si="1"/>
        <v>239</v>
      </c>
      <c r="B245" s="80"/>
      <c r="C245" s="80"/>
      <c r="D245" s="80"/>
      <c r="E245" s="80"/>
      <c r="F245" s="80"/>
      <c r="G245" s="80"/>
      <c r="H245" s="80"/>
      <c r="I245" s="93" t="s">
        <v>634</v>
      </c>
      <c r="J245" s="94"/>
      <c r="K245" s="95"/>
      <c r="L245" s="95"/>
      <c r="M245" s="95"/>
      <c r="N245" s="95"/>
      <c r="O245" s="95"/>
      <c r="P245" s="95"/>
      <c r="Q245" s="95"/>
      <c r="R245" s="95"/>
      <c r="S245" s="85"/>
      <c r="T245" s="85"/>
      <c r="U245" s="85"/>
      <c r="V245" s="85"/>
      <c r="W245" s="86"/>
      <c r="X245" s="86"/>
      <c r="Y245" s="77"/>
      <c r="Z245" s="96"/>
      <c r="AA245" s="96"/>
      <c r="AB245" s="96"/>
      <c r="AC245" s="96"/>
      <c r="AD245" s="96"/>
      <c r="AE245" s="96"/>
      <c r="AF245" s="96"/>
      <c r="AG245" s="96"/>
      <c r="AH245" s="96"/>
    </row>
    <row r="246" ht="15.75" customHeight="1">
      <c r="A246" s="79">
        <f t="shared" si="1"/>
        <v>240</v>
      </c>
      <c r="B246" s="80"/>
      <c r="C246" s="80"/>
      <c r="D246" s="80"/>
      <c r="E246" s="80"/>
      <c r="F246" s="80"/>
      <c r="G246" s="80"/>
      <c r="H246" s="80"/>
      <c r="I246" s="82" t="s">
        <v>635</v>
      </c>
      <c r="J246" s="94"/>
      <c r="K246" s="95"/>
      <c r="L246" s="85"/>
      <c r="M246" s="85"/>
      <c r="N246" s="95"/>
      <c r="O246" s="85"/>
      <c r="P246" s="85"/>
      <c r="Q246" s="85"/>
      <c r="R246" s="85"/>
      <c r="S246" s="85"/>
      <c r="T246" s="85"/>
      <c r="U246" s="85"/>
      <c r="V246" s="85"/>
      <c r="W246" s="86"/>
      <c r="X246" s="86"/>
      <c r="Y246" s="77"/>
      <c r="Z246" s="96"/>
      <c r="AA246" s="96"/>
      <c r="AB246" s="96"/>
      <c r="AC246" s="96"/>
      <c r="AD246" s="96"/>
      <c r="AE246" s="96"/>
      <c r="AF246" s="96"/>
      <c r="AG246" s="96"/>
      <c r="AH246" s="96"/>
    </row>
    <row r="247" ht="15.75" customHeight="1">
      <c r="A247" s="79">
        <f t="shared" si="1"/>
        <v>241</v>
      </c>
      <c r="B247" s="80"/>
      <c r="C247" s="80"/>
      <c r="D247" s="80"/>
      <c r="E247" s="80"/>
      <c r="F247" s="80"/>
      <c r="G247" s="80"/>
      <c r="H247" s="80"/>
      <c r="I247" s="82" t="s">
        <v>638</v>
      </c>
      <c r="J247" s="94"/>
      <c r="K247" s="95"/>
      <c r="L247" s="95"/>
      <c r="M247" s="95"/>
      <c r="N247" s="95"/>
      <c r="O247" s="95"/>
      <c r="P247" s="95"/>
      <c r="Q247" s="95"/>
      <c r="R247" s="85"/>
      <c r="S247" s="84"/>
      <c r="T247" s="84"/>
      <c r="U247" s="84"/>
      <c r="V247" s="84"/>
      <c r="W247" s="86"/>
      <c r="X247" s="86"/>
      <c r="Y247" s="77"/>
      <c r="Z247" s="96"/>
      <c r="AA247" s="96"/>
      <c r="AB247" s="96"/>
      <c r="AC247" s="96"/>
      <c r="AD247" s="96"/>
      <c r="AE247" s="96"/>
      <c r="AF247" s="96"/>
      <c r="AG247" s="96"/>
      <c r="AH247" s="96"/>
    </row>
    <row r="248" ht="15.75" customHeight="1">
      <c r="A248" s="79">
        <f t="shared" si="1"/>
        <v>242</v>
      </c>
      <c r="B248" s="80"/>
      <c r="C248" s="80"/>
      <c r="D248" s="80"/>
      <c r="E248" s="80"/>
      <c r="F248" s="80"/>
      <c r="G248" s="80"/>
      <c r="H248" s="80"/>
      <c r="I248" s="93" t="s">
        <v>640</v>
      </c>
      <c r="J248" s="94"/>
      <c r="K248" s="95"/>
      <c r="L248" s="85"/>
      <c r="M248" s="85"/>
      <c r="N248" s="95"/>
      <c r="O248" s="85"/>
      <c r="P248" s="85"/>
      <c r="Q248" s="85"/>
      <c r="R248" s="85"/>
      <c r="S248" s="85"/>
      <c r="T248" s="85"/>
      <c r="U248" s="85"/>
      <c r="V248" s="85"/>
      <c r="W248" s="86"/>
      <c r="X248" s="86"/>
      <c r="Y248" s="77"/>
      <c r="Z248" s="96"/>
      <c r="AA248" s="96"/>
      <c r="AB248" s="96"/>
      <c r="AC248" s="96"/>
      <c r="AD248" s="96"/>
      <c r="AE248" s="96"/>
      <c r="AF248" s="96"/>
      <c r="AG248" s="96"/>
      <c r="AH248" s="96"/>
    </row>
    <row r="249" ht="15.75" customHeight="1">
      <c r="A249" s="79">
        <f t="shared" si="1"/>
        <v>243</v>
      </c>
      <c r="B249" s="80"/>
      <c r="C249" s="80"/>
      <c r="D249" s="80"/>
      <c r="E249" s="80"/>
      <c r="F249" s="80"/>
      <c r="G249" s="80"/>
      <c r="H249" s="80"/>
      <c r="I249" s="93" t="s">
        <v>642</v>
      </c>
      <c r="J249" s="94"/>
      <c r="K249" s="85"/>
      <c r="L249" s="85"/>
      <c r="M249" s="85"/>
      <c r="N249" s="85"/>
      <c r="O249" s="85"/>
      <c r="P249" s="85"/>
      <c r="Q249" s="85"/>
      <c r="R249" s="85"/>
      <c r="S249" s="85"/>
      <c r="T249" s="85"/>
      <c r="U249" s="85"/>
      <c r="V249" s="85"/>
      <c r="W249" s="86"/>
      <c r="X249" s="86"/>
      <c r="Y249" s="77"/>
      <c r="Z249" s="96"/>
      <c r="AA249" s="96"/>
      <c r="AB249" s="96"/>
      <c r="AC249" s="96"/>
      <c r="AD249" s="96"/>
      <c r="AE249" s="96"/>
      <c r="AF249" s="96"/>
      <c r="AG249" s="96"/>
      <c r="AH249" s="96"/>
    </row>
    <row r="250" ht="15.75" customHeight="1">
      <c r="A250" s="79">
        <f t="shared" si="1"/>
        <v>244</v>
      </c>
      <c r="B250" s="80"/>
      <c r="C250" s="80"/>
      <c r="D250" s="80"/>
      <c r="E250" s="80"/>
      <c r="F250" s="80"/>
      <c r="G250" s="80"/>
      <c r="H250" s="80"/>
      <c r="I250" s="93" t="s">
        <v>644</v>
      </c>
      <c r="J250" s="83"/>
      <c r="K250" s="84"/>
      <c r="L250" s="84"/>
      <c r="M250" s="84"/>
      <c r="N250" s="84"/>
      <c r="O250" s="84"/>
      <c r="P250" s="84"/>
      <c r="Q250" s="84"/>
      <c r="R250" s="85"/>
      <c r="S250" s="85"/>
      <c r="T250" s="85"/>
      <c r="U250" s="85"/>
      <c r="V250" s="85"/>
      <c r="W250" s="86"/>
      <c r="X250" s="86"/>
      <c r="Y250" s="77"/>
      <c r="Z250" s="96"/>
      <c r="AA250" s="96"/>
      <c r="AB250" s="96"/>
      <c r="AC250" s="96"/>
      <c r="AD250" s="96"/>
      <c r="AE250" s="96"/>
      <c r="AF250" s="96"/>
      <c r="AG250" s="96"/>
      <c r="AH250" s="96"/>
    </row>
    <row r="251" ht="15.75" customHeight="1">
      <c r="A251" s="79">
        <f t="shared" si="1"/>
        <v>245</v>
      </c>
      <c r="B251" s="80"/>
      <c r="C251" s="80"/>
      <c r="D251" s="80"/>
      <c r="E251" s="80"/>
      <c r="F251" s="80"/>
      <c r="G251" s="80"/>
      <c r="H251" s="80"/>
      <c r="I251" s="93" t="s">
        <v>645</v>
      </c>
      <c r="J251" s="94"/>
      <c r="K251" s="95"/>
      <c r="L251" s="95"/>
      <c r="M251" s="95"/>
      <c r="N251" s="95"/>
      <c r="O251" s="95"/>
      <c r="P251" s="95"/>
      <c r="Q251" s="85"/>
      <c r="R251" s="85"/>
      <c r="S251" s="85"/>
      <c r="T251" s="85"/>
      <c r="U251" s="85"/>
      <c r="V251" s="85"/>
      <c r="W251" s="86"/>
      <c r="X251" s="86"/>
      <c r="Y251" s="77"/>
      <c r="Z251" s="96"/>
      <c r="AA251" s="96"/>
      <c r="AB251" s="96"/>
      <c r="AC251" s="96"/>
      <c r="AD251" s="96"/>
      <c r="AE251" s="96"/>
      <c r="AF251" s="96"/>
      <c r="AG251" s="96"/>
      <c r="AH251" s="96"/>
    </row>
    <row r="252" ht="15.75" customHeight="1">
      <c r="A252" s="79">
        <f t="shared" si="1"/>
        <v>246</v>
      </c>
      <c r="B252" s="80"/>
      <c r="C252" s="80"/>
      <c r="D252" s="80"/>
      <c r="E252" s="80"/>
      <c r="F252" s="80"/>
      <c r="G252" s="80"/>
      <c r="H252" s="80"/>
      <c r="I252" s="93" t="s">
        <v>647</v>
      </c>
      <c r="J252" s="94"/>
      <c r="K252" s="95"/>
      <c r="L252" s="85"/>
      <c r="M252" s="85"/>
      <c r="N252" s="95"/>
      <c r="O252" s="85"/>
      <c r="P252" s="85"/>
      <c r="Q252" s="85"/>
      <c r="R252" s="85"/>
      <c r="S252" s="85"/>
      <c r="T252" s="85"/>
      <c r="U252" s="85"/>
      <c r="V252" s="85"/>
      <c r="W252" s="86"/>
      <c r="X252" s="86"/>
      <c r="Y252" s="77"/>
      <c r="Z252" s="96"/>
      <c r="AA252" s="96"/>
      <c r="AB252" s="96"/>
      <c r="AC252" s="96"/>
      <c r="AD252" s="96"/>
      <c r="AE252" s="96"/>
      <c r="AF252" s="96"/>
      <c r="AG252" s="96"/>
      <c r="AH252" s="96"/>
    </row>
    <row r="253" ht="15.75" customHeight="1">
      <c r="A253" s="79">
        <f t="shared" si="1"/>
        <v>247</v>
      </c>
      <c r="B253" s="80"/>
      <c r="C253" s="80"/>
      <c r="D253" s="80"/>
      <c r="E253" s="80"/>
      <c r="F253" s="80"/>
      <c r="G253" s="80"/>
      <c r="H253" s="80"/>
      <c r="I253" s="93" t="s">
        <v>648</v>
      </c>
      <c r="J253" s="94"/>
      <c r="K253" s="95"/>
      <c r="L253" s="85"/>
      <c r="M253" s="85"/>
      <c r="N253" s="95"/>
      <c r="O253" s="85"/>
      <c r="P253" s="85"/>
      <c r="Q253" s="85"/>
      <c r="R253" s="85"/>
      <c r="S253" s="85"/>
      <c r="T253" s="85"/>
      <c r="U253" s="85"/>
      <c r="V253" s="85"/>
      <c r="W253" s="86"/>
      <c r="X253" s="86"/>
      <c r="Y253" s="77"/>
      <c r="Z253" s="96"/>
      <c r="AA253" s="96"/>
      <c r="AB253" s="96"/>
      <c r="AC253" s="96"/>
      <c r="AD253" s="96"/>
      <c r="AE253" s="96"/>
      <c r="AF253" s="96"/>
      <c r="AG253" s="96"/>
      <c r="AH253" s="96"/>
    </row>
    <row r="254" ht="15.75" customHeight="1">
      <c r="A254" s="79">
        <f t="shared" si="1"/>
        <v>248</v>
      </c>
      <c r="B254" s="80"/>
      <c r="C254" s="80"/>
      <c r="D254" s="80"/>
      <c r="E254" s="80"/>
      <c r="F254" s="80"/>
      <c r="G254" s="80"/>
      <c r="H254" s="80"/>
      <c r="I254" s="93" t="s">
        <v>649</v>
      </c>
      <c r="J254" s="94"/>
      <c r="K254" s="95"/>
      <c r="L254" s="95"/>
      <c r="M254" s="85"/>
      <c r="N254" s="95"/>
      <c r="O254" s="95"/>
      <c r="P254" s="85"/>
      <c r="Q254" s="85"/>
      <c r="R254" s="85"/>
      <c r="S254" s="85"/>
      <c r="T254" s="85"/>
      <c r="U254" s="85"/>
      <c r="V254" s="85"/>
      <c r="W254" s="86"/>
      <c r="X254" s="86"/>
      <c r="Y254" s="77"/>
      <c r="Z254" s="96"/>
      <c r="AA254" s="96"/>
      <c r="AB254" s="96"/>
      <c r="AC254" s="96"/>
      <c r="AD254" s="96"/>
      <c r="AE254" s="96"/>
      <c r="AF254" s="96"/>
      <c r="AG254" s="96"/>
      <c r="AH254" s="96"/>
    </row>
    <row r="255" ht="15.75" customHeight="1">
      <c r="A255" s="79">
        <f t="shared" si="1"/>
        <v>249</v>
      </c>
      <c r="B255" s="80"/>
      <c r="C255" s="80"/>
      <c r="D255" s="80"/>
      <c r="E255" s="80"/>
      <c r="F255" s="80"/>
      <c r="G255" s="80"/>
      <c r="H255" s="80"/>
      <c r="I255" s="93" t="s">
        <v>650</v>
      </c>
      <c r="J255" s="94"/>
      <c r="K255" s="95"/>
      <c r="L255" s="85"/>
      <c r="M255" s="85"/>
      <c r="N255" s="95"/>
      <c r="O255" s="84"/>
      <c r="P255" s="84"/>
      <c r="Q255" s="85"/>
      <c r="R255" s="85"/>
      <c r="S255" s="85"/>
      <c r="T255" s="85"/>
      <c r="U255" s="85"/>
      <c r="V255" s="85"/>
      <c r="W255" s="86"/>
      <c r="X255" s="86"/>
      <c r="Y255" s="77"/>
      <c r="Z255" s="96"/>
      <c r="AA255" s="96"/>
      <c r="AB255" s="96"/>
      <c r="AC255" s="96"/>
      <c r="AD255" s="96"/>
      <c r="AE255" s="96"/>
      <c r="AF255" s="96"/>
      <c r="AG255" s="96"/>
      <c r="AH255" s="96"/>
    </row>
    <row r="256" ht="15.75" customHeight="1">
      <c r="A256" s="79">
        <f t="shared" si="1"/>
        <v>250</v>
      </c>
      <c r="B256" s="80"/>
      <c r="C256" s="80"/>
      <c r="D256" s="80"/>
      <c r="E256" s="80"/>
      <c r="F256" s="80"/>
      <c r="G256" s="80"/>
      <c r="H256" s="80"/>
      <c r="I256" s="93" t="s">
        <v>651</v>
      </c>
      <c r="J256" s="94"/>
      <c r="K256" s="95"/>
      <c r="L256" s="85"/>
      <c r="M256" s="85"/>
      <c r="N256" s="95"/>
      <c r="O256" s="84"/>
      <c r="P256" s="84"/>
      <c r="Q256" s="85"/>
      <c r="R256" s="85"/>
      <c r="S256" s="85"/>
      <c r="T256" s="85"/>
      <c r="U256" s="85"/>
      <c r="V256" s="85"/>
      <c r="W256" s="86"/>
      <c r="X256" s="86"/>
      <c r="Y256" s="77"/>
      <c r="Z256" s="96"/>
      <c r="AA256" s="96"/>
      <c r="AB256" s="96"/>
      <c r="AC256" s="96"/>
      <c r="AD256" s="96"/>
      <c r="AE256" s="96"/>
      <c r="AF256" s="96"/>
      <c r="AG256" s="96"/>
      <c r="AH256" s="96"/>
    </row>
    <row r="257" ht="15.75" customHeight="1">
      <c r="A257" s="79">
        <f t="shared" si="1"/>
        <v>251</v>
      </c>
      <c r="B257" s="80"/>
      <c r="C257" s="80"/>
      <c r="D257" s="80"/>
      <c r="E257" s="80"/>
      <c r="F257" s="80"/>
      <c r="G257" s="80"/>
      <c r="H257" s="80"/>
      <c r="I257" s="93" t="s">
        <v>653</v>
      </c>
      <c r="J257" s="94"/>
      <c r="K257" s="95"/>
      <c r="L257" s="85"/>
      <c r="M257" s="85"/>
      <c r="N257" s="95"/>
      <c r="O257" s="84"/>
      <c r="P257" s="84"/>
      <c r="Q257" s="85"/>
      <c r="R257" s="85"/>
      <c r="S257" s="85"/>
      <c r="T257" s="85"/>
      <c r="U257" s="85"/>
      <c r="V257" s="85"/>
      <c r="W257" s="86"/>
      <c r="X257" s="86"/>
      <c r="Y257" s="77"/>
      <c r="Z257" s="96"/>
      <c r="AA257" s="96"/>
      <c r="AB257" s="96"/>
      <c r="AC257" s="96"/>
      <c r="AD257" s="96"/>
      <c r="AE257" s="96"/>
      <c r="AF257" s="96"/>
      <c r="AG257" s="96"/>
      <c r="AH257" s="96"/>
    </row>
    <row r="258" ht="15.75" customHeight="1">
      <c r="A258" s="79">
        <f t="shared" si="1"/>
        <v>252</v>
      </c>
      <c r="B258" s="80"/>
      <c r="C258" s="80"/>
      <c r="D258" s="80"/>
      <c r="E258" s="80"/>
      <c r="F258" s="80"/>
      <c r="G258" s="80"/>
      <c r="H258" s="80"/>
      <c r="I258" s="93" t="s">
        <v>654</v>
      </c>
      <c r="J258" s="94"/>
      <c r="K258" s="95"/>
      <c r="L258" s="85"/>
      <c r="M258" s="85"/>
      <c r="N258" s="95"/>
      <c r="O258" s="85"/>
      <c r="P258" s="85"/>
      <c r="Q258" s="85"/>
      <c r="R258" s="85"/>
      <c r="S258" s="85"/>
      <c r="T258" s="85"/>
      <c r="U258" s="85"/>
      <c r="V258" s="85"/>
      <c r="W258" s="86"/>
      <c r="X258" s="86"/>
      <c r="Y258" s="77"/>
      <c r="Z258" s="96"/>
      <c r="AA258" s="96"/>
      <c r="AB258" s="96"/>
      <c r="AC258" s="96"/>
      <c r="AD258" s="96"/>
      <c r="AE258" s="96"/>
      <c r="AF258" s="96"/>
      <c r="AG258" s="96"/>
      <c r="AH258" s="96"/>
    </row>
    <row r="259" ht="15.75" customHeight="1">
      <c r="A259" s="79">
        <f t="shared" si="1"/>
        <v>253</v>
      </c>
      <c r="B259" s="80"/>
      <c r="C259" s="80"/>
      <c r="D259" s="80"/>
      <c r="E259" s="80"/>
      <c r="F259" s="80"/>
      <c r="G259" s="80"/>
      <c r="H259" s="80"/>
      <c r="I259" s="93" t="s">
        <v>656</v>
      </c>
      <c r="J259" s="83"/>
      <c r="K259" s="84"/>
      <c r="L259" s="84"/>
      <c r="M259" s="84"/>
      <c r="N259" s="84"/>
      <c r="O259" s="84"/>
      <c r="P259" s="84"/>
      <c r="Q259" s="84"/>
      <c r="R259" s="84"/>
      <c r="S259" s="85"/>
      <c r="T259" s="85"/>
      <c r="U259" s="85"/>
      <c r="V259" s="85"/>
      <c r="W259" s="86"/>
      <c r="X259" s="86"/>
      <c r="Y259" s="77"/>
      <c r="Z259" s="96"/>
      <c r="AA259" s="96"/>
      <c r="AB259" s="96"/>
      <c r="AC259" s="96"/>
      <c r="AD259" s="96"/>
      <c r="AE259" s="96"/>
      <c r="AF259" s="96"/>
      <c r="AG259" s="96"/>
      <c r="AH259" s="96"/>
    </row>
    <row r="260" ht="15.75" customHeight="1">
      <c r="A260" s="79">
        <f t="shared" si="1"/>
        <v>254</v>
      </c>
      <c r="B260" s="80"/>
      <c r="C260" s="80"/>
      <c r="D260" s="80"/>
      <c r="E260" s="80"/>
      <c r="F260" s="80"/>
      <c r="G260" s="80"/>
      <c r="H260" s="80"/>
      <c r="I260" s="93" t="s">
        <v>657</v>
      </c>
      <c r="J260" s="83"/>
      <c r="K260" s="84"/>
      <c r="L260" s="84"/>
      <c r="M260" s="84"/>
      <c r="N260" s="84"/>
      <c r="O260" s="84"/>
      <c r="P260" s="84"/>
      <c r="Q260" s="84"/>
      <c r="R260" s="84"/>
      <c r="S260" s="85"/>
      <c r="T260" s="85"/>
      <c r="U260" s="85"/>
      <c r="V260" s="85"/>
      <c r="W260" s="86"/>
      <c r="X260" s="86"/>
      <c r="Y260" s="77"/>
      <c r="Z260" s="96"/>
      <c r="AA260" s="96"/>
      <c r="AB260" s="96"/>
      <c r="AC260" s="96"/>
      <c r="AD260" s="96"/>
      <c r="AE260" s="96"/>
      <c r="AF260" s="96"/>
      <c r="AG260" s="96"/>
      <c r="AH260" s="96"/>
    </row>
    <row r="261" ht="15.75" customHeight="1">
      <c r="A261" s="79">
        <f t="shared" si="1"/>
        <v>255</v>
      </c>
      <c r="B261" s="80"/>
      <c r="C261" s="80"/>
      <c r="D261" s="80"/>
      <c r="E261" s="80"/>
      <c r="F261" s="80"/>
      <c r="G261" s="80"/>
      <c r="H261" s="80"/>
      <c r="I261" s="93" t="s">
        <v>658</v>
      </c>
      <c r="J261" s="94"/>
      <c r="K261" s="95"/>
      <c r="L261" s="85"/>
      <c r="M261" s="85"/>
      <c r="N261" s="95"/>
      <c r="O261" s="85"/>
      <c r="P261" s="85"/>
      <c r="Q261" s="85"/>
      <c r="R261" s="85"/>
      <c r="S261" s="85"/>
      <c r="T261" s="85"/>
      <c r="U261" s="85"/>
      <c r="V261" s="85"/>
      <c r="W261" s="86"/>
      <c r="X261" s="86"/>
      <c r="Y261" s="77"/>
      <c r="Z261" s="96"/>
      <c r="AA261" s="96"/>
      <c r="AB261" s="96"/>
      <c r="AC261" s="96"/>
      <c r="AD261" s="96"/>
      <c r="AE261" s="96"/>
      <c r="AF261" s="96"/>
      <c r="AG261" s="96"/>
      <c r="AH261" s="96"/>
    </row>
    <row r="262" ht="15.75" customHeight="1">
      <c r="A262" s="79">
        <f t="shared" si="1"/>
        <v>256</v>
      </c>
      <c r="B262" s="80"/>
      <c r="C262" s="80"/>
      <c r="D262" s="80"/>
      <c r="E262" s="80"/>
      <c r="F262" s="80"/>
      <c r="G262" s="80"/>
      <c r="H262" s="80"/>
      <c r="I262" s="93" t="s">
        <v>659</v>
      </c>
      <c r="J262" s="94"/>
      <c r="K262" s="95"/>
      <c r="L262" s="85"/>
      <c r="M262" s="85"/>
      <c r="N262" s="95"/>
      <c r="O262" s="85"/>
      <c r="P262" s="85"/>
      <c r="Q262" s="85"/>
      <c r="R262" s="85"/>
      <c r="S262" s="85"/>
      <c r="T262" s="85"/>
      <c r="U262" s="85"/>
      <c r="V262" s="85"/>
      <c r="W262" s="86"/>
      <c r="X262" s="86"/>
      <c r="Y262" s="77"/>
      <c r="Z262" s="96"/>
      <c r="AA262" s="96"/>
      <c r="AB262" s="96"/>
      <c r="AC262" s="96"/>
      <c r="AD262" s="96"/>
      <c r="AE262" s="96"/>
      <c r="AF262" s="96"/>
      <c r="AG262" s="96"/>
      <c r="AH262" s="96"/>
    </row>
    <row r="263" ht="15.75" customHeight="1">
      <c r="A263" s="79">
        <f t="shared" si="1"/>
        <v>257</v>
      </c>
      <c r="B263" s="80"/>
      <c r="C263" s="80"/>
      <c r="D263" s="80"/>
      <c r="E263" s="80"/>
      <c r="F263" s="80"/>
      <c r="G263" s="80"/>
      <c r="H263" s="80"/>
      <c r="I263" s="93" t="s">
        <v>661</v>
      </c>
      <c r="J263" s="94"/>
      <c r="K263" s="95"/>
      <c r="L263" s="85"/>
      <c r="M263" s="85"/>
      <c r="N263" s="95"/>
      <c r="O263" s="85"/>
      <c r="P263" s="85"/>
      <c r="Q263" s="85"/>
      <c r="R263" s="85"/>
      <c r="S263" s="85"/>
      <c r="T263" s="85"/>
      <c r="U263" s="85"/>
      <c r="V263" s="85"/>
      <c r="W263" s="86"/>
      <c r="X263" s="86"/>
      <c r="Y263" s="77"/>
      <c r="Z263" s="96"/>
      <c r="AA263" s="96"/>
      <c r="AB263" s="96"/>
      <c r="AC263" s="96"/>
      <c r="AD263" s="96"/>
      <c r="AE263" s="96"/>
      <c r="AF263" s="96"/>
      <c r="AG263" s="96"/>
      <c r="AH263" s="96"/>
    </row>
    <row r="264" ht="15.75" customHeight="1">
      <c r="A264" s="79">
        <f t="shared" si="1"/>
        <v>258</v>
      </c>
      <c r="B264" s="80"/>
      <c r="C264" s="80"/>
      <c r="D264" s="80"/>
      <c r="E264" s="80"/>
      <c r="F264" s="80"/>
      <c r="G264" s="80"/>
      <c r="H264" s="80"/>
      <c r="I264" s="93" t="s">
        <v>663</v>
      </c>
      <c r="J264" s="94"/>
      <c r="K264" s="85"/>
      <c r="L264" s="85"/>
      <c r="M264" s="85"/>
      <c r="N264" s="85"/>
      <c r="O264" s="85"/>
      <c r="P264" s="85"/>
      <c r="Q264" s="85"/>
      <c r="R264" s="85"/>
      <c r="S264" s="85"/>
      <c r="T264" s="85"/>
      <c r="U264" s="85"/>
      <c r="V264" s="85"/>
      <c r="W264" s="86"/>
      <c r="X264" s="86"/>
      <c r="Y264" s="77"/>
      <c r="Z264" s="96"/>
      <c r="AA264" s="96"/>
      <c r="AB264" s="96"/>
      <c r="AC264" s="96"/>
      <c r="AD264" s="96"/>
      <c r="AE264" s="96"/>
      <c r="AF264" s="96"/>
      <c r="AG264" s="96"/>
      <c r="AH264" s="96"/>
    </row>
    <row r="265" ht="15.75" customHeight="1">
      <c r="A265" s="79">
        <f t="shared" si="1"/>
        <v>259</v>
      </c>
      <c r="B265" s="80"/>
      <c r="C265" s="80"/>
      <c r="D265" s="80"/>
      <c r="E265" s="80"/>
      <c r="F265" s="80"/>
      <c r="G265" s="80"/>
      <c r="H265" s="80"/>
      <c r="I265" s="93" t="s">
        <v>664</v>
      </c>
      <c r="J265" s="94"/>
      <c r="K265" s="95"/>
      <c r="L265" s="95"/>
      <c r="M265" s="95"/>
      <c r="N265" s="95"/>
      <c r="O265" s="95"/>
      <c r="P265" s="95"/>
      <c r="Q265" s="85"/>
      <c r="R265" s="85"/>
      <c r="S265" s="85"/>
      <c r="T265" s="85"/>
      <c r="U265" s="85"/>
      <c r="V265" s="85"/>
      <c r="W265" s="86"/>
      <c r="X265" s="86"/>
      <c r="Y265" s="77"/>
      <c r="Z265" s="96"/>
      <c r="AA265" s="96"/>
      <c r="AB265" s="96"/>
      <c r="AC265" s="96"/>
      <c r="AD265" s="96"/>
      <c r="AE265" s="96"/>
      <c r="AF265" s="96"/>
      <c r="AG265" s="96"/>
      <c r="AH265" s="96"/>
    </row>
    <row r="266" ht="15.75" customHeight="1">
      <c r="A266" s="79">
        <f t="shared" si="1"/>
        <v>260</v>
      </c>
      <c r="B266" s="80"/>
      <c r="C266" s="80"/>
      <c r="D266" s="80"/>
      <c r="E266" s="80"/>
      <c r="F266" s="80"/>
      <c r="G266" s="80"/>
      <c r="H266" s="80"/>
      <c r="I266" s="93" t="s">
        <v>665</v>
      </c>
      <c r="J266" s="94"/>
      <c r="K266" s="85"/>
      <c r="L266" s="85"/>
      <c r="M266" s="85"/>
      <c r="N266" s="84"/>
      <c r="O266" s="84"/>
      <c r="P266" s="84"/>
      <c r="Q266" s="84"/>
      <c r="R266" s="84"/>
      <c r="S266" s="84"/>
      <c r="T266" s="84"/>
      <c r="U266" s="85"/>
      <c r="V266" s="85"/>
      <c r="W266" s="86"/>
      <c r="X266" s="86"/>
      <c r="Y266" s="77"/>
      <c r="Z266" s="96"/>
      <c r="AA266" s="96"/>
      <c r="AB266" s="96"/>
      <c r="AC266" s="96"/>
      <c r="AD266" s="96"/>
      <c r="AE266" s="96"/>
      <c r="AF266" s="96"/>
      <c r="AG266" s="96"/>
      <c r="AH266" s="96"/>
    </row>
    <row r="267" ht="15.75" customHeight="1">
      <c r="A267" s="79">
        <f t="shared" si="1"/>
        <v>261</v>
      </c>
      <c r="B267" s="80"/>
      <c r="C267" s="80"/>
      <c r="D267" s="80"/>
      <c r="E267" s="80"/>
      <c r="F267" s="80"/>
      <c r="G267" s="80"/>
      <c r="H267" s="80"/>
      <c r="I267" s="93" t="s">
        <v>666</v>
      </c>
      <c r="J267" s="94"/>
      <c r="K267" s="95"/>
      <c r="L267" s="85"/>
      <c r="M267" s="85"/>
      <c r="N267" s="95"/>
      <c r="O267" s="85"/>
      <c r="P267" s="85"/>
      <c r="Q267" s="85"/>
      <c r="R267" s="85"/>
      <c r="S267" s="85"/>
      <c r="T267" s="85"/>
      <c r="U267" s="85"/>
      <c r="V267" s="85"/>
      <c r="W267" s="86"/>
      <c r="X267" s="86"/>
      <c r="Y267" s="77"/>
      <c r="Z267" s="96"/>
      <c r="AA267" s="96"/>
      <c r="AB267" s="96"/>
      <c r="AC267" s="96"/>
      <c r="AD267" s="96"/>
      <c r="AE267" s="96"/>
      <c r="AF267" s="96"/>
      <c r="AG267" s="96"/>
      <c r="AH267" s="96"/>
    </row>
    <row r="268" ht="15.75" customHeight="1">
      <c r="A268" s="79">
        <f t="shared" si="1"/>
        <v>262</v>
      </c>
      <c r="B268" s="80"/>
      <c r="C268" s="80"/>
      <c r="D268" s="80"/>
      <c r="E268" s="80"/>
      <c r="F268" s="80"/>
      <c r="G268" s="80"/>
      <c r="H268" s="80"/>
      <c r="I268" s="93" t="s">
        <v>667</v>
      </c>
      <c r="J268" s="94"/>
      <c r="K268" s="95"/>
      <c r="L268" s="85"/>
      <c r="M268" s="85"/>
      <c r="N268" s="95"/>
      <c r="O268" s="85"/>
      <c r="P268" s="85"/>
      <c r="Q268" s="85"/>
      <c r="R268" s="85"/>
      <c r="S268" s="85"/>
      <c r="T268" s="85"/>
      <c r="U268" s="85"/>
      <c r="V268" s="85"/>
      <c r="W268" s="86"/>
      <c r="X268" s="86"/>
      <c r="Y268" s="77"/>
      <c r="Z268" s="96"/>
      <c r="AA268" s="96"/>
      <c r="AB268" s="96"/>
      <c r="AC268" s="96"/>
      <c r="AD268" s="96"/>
      <c r="AE268" s="96"/>
      <c r="AF268" s="96"/>
      <c r="AG268" s="96"/>
      <c r="AH268" s="96"/>
    </row>
    <row r="269" ht="15.75" customHeight="1">
      <c r="A269" s="79">
        <f t="shared" si="1"/>
        <v>263</v>
      </c>
      <c r="B269" s="80"/>
      <c r="C269" s="80"/>
      <c r="D269" s="80"/>
      <c r="E269" s="80"/>
      <c r="F269" s="80"/>
      <c r="G269" s="80"/>
      <c r="H269" s="80"/>
      <c r="I269" s="93" t="s">
        <v>670</v>
      </c>
      <c r="J269" s="94"/>
      <c r="K269" s="95"/>
      <c r="L269" s="85"/>
      <c r="M269" s="85"/>
      <c r="N269" s="95"/>
      <c r="O269" s="85"/>
      <c r="P269" s="85"/>
      <c r="Q269" s="85"/>
      <c r="R269" s="85"/>
      <c r="S269" s="85"/>
      <c r="T269" s="85"/>
      <c r="U269" s="85"/>
      <c r="V269" s="85"/>
      <c r="W269" s="86"/>
      <c r="X269" s="86"/>
      <c r="Y269" s="77"/>
      <c r="Z269" s="96"/>
      <c r="AA269" s="96"/>
      <c r="AB269" s="96"/>
      <c r="AC269" s="96"/>
      <c r="AD269" s="96"/>
      <c r="AE269" s="96"/>
      <c r="AF269" s="96"/>
      <c r="AG269" s="96"/>
      <c r="AH269" s="96"/>
    </row>
    <row r="270" ht="15.75" customHeight="1">
      <c r="A270" s="79">
        <f t="shared" si="1"/>
        <v>264</v>
      </c>
      <c r="B270" s="80"/>
      <c r="C270" s="80"/>
      <c r="D270" s="80"/>
      <c r="E270" s="80"/>
      <c r="F270" s="80"/>
      <c r="G270" s="80"/>
      <c r="H270" s="80"/>
      <c r="I270" s="93" t="s">
        <v>673</v>
      </c>
      <c r="J270" s="94"/>
      <c r="K270" s="95"/>
      <c r="L270" s="85"/>
      <c r="M270" s="85"/>
      <c r="N270" s="95"/>
      <c r="O270" s="85"/>
      <c r="P270" s="85"/>
      <c r="Q270" s="85"/>
      <c r="R270" s="85"/>
      <c r="S270" s="85"/>
      <c r="T270" s="85"/>
      <c r="U270" s="85"/>
      <c r="V270" s="85"/>
      <c r="W270" s="86"/>
      <c r="X270" s="86"/>
      <c r="Y270" s="77"/>
      <c r="Z270" s="96"/>
      <c r="AA270" s="96"/>
      <c r="AB270" s="96"/>
      <c r="AC270" s="96"/>
      <c r="AD270" s="96"/>
      <c r="AE270" s="96"/>
      <c r="AF270" s="96"/>
      <c r="AG270" s="96"/>
      <c r="AH270" s="96"/>
    </row>
    <row r="271" ht="15.75" customHeight="1">
      <c r="A271" s="79">
        <f t="shared" si="1"/>
        <v>265</v>
      </c>
      <c r="B271" s="80"/>
      <c r="C271" s="80"/>
      <c r="D271" s="80"/>
      <c r="E271" s="80"/>
      <c r="F271" s="80"/>
      <c r="G271" s="80"/>
      <c r="H271" s="80"/>
      <c r="I271" s="93" t="s">
        <v>675</v>
      </c>
      <c r="J271" s="94"/>
      <c r="K271" s="95"/>
      <c r="L271" s="85"/>
      <c r="M271" s="85"/>
      <c r="N271" s="95"/>
      <c r="O271" s="85"/>
      <c r="P271" s="85"/>
      <c r="Q271" s="85"/>
      <c r="R271" s="85"/>
      <c r="S271" s="85"/>
      <c r="T271" s="85"/>
      <c r="U271" s="85"/>
      <c r="V271" s="85"/>
      <c r="W271" s="86"/>
      <c r="X271" s="86"/>
      <c r="Y271" s="77"/>
      <c r="Z271" s="96"/>
      <c r="AA271" s="96"/>
      <c r="AB271" s="96"/>
      <c r="AC271" s="96"/>
      <c r="AD271" s="96"/>
      <c r="AE271" s="96"/>
      <c r="AF271" s="96"/>
      <c r="AG271" s="96"/>
      <c r="AH271" s="96"/>
    </row>
    <row r="272" ht="15.75" customHeight="1">
      <c r="A272" s="79">
        <f t="shared" si="1"/>
        <v>266</v>
      </c>
      <c r="B272" s="80"/>
      <c r="C272" s="80"/>
      <c r="D272" s="80"/>
      <c r="E272" s="80"/>
      <c r="F272" s="80"/>
      <c r="G272" s="80"/>
      <c r="H272" s="80"/>
      <c r="I272" s="93" t="s">
        <v>678</v>
      </c>
      <c r="J272" s="94"/>
      <c r="K272" s="95"/>
      <c r="L272" s="85"/>
      <c r="M272" s="85"/>
      <c r="N272" s="95"/>
      <c r="O272" s="84"/>
      <c r="P272" s="84"/>
      <c r="Q272" s="84"/>
      <c r="R272" s="84"/>
      <c r="S272" s="84"/>
      <c r="T272" s="85"/>
      <c r="U272" s="85"/>
      <c r="V272" s="85"/>
      <c r="W272" s="86"/>
      <c r="X272" s="86"/>
      <c r="Y272" s="77"/>
      <c r="Z272" s="96"/>
      <c r="AA272" s="96"/>
      <c r="AB272" s="96"/>
      <c r="AC272" s="96"/>
      <c r="AD272" s="96"/>
      <c r="AE272" s="96"/>
      <c r="AF272" s="96"/>
      <c r="AG272" s="96"/>
      <c r="AH272" s="96"/>
    </row>
    <row r="273" ht="15.75" customHeight="1">
      <c r="A273" s="79">
        <f t="shared" si="1"/>
        <v>267</v>
      </c>
      <c r="B273" s="80"/>
      <c r="C273" s="80"/>
      <c r="D273" s="80"/>
      <c r="E273" s="80"/>
      <c r="F273" s="80"/>
      <c r="G273" s="80"/>
      <c r="H273" s="80"/>
      <c r="I273" s="93" t="s">
        <v>679</v>
      </c>
      <c r="J273" s="94"/>
      <c r="K273" s="95"/>
      <c r="L273" s="95"/>
      <c r="M273" s="95"/>
      <c r="N273" s="95"/>
      <c r="O273" s="95"/>
      <c r="P273" s="95"/>
      <c r="Q273" s="85"/>
      <c r="R273" s="85"/>
      <c r="S273" s="85"/>
      <c r="T273" s="85"/>
      <c r="U273" s="85"/>
      <c r="V273" s="85"/>
      <c r="W273" s="86"/>
      <c r="X273" s="86"/>
      <c r="Y273" s="77"/>
      <c r="Z273" s="96"/>
      <c r="AA273" s="96"/>
      <c r="AB273" s="96"/>
      <c r="AC273" s="96"/>
      <c r="AD273" s="96"/>
      <c r="AE273" s="96"/>
      <c r="AF273" s="96"/>
      <c r="AG273" s="96"/>
      <c r="AH273" s="96"/>
    </row>
    <row r="274" ht="15.75" customHeight="1">
      <c r="A274" s="79">
        <f t="shared" si="1"/>
        <v>268</v>
      </c>
      <c r="B274" s="80"/>
      <c r="C274" s="80"/>
      <c r="D274" s="80"/>
      <c r="E274" s="80"/>
      <c r="F274" s="80"/>
      <c r="G274" s="80"/>
      <c r="H274" s="80"/>
      <c r="I274" s="93" t="s">
        <v>682</v>
      </c>
      <c r="J274" s="94"/>
      <c r="K274" s="95"/>
      <c r="L274" s="85"/>
      <c r="M274" s="85"/>
      <c r="N274" s="95"/>
      <c r="O274" s="85"/>
      <c r="P274" s="85"/>
      <c r="Q274" s="85"/>
      <c r="R274" s="85"/>
      <c r="S274" s="85"/>
      <c r="T274" s="85"/>
      <c r="U274" s="85"/>
      <c r="V274" s="85"/>
      <c r="W274" s="86"/>
      <c r="X274" s="86"/>
      <c r="Y274" s="77"/>
      <c r="Z274" s="96"/>
      <c r="AA274" s="96"/>
      <c r="AB274" s="96"/>
      <c r="AC274" s="96"/>
      <c r="AD274" s="96"/>
      <c r="AE274" s="96"/>
      <c r="AF274" s="96"/>
      <c r="AG274" s="96"/>
      <c r="AH274" s="96"/>
    </row>
    <row r="275" ht="15.75" customHeight="1">
      <c r="A275" s="79">
        <f t="shared" si="1"/>
        <v>269</v>
      </c>
      <c r="B275" s="80"/>
      <c r="C275" s="80"/>
      <c r="D275" s="80"/>
      <c r="E275" s="80"/>
      <c r="F275" s="80"/>
      <c r="G275" s="80"/>
      <c r="H275" s="80"/>
      <c r="I275" s="93" t="s">
        <v>683</v>
      </c>
      <c r="J275" s="94"/>
      <c r="K275" s="95"/>
      <c r="L275" s="85"/>
      <c r="M275" s="85"/>
      <c r="N275" s="95"/>
      <c r="O275" s="85"/>
      <c r="P275" s="85"/>
      <c r="Q275" s="85"/>
      <c r="R275" s="85"/>
      <c r="S275" s="85"/>
      <c r="T275" s="85"/>
      <c r="U275" s="85"/>
      <c r="V275" s="85"/>
      <c r="W275" s="86"/>
      <c r="X275" s="86"/>
      <c r="Y275" s="77"/>
      <c r="Z275" s="96"/>
      <c r="AA275" s="96"/>
      <c r="AB275" s="96"/>
      <c r="AC275" s="96"/>
      <c r="AD275" s="96"/>
      <c r="AE275" s="96"/>
      <c r="AF275" s="96"/>
      <c r="AG275" s="96"/>
      <c r="AH275" s="96"/>
    </row>
    <row r="276" ht="15.75" customHeight="1">
      <c r="A276" s="79">
        <f t="shared" si="1"/>
        <v>270</v>
      </c>
      <c r="B276" s="80"/>
      <c r="C276" s="80"/>
      <c r="D276" s="80"/>
      <c r="E276" s="80"/>
      <c r="F276" s="80"/>
      <c r="G276" s="80"/>
      <c r="H276" s="80"/>
      <c r="I276" s="93" t="s">
        <v>685</v>
      </c>
      <c r="J276" s="94"/>
      <c r="K276" s="95"/>
      <c r="L276" s="85"/>
      <c r="M276" s="85"/>
      <c r="N276" s="95"/>
      <c r="O276" s="85"/>
      <c r="P276" s="85"/>
      <c r="Q276" s="85"/>
      <c r="R276" s="85"/>
      <c r="S276" s="85"/>
      <c r="T276" s="85"/>
      <c r="U276" s="85"/>
      <c r="V276" s="85"/>
      <c r="W276" s="86"/>
      <c r="X276" s="86"/>
      <c r="Y276" s="77"/>
      <c r="Z276" s="96"/>
      <c r="AA276" s="96"/>
      <c r="AB276" s="96"/>
      <c r="AC276" s="96"/>
      <c r="AD276" s="96"/>
      <c r="AE276" s="96"/>
      <c r="AF276" s="96"/>
      <c r="AG276" s="96"/>
      <c r="AH276" s="96"/>
    </row>
    <row r="277" ht="15.75" customHeight="1">
      <c r="A277" s="79">
        <f t="shared" si="1"/>
        <v>271</v>
      </c>
      <c r="B277" s="80"/>
      <c r="C277" s="80"/>
      <c r="D277" s="80"/>
      <c r="E277" s="80"/>
      <c r="F277" s="80"/>
      <c r="G277" s="80"/>
      <c r="H277" s="80"/>
      <c r="I277" s="93" t="s">
        <v>687</v>
      </c>
      <c r="J277" s="94"/>
      <c r="K277" s="95"/>
      <c r="L277" s="95"/>
      <c r="M277" s="95"/>
      <c r="N277" s="95"/>
      <c r="O277" s="95"/>
      <c r="P277" s="95"/>
      <c r="Q277" s="85"/>
      <c r="R277" s="85"/>
      <c r="S277" s="85"/>
      <c r="T277" s="85"/>
      <c r="U277" s="85"/>
      <c r="V277" s="85"/>
      <c r="W277" s="86"/>
      <c r="X277" s="86"/>
      <c r="Y277" s="77"/>
      <c r="Z277" s="96"/>
      <c r="AA277" s="96"/>
      <c r="AB277" s="96"/>
      <c r="AC277" s="96"/>
      <c r="AD277" s="96"/>
      <c r="AE277" s="96"/>
      <c r="AF277" s="96"/>
      <c r="AG277" s="96"/>
      <c r="AH277" s="96"/>
    </row>
    <row r="278" ht="15.75" customHeight="1">
      <c r="A278" s="79">
        <f t="shared" si="1"/>
        <v>272</v>
      </c>
      <c r="B278" s="80"/>
      <c r="C278" s="80"/>
      <c r="D278" s="80"/>
      <c r="E278" s="80"/>
      <c r="F278" s="80"/>
      <c r="G278" s="80"/>
      <c r="H278" s="80"/>
      <c r="I278" s="93" t="s">
        <v>690</v>
      </c>
      <c r="J278" s="94"/>
      <c r="K278" s="95"/>
      <c r="L278" s="85"/>
      <c r="M278" s="85"/>
      <c r="N278" s="95"/>
      <c r="O278" s="85"/>
      <c r="P278" s="85"/>
      <c r="Q278" s="85"/>
      <c r="R278" s="85"/>
      <c r="S278" s="85"/>
      <c r="T278" s="85"/>
      <c r="U278" s="85"/>
      <c r="V278" s="85"/>
      <c r="W278" s="86"/>
      <c r="X278" s="86"/>
      <c r="Y278" s="77"/>
      <c r="Z278" s="96"/>
      <c r="AA278" s="96"/>
      <c r="AB278" s="96"/>
      <c r="AC278" s="96"/>
      <c r="AD278" s="96"/>
      <c r="AE278" s="96"/>
      <c r="AF278" s="96"/>
      <c r="AG278" s="96"/>
      <c r="AH278" s="96"/>
    </row>
    <row r="279" ht="15.75" customHeight="1">
      <c r="A279" s="79">
        <f t="shared" si="1"/>
        <v>273</v>
      </c>
      <c r="B279" s="80"/>
      <c r="C279" s="80"/>
      <c r="D279" s="80"/>
      <c r="E279" s="80"/>
      <c r="F279" s="80"/>
      <c r="G279" s="80"/>
      <c r="H279" s="80"/>
      <c r="I279" s="93" t="s">
        <v>693</v>
      </c>
      <c r="J279" s="83"/>
      <c r="K279" s="84"/>
      <c r="L279" s="84"/>
      <c r="M279" s="84"/>
      <c r="N279" s="84"/>
      <c r="O279" s="84"/>
      <c r="P279" s="84"/>
      <c r="Q279" s="84"/>
      <c r="R279" s="84"/>
      <c r="S279" s="84"/>
      <c r="T279" s="84"/>
      <c r="U279" s="85"/>
      <c r="V279" s="85"/>
      <c r="W279" s="86"/>
      <c r="X279" s="86"/>
      <c r="Y279" s="77"/>
      <c r="Z279" s="96"/>
      <c r="AA279" s="96"/>
      <c r="AB279" s="96"/>
      <c r="AC279" s="96"/>
      <c r="AD279" s="96"/>
      <c r="AE279" s="96"/>
      <c r="AF279" s="96"/>
      <c r="AG279" s="96"/>
      <c r="AH279" s="96"/>
    </row>
    <row r="280" ht="15.75" customHeight="1">
      <c r="A280" s="79">
        <f t="shared" si="1"/>
        <v>274</v>
      </c>
      <c r="B280" s="80"/>
      <c r="C280" s="80"/>
      <c r="D280" s="80"/>
      <c r="E280" s="80"/>
      <c r="F280" s="80"/>
      <c r="G280" s="80"/>
      <c r="H280" s="80"/>
      <c r="I280" s="93" t="s">
        <v>695</v>
      </c>
      <c r="J280" s="94"/>
      <c r="K280" s="95"/>
      <c r="L280" s="95"/>
      <c r="M280" s="95"/>
      <c r="N280" s="95"/>
      <c r="O280" s="95"/>
      <c r="P280" s="95"/>
      <c r="Q280" s="85"/>
      <c r="R280" s="85"/>
      <c r="S280" s="85"/>
      <c r="T280" s="85"/>
      <c r="U280" s="85"/>
      <c r="V280" s="85"/>
      <c r="W280" s="86"/>
      <c r="X280" s="86"/>
      <c r="Y280" s="77"/>
      <c r="Z280" s="96"/>
      <c r="AA280" s="96"/>
      <c r="AB280" s="96"/>
      <c r="AC280" s="96"/>
      <c r="AD280" s="96"/>
      <c r="AE280" s="96"/>
      <c r="AF280" s="96"/>
      <c r="AG280" s="96"/>
      <c r="AH280" s="96"/>
    </row>
    <row r="281" ht="15.75" customHeight="1">
      <c r="A281" s="79">
        <f t="shared" si="1"/>
        <v>275</v>
      </c>
      <c r="B281" s="80"/>
      <c r="C281" s="80"/>
      <c r="D281" s="80"/>
      <c r="E281" s="80"/>
      <c r="F281" s="80"/>
      <c r="G281" s="80"/>
      <c r="H281" s="80"/>
      <c r="I281" s="93" t="s">
        <v>697</v>
      </c>
      <c r="J281" s="94"/>
      <c r="K281" s="95"/>
      <c r="L281" s="85"/>
      <c r="M281" s="85"/>
      <c r="N281" s="95"/>
      <c r="O281" s="84"/>
      <c r="P281" s="84"/>
      <c r="Q281" s="84"/>
      <c r="R281" s="84"/>
      <c r="S281" s="84"/>
      <c r="T281" s="84"/>
      <c r="U281" s="85"/>
      <c r="V281" s="85"/>
      <c r="W281" s="86"/>
      <c r="X281" s="86"/>
      <c r="Y281" s="77"/>
      <c r="Z281" s="96"/>
      <c r="AA281" s="96"/>
      <c r="AB281" s="96"/>
      <c r="AC281" s="96"/>
      <c r="AD281" s="96"/>
      <c r="AE281" s="96"/>
      <c r="AF281" s="96"/>
      <c r="AG281" s="96"/>
      <c r="AH281" s="96"/>
    </row>
    <row r="282" ht="15.75" customHeight="1">
      <c r="A282" s="79">
        <f t="shared" si="1"/>
        <v>276</v>
      </c>
      <c r="B282" s="80"/>
      <c r="C282" s="80"/>
      <c r="D282" s="80"/>
      <c r="E282" s="80"/>
      <c r="F282" s="80"/>
      <c r="G282" s="80"/>
      <c r="H282" s="80"/>
      <c r="I282" s="93" t="s">
        <v>700</v>
      </c>
      <c r="J282" s="94"/>
      <c r="K282" s="95"/>
      <c r="L282" s="85"/>
      <c r="M282" s="85"/>
      <c r="N282" s="95"/>
      <c r="O282" s="85"/>
      <c r="P282" s="85"/>
      <c r="Q282" s="85"/>
      <c r="R282" s="85"/>
      <c r="S282" s="85"/>
      <c r="T282" s="85"/>
      <c r="U282" s="85"/>
      <c r="V282" s="85"/>
      <c r="W282" s="86"/>
      <c r="X282" s="86"/>
      <c r="Y282" s="77"/>
      <c r="Z282" s="96"/>
      <c r="AA282" s="96"/>
      <c r="AB282" s="96"/>
      <c r="AC282" s="96"/>
      <c r="AD282" s="96"/>
      <c r="AE282" s="96"/>
      <c r="AF282" s="96"/>
      <c r="AG282" s="96"/>
      <c r="AH282" s="96"/>
    </row>
    <row r="283" ht="15.75" customHeight="1">
      <c r="A283" s="79">
        <f t="shared" si="1"/>
        <v>277</v>
      </c>
      <c r="B283" s="80"/>
      <c r="C283" s="80"/>
      <c r="D283" s="80"/>
      <c r="E283" s="80"/>
      <c r="F283" s="80"/>
      <c r="G283" s="80"/>
      <c r="H283" s="80"/>
      <c r="I283" s="93" t="s">
        <v>703</v>
      </c>
      <c r="J283" s="94"/>
      <c r="K283" s="95"/>
      <c r="L283" s="95"/>
      <c r="M283" s="95"/>
      <c r="N283" s="95"/>
      <c r="O283" s="95"/>
      <c r="P283" s="95"/>
      <c r="Q283" s="95"/>
      <c r="R283" s="95"/>
      <c r="S283" s="95"/>
      <c r="T283" s="95"/>
      <c r="U283" s="95"/>
      <c r="V283" s="84"/>
      <c r="W283" s="86"/>
      <c r="X283" s="86"/>
      <c r="Y283" s="77"/>
      <c r="Z283" s="96"/>
      <c r="AA283" s="96"/>
      <c r="AB283" s="96"/>
      <c r="AC283" s="96"/>
      <c r="AD283" s="96"/>
      <c r="AE283" s="96"/>
      <c r="AF283" s="96"/>
      <c r="AG283" s="96"/>
      <c r="AH283" s="96"/>
    </row>
    <row r="284" ht="15.75" customHeight="1">
      <c r="A284" s="79">
        <f t="shared" si="1"/>
        <v>278</v>
      </c>
      <c r="B284" s="80"/>
      <c r="C284" s="80"/>
      <c r="D284" s="80"/>
      <c r="E284" s="80"/>
      <c r="F284" s="80"/>
      <c r="G284" s="80"/>
      <c r="H284" s="80"/>
      <c r="I284" s="93" t="s">
        <v>706</v>
      </c>
      <c r="J284" s="94"/>
      <c r="K284" s="95"/>
      <c r="L284" s="85"/>
      <c r="M284" s="85"/>
      <c r="N284" s="95"/>
      <c r="O284" s="84"/>
      <c r="P284" s="84"/>
      <c r="Q284" s="84"/>
      <c r="R284" s="84"/>
      <c r="S284" s="84"/>
      <c r="T284" s="85"/>
      <c r="U284" s="85"/>
      <c r="V284" s="85"/>
      <c r="W284" s="86"/>
      <c r="X284" s="86"/>
      <c r="Y284" s="77"/>
      <c r="Z284" s="96"/>
      <c r="AA284" s="96"/>
      <c r="AB284" s="96"/>
      <c r="AC284" s="96"/>
      <c r="AD284" s="96"/>
      <c r="AE284" s="96"/>
      <c r="AF284" s="96"/>
      <c r="AG284" s="96"/>
      <c r="AH284" s="96"/>
    </row>
    <row r="285" ht="15.75" customHeight="1">
      <c r="A285" s="79">
        <f t="shared" si="1"/>
        <v>279</v>
      </c>
      <c r="B285" s="80"/>
      <c r="C285" s="80"/>
      <c r="D285" s="80"/>
      <c r="E285" s="80"/>
      <c r="F285" s="80"/>
      <c r="G285" s="80"/>
      <c r="H285" s="80"/>
      <c r="I285" s="93" t="s">
        <v>709</v>
      </c>
      <c r="J285" s="83"/>
      <c r="K285" s="84"/>
      <c r="L285" s="84"/>
      <c r="M285" s="84"/>
      <c r="N285" s="84"/>
      <c r="O285" s="84"/>
      <c r="P285" s="84"/>
      <c r="Q285" s="84"/>
      <c r="R285" s="84"/>
      <c r="S285" s="84"/>
      <c r="T285" s="85"/>
      <c r="U285" s="85"/>
      <c r="V285" s="85"/>
      <c r="W285" s="86"/>
      <c r="X285" s="86"/>
      <c r="Y285" s="77"/>
      <c r="Z285" s="96"/>
      <c r="AA285" s="96"/>
      <c r="AB285" s="96"/>
      <c r="AC285" s="96"/>
      <c r="AD285" s="96"/>
      <c r="AE285" s="96"/>
      <c r="AF285" s="96"/>
      <c r="AG285" s="96"/>
      <c r="AH285" s="96"/>
    </row>
    <row r="286" ht="15.75" customHeight="1">
      <c r="A286" s="79">
        <f t="shared" si="1"/>
        <v>280</v>
      </c>
      <c r="B286" s="80"/>
      <c r="C286" s="80"/>
      <c r="D286" s="80"/>
      <c r="E286" s="80"/>
      <c r="F286" s="80"/>
      <c r="G286" s="80"/>
      <c r="H286" s="80"/>
      <c r="I286" s="93" t="s">
        <v>712</v>
      </c>
      <c r="J286" s="94"/>
      <c r="K286" s="95"/>
      <c r="L286" s="85"/>
      <c r="M286" s="85"/>
      <c r="N286" s="95"/>
      <c r="O286" s="84"/>
      <c r="P286" s="84"/>
      <c r="Q286" s="84"/>
      <c r="R286" s="84"/>
      <c r="S286" s="84"/>
      <c r="T286" s="85"/>
      <c r="U286" s="85"/>
      <c r="V286" s="85"/>
      <c r="W286" s="86"/>
      <c r="X286" s="86"/>
      <c r="Y286" s="77"/>
      <c r="Z286" s="96"/>
      <c r="AA286" s="96"/>
      <c r="AB286" s="96"/>
      <c r="AC286" s="96"/>
      <c r="AD286" s="96"/>
      <c r="AE286" s="96"/>
      <c r="AF286" s="96"/>
      <c r="AG286" s="96"/>
      <c r="AH286" s="96"/>
    </row>
    <row r="287" ht="15.75" customHeight="1">
      <c r="A287" s="79">
        <f t="shared" si="1"/>
        <v>281</v>
      </c>
      <c r="B287" s="80"/>
      <c r="C287" s="80"/>
      <c r="D287" s="80"/>
      <c r="E287" s="80"/>
      <c r="F287" s="80"/>
      <c r="G287" s="80"/>
      <c r="H287" s="80"/>
      <c r="I287" s="93" t="s">
        <v>715</v>
      </c>
      <c r="J287" s="94"/>
      <c r="K287" s="95"/>
      <c r="L287" s="85"/>
      <c r="M287" s="85"/>
      <c r="N287" s="95"/>
      <c r="O287" s="84"/>
      <c r="P287" s="84"/>
      <c r="Q287" s="84"/>
      <c r="R287" s="84"/>
      <c r="S287" s="84"/>
      <c r="T287" s="85"/>
      <c r="U287" s="85"/>
      <c r="V287" s="85"/>
      <c r="W287" s="86"/>
      <c r="X287" s="86"/>
      <c r="Y287" s="77"/>
      <c r="Z287" s="96"/>
      <c r="AA287" s="96"/>
      <c r="AB287" s="96"/>
      <c r="AC287" s="96"/>
      <c r="AD287" s="96"/>
      <c r="AE287" s="96"/>
      <c r="AF287" s="96"/>
      <c r="AG287" s="96"/>
      <c r="AH287" s="96"/>
    </row>
    <row r="288" ht="15.75" customHeight="1">
      <c r="A288" s="79">
        <f t="shared" si="1"/>
        <v>282</v>
      </c>
      <c r="B288" s="80"/>
      <c r="C288" s="80"/>
      <c r="D288" s="80"/>
      <c r="E288" s="80"/>
      <c r="F288" s="80"/>
      <c r="G288" s="80"/>
      <c r="H288" s="80"/>
      <c r="I288" s="93" t="s">
        <v>718</v>
      </c>
      <c r="J288" s="94"/>
      <c r="K288" s="95"/>
      <c r="L288" s="85"/>
      <c r="M288" s="85"/>
      <c r="N288" s="95"/>
      <c r="O288" s="84"/>
      <c r="P288" s="84"/>
      <c r="Q288" s="84"/>
      <c r="R288" s="84"/>
      <c r="S288" s="84"/>
      <c r="T288" s="85"/>
      <c r="U288" s="85"/>
      <c r="V288" s="85"/>
      <c r="W288" s="86"/>
      <c r="X288" s="86"/>
      <c r="Y288" s="77"/>
      <c r="Z288" s="96"/>
      <c r="AA288" s="96"/>
      <c r="AB288" s="96"/>
      <c r="AC288" s="96"/>
      <c r="AD288" s="96"/>
      <c r="AE288" s="96"/>
      <c r="AF288" s="96"/>
      <c r="AG288" s="96"/>
      <c r="AH288" s="96"/>
    </row>
    <row r="289" ht="15.75" customHeight="1">
      <c r="A289" s="79">
        <f t="shared" si="1"/>
        <v>283</v>
      </c>
      <c r="B289" s="80"/>
      <c r="C289" s="80"/>
      <c r="D289" s="80"/>
      <c r="E289" s="80"/>
      <c r="F289" s="80"/>
      <c r="G289" s="80"/>
      <c r="H289" s="80"/>
      <c r="I289" s="93" t="s">
        <v>721</v>
      </c>
      <c r="J289" s="94"/>
      <c r="K289" s="95"/>
      <c r="L289" s="85"/>
      <c r="M289" s="85"/>
      <c r="N289" s="95"/>
      <c r="O289" s="84"/>
      <c r="P289" s="84"/>
      <c r="Q289" s="84"/>
      <c r="R289" s="84"/>
      <c r="S289" s="84"/>
      <c r="T289" s="85"/>
      <c r="U289" s="85"/>
      <c r="V289" s="85"/>
      <c r="W289" s="86"/>
      <c r="X289" s="86"/>
      <c r="Y289" s="77"/>
      <c r="Z289" s="96"/>
      <c r="AA289" s="96"/>
      <c r="AB289" s="96"/>
      <c r="AC289" s="96"/>
      <c r="AD289" s="96"/>
      <c r="AE289" s="96"/>
      <c r="AF289" s="96"/>
      <c r="AG289" s="96"/>
      <c r="AH289" s="96"/>
    </row>
    <row r="290" ht="15.75" customHeight="1">
      <c r="A290" s="79">
        <f t="shared" si="1"/>
        <v>284</v>
      </c>
      <c r="B290" s="80"/>
      <c r="C290" s="80"/>
      <c r="D290" s="80"/>
      <c r="E290" s="80"/>
      <c r="F290" s="80"/>
      <c r="G290" s="80"/>
      <c r="H290" s="80"/>
      <c r="I290" s="93" t="s">
        <v>723</v>
      </c>
      <c r="J290" s="94"/>
      <c r="K290" s="95"/>
      <c r="L290" s="95"/>
      <c r="M290" s="95"/>
      <c r="N290" s="95"/>
      <c r="O290" s="95"/>
      <c r="P290" s="95"/>
      <c r="Q290" s="85"/>
      <c r="R290" s="85"/>
      <c r="S290" s="85"/>
      <c r="T290" s="85"/>
      <c r="U290" s="85"/>
      <c r="V290" s="85"/>
      <c r="W290" s="86"/>
      <c r="X290" s="86"/>
      <c r="Y290" s="77"/>
      <c r="Z290" s="96"/>
      <c r="AA290" s="96"/>
      <c r="AB290" s="96"/>
      <c r="AC290" s="96"/>
      <c r="AD290" s="96"/>
      <c r="AE290" s="96"/>
      <c r="AF290" s="96"/>
      <c r="AG290" s="96"/>
      <c r="AH290" s="96"/>
    </row>
    <row r="291" ht="15.75" customHeight="1">
      <c r="A291" s="79">
        <f t="shared" si="1"/>
        <v>285</v>
      </c>
      <c r="B291" s="80"/>
      <c r="C291" s="80"/>
      <c r="D291" s="80"/>
      <c r="E291" s="80"/>
      <c r="F291" s="80"/>
      <c r="G291" s="80"/>
      <c r="H291" s="80"/>
      <c r="I291" s="93" t="s">
        <v>725</v>
      </c>
      <c r="J291" s="99"/>
      <c r="K291" s="85"/>
      <c r="L291" s="85"/>
      <c r="M291" s="85"/>
      <c r="N291" s="84"/>
      <c r="O291" s="84"/>
      <c r="P291" s="84"/>
      <c r="Q291" s="84"/>
      <c r="R291" s="84"/>
      <c r="S291" s="84"/>
      <c r="T291" s="85"/>
      <c r="U291" s="85"/>
      <c r="V291" s="85"/>
      <c r="W291" s="86"/>
      <c r="X291" s="86"/>
      <c r="Y291" s="77"/>
      <c r="Z291" s="96"/>
      <c r="AA291" s="96"/>
      <c r="AB291" s="96"/>
      <c r="AC291" s="96"/>
      <c r="AD291" s="96"/>
      <c r="AE291" s="96"/>
      <c r="AF291" s="96"/>
      <c r="AG291" s="96"/>
      <c r="AH291" s="96"/>
    </row>
    <row r="292" ht="15.75" customHeight="1">
      <c r="A292" s="79">
        <f t="shared" si="1"/>
        <v>286</v>
      </c>
      <c r="B292" s="80"/>
      <c r="C292" s="80"/>
      <c r="D292" s="80"/>
      <c r="E292" s="80"/>
      <c r="F292" s="80"/>
      <c r="G292" s="80"/>
      <c r="H292" s="80"/>
      <c r="I292" s="93" t="s">
        <v>728</v>
      </c>
      <c r="J292" s="94"/>
      <c r="K292" s="95"/>
      <c r="L292" s="85"/>
      <c r="M292" s="85"/>
      <c r="N292" s="95"/>
      <c r="O292" s="84"/>
      <c r="P292" s="84"/>
      <c r="Q292" s="85"/>
      <c r="R292" s="85"/>
      <c r="S292" s="85"/>
      <c r="T292" s="85"/>
      <c r="U292" s="85"/>
      <c r="V292" s="85"/>
      <c r="W292" s="86"/>
      <c r="X292" s="86"/>
      <c r="Y292" s="77"/>
      <c r="Z292" s="96"/>
      <c r="AA292" s="96"/>
      <c r="AB292" s="96"/>
      <c r="AC292" s="96"/>
      <c r="AD292" s="96"/>
      <c r="AE292" s="96"/>
      <c r="AF292" s="96"/>
      <c r="AG292" s="96"/>
      <c r="AH292" s="96"/>
    </row>
    <row r="293" ht="15.75" customHeight="1">
      <c r="A293" s="79">
        <f t="shared" si="1"/>
        <v>287</v>
      </c>
      <c r="B293" s="80"/>
      <c r="C293" s="80"/>
      <c r="D293" s="80"/>
      <c r="E293" s="80"/>
      <c r="F293" s="80"/>
      <c r="G293" s="80"/>
      <c r="H293" s="80"/>
      <c r="I293" s="93" t="s">
        <v>730</v>
      </c>
      <c r="J293" s="94"/>
      <c r="K293" s="95"/>
      <c r="L293" s="85"/>
      <c r="M293" s="85"/>
      <c r="N293" s="95"/>
      <c r="O293" s="85"/>
      <c r="P293" s="85"/>
      <c r="Q293" s="85"/>
      <c r="R293" s="85"/>
      <c r="S293" s="85"/>
      <c r="T293" s="85"/>
      <c r="U293" s="85"/>
      <c r="V293" s="85"/>
      <c r="W293" s="86"/>
      <c r="X293" s="86"/>
      <c r="Y293" s="77"/>
      <c r="Z293" s="96"/>
      <c r="AA293" s="96"/>
      <c r="AB293" s="96"/>
      <c r="AC293" s="96"/>
      <c r="AD293" s="96"/>
      <c r="AE293" s="96"/>
      <c r="AF293" s="96"/>
      <c r="AG293" s="96"/>
      <c r="AH293" s="96"/>
    </row>
    <row r="294" ht="15.75" customHeight="1">
      <c r="A294" s="79">
        <f t="shared" si="1"/>
        <v>288</v>
      </c>
      <c r="B294" s="80"/>
      <c r="C294" s="80"/>
      <c r="D294" s="80"/>
      <c r="E294" s="80"/>
      <c r="F294" s="80"/>
      <c r="G294" s="80"/>
      <c r="H294" s="80"/>
      <c r="I294" s="82" t="s">
        <v>732</v>
      </c>
      <c r="J294" s="94"/>
      <c r="K294" s="95"/>
      <c r="L294" s="85"/>
      <c r="M294" s="85"/>
      <c r="N294" s="95"/>
      <c r="O294" s="85"/>
      <c r="P294" s="85"/>
      <c r="Q294" s="85"/>
      <c r="R294" s="85"/>
      <c r="S294" s="85"/>
      <c r="T294" s="85"/>
      <c r="U294" s="85"/>
      <c r="V294" s="85"/>
      <c r="W294" s="86"/>
      <c r="X294" s="86"/>
      <c r="Y294" s="77"/>
      <c r="Z294" s="96"/>
      <c r="AA294" s="96"/>
      <c r="AB294" s="96"/>
      <c r="AC294" s="96"/>
      <c r="AD294" s="96"/>
      <c r="AE294" s="96"/>
      <c r="AF294" s="96"/>
      <c r="AG294" s="96"/>
      <c r="AH294" s="96"/>
    </row>
    <row r="295" ht="15.75" customHeight="1">
      <c r="A295" s="79">
        <f t="shared" si="1"/>
        <v>289</v>
      </c>
      <c r="B295" s="80"/>
      <c r="C295" s="80"/>
      <c r="D295" s="80"/>
      <c r="E295" s="80"/>
      <c r="F295" s="80"/>
      <c r="G295" s="80"/>
      <c r="H295" s="80"/>
      <c r="I295" s="93" t="s">
        <v>735</v>
      </c>
      <c r="J295" s="94"/>
      <c r="K295" s="95"/>
      <c r="L295" s="85"/>
      <c r="M295" s="85"/>
      <c r="N295" s="95"/>
      <c r="O295" s="85"/>
      <c r="P295" s="85"/>
      <c r="Q295" s="85"/>
      <c r="R295" s="85"/>
      <c r="S295" s="85"/>
      <c r="T295" s="85"/>
      <c r="U295" s="85"/>
      <c r="V295" s="85"/>
      <c r="W295" s="86"/>
      <c r="X295" s="86"/>
      <c r="Y295" s="77"/>
      <c r="Z295" s="96"/>
      <c r="AA295" s="96"/>
      <c r="AB295" s="96"/>
      <c r="AC295" s="96"/>
      <c r="AD295" s="96"/>
      <c r="AE295" s="96"/>
      <c r="AF295" s="96"/>
      <c r="AG295" s="96"/>
      <c r="AH295" s="96"/>
    </row>
    <row r="296" ht="15.75" customHeight="1">
      <c r="A296" s="79">
        <f t="shared" si="1"/>
        <v>290</v>
      </c>
      <c r="B296" s="80"/>
      <c r="C296" s="80"/>
      <c r="D296" s="80"/>
      <c r="E296" s="80"/>
      <c r="F296" s="80"/>
      <c r="G296" s="80"/>
      <c r="H296" s="80"/>
      <c r="I296" s="93" t="s">
        <v>738</v>
      </c>
      <c r="J296" s="94"/>
      <c r="K296" s="95"/>
      <c r="L296" s="95"/>
      <c r="M296" s="95"/>
      <c r="N296" s="95"/>
      <c r="O296" s="95"/>
      <c r="P296" s="95"/>
      <c r="Q296" s="85"/>
      <c r="R296" s="85"/>
      <c r="S296" s="85"/>
      <c r="T296" s="85"/>
      <c r="U296" s="85"/>
      <c r="V296" s="85"/>
      <c r="W296" s="86"/>
      <c r="X296" s="86"/>
      <c r="Y296" s="77"/>
      <c r="Z296" s="96"/>
      <c r="AA296" s="96"/>
      <c r="AB296" s="96"/>
      <c r="AC296" s="96"/>
      <c r="AD296" s="96"/>
      <c r="AE296" s="96"/>
      <c r="AF296" s="96"/>
      <c r="AG296" s="96"/>
      <c r="AH296" s="96"/>
    </row>
    <row r="297" ht="15.75" customHeight="1">
      <c r="A297" s="79">
        <f t="shared" si="1"/>
        <v>291</v>
      </c>
      <c r="B297" s="80"/>
      <c r="C297" s="80"/>
      <c r="D297" s="80"/>
      <c r="E297" s="80"/>
      <c r="F297" s="80"/>
      <c r="G297" s="80"/>
      <c r="H297" s="80"/>
      <c r="I297" s="93" t="s">
        <v>741</v>
      </c>
      <c r="J297" s="94"/>
      <c r="K297" s="95"/>
      <c r="L297" s="85"/>
      <c r="M297" s="85"/>
      <c r="N297" s="95"/>
      <c r="O297" s="85"/>
      <c r="P297" s="85"/>
      <c r="Q297" s="85"/>
      <c r="R297" s="85"/>
      <c r="S297" s="85"/>
      <c r="T297" s="85"/>
      <c r="U297" s="85"/>
      <c r="V297" s="85"/>
      <c r="W297" s="86"/>
      <c r="X297" s="86"/>
      <c r="Y297" s="77"/>
      <c r="Z297" s="96"/>
      <c r="AA297" s="96"/>
      <c r="AB297" s="96"/>
      <c r="AC297" s="96"/>
      <c r="AD297" s="96"/>
      <c r="AE297" s="96"/>
      <c r="AF297" s="96"/>
      <c r="AG297" s="96"/>
      <c r="AH297" s="96"/>
    </row>
    <row r="298" ht="15.75" customHeight="1">
      <c r="A298" s="79">
        <f t="shared" si="1"/>
        <v>292</v>
      </c>
      <c r="B298" s="80"/>
      <c r="C298" s="80"/>
      <c r="D298" s="80"/>
      <c r="E298" s="80"/>
      <c r="F298" s="80"/>
      <c r="G298" s="80"/>
      <c r="H298" s="80"/>
      <c r="I298" s="93" t="s">
        <v>744</v>
      </c>
      <c r="J298" s="83"/>
      <c r="K298" s="84"/>
      <c r="L298" s="84"/>
      <c r="M298" s="84"/>
      <c r="N298" s="84"/>
      <c r="O298" s="84"/>
      <c r="P298" s="84"/>
      <c r="Q298" s="84"/>
      <c r="R298" s="84"/>
      <c r="S298" s="84"/>
      <c r="T298" s="85"/>
      <c r="U298" s="85"/>
      <c r="V298" s="85"/>
      <c r="W298" s="86"/>
      <c r="X298" s="86"/>
      <c r="Y298" s="77"/>
      <c r="Z298" s="96"/>
      <c r="AA298" s="96"/>
      <c r="AB298" s="96"/>
      <c r="AC298" s="96"/>
      <c r="AD298" s="96"/>
      <c r="AE298" s="96"/>
      <c r="AF298" s="96"/>
      <c r="AG298" s="96"/>
      <c r="AH298" s="96"/>
    </row>
    <row r="299" ht="15.75" customHeight="1">
      <c r="A299" s="79">
        <f t="shared" si="1"/>
        <v>293</v>
      </c>
      <c r="B299" s="80"/>
      <c r="C299" s="80"/>
      <c r="D299" s="80"/>
      <c r="E299" s="80"/>
      <c r="F299" s="80"/>
      <c r="G299" s="80"/>
      <c r="H299" s="80"/>
      <c r="I299" s="93" t="s">
        <v>747</v>
      </c>
      <c r="J299" s="83"/>
      <c r="K299" s="84"/>
      <c r="L299" s="84"/>
      <c r="M299" s="84"/>
      <c r="N299" s="84"/>
      <c r="O299" s="84"/>
      <c r="P299" s="84"/>
      <c r="Q299" s="84"/>
      <c r="R299" s="84"/>
      <c r="S299" s="84"/>
      <c r="T299" s="85"/>
      <c r="U299" s="85"/>
      <c r="V299" s="85"/>
      <c r="W299" s="86"/>
      <c r="X299" s="86"/>
      <c r="Y299" s="77"/>
      <c r="Z299" s="96"/>
      <c r="AA299" s="96"/>
      <c r="AB299" s="96"/>
      <c r="AC299" s="96"/>
      <c r="AD299" s="96"/>
      <c r="AE299" s="96"/>
      <c r="AF299" s="96"/>
      <c r="AG299" s="96"/>
      <c r="AH299" s="96"/>
    </row>
    <row r="300" ht="15.75" customHeight="1">
      <c r="A300" s="79">
        <f t="shared" si="1"/>
        <v>294</v>
      </c>
      <c r="B300" s="80"/>
      <c r="C300" s="80"/>
      <c r="D300" s="80"/>
      <c r="E300" s="80"/>
      <c r="F300" s="80"/>
      <c r="G300" s="80"/>
      <c r="H300" s="80"/>
      <c r="I300" s="93" t="s">
        <v>748</v>
      </c>
      <c r="J300" s="83"/>
      <c r="K300" s="84"/>
      <c r="L300" s="84"/>
      <c r="M300" s="84"/>
      <c r="N300" s="84"/>
      <c r="O300" s="84"/>
      <c r="P300" s="84"/>
      <c r="Q300" s="84"/>
      <c r="R300" s="84"/>
      <c r="S300" s="84"/>
      <c r="T300" s="85"/>
      <c r="U300" s="85"/>
      <c r="V300" s="85"/>
      <c r="W300" s="86"/>
      <c r="X300" s="86"/>
      <c r="Y300" s="77"/>
      <c r="Z300" s="96"/>
      <c r="AA300" s="96"/>
      <c r="AB300" s="96"/>
      <c r="AC300" s="96"/>
      <c r="AD300" s="96"/>
      <c r="AE300" s="96"/>
      <c r="AF300" s="96"/>
      <c r="AG300" s="96"/>
      <c r="AH300" s="96"/>
    </row>
    <row r="301" ht="15.75" customHeight="1">
      <c r="A301" s="79">
        <f t="shared" si="1"/>
        <v>295</v>
      </c>
      <c r="B301" s="80"/>
      <c r="C301" s="80"/>
      <c r="D301" s="80"/>
      <c r="E301" s="80"/>
      <c r="F301" s="80"/>
      <c r="G301" s="80"/>
      <c r="H301" s="80"/>
      <c r="I301" s="93" t="s">
        <v>751</v>
      </c>
      <c r="J301" s="94"/>
      <c r="K301" s="85"/>
      <c r="L301" s="85"/>
      <c r="M301" s="85"/>
      <c r="N301" s="84"/>
      <c r="O301" s="84"/>
      <c r="P301" s="84"/>
      <c r="Q301" s="84"/>
      <c r="R301" s="85"/>
      <c r="S301" s="85"/>
      <c r="T301" s="85"/>
      <c r="U301" s="85"/>
      <c r="V301" s="85"/>
      <c r="W301" s="86"/>
      <c r="X301" s="86"/>
      <c r="Y301" s="77"/>
      <c r="Z301" s="96"/>
      <c r="AA301" s="96"/>
      <c r="AB301" s="96"/>
      <c r="AC301" s="96"/>
      <c r="AD301" s="96"/>
      <c r="AE301" s="96"/>
      <c r="AF301" s="96"/>
      <c r="AG301" s="96"/>
      <c r="AH301" s="96"/>
    </row>
    <row r="302" ht="15.75" customHeight="1">
      <c r="A302" s="79">
        <f t="shared" si="1"/>
        <v>296</v>
      </c>
      <c r="B302" s="80"/>
      <c r="C302" s="80"/>
      <c r="D302" s="80"/>
      <c r="E302" s="80"/>
      <c r="F302" s="80"/>
      <c r="G302" s="80"/>
      <c r="H302" s="80"/>
      <c r="I302" s="93" t="s">
        <v>752</v>
      </c>
      <c r="J302" s="94"/>
      <c r="K302" s="95"/>
      <c r="L302" s="95"/>
      <c r="M302" s="95"/>
      <c r="N302" s="95"/>
      <c r="O302" s="95"/>
      <c r="P302" s="95"/>
      <c r="Q302" s="85"/>
      <c r="R302" s="85"/>
      <c r="S302" s="85"/>
      <c r="T302" s="85"/>
      <c r="U302" s="85"/>
      <c r="V302" s="85"/>
      <c r="W302" s="86"/>
      <c r="X302" s="86"/>
      <c r="Y302" s="77"/>
      <c r="Z302" s="96"/>
      <c r="AA302" s="96"/>
      <c r="AB302" s="96"/>
      <c r="AC302" s="96"/>
      <c r="AD302" s="96"/>
      <c r="AE302" s="96"/>
      <c r="AF302" s="96"/>
      <c r="AG302" s="96"/>
      <c r="AH302" s="96"/>
    </row>
    <row r="303" ht="15.75" customHeight="1">
      <c r="A303" s="79">
        <f t="shared" si="1"/>
        <v>297</v>
      </c>
      <c r="B303" s="80"/>
      <c r="C303" s="80"/>
      <c r="D303" s="80"/>
      <c r="E303" s="80"/>
      <c r="F303" s="80"/>
      <c r="G303" s="80"/>
      <c r="H303" s="80"/>
      <c r="I303" s="93" t="s">
        <v>755</v>
      </c>
      <c r="J303" s="94"/>
      <c r="K303" s="95"/>
      <c r="L303" s="85"/>
      <c r="M303" s="85"/>
      <c r="N303" s="95"/>
      <c r="O303" s="84"/>
      <c r="P303" s="84"/>
      <c r="Q303" s="85"/>
      <c r="R303" s="85"/>
      <c r="S303" s="85"/>
      <c r="T303" s="85"/>
      <c r="U303" s="85"/>
      <c r="V303" s="85"/>
      <c r="W303" s="86"/>
      <c r="X303" s="86"/>
      <c r="Y303" s="77"/>
      <c r="Z303" s="96"/>
      <c r="AA303" s="96"/>
      <c r="AB303" s="96"/>
      <c r="AC303" s="96"/>
      <c r="AD303" s="96"/>
      <c r="AE303" s="96"/>
      <c r="AF303" s="96"/>
      <c r="AG303" s="96"/>
      <c r="AH303" s="96"/>
    </row>
    <row r="304" ht="15.75" customHeight="1">
      <c r="A304" s="79">
        <f t="shared" si="1"/>
        <v>298</v>
      </c>
      <c r="B304" s="80"/>
      <c r="C304" s="80"/>
      <c r="D304" s="80"/>
      <c r="E304" s="80"/>
      <c r="F304" s="80"/>
      <c r="G304" s="80"/>
      <c r="H304" s="80"/>
      <c r="I304" s="93" t="s">
        <v>757</v>
      </c>
      <c r="J304" s="99"/>
      <c r="K304" s="85"/>
      <c r="L304" s="84"/>
      <c r="M304" s="84"/>
      <c r="N304" s="84"/>
      <c r="O304" s="84"/>
      <c r="P304" s="84"/>
      <c r="Q304" s="85"/>
      <c r="R304" s="85"/>
      <c r="S304" s="85"/>
      <c r="T304" s="85"/>
      <c r="U304" s="85"/>
      <c r="V304" s="85"/>
      <c r="W304" s="86"/>
      <c r="X304" s="86"/>
      <c r="Y304" s="77"/>
      <c r="Z304" s="96"/>
      <c r="AA304" s="96"/>
      <c r="AB304" s="96"/>
      <c r="AC304" s="96"/>
      <c r="AD304" s="96"/>
      <c r="AE304" s="96"/>
      <c r="AF304" s="96"/>
      <c r="AG304" s="96"/>
      <c r="AH304" s="96"/>
    </row>
    <row r="305" ht="15.75" customHeight="1">
      <c r="A305" s="79">
        <f t="shared" si="1"/>
        <v>299</v>
      </c>
      <c r="B305" s="80"/>
      <c r="C305" s="80"/>
      <c r="D305" s="80"/>
      <c r="E305" s="80"/>
      <c r="F305" s="80"/>
      <c r="G305" s="80"/>
      <c r="H305" s="80"/>
      <c r="I305" s="93" t="s">
        <v>759</v>
      </c>
      <c r="J305" s="94"/>
      <c r="K305" s="95"/>
      <c r="L305" s="85"/>
      <c r="M305" s="85"/>
      <c r="N305" s="95"/>
      <c r="O305" s="85"/>
      <c r="P305" s="85"/>
      <c r="Q305" s="85"/>
      <c r="R305" s="85"/>
      <c r="S305" s="85"/>
      <c r="T305" s="85"/>
      <c r="U305" s="85"/>
      <c r="V305" s="85"/>
      <c r="W305" s="86"/>
      <c r="X305" s="86"/>
      <c r="Y305" s="77"/>
      <c r="Z305" s="96"/>
      <c r="AA305" s="96"/>
      <c r="AB305" s="96"/>
      <c r="AC305" s="96"/>
      <c r="AD305" s="96"/>
      <c r="AE305" s="96"/>
      <c r="AF305" s="96"/>
      <c r="AG305" s="96"/>
      <c r="AH305" s="96"/>
    </row>
    <row r="306" ht="15.75" customHeight="1">
      <c r="A306" s="79">
        <f t="shared" si="1"/>
        <v>300</v>
      </c>
      <c r="B306" s="80"/>
      <c r="C306" s="80"/>
      <c r="D306" s="80"/>
      <c r="E306" s="80"/>
      <c r="F306" s="80"/>
      <c r="G306" s="80"/>
      <c r="H306" s="80"/>
      <c r="I306" s="93" t="s">
        <v>762</v>
      </c>
      <c r="J306" s="94"/>
      <c r="K306" s="95"/>
      <c r="L306" s="85"/>
      <c r="M306" s="85"/>
      <c r="N306" s="95"/>
      <c r="O306" s="85"/>
      <c r="P306" s="85"/>
      <c r="Q306" s="85"/>
      <c r="R306" s="85"/>
      <c r="S306" s="85"/>
      <c r="T306" s="85"/>
      <c r="U306" s="85"/>
      <c r="V306" s="85"/>
      <c r="W306" s="86"/>
      <c r="X306" s="86"/>
      <c r="Y306" s="77"/>
      <c r="Z306" s="96"/>
      <c r="AA306" s="96"/>
      <c r="AB306" s="96"/>
      <c r="AC306" s="96"/>
      <c r="AD306" s="96"/>
      <c r="AE306" s="96"/>
      <c r="AF306" s="96"/>
      <c r="AG306" s="96"/>
      <c r="AH306" s="96"/>
    </row>
    <row r="307" ht="15.75" customHeight="1">
      <c r="A307" s="79">
        <f t="shared" si="1"/>
        <v>301</v>
      </c>
      <c r="B307" s="80"/>
      <c r="C307" s="80"/>
      <c r="D307" s="80"/>
      <c r="E307" s="80"/>
      <c r="F307" s="80"/>
      <c r="G307" s="80"/>
      <c r="H307" s="80"/>
      <c r="I307" s="93" t="s">
        <v>764</v>
      </c>
      <c r="J307" s="83"/>
      <c r="K307" s="84"/>
      <c r="L307" s="84"/>
      <c r="M307" s="84"/>
      <c r="N307" s="85"/>
      <c r="O307" s="85"/>
      <c r="P307" s="85"/>
      <c r="Q307" s="85"/>
      <c r="R307" s="85"/>
      <c r="S307" s="85"/>
      <c r="T307" s="85"/>
      <c r="U307" s="85"/>
      <c r="V307" s="85"/>
      <c r="W307" s="86"/>
      <c r="X307" s="86"/>
      <c r="Y307" s="77"/>
      <c r="Z307" s="96"/>
      <c r="AA307" s="96"/>
      <c r="AB307" s="96"/>
      <c r="AC307" s="96"/>
      <c r="AD307" s="96"/>
      <c r="AE307" s="96"/>
      <c r="AF307" s="96"/>
      <c r="AG307" s="96"/>
      <c r="AH307" s="96"/>
    </row>
    <row r="308" ht="15.75" customHeight="1">
      <c r="A308" s="79">
        <f t="shared" si="1"/>
        <v>302</v>
      </c>
      <c r="B308" s="80"/>
      <c r="C308" s="80"/>
      <c r="D308" s="80"/>
      <c r="E308" s="80"/>
      <c r="F308" s="80"/>
      <c r="G308" s="80"/>
      <c r="H308" s="80"/>
      <c r="I308" s="93" t="s">
        <v>766</v>
      </c>
      <c r="J308" s="94"/>
      <c r="K308" s="95"/>
      <c r="L308" s="85"/>
      <c r="M308" s="85"/>
      <c r="N308" s="95"/>
      <c r="O308" s="85"/>
      <c r="P308" s="85"/>
      <c r="Q308" s="85"/>
      <c r="R308" s="85"/>
      <c r="S308" s="85"/>
      <c r="T308" s="85"/>
      <c r="U308" s="85"/>
      <c r="V308" s="85"/>
      <c r="W308" s="86"/>
      <c r="X308" s="86"/>
      <c r="Y308" s="77"/>
      <c r="Z308" s="96"/>
      <c r="AA308" s="96"/>
      <c r="AB308" s="96"/>
      <c r="AC308" s="96"/>
      <c r="AD308" s="96"/>
      <c r="AE308" s="96"/>
      <c r="AF308" s="96"/>
      <c r="AG308" s="96"/>
      <c r="AH308" s="96"/>
    </row>
    <row r="309" ht="15.75" customHeight="1">
      <c r="A309" s="79">
        <f t="shared" si="1"/>
        <v>303</v>
      </c>
      <c r="B309" s="80"/>
      <c r="C309" s="80"/>
      <c r="D309" s="80"/>
      <c r="E309" s="80"/>
      <c r="F309" s="80"/>
      <c r="G309" s="80"/>
      <c r="H309" s="80"/>
      <c r="I309" s="93" t="s">
        <v>769</v>
      </c>
      <c r="J309" s="99"/>
      <c r="K309" s="85"/>
      <c r="L309" s="84"/>
      <c r="M309" s="84"/>
      <c r="N309" s="84"/>
      <c r="O309" s="84"/>
      <c r="P309" s="85"/>
      <c r="Q309" s="85"/>
      <c r="R309" s="85"/>
      <c r="S309" s="85"/>
      <c r="T309" s="85"/>
      <c r="U309" s="85"/>
      <c r="V309" s="85"/>
      <c r="W309" s="86"/>
      <c r="X309" s="86"/>
      <c r="Y309" s="77"/>
      <c r="Z309" s="96"/>
      <c r="AA309" s="96"/>
      <c r="AB309" s="96"/>
      <c r="AC309" s="96"/>
      <c r="AD309" s="96"/>
      <c r="AE309" s="96"/>
      <c r="AF309" s="96"/>
      <c r="AG309" s="96"/>
      <c r="AH309" s="96"/>
    </row>
    <row r="310" ht="15.75" customHeight="1">
      <c r="A310" s="79">
        <f t="shared" si="1"/>
        <v>304</v>
      </c>
      <c r="B310" s="80"/>
      <c r="C310" s="80"/>
      <c r="D310" s="80"/>
      <c r="E310" s="80"/>
      <c r="F310" s="80"/>
      <c r="G310" s="80"/>
      <c r="H310" s="80"/>
      <c r="I310" s="93" t="s">
        <v>770</v>
      </c>
      <c r="J310" s="94"/>
      <c r="K310" s="85"/>
      <c r="L310" s="85"/>
      <c r="M310" s="85"/>
      <c r="N310" s="84"/>
      <c r="O310" s="84"/>
      <c r="P310" s="85"/>
      <c r="Q310" s="85"/>
      <c r="R310" s="85"/>
      <c r="S310" s="85"/>
      <c r="T310" s="85"/>
      <c r="U310" s="85"/>
      <c r="V310" s="85"/>
      <c r="W310" s="86"/>
      <c r="X310" s="86"/>
      <c r="Y310" s="77"/>
      <c r="Z310" s="96"/>
      <c r="AA310" s="96"/>
      <c r="AB310" s="96"/>
      <c r="AC310" s="96"/>
      <c r="AD310" s="96"/>
      <c r="AE310" s="96"/>
      <c r="AF310" s="96"/>
      <c r="AG310" s="96"/>
      <c r="AH310" s="96"/>
    </row>
    <row r="311" ht="15.75" customHeight="1">
      <c r="A311" s="79">
        <f t="shared" si="1"/>
        <v>305</v>
      </c>
      <c r="B311" s="80"/>
      <c r="C311" s="80"/>
      <c r="D311" s="80"/>
      <c r="E311" s="80"/>
      <c r="F311" s="80"/>
      <c r="G311" s="80"/>
      <c r="H311" s="80"/>
      <c r="I311" s="93" t="s">
        <v>773</v>
      </c>
      <c r="J311" s="99"/>
      <c r="K311" s="85"/>
      <c r="L311" s="84"/>
      <c r="M311" s="84"/>
      <c r="N311" s="84"/>
      <c r="O311" s="84"/>
      <c r="P311" s="85"/>
      <c r="Q311" s="85"/>
      <c r="R311" s="85"/>
      <c r="S311" s="85"/>
      <c r="T311" s="85"/>
      <c r="U311" s="85"/>
      <c r="V311" s="85"/>
      <c r="W311" s="86"/>
      <c r="X311" s="86"/>
      <c r="Y311" s="77"/>
      <c r="Z311" s="96"/>
      <c r="AA311" s="96"/>
      <c r="AB311" s="96"/>
      <c r="AC311" s="96"/>
      <c r="AD311" s="96"/>
      <c r="AE311" s="96"/>
      <c r="AF311" s="96"/>
      <c r="AG311" s="96"/>
      <c r="AH311" s="96"/>
    </row>
    <row r="312" ht="15.75" customHeight="1">
      <c r="A312" s="79">
        <f t="shared" si="1"/>
        <v>306</v>
      </c>
      <c r="B312" s="80"/>
      <c r="C312" s="80"/>
      <c r="D312" s="80"/>
      <c r="E312" s="80"/>
      <c r="F312" s="80"/>
      <c r="G312" s="80"/>
      <c r="H312" s="80"/>
      <c r="I312" s="93" t="s">
        <v>774</v>
      </c>
      <c r="J312" s="83"/>
      <c r="K312" s="84"/>
      <c r="L312" s="84"/>
      <c r="M312" s="84"/>
      <c r="N312" s="84"/>
      <c r="O312" s="84"/>
      <c r="P312" s="85"/>
      <c r="Q312" s="85"/>
      <c r="R312" s="85"/>
      <c r="S312" s="85"/>
      <c r="T312" s="85"/>
      <c r="U312" s="85"/>
      <c r="V312" s="85"/>
      <c r="W312" s="86"/>
      <c r="X312" s="86"/>
      <c r="Y312" s="77"/>
      <c r="Z312" s="96"/>
      <c r="AA312" s="96"/>
      <c r="AB312" s="96"/>
      <c r="AC312" s="96"/>
      <c r="AD312" s="96"/>
      <c r="AE312" s="96"/>
      <c r="AF312" s="96"/>
      <c r="AG312" s="96"/>
      <c r="AH312" s="96"/>
    </row>
    <row r="313" ht="15.75" customHeight="1">
      <c r="A313" s="79">
        <f t="shared" si="1"/>
        <v>307</v>
      </c>
      <c r="B313" s="80"/>
      <c r="C313" s="80"/>
      <c r="D313" s="80"/>
      <c r="E313" s="80"/>
      <c r="F313" s="80"/>
      <c r="G313" s="80"/>
      <c r="H313" s="80"/>
      <c r="I313" s="93" t="s">
        <v>777</v>
      </c>
      <c r="J313" s="94"/>
      <c r="K313" s="95"/>
      <c r="L313" s="85"/>
      <c r="M313" s="85"/>
      <c r="N313" s="95"/>
      <c r="O313" s="84"/>
      <c r="P313" s="85"/>
      <c r="Q313" s="85"/>
      <c r="R313" s="85"/>
      <c r="S313" s="85"/>
      <c r="T313" s="85"/>
      <c r="U313" s="85"/>
      <c r="V313" s="85"/>
      <c r="W313" s="86"/>
      <c r="X313" s="86"/>
      <c r="Y313" s="77"/>
      <c r="Z313" s="96"/>
      <c r="AA313" s="96"/>
      <c r="AB313" s="96"/>
      <c r="AC313" s="96"/>
      <c r="AD313" s="96"/>
      <c r="AE313" s="96"/>
      <c r="AF313" s="96"/>
      <c r="AG313" s="96"/>
      <c r="AH313" s="96"/>
    </row>
    <row r="314" ht="15.75" customHeight="1">
      <c r="A314" s="79">
        <f t="shared" si="1"/>
        <v>308</v>
      </c>
      <c r="B314" s="80"/>
      <c r="C314" s="80"/>
      <c r="D314" s="80"/>
      <c r="E314" s="80"/>
      <c r="F314" s="80"/>
      <c r="G314" s="80"/>
      <c r="H314" s="80"/>
      <c r="I314" s="93" t="s">
        <v>778</v>
      </c>
      <c r="J314" s="94"/>
      <c r="K314" s="95"/>
      <c r="L314" s="85"/>
      <c r="M314" s="85"/>
      <c r="N314" s="95"/>
      <c r="O314" s="84"/>
      <c r="P314" s="85"/>
      <c r="Q314" s="85"/>
      <c r="R314" s="85"/>
      <c r="S314" s="85"/>
      <c r="T314" s="85"/>
      <c r="U314" s="85"/>
      <c r="V314" s="85"/>
      <c r="W314" s="86"/>
      <c r="X314" s="86"/>
      <c r="Y314" s="77"/>
      <c r="Z314" s="96"/>
      <c r="AA314" s="96"/>
      <c r="AB314" s="96"/>
      <c r="AC314" s="96"/>
      <c r="AD314" s="96"/>
      <c r="AE314" s="96"/>
      <c r="AF314" s="96"/>
      <c r="AG314" s="96"/>
      <c r="AH314" s="96"/>
    </row>
    <row r="315" ht="15.75" customHeight="1">
      <c r="A315" s="79">
        <f t="shared" si="1"/>
        <v>309</v>
      </c>
      <c r="B315" s="80"/>
      <c r="C315" s="80"/>
      <c r="D315" s="80"/>
      <c r="E315" s="80"/>
      <c r="F315" s="80"/>
      <c r="G315" s="80"/>
      <c r="H315" s="80"/>
      <c r="I315" s="93" t="s">
        <v>781</v>
      </c>
      <c r="J315" s="94"/>
      <c r="K315" s="95"/>
      <c r="L315" s="85"/>
      <c r="M315" s="85"/>
      <c r="N315" s="95"/>
      <c r="O315" s="84"/>
      <c r="P315" s="85"/>
      <c r="Q315" s="85"/>
      <c r="R315" s="85"/>
      <c r="S315" s="85"/>
      <c r="T315" s="85"/>
      <c r="U315" s="85"/>
      <c r="V315" s="85"/>
      <c r="W315" s="86"/>
      <c r="X315" s="86"/>
      <c r="Y315" s="77"/>
      <c r="Z315" s="96"/>
      <c r="AA315" s="96"/>
      <c r="AB315" s="96"/>
      <c r="AC315" s="96"/>
      <c r="AD315" s="96"/>
      <c r="AE315" s="96"/>
      <c r="AF315" s="96"/>
      <c r="AG315" s="96"/>
      <c r="AH315" s="96"/>
    </row>
    <row r="316" ht="15.75" customHeight="1">
      <c r="A316" s="79">
        <f t="shared" si="1"/>
        <v>310</v>
      </c>
      <c r="B316" s="80"/>
      <c r="C316" s="80"/>
      <c r="D316" s="80"/>
      <c r="E316" s="80"/>
      <c r="F316" s="80"/>
      <c r="G316" s="80"/>
      <c r="H316" s="80"/>
      <c r="I316" s="93" t="s">
        <v>784</v>
      </c>
      <c r="J316" s="83"/>
      <c r="K316" s="84"/>
      <c r="L316" s="84"/>
      <c r="M316" s="84"/>
      <c r="N316" s="84"/>
      <c r="O316" s="84"/>
      <c r="P316" s="85"/>
      <c r="Q316" s="85"/>
      <c r="R316" s="85"/>
      <c r="S316" s="85"/>
      <c r="T316" s="85"/>
      <c r="U316" s="85"/>
      <c r="V316" s="85"/>
      <c r="W316" s="86"/>
      <c r="X316" s="86"/>
      <c r="Y316" s="77"/>
      <c r="Z316" s="96"/>
      <c r="AA316" s="96"/>
      <c r="AB316" s="96"/>
      <c r="AC316" s="96"/>
      <c r="AD316" s="96"/>
      <c r="AE316" s="96"/>
      <c r="AF316" s="96"/>
      <c r="AG316" s="96"/>
      <c r="AH316" s="96"/>
    </row>
    <row r="317" ht="15.75" customHeight="1">
      <c r="A317" s="79">
        <f t="shared" si="1"/>
        <v>311</v>
      </c>
      <c r="B317" s="80"/>
      <c r="C317" s="80"/>
      <c r="D317" s="80"/>
      <c r="E317" s="80"/>
      <c r="F317" s="80"/>
      <c r="G317" s="80"/>
      <c r="H317" s="80"/>
      <c r="I317" s="93" t="s">
        <v>785</v>
      </c>
      <c r="J317" s="94"/>
      <c r="K317" s="85"/>
      <c r="L317" s="85"/>
      <c r="M317" s="85"/>
      <c r="N317" s="85"/>
      <c r="O317" s="85"/>
      <c r="P317" s="85"/>
      <c r="Q317" s="85"/>
      <c r="R317" s="85"/>
      <c r="S317" s="85"/>
      <c r="T317" s="85"/>
      <c r="U317" s="85"/>
      <c r="V317" s="85"/>
      <c r="W317" s="86"/>
      <c r="X317" s="86"/>
      <c r="Y317" s="77"/>
      <c r="Z317" s="96"/>
      <c r="AA317" s="96"/>
      <c r="AB317" s="96"/>
      <c r="AC317" s="96"/>
      <c r="AD317" s="96"/>
      <c r="AE317" s="96"/>
      <c r="AF317" s="96"/>
      <c r="AG317" s="96"/>
      <c r="AH317" s="96"/>
    </row>
    <row r="318" ht="15.75" customHeight="1">
      <c r="A318" s="79">
        <f t="shared" si="1"/>
        <v>312</v>
      </c>
      <c r="B318" s="80"/>
      <c r="C318" s="80"/>
      <c r="D318" s="80"/>
      <c r="E318" s="80"/>
      <c r="F318" s="80"/>
      <c r="G318" s="80"/>
      <c r="H318" s="80"/>
      <c r="I318" s="93" t="s">
        <v>788</v>
      </c>
      <c r="J318" s="94"/>
      <c r="K318" s="85"/>
      <c r="L318" s="85"/>
      <c r="M318" s="85"/>
      <c r="N318" s="85"/>
      <c r="O318" s="85"/>
      <c r="P318" s="85"/>
      <c r="Q318" s="85"/>
      <c r="R318" s="85"/>
      <c r="S318" s="85"/>
      <c r="T318" s="85"/>
      <c r="U318" s="85"/>
      <c r="V318" s="85"/>
      <c r="W318" s="86"/>
      <c r="X318" s="86"/>
      <c r="Y318" s="77"/>
      <c r="Z318" s="96"/>
      <c r="AA318" s="96"/>
      <c r="AB318" s="96"/>
      <c r="AC318" s="96"/>
      <c r="AD318" s="96"/>
      <c r="AE318" s="96"/>
      <c r="AF318" s="96"/>
      <c r="AG318" s="96"/>
      <c r="AH318" s="96"/>
    </row>
    <row r="319" ht="15.75" customHeight="1">
      <c r="A319" s="79">
        <f t="shared" si="1"/>
        <v>313</v>
      </c>
      <c r="B319" s="80"/>
      <c r="C319" s="80"/>
      <c r="D319" s="80"/>
      <c r="E319" s="80"/>
      <c r="F319" s="80"/>
      <c r="G319" s="80"/>
      <c r="H319" s="80"/>
      <c r="I319" s="93" t="s">
        <v>790</v>
      </c>
      <c r="J319" s="94"/>
      <c r="K319" s="95"/>
      <c r="L319" s="85"/>
      <c r="M319" s="85"/>
      <c r="N319" s="95"/>
      <c r="O319" s="85"/>
      <c r="P319" s="85"/>
      <c r="Q319" s="85"/>
      <c r="R319" s="85"/>
      <c r="S319" s="85"/>
      <c r="T319" s="85"/>
      <c r="U319" s="85"/>
      <c r="V319" s="85"/>
      <c r="W319" s="86"/>
      <c r="X319" s="86"/>
      <c r="Y319" s="77"/>
      <c r="Z319" s="96"/>
      <c r="AA319" s="96"/>
      <c r="AB319" s="96"/>
      <c r="AC319" s="96"/>
      <c r="AD319" s="96"/>
      <c r="AE319" s="96"/>
      <c r="AF319" s="96"/>
      <c r="AG319" s="96"/>
      <c r="AH319" s="96"/>
    </row>
    <row r="320" ht="15.75" customHeight="1">
      <c r="A320" s="79">
        <f t="shared" si="1"/>
        <v>314</v>
      </c>
      <c r="B320" s="80"/>
      <c r="C320" s="80"/>
      <c r="D320" s="80"/>
      <c r="E320" s="80"/>
      <c r="F320" s="80"/>
      <c r="G320" s="80"/>
      <c r="H320" s="80"/>
      <c r="I320" s="93" t="s">
        <v>792</v>
      </c>
      <c r="J320" s="94"/>
      <c r="K320" s="95"/>
      <c r="L320" s="95"/>
      <c r="M320" s="95"/>
      <c r="N320" s="95"/>
      <c r="O320" s="95"/>
      <c r="P320" s="95"/>
      <c r="Q320" s="95"/>
      <c r="R320" s="85"/>
      <c r="S320" s="85"/>
      <c r="T320" s="85"/>
      <c r="U320" s="85"/>
      <c r="V320" s="85"/>
      <c r="W320" s="86"/>
      <c r="X320" s="86"/>
      <c r="Y320" s="77"/>
      <c r="Z320" s="96"/>
      <c r="AA320" s="96"/>
      <c r="AB320" s="96"/>
      <c r="AC320" s="96"/>
      <c r="AD320" s="96"/>
      <c r="AE320" s="96"/>
      <c r="AF320" s="96"/>
      <c r="AG320" s="96"/>
      <c r="AH320" s="96"/>
    </row>
    <row r="321" ht="15.75" customHeight="1">
      <c r="A321" s="79">
        <f t="shared" si="1"/>
        <v>315</v>
      </c>
      <c r="B321" s="80"/>
      <c r="C321" s="80"/>
      <c r="D321" s="80"/>
      <c r="E321" s="80"/>
      <c r="F321" s="80"/>
      <c r="G321" s="80"/>
      <c r="H321" s="80"/>
      <c r="I321" s="93" t="s">
        <v>795</v>
      </c>
      <c r="J321" s="94"/>
      <c r="K321" s="95"/>
      <c r="L321" s="95"/>
      <c r="M321" s="95"/>
      <c r="N321" s="95"/>
      <c r="O321" s="95"/>
      <c r="P321" s="95"/>
      <c r="Q321" s="95"/>
      <c r="R321" s="95"/>
      <c r="S321" s="95"/>
      <c r="T321" s="95"/>
      <c r="U321" s="95"/>
      <c r="V321" s="85"/>
      <c r="W321" s="86"/>
      <c r="X321" s="86"/>
      <c r="Y321" s="77"/>
      <c r="Z321" s="96"/>
      <c r="AA321" s="96"/>
      <c r="AB321" s="96"/>
      <c r="AC321" s="96"/>
      <c r="AD321" s="96"/>
      <c r="AE321" s="96"/>
      <c r="AF321" s="96"/>
      <c r="AG321" s="96"/>
      <c r="AH321" s="96"/>
    </row>
    <row r="322" ht="15.75" customHeight="1">
      <c r="A322" s="79">
        <f t="shared" si="1"/>
        <v>316</v>
      </c>
      <c r="B322" s="80"/>
      <c r="C322" s="80"/>
      <c r="D322" s="80"/>
      <c r="E322" s="80"/>
      <c r="F322" s="80"/>
      <c r="G322" s="80"/>
      <c r="H322" s="80"/>
      <c r="I322" s="93" t="s">
        <v>797</v>
      </c>
      <c r="J322" s="94"/>
      <c r="K322" s="95"/>
      <c r="L322" s="95"/>
      <c r="M322" s="95"/>
      <c r="N322" s="95"/>
      <c r="O322" s="95"/>
      <c r="P322" s="95"/>
      <c r="Q322" s="95"/>
      <c r="R322" s="85"/>
      <c r="S322" s="85"/>
      <c r="T322" s="85"/>
      <c r="U322" s="85"/>
      <c r="V322" s="85"/>
      <c r="W322" s="86"/>
      <c r="X322" s="86"/>
      <c r="Y322" s="77"/>
      <c r="Z322" s="96"/>
      <c r="AA322" s="96"/>
      <c r="AB322" s="96"/>
      <c r="AC322" s="96"/>
      <c r="AD322" s="96"/>
      <c r="AE322" s="96"/>
      <c r="AF322" s="96"/>
      <c r="AG322" s="96"/>
      <c r="AH322" s="96"/>
    </row>
    <row r="323" ht="15.75" customHeight="1">
      <c r="A323" s="79">
        <f t="shared" si="1"/>
        <v>317</v>
      </c>
      <c r="B323" s="80"/>
      <c r="C323" s="80"/>
      <c r="D323" s="80"/>
      <c r="E323" s="80"/>
      <c r="F323" s="80"/>
      <c r="G323" s="80"/>
      <c r="H323" s="80"/>
      <c r="I323" s="93" t="s">
        <v>799</v>
      </c>
      <c r="J323" s="94"/>
      <c r="K323" s="95"/>
      <c r="L323" s="85"/>
      <c r="M323" s="85"/>
      <c r="N323" s="95"/>
      <c r="O323" s="85"/>
      <c r="P323" s="85"/>
      <c r="Q323" s="85"/>
      <c r="R323" s="85"/>
      <c r="S323" s="85"/>
      <c r="T323" s="85"/>
      <c r="U323" s="85"/>
      <c r="V323" s="85"/>
      <c r="W323" s="86"/>
      <c r="X323" s="86"/>
      <c r="Y323" s="77"/>
      <c r="Z323" s="96"/>
      <c r="AA323" s="96"/>
      <c r="AB323" s="96"/>
      <c r="AC323" s="96"/>
      <c r="AD323" s="96"/>
      <c r="AE323" s="96"/>
      <c r="AF323" s="96"/>
      <c r="AG323" s="96"/>
      <c r="AH323" s="96"/>
    </row>
    <row r="324" ht="15.75" customHeight="1">
      <c r="A324" s="79">
        <f t="shared" si="1"/>
        <v>318</v>
      </c>
      <c r="B324" s="80"/>
      <c r="C324" s="80"/>
      <c r="D324" s="80"/>
      <c r="E324" s="80"/>
      <c r="F324" s="80"/>
      <c r="G324" s="80"/>
      <c r="H324" s="80"/>
      <c r="I324" s="93" t="s">
        <v>802</v>
      </c>
      <c r="J324" s="94"/>
      <c r="K324" s="95"/>
      <c r="L324" s="95"/>
      <c r="M324" s="95"/>
      <c r="N324" s="95"/>
      <c r="O324" s="95"/>
      <c r="P324" s="95"/>
      <c r="Q324" s="95"/>
      <c r="R324" s="85"/>
      <c r="S324" s="85"/>
      <c r="T324" s="85"/>
      <c r="U324" s="85"/>
      <c r="V324" s="85"/>
      <c r="W324" s="86"/>
      <c r="X324" s="86"/>
      <c r="Y324" s="77"/>
      <c r="Z324" s="96"/>
      <c r="AA324" s="96"/>
      <c r="AB324" s="96"/>
      <c r="AC324" s="96"/>
      <c r="AD324" s="96"/>
      <c r="AE324" s="96"/>
      <c r="AF324" s="96"/>
      <c r="AG324" s="96"/>
      <c r="AH324" s="96"/>
    </row>
    <row r="325" ht="15.75" customHeight="1">
      <c r="A325" s="79">
        <f t="shared" si="1"/>
        <v>319</v>
      </c>
      <c r="B325" s="80"/>
      <c r="C325" s="80"/>
      <c r="D325" s="80"/>
      <c r="E325" s="80"/>
      <c r="F325" s="80"/>
      <c r="G325" s="80"/>
      <c r="H325" s="80"/>
      <c r="I325" s="93" t="s">
        <v>803</v>
      </c>
      <c r="J325" s="94"/>
      <c r="K325" s="95"/>
      <c r="L325" s="85"/>
      <c r="M325" s="85"/>
      <c r="N325" s="95"/>
      <c r="O325" s="85"/>
      <c r="P325" s="85"/>
      <c r="Q325" s="85"/>
      <c r="R325" s="85"/>
      <c r="S325" s="85"/>
      <c r="T325" s="85"/>
      <c r="U325" s="85"/>
      <c r="V325" s="85"/>
      <c r="W325" s="86"/>
      <c r="X325" s="86"/>
      <c r="Y325" s="77"/>
      <c r="Z325" s="96"/>
      <c r="AA325" s="96"/>
      <c r="AB325" s="96"/>
      <c r="AC325" s="96"/>
      <c r="AD325" s="96"/>
      <c r="AE325" s="96"/>
      <c r="AF325" s="96"/>
      <c r="AG325" s="96"/>
      <c r="AH325" s="96"/>
    </row>
    <row r="326" ht="15.75" customHeight="1">
      <c r="A326" s="79">
        <f t="shared" si="1"/>
        <v>320</v>
      </c>
      <c r="B326" s="80"/>
      <c r="C326" s="80"/>
      <c r="D326" s="80"/>
      <c r="E326" s="80"/>
      <c r="F326" s="80"/>
      <c r="G326" s="80"/>
      <c r="H326" s="80"/>
      <c r="I326" s="93" t="s">
        <v>805</v>
      </c>
      <c r="J326" s="94"/>
      <c r="K326" s="95"/>
      <c r="L326" s="85"/>
      <c r="M326" s="85"/>
      <c r="N326" s="95"/>
      <c r="O326" s="85"/>
      <c r="P326" s="85"/>
      <c r="Q326" s="85"/>
      <c r="R326" s="85"/>
      <c r="S326" s="85"/>
      <c r="T326" s="85"/>
      <c r="U326" s="85"/>
      <c r="V326" s="85"/>
      <c r="W326" s="86"/>
      <c r="X326" s="86"/>
      <c r="Y326" s="77"/>
      <c r="Z326" s="96"/>
      <c r="AA326" s="96"/>
      <c r="AB326" s="96"/>
      <c r="AC326" s="96"/>
      <c r="AD326" s="96"/>
      <c r="AE326" s="96"/>
      <c r="AF326" s="96"/>
      <c r="AG326" s="96"/>
      <c r="AH326" s="96"/>
    </row>
    <row r="327" ht="15.75" customHeight="1">
      <c r="A327" s="79">
        <f t="shared" si="1"/>
        <v>321</v>
      </c>
      <c r="B327" s="80"/>
      <c r="C327" s="80"/>
      <c r="D327" s="80"/>
      <c r="E327" s="80"/>
      <c r="F327" s="80"/>
      <c r="G327" s="80"/>
      <c r="H327" s="80"/>
      <c r="I327" s="93" t="s">
        <v>807</v>
      </c>
      <c r="J327" s="99"/>
      <c r="K327" s="84"/>
      <c r="L327" s="84"/>
      <c r="M327" s="84"/>
      <c r="N327" s="85"/>
      <c r="O327" s="85"/>
      <c r="P327" s="85"/>
      <c r="Q327" s="85"/>
      <c r="R327" s="85"/>
      <c r="S327" s="85"/>
      <c r="T327" s="85"/>
      <c r="U327" s="85"/>
      <c r="V327" s="85"/>
      <c r="W327" s="86"/>
      <c r="X327" s="86"/>
      <c r="Y327" s="77"/>
      <c r="Z327" s="96"/>
      <c r="AA327" s="96"/>
      <c r="AB327" s="96"/>
      <c r="AC327" s="96"/>
      <c r="AD327" s="96"/>
      <c r="AE327" s="96"/>
      <c r="AF327" s="96"/>
      <c r="AG327" s="96"/>
      <c r="AH327" s="96"/>
    </row>
    <row r="328" ht="15.75" customHeight="1">
      <c r="A328" s="79">
        <f t="shared" si="1"/>
        <v>322</v>
      </c>
      <c r="B328" s="80"/>
      <c r="C328" s="80"/>
      <c r="D328" s="80"/>
      <c r="E328" s="80"/>
      <c r="F328" s="80"/>
      <c r="G328" s="80"/>
      <c r="H328" s="80"/>
      <c r="I328" s="93" t="s">
        <v>808</v>
      </c>
      <c r="J328" s="99"/>
      <c r="K328" s="84"/>
      <c r="L328" s="84"/>
      <c r="M328" s="84"/>
      <c r="N328" s="85"/>
      <c r="O328" s="85"/>
      <c r="P328" s="85"/>
      <c r="Q328" s="85"/>
      <c r="R328" s="85"/>
      <c r="S328" s="85"/>
      <c r="T328" s="85"/>
      <c r="U328" s="85"/>
      <c r="V328" s="85"/>
      <c r="W328" s="86"/>
      <c r="X328" s="86"/>
      <c r="Y328" s="77"/>
      <c r="Z328" s="96"/>
      <c r="AA328" s="96"/>
      <c r="AB328" s="96"/>
      <c r="AC328" s="96"/>
      <c r="AD328" s="96"/>
      <c r="AE328" s="96"/>
      <c r="AF328" s="96"/>
      <c r="AG328" s="96"/>
      <c r="AH328" s="96"/>
    </row>
    <row r="329" ht="15.75" customHeight="1">
      <c r="A329" s="79">
        <f t="shared" si="1"/>
        <v>323</v>
      </c>
      <c r="B329" s="80"/>
      <c r="C329" s="80"/>
      <c r="D329" s="80"/>
      <c r="E329" s="80"/>
      <c r="F329" s="80"/>
      <c r="G329" s="80"/>
      <c r="H329" s="80"/>
      <c r="I329" s="93" t="s">
        <v>811</v>
      </c>
      <c r="J329" s="94"/>
      <c r="K329" s="84"/>
      <c r="L329" s="84"/>
      <c r="M329" s="84"/>
      <c r="N329" s="85"/>
      <c r="O329" s="85"/>
      <c r="P329" s="85"/>
      <c r="Q329" s="85"/>
      <c r="R329" s="85"/>
      <c r="S329" s="85"/>
      <c r="T329" s="85"/>
      <c r="U329" s="85"/>
      <c r="V329" s="85"/>
      <c r="W329" s="86"/>
      <c r="X329" s="86"/>
      <c r="Y329" s="77"/>
      <c r="Z329" s="96"/>
      <c r="AA329" s="96"/>
      <c r="AB329" s="96"/>
      <c r="AC329" s="96"/>
      <c r="AD329" s="96"/>
      <c r="AE329" s="96"/>
      <c r="AF329" s="96"/>
      <c r="AG329" s="96"/>
      <c r="AH329" s="96"/>
    </row>
    <row r="330" ht="15.75" customHeight="1">
      <c r="A330" s="79">
        <f t="shared" si="1"/>
        <v>324</v>
      </c>
      <c r="B330" s="80"/>
      <c r="C330" s="80"/>
      <c r="D330" s="80"/>
      <c r="E330" s="80"/>
      <c r="F330" s="80"/>
      <c r="G330" s="80"/>
      <c r="H330" s="80"/>
      <c r="I330" s="195" t="s">
        <v>813</v>
      </c>
      <c r="J330" s="94"/>
      <c r="K330" s="95"/>
      <c r="L330" s="85"/>
      <c r="M330" s="85"/>
      <c r="N330" s="95"/>
      <c r="O330" s="84"/>
      <c r="P330" s="84"/>
      <c r="Q330" s="84"/>
      <c r="R330" s="84"/>
      <c r="S330" s="84"/>
      <c r="T330" s="84"/>
      <c r="U330" s="84"/>
      <c r="V330" s="84"/>
      <c r="W330" s="86"/>
      <c r="X330" s="86"/>
      <c r="Y330" s="167"/>
      <c r="Z330" s="96"/>
      <c r="AA330" s="96"/>
      <c r="AB330" s="96"/>
      <c r="AC330" s="96"/>
      <c r="AD330" s="96"/>
      <c r="AE330" s="96"/>
      <c r="AF330" s="96"/>
      <c r="AG330" s="96"/>
      <c r="AH330" s="96"/>
    </row>
    <row r="331" ht="15.75" customHeight="1">
      <c r="A331" s="79">
        <f t="shared" si="1"/>
        <v>325</v>
      </c>
      <c r="B331" s="80"/>
      <c r="C331" s="80"/>
      <c r="D331" s="80"/>
      <c r="E331" s="80"/>
      <c r="F331" s="80"/>
      <c r="G331" s="80"/>
      <c r="H331" s="80"/>
      <c r="I331" s="93" t="s">
        <v>817</v>
      </c>
      <c r="J331" s="94"/>
      <c r="K331" s="95"/>
      <c r="L331" s="85"/>
      <c r="M331" s="85"/>
      <c r="N331" s="95"/>
      <c r="O331" s="85"/>
      <c r="P331" s="85"/>
      <c r="Q331" s="85"/>
      <c r="R331" s="85"/>
      <c r="S331" s="85"/>
      <c r="T331" s="85"/>
      <c r="U331" s="85"/>
      <c r="V331" s="85"/>
      <c r="W331" s="86"/>
      <c r="X331" s="86"/>
      <c r="Y331" s="77"/>
      <c r="Z331" s="96"/>
      <c r="AA331" s="96"/>
      <c r="AB331" s="96"/>
      <c r="AC331" s="96"/>
      <c r="AD331" s="96"/>
      <c r="AE331" s="96"/>
      <c r="AF331" s="96"/>
      <c r="AG331" s="96"/>
      <c r="AH331" s="96"/>
    </row>
    <row r="332" ht="15.75" customHeight="1">
      <c r="A332" s="79">
        <f t="shared" si="1"/>
        <v>326</v>
      </c>
      <c r="B332" s="80"/>
      <c r="C332" s="80"/>
      <c r="D332" s="80"/>
      <c r="E332" s="80"/>
      <c r="F332" s="80"/>
      <c r="G332" s="80"/>
      <c r="H332" s="80"/>
      <c r="I332" s="93" t="s">
        <v>820</v>
      </c>
      <c r="J332" s="94"/>
      <c r="K332" s="95"/>
      <c r="L332" s="85"/>
      <c r="M332" s="85"/>
      <c r="N332" s="95"/>
      <c r="O332" s="85"/>
      <c r="P332" s="85"/>
      <c r="Q332" s="85"/>
      <c r="R332" s="85"/>
      <c r="S332" s="85"/>
      <c r="T332" s="85"/>
      <c r="U332" s="85"/>
      <c r="V332" s="85"/>
      <c r="W332" s="86"/>
      <c r="X332" s="86"/>
      <c r="Y332" s="77"/>
      <c r="Z332" s="96"/>
      <c r="AA332" s="96"/>
      <c r="AB332" s="96"/>
      <c r="AC332" s="96"/>
      <c r="AD332" s="96"/>
      <c r="AE332" s="96"/>
      <c r="AF332" s="96"/>
      <c r="AG332" s="96"/>
      <c r="AH332" s="96"/>
    </row>
    <row r="333" ht="15.75" customHeight="1">
      <c r="A333" s="79">
        <f t="shared" si="1"/>
        <v>327</v>
      </c>
      <c r="B333" s="80"/>
      <c r="C333" s="80"/>
      <c r="D333" s="80"/>
      <c r="E333" s="80"/>
      <c r="F333" s="80"/>
      <c r="G333" s="80"/>
      <c r="H333" s="80"/>
      <c r="I333" s="93" t="s">
        <v>822</v>
      </c>
      <c r="J333" s="94"/>
      <c r="K333" s="95"/>
      <c r="L333" s="85"/>
      <c r="M333" s="85"/>
      <c r="N333" s="95"/>
      <c r="O333" s="85"/>
      <c r="P333" s="85"/>
      <c r="Q333" s="85"/>
      <c r="R333" s="85"/>
      <c r="S333" s="85"/>
      <c r="T333" s="85"/>
      <c r="U333" s="85"/>
      <c r="V333" s="85"/>
      <c r="W333" s="86"/>
      <c r="X333" s="86"/>
      <c r="Y333" s="77"/>
      <c r="Z333" s="96"/>
      <c r="AA333" s="96"/>
      <c r="AB333" s="96"/>
      <c r="AC333" s="96"/>
      <c r="AD333" s="96"/>
      <c r="AE333" s="96"/>
      <c r="AF333" s="96"/>
      <c r="AG333" s="96"/>
      <c r="AH333" s="96"/>
    </row>
    <row r="334" ht="15.75" customHeight="1">
      <c r="A334" s="79">
        <f t="shared" si="1"/>
        <v>328</v>
      </c>
      <c r="B334" s="80"/>
      <c r="C334" s="80"/>
      <c r="D334" s="80"/>
      <c r="E334" s="80"/>
      <c r="F334" s="80"/>
      <c r="G334" s="80"/>
      <c r="H334" s="80"/>
      <c r="I334" s="93" t="s">
        <v>824</v>
      </c>
      <c r="J334" s="94"/>
      <c r="K334" s="95"/>
      <c r="L334" s="85"/>
      <c r="M334" s="85"/>
      <c r="N334" s="95"/>
      <c r="O334" s="85"/>
      <c r="P334" s="84"/>
      <c r="Q334" s="84"/>
      <c r="R334" s="84"/>
      <c r="S334" s="84"/>
      <c r="T334" s="85"/>
      <c r="U334" s="85"/>
      <c r="V334" s="85"/>
      <c r="W334" s="86"/>
      <c r="X334" s="86"/>
      <c r="Y334" s="77"/>
      <c r="Z334" s="96"/>
      <c r="AA334" s="96"/>
      <c r="AB334" s="96"/>
      <c r="AC334" s="96"/>
      <c r="AD334" s="96"/>
      <c r="AE334" s="96"/>
      <c r="AF334" s="96"/>
      <c r="AG334" s="96"/>
      <c r="AH334" s="96"/>
    </row>
    <row r="335" ht="15.75" customHeight="1">
      <c r="A335" s="79">
        <f t="shared" si="1"/>
        <v>329</v>
      </c>
      <c r="B335" s="80"/>
      <c r="C335" s="80"/>
      <c r="D335" s="80"/>
      <c r="E335" s="80"/>
      <c r="F335" s="80"/>
      <c r="G335" s="80"/>
      <c r="H335" s="80"/>
      <c r="I335" s="93" t="s">
        <v>826</v>
      </c>
      <c r="J335" s="94"/>
      <c r="K335" s="85"/>
      <c r="L335" s="85"/>
      <c r="M335" s="85"/>
      <c r="N335" s="85"/>
      <c r="O335" s="85"/>
      <c r="P335" s="84"/>
      <c r="Q335" s="84"/>
      <c r="R335" s="84"/>
      <c r="S335" s="84"/>
      <c r="T335" s="85"/>
      <c r="U335" s="85"/>
      <c r="V335" s="85"/>
      <c r="W335" s="86"/>
      <c r="X335" s="86"/>
      <c r="Y335" s="77"/>
      <c r="Z335" s="96"/>
      <c r="AA335" s="96"/>
      <c r="AB335" s="96"/>
      <c r="AC335" s="96"/>
      <c r="AD335" s="96"/>
      <c r="AE335" s="96"/>
      <c r="AF335" s="96"/>
      <c r="AG335" s="96"/>
      <c r="AH335" s="96"/>
    </row>
    <row r="336" ht="15.75" customHeight="1">
      <c r="A336" s="79">
        <f t="shared" si="1"/>
        <v>330</v>
      </c>
      <c r="B336" s="80"/>
      <c r="C336" s="80"/>
      <c r="D336" s="80"/>
      <c r="E336" s="80"/>
      <c r="F336" s="80"/>
      <c r="G336" s="80"/>
      <c r="H336" s="80"/>
      <c r="I336" s="93" t="s">
        <v>828</v>
      </c>
      <c r="J336" s="99"/>
      <c r="K336" s="85"/>
      <c r="L336" s="85"/>
      <c r="M336" s="85"/>
      <c r="N336" s="85"/>
      <c r="O336" s="85"/>
      <c r="P336" s="85"/>
      <c r="Q336" s="85"/>
      <c r="R336" s="85"/>
      <c r="S336" s="85"/>
      <c r="T336" s="85"/>
      <c r="U336" s="85"/>
      <c r="V336" s="85"/>
      <c r="W336" s="86"/>
      <c r="X336" s="86"/>
      <c r="Y336" s="77"/>
      <c r="Z336" s="96"/>
      <c r="AA336" s="96"/>
      <c r="AB336" s="96"/>
      <c r="AC336" s="96"/>
      <c r="AD336" s="96"/>
      <c r="AE336" s="96"/>
      <c r="AF336" s="96"/>
      <c r="AG336" s="96"/>
      <c r="AH336" s="96"/>
    </row>
    <row r="337" ht="15.75" customHeight="1">
      <c r="A337" s="79">
        <f t="shared" si="1"/>
        <v>331</v>
      </c>
      <c r="B337" s="80"/>
      <c r="C337" s="80"/>
      <c r="D337" s="80"/>
      <c r="E337" s="80"/>
      <c r="F337" s="80"/>
      <c r="G337" s="80"/>
      <c r="H337" s="80"/>
      <c r="I337" s="93" t="s">
        <v>831</v>
      </c>
      <c r="J337" s="83"/>
      <c r="K337" s="84"/>
      <c r="L337" s="84"/>
      <c r="M337" s="84"/>
      <c r="N337" s="84"/>
      <c r="O337" s="84"/>
      <c r="P337" s="84"/>
      <c r="Q337" s="84"/>
      <c r="R337" s="84"/>
      <c r="S337" s="84"/>
      <c r="T337" s="85"/>
      <c r="U337" s="85"/>
      <c r="V337" s="85"/>
      <c r="W337" s="86"/>
      <c r="X337" s="86"/>
      <c r="Y337" s="77"/>
      <c r="Z337" s="96"/>
      <c r="AA337" s="96"/>
      <c r="AB337" s="96"/>
      <c r="AC337" s="96"/>
      <c r="AD337" s="96"/>
      <c r="AE337" s="96"/>
      <c r="AF337" s="96"/>
      <c r="AG337" s="96"/>
      <c r="AH337" s="96"/>
    </row>
    <row r="338" ht="15.75" customHeight="1">
      <c r="A338" s="79">
        <f t="shared" si="1"/>
        <v>332</v>
      </c>
      <c r="B338" s="80"/>
      <c r="C338" s="80"/>
      <c r="D338" s="80"/>
      <c r="E338" s="80"/>
      <c r="F338" s="80"/>
      <c r="G338" s="80"/>
      <c r="H338" s="80"/>
      <c r="I338" s="93" t="s">
        <v>832</v>
      </c>
      <c r="J338" s="94"/>
      <c r="K338" s="85"/>
      <c r="L338" s="85"/>
      <c r="M338" s="85"/>
      <c r="N338" s="85"/>
      <c r="O338" s="85"/>
      <c r="P338" s="85"/>
      <c r="Q338" s="85"/>
      <c r="R338" s="85"/>
      <c r="S338" s="85"/>
      <c r="T338" s="85"/>
      <c r="U338" s="85"/>
      <c r="V338" s="85"/>
      <c r="W338" s="86"/>
      <c r="X338" s="86"/>
      <c r="Y338" s="77"/>
      <c r="Z338" s="96"/>
      <c r="AA338" s="96"/>
      <c r="AB338" s="96"/>
      <c r="AC338" s="96"/>
      <c r="AD338" s="96"/>
      <c r="AE338" s="96"/>
      <c r="AF338" s="96"/>
      <c r="AG338" s="96"/>
      <c r="AH338" s="96"/>
    </row>
    <row r="339" ht="15.75" customHeight="1">
      <c r="A339" s="79">
        <f t="shared" si="1"/>
        <v>333</v>
      </c>
      <c r="B339" s="80"/>
      <c r="C339" s="80"/>
      <c r="D339" s="80"/>
      <c r="E339" s="80"/>
      <c r="F339" s="80"/>
      <c r="G339" s="80"/>
      <c r="H339" s="80"/>
      <c r="I339" s="195" t="s">
        <v>834</v>
      </c>
      <c r="J339" s="94"/>
      <c r="K339" s="95"/>
      <c r="L339" s="84"/>
      <c r="M339" s="84"/>
      <c r="N339" s="95"/>
      <c r="O339" s="84"/>
      <c r="P339" s="84"/>
      <c r="Q339" s="84"/>
      <c r="R339" s="84"/>
      <c r="S339" s="84"/>
      <c r="T339" s="84"/>
      <c r="U339" s="84"/>
      <c r="V339" s="84"/>
      <c r="W339" s="86"/>
      <c r="X339" s="86"/>
      <c r="Y339" s="167"/>
      <c r="Z339" s="96"/>
      <c r="AA339" s="96"/>
      <c r="AB339" s="96"/>
      <c r="AC339" s="96"/>
      <c r="AD339" s="96"/>
      <c r="AE339" s="96"/>
      <c r="AF339" s="96"/>
      <c r="AG339" s="96"/>
      <c r="AH339" s="96"/>
    </row>
    <row r="340" ht="15.75" customHeight="1">
      <c r="A340" s="79">
        <f t="shared" si="1"/>
        <v>334</v>
      </c>
      <c r="B340" s="80"/>
      <c r="C340" s="80"/>
      <c r="D340" s="80"/>
      <c r="E340" s="80"/>
      <c r="F340" s="80"/>
      <c r="G340" s="80"/>
      <c r="H340" s="80"/>
      <c r="I340" s="93" t="s">
        <v>836</v>
      </c>
      <c r="J340" s="94"/>
      <c r="K340" s="95"/>
      <c r="L340" s="85"/>
      <c r="M340" s="85"/>
      <c r="N340" s="95"/>
      <c r="O340" s="85"/>
      <c r="P340" s="85"/>
      <c r="Q340" s="85"/>
      <c r="R340" s="85"/>
      <c r="S340" s="85"/>
      <c r="T340" s="85"/>
      <c r="U340" s="85"/>
      <c r="V340" s="85"/>
      <c r="W340" s="86"/>
      <c r="X340" s="86"/>
      <c r="Y340" s="77"/>
      <c r="Z340" s="96"/>
      <c r="AA340" s="96"/>
      <c r="AB340" s="96"/>
      <c r="AC340" s="96"/>
      <c r="AD340" s="96"/>
      <c r="AE340" s="96"/>
      <c r="AF340" s="96"/>
      <c r="AG340" s="96"/>
      <c r="AH340" s="96"/>
    </row>
    <row r="341" ht="15.75" customHeight="1">
      <c r="A341" s="79">
        <f t="shared" si="1"/>
        <v>335</v>
      </c>
      <c r="B341" s="80"/>
      <c r="C341" s="80"/>
      <c r="D341" s="80"/>
      <c r="E341" s="80"/>
      <c r="F341" s="80"/>
      <c r="G341" s="80"/>
      <c r="H341" s="80"/>
      <c r="I341" s="93" t="s">
        <v>838</v>
      </c>
      <c r="J341" s="94"/>
      <c r="K341" s="95"/>
      <c r="L341" s="85"/>
      <c r="M341" s="85"/>
      <c r="N341" s="95"/>
      <c r="O341" s="85"/>
      <c r="P341" s="85"/>
      <c r="Q341" s="85"/>
      <c r="R341" s="85"/>
      <c r="S341" s="85"/>
      <c r="T341" s="85"/>
      <c r="U341" s="85"/>
      <c r="V341" s="85"/>
      <c r="W341" s="86"/>
      <c r="X341" s="86"/>
      <c r="Y341" s="77"/>
      <c r="Z341" s="96"/>
      <c r="AA341" s="96"/>
      <c r="AB341" s="96"/>
      <c r="AC341" s="96"/>
      <c r="AD341" s="96"/>
      <c r="AE341" s="96"/>
      <c r="AF341" s="96"/>
      <c r="AG341" s="96"/>
      <c r="AH341" s="96"/>
    </row>
    <row r="342" ht="15.75" customHeight="1">
      <c r="A342" s="79">
        <f t="shared" si="1"/>
        <v>336</v>
      </c>
      <c r="B342" s="80"/>
      <c r="C342" s="80"/>
      <c r="D342" s="80"/>
      <c r="E342" s="80"/>
      <c r="F342" s="80"/>
      <c r="G342" s="80"/>
      <c r="H342" s="80"/>
      <c r="I342" s="93" t="s">
        <v>840</v>
      </c>
      <c r="J342" s="99"/>
      <c r="K342" s="85"/>
      <c r="L342" s="85"/>
      <c r="M342" s="85"/>
      <c r="N342" s="85"/>
      <c r="O342" s="85"/>
      <c r="P342" s="85"/>
      <c r="Q342" s="85"/>
      <c r="R342" s="85"/>
      <c r="S342" s="85"/>
      <c r="T342" s="85"/>
      <c r="U342" s="85"/>
      <c r="V342" s="85"/>
      <c r="W342" s="86"/>
      <c r="X342" s="86"/>
      <c r="Y342" s="77"/>
      <c r="Z342" s="96"/>
      <c r="AA342" s="96"/>
      <c r="AB342" s="96"/>
      <c r="AC342" s="96"/>
      <c r="AD342" s="96"/>
      <c r="AE342" s="96"/>
      <c r="AF342" s="96"/>
      <c r="AG342" s="96"/>
      <c r="AH342" s="96"/>
    </row>
    <row r="343" ht="15.75" customHeight="1">
      <c r="A343" s="79">
        <f t="shared" si="1"/>
        <v>337</v>
      </c>
      <c r="B343" s="80"/>
      <c r="C343" s="80"/>
      <c r="D343" s="80"/>
      <c r="E343" s="80"/>
      <c r="F343" s="80"/>
      <c r="G343" s="80"/>
      <c r="H343" s="80"/>
      <c r="I343" s="93" t="s">
        <v>841</v>
      </c>
      <c r="J343" s="94"/>
      <c r="K343" s="85"/>
      <c r="L343" s="85"/>
      <c r="M343" s="85"/>
      <c r="N343" s="85"/>
      <c r="O343" s="84"/>
      <c r="P343" s="84"/>
      <c r="Q343" s="84"/>
      <c r="R343" s="84"/>
      <c r="S343" s="84"/>
      <c r="T343" s="84"/>
      <c r="U343" s="85"/>
      <c r="V343" s="85"/>
      <c r="W343" s="86"/>
      <c r="X343" s="86"/>
      <c r="Y343" s="77"/>
      <c r="Z343" s="96"/>
      <c r="AA343" s="96"/>
      <c r="AB343" s="96"/>
      <c r="AC343" s="96"/>
      <c r="AD343" s="96"/>
      <c r="AE343" s="96"/>
      <c r="AF343" s="96"/>
      <c r="AG343" s="96"/>
      <c r="AH343" s="96"/>
    </row>
    <row r="344" ht="15.75" customHeight="1">
      <c r="A344" s="79">
        <f t="shared" si="1"/>
        <v>338</v>
      </c>
      <c r="B344" s="80"/>
      <c r="C344" s="80"/>
      <c r="D344" s="80"/>
      <c r="E344" s="80"/>
      <c r="F344" s="80"/>
      <c r="G344" s="80"/>
      <c r="H344" s="80"/>
      <c r="I344" s="93" t="s">
        <v>844</v>
      </c>
      <c r="J344" s="94"/>
      <c r="K344" s="95"/>
      <c r="L344" s="85"/>
      <c r="M344" s="85"/>
      <c r="N344" s="95"/>
      <c r="O344" s="84"/>
      <c r="P344" s="84"/>
      <c r="Q344" s="84"/>
      <c r="R344" s="84"/>
      <c r="S344" s="84"/>
      <c r="T344" s="84"/>
      <c r="U344" s="85"/>
      <c r="V344" s="85"/>
      <c r="W344" s="86"/>
      <c r="X344" s="86"/>
      <c r="Y344" s="77"/>
      <c r="Z344" s="96"/>
      <c r="AA344" s="96"/>
      <c r="AB344" s="96"/>
      <c r="AC344" s="96"/>
      <c r="AD344" s="96"/>
      <c r="AE344" s="96"/>
      <c r="AF344" s="96"/>
      <c r="AG344" s="96"/>
      <c r="AH344" s="96"/>
    </row>
    <row r="345" ht="15.75" customHeight="1">
      <c r="A345" s="79">
        <f t="shared" si="1"/>
        <v>339</v>
      </c>
      <c r="B345" s="80"/>
      <c r="C345" s="80"/>
      <c r="D345" s="80"/>
      <c r="E345" s="80"/>
      <c r="F345" s="80"/>
      <c r="G345" s="80"/>
      <c r="H345" s="80"/>
      <c r="I345" s="93" t="s">
        <v>845</v>
      </c>
      <c r="J345" s="99"/>
      <c r="K345" s="85"/>
      <c r="L345" s="84"/>
      <c r="M345" s="84"/>
      <c r="N345" s="84"/>
      <c r="O345" s="84"/>
      <c r="P345" s="84"/>
      <c r="Q345" s="84"/>
      <c r="R345" s="84"/>
      <c r="S345" s="84"/>
      <c r="T345" s="84"/>
      <c r="U345" s="85"/>
      <c r="V345" s="85"/>
      <c r="W345" s="86"/>
      <c r="X345" s="86"/>
      <c r="Y345" s="77"/>
      <c r="Z345" s="96"/>
      <c r="AA345" s="96"/>
      <c r="AB345" s="96"/>
      <c r="AC345" s="96"/>
      <c r="AD345" s="96"/>
      <c r="AE345" s="96"/>
      <c r="AF345" s="96"/>
      <c r="AG345" s="96"/>
      <c r="AH345" s="96"/>
    </row>
    <row r="346" ht="15.75" customHeight="1">
      <c r="A346" s="79">
        <f t="shared" si="1"/>
        <v>340</v>
      </c>
      <c r="B346" s="80"/>
      <c r="C346" s="80"/>
      <c r="D346" s="80"/>
      <c r="E346" s="80"/>
      <c r="F346" s="80"/>
      <c r="G346" s="80"/>
      <c r="H346" s="80"/>
      <c r="I346" s="93" t="s">
        <v>848</v>
      </c>
      <c r="J346" s="94"/>
      <c r="K346" s="95"/>
      <c r="L346" s="95"/>
      <c r="M346" s="95"/>
      <c r="N346" s="95"/>
      <c r="O346" s="95"/>
      <c r="P346" s="95"/>
      <c r="Q346" s="85"/>
      <c r="R346" s="85"/>
      <c r="S346" s="85"/>
      <c r="T346" s="85"/>
      <c r="U346" s="85"/>
      <c r="V346" s="85"/>
      <c r="W346" s="86"/>
      <c r="X346" s="86"/>
      <c r="Y346" s="77"/>
      <c r="Z346" s="96"/>
      <c r="AA346" s="96"/>
      <c r="AB346" s="96"/>
      <c r="AC346" s="96"/>
      <c r="AD346" s="96"/>
      <c r="AE346" s="96"/>
      <c r="AF346" s="96"/>
      <c r="AG346" s="96"/>
      <c r="AH346" s="96"/>
    </row>
    <row r="347" ht="15.75" customHeight="1">
      <c r="A347" s="79">
        <f t="shared" si="1"/>
        <v>341</v>
      </c>
      <c r="B347" s="80"/>
      <c r="C347" s="80"/>
      <c r="D347" s="80"/>
      <c r="E347" s="80"/>
      <c r="F347" s="80"/>
      <c r="G347" s="80"/>
      <c r="H347" s="80"/>
      <c r="I347" s="93" t="s">
        <v>850</v>
      </c>
      <c r="J347" s="94"/>
      <c r="K347" s="85"/>
      <c r="L347" s="85"/>
      <c r="M347" s="85"/>
      <c r="N347" s="84"/>
      <c r="O347" s="84"/>
      <c r="P347" s="84"/>
      <c r="Q347" s="84"/>
      <c r="R347" s="84"/>
      <c r="S347" s="85"/>
      <c r="T347" s="85"/>
      <c r="U347" s="85"/>
      <c r="V347" s="85"/>
      <c r="W347" s="86"/>
      <c r="X347" s="86"/>
      <c r="Y347" s="77"/>
      <c r="Z347" s="96"/>
      <c r="AA347" s="96"/>
      <c r="AB347" s="96"/>
      <c r="AC347" s="96"/>
      <c r="AD347" s="96"/>
      <c r="AE347" s="96"/>
      <c r="AF347" s="96"/>
      <c r="AG347" s="96"/>
      <c r="AH347" s="96"/>
    </row>
    <row r="348" ht="15.75" customHeight="1">
      <c r="A348" s="79">
        <f t="shared" si="1"/>
        <v>342</v>
      </c>
      <c r="B348" s="80"/>
      <c r="C348" s="80"/>
      <c r="D348" s="80"/>
      <c r="E348" s="80"/>
      <c r="F348" s="80"/>
      <c r="G348" s="80"/>
      <c r="H348" s="80"/>
      <c r="I348" s="93" t="s">
        <v>852</v>
      </c>
      <c r="J348" s="94"/>
      <c r="K348" s="85"/>
      <c r="L348" s="85"/>
      <c r="M348" s="85"/>
      <c r="N348" s="84"/>
      <c r="O348" s="84"/>
      <c r="P348" s="84"/>
      <c r="Q348" s="84"/>
      <c r="R348" s="84"/>
      <c r="S348" s="85"/>
      <c r="T348" s="85"/>
      <c r="U348" s="85"/>
      <c r="V348" s="85"/>
      <c r="W348" s="86"/>
      <c r="X348" s="86"/>
      <c r="Y348" s="77"/>
      <c r="Z348" s="96"/>
      <c r="AA348" s="96"/>
      <c r="AB348" s="96"/>
      <c r="AC348" s="96"/>
      <c r="AD348" s="96"/>
      <c r="AE348" s="96"/>
      <c r="AF348" s="96"/>
      <c r="AG348" s="96"/>
      <c r="AH348" s="96"/>
    </row>
    <row r="349" ht="15.75" customHeight="1">
      <c r="A349" s="79">
        <f t="shared" si="1"/>
        <v>343</v>
      </c>
      <c r="B349" s="80"/>
      <c r="C349" s="80"/>
      <c r="D349" s="80"/>
      <c r="E349" s="80"/>
      <c r="F349" s="80"/>
      <c r="G349" s="80"/>
      <c r="H349" s="80"/>
      <c r="I349" s="93" t="s">
        <v>855</v>
      </c>
      <c r="J349" s="94"/>
      <c r="K349" s="95"/>
      <c r="L349" s="85"/>
      <c r="M349" s="85"/>
      <c r="N349" s="95"/>
      <c r="O349" s="84"/>
      <c r="P349" s="84"/>
      <c r="Q349" s="84"/>
      <c r="R349" s="84"/>
      <c r="S349" s="85"/>
      <c r="T349" s="85"/>
      <c r="U349" s="85"/>
      <c r="V349" s="85"/>
      <c r="W349" s="86"/>
      <c r="X349" s="86"/>
      <c r="Y349" s="77"/>
      <c r="Z349" s="96"/>
      <c r="AA349" s="96"/>
      <c r="AB349" s="96"/>
      <c r="AC349" s="96"/>
      <c r="AD349" s="96"/>
      <c r="AE349" s="96"/>
      <c r="AF349" s="96"/>
      <c r="AG349" s="96"/>
      <c r="AH349" s="96"/>
    </row>
    <row r="350" ht="15.75" customHeight="1">
      <c r="A350" s="79">
        <f t="shared" si="1"/>
        <v>344</v>
      </c>
      <c r="B350" s="80"/>
      <c r="C350" s="80"/>
      <c r="D350" s="80"/>
      <c r="E350" s="80"/>
      <c r="F350" s="80"/>
      <c r="G350" s="80"/>
      <c r="H350" s="80"/>
      <c r="I350" s="82" t="s">
        <v>857</v>
      </c>
      <c r="J350" s="99"/>
      <c r="K350" s="85"/>
      <c r="L350" s="84"/>
      <c r="M350" s="84"/>
      <c r="N350" s="84"/>
      <c r="O350" s="84"/>
      <c r="P350" s="84"/>
      <c r="Q350" s="84"/>
      <c r="R350" s="84"/>
      <c r="S350" s="85"/>
      <c r="T350" s="85"/>
      <c r="U350" s="85"/>
      <c r="V350" s="85"/>
      <c r="W350" s="86"/>
      <c r="X350" s="86"/>
      <c r="Y350" s="77"/>
      <c r="Z350" s="96"/>
      <c r="AA350" s="96"/>
      <c r="AB350" s="96"/>
      <c r="AC350" s="96"/>
      <c r="AD350" s="96"/>
      <c r="AE350" s="96"/>
      <c r="AF350" s="96"/>
      <c r="AG350" s="96"/>
      <c r="AH350" s="96"/>
    </row>
    <row r="351" ht="15.75" customHeight="1">
      <c r="A351" s="79">
        <f t="shared" si="1"/>
        <v>345</v>
      </c>
      <c r="B351" s="80"/>
      <c r="C351" s="80"/>
      <c r="D351" s="80"/>
      <c r="E351" s="80"/>
      <c r="F351" s="80"/>
      <c r="G351" s="80"/>
      <c r="H351" s="80"/>
      <c r="I351" s="93" t="s">
        <v>859</v>
      </c>
      <c r="J351" s="99"/>
      <c r="K351" s="85"/>
      <c r="L351" s="85"/>
      <c r="M351" s="85"/>
      <c r="N351" s="85"/>
      <c r="O351" s="85"/>
      <c r="P351" s="85"/>
      <c r="Q351" s="85"/>
      <c r="R351" s="85"/>
      <c r="S351" s="85"/>
      <c r="T351" s="85"/>
      <c r="U351" s="85"/>
      <c r="V351" s="85"/>
      <c r="W351" s="86"/>
      <c r="X351" s="86"/>
      <c r="Y351" s="77"/>
      <c r="Z351" s="96"/>
      <c r="AA351" s="96"/>
      <c r="AB351" s="96"/>
      <c r="AC351" s="96"/>
      <c r="AD351" s="96"/>
      <c r="AE351" s="96"/>
      <c r="AF351" s="96"/>
      <c r="AG351" s="96"/>
      <c r="AH351" s="96"/>
    </row>
    <row r="352" ht="15.75" customHeight="1">
      <c r="A352" s="79">
        <f t="shared" si="1"/>
        <v>346</v>
      </c>
      <c r="B352" s="80"/>
      <c r="C352" s="80"/>
      <c r="D352" s="80"/>
      <c r="E352" s="80"/>
      <c r="F352" s="80"/>
      <c r="G352" s="80"/>
      <c r="H352" s="80"/>
      <c r="I352" s="195" t="s">
        <v>860</v>
      </c>
      <c r="J352" s="94"/>
      <c r="K352" s="95"/>
      <c r="L352" s="95"/>
      <c r="M352" s="95"/>
      <c r="N352" s="95"/>
      <c r="O352" s="95"/>
      <c r="P352" s="95"/>
      <c r="Q352" s="95"/>
      <c r="R352" s="84"/>
      <c r="S352" s="85"/>
      <c r="T352" s="85"/>
      <c r="U352" s="85"/>
      <c r="V352" s="85"/>
      <c r="W352" s="86"/>
      <c r="X352" s="86"/>
      <c r="Y352" s="167"/>
      <c r="Z352" s="96"/>
      <c r="AA352" s="96"/>
      <c r="AB352" s="96"/>
      <c r="AC352" s="96"/>
      <c r="AD352" s="96"/>
      <c r="AE352" s="96"/>
      <c r="AF352" s="96"/>
      <c r="AG352" s="96"/>
      <c r="AH352" s="96"/>
    </row>
    <row r="353" ht="15.75" customHeight="1">
      <c r="A353" s="79">
        <f t="shared" si="1"/>
        <v>347</v>
      </c>
      <c r="B353" s="80"/>
      <c r="C353" s="80"/>
      <c r="D353" s="80"/>
      <c r="E353" s="80"/>
      <c r="F353" s="80"/>
      <c r="G353" s="80"/>
      <c r="H353" s="80"/>
      <c r="I353" s="195" t="s">
        <v>863</v>
      </c>
      <c r="J353" s="94"/>
      <c r="K353" s="95"/>
      <c r="L353" s="85"/>
      <c r="M353" s="85"/>
      <c r="N353" s="95"/>
      <c r="O353" s="85"/>
      <c r="P353" s="85"/>
      <c r="Q353" s="84"/>
      <c r="R353" s="84"/>
      <c r="S353" s="85"/>
      <c r="T353" s="85"/>
      <c r="U353" s="85"/>
      <c r="V353" s="85"/>
      <c r="W353" s="86"/>
      <c r="X353" s="86"/>
      <c r="Y353" s="167"/>
      <c r="Z353" s="96"/>
      <c r="AA353" s="96"/>
      <c r="AB353" s="96"/>
      <c r="AC353" s="96"/>
      <c r="AD353" s="96"/>
      <c r="AE353" s="96"/>
      <c r="AF353" s="96"/>
      <c r="AG353" s="96"/>
      <c r="AH353" s="96"/>
    </row>
    <row r="354" ht="15.75" customHeight="1">
      <c r="A354" s="79">
        <f t="shared" si="1"/>
        <v>348</v>
      </c>
      <c r="B354" s="80"/>
      <c r="C354" s="80"/>
      <c r="D354" s="80"/>
      <c r="E354" s="80"/>
      <c r="F354" s="80"/>
      <c r="G354" s="80"/>
      <c r="H354" s="80"/>
      <c r="I354" s="93" t="s">
        <v>864</v>
      </c>
      <c r="J354" s="94"/>
      <c r="K354" s="95"/>
      <c r="L354" s="85"/>
      <c r="M354" s="85"/>
      <c r="N354" s="95"/>
      <c r="O354" s="85"/>
      <c r="P354" s="85"/>
      <c r="Q354" s="85"/>
      <c r="R354" s="85"/>
      <c r="S354" s="85"/>
      <c r="T354" s="85"/>
      <c r="U354" s="85"/>
      <c r="V354" s="85"/>
      <c r="W354" s="86"/>
      <c r="X354" s="86"/>
      <c r="Y354" s="77"/>
      <c r="Z354" s="96"/>
      <c r="AA354" s="96"/>
      <c r="AB354" s="96"/>
      <c r="AC354" s="96"/>
      <c r="AD354" s="96"/>
      <c r="AE354" s="96"/>
      <c r="AF354" s="96"/>
      <c r="AG354" s="96"/>
      <c r="AH354" s="96"/>
    </row>
    <row r="355" ht="15.75" customHeight="1">
      <c r="A355" s="79">
        <f t="shared" si="1"/>
        <v>349</v>
      </c>
      <c r="B355" s="80"/>
      <c r="C355" s="80"/>
      <c r="D355" s="80"/>
      <c r="E355" s="80"/>
      <c r="F355" s="80"/>
      <c r="G355" s="80"/>
      <c r="H355" s="80"/>
      <c r="I355" s="93" t="s">
        <v>866</v>
      </c>
      <c r="J355" s="94"/>
      <c r="K355" s="95"/>
      <c r="L355" s="85"/>
      <c r="M355" s="85"/>
      <c r="N355" s="95"/>
      <c r="O355" s="85"/>
      <c r="P355" s="85"/>
      <c r="Q355" s="85"/>
      <c r="R355" s="85"/>
      <c r="S355" s="85"/>
      <c r="T355" s="85"/>
      <c r="U355" s="85"/>
      <c r="V355" s="85"/>
      <c r="W355" s="86"/>
      <c r="X355" s="86"/>
      <c r="Y355" s="77"/>
      <c r="Z355" s="96"/>
      <c r="AA355" s="96"/>
      <c r="AB355" s="96"/>
      <c r="AC355" s="96"/>
      <c r="AD355" s="96"/>
      <c r="AE355" s="96"/>
      <c r="AF355" s="96"/>
      <c r="AG355" s="96"/>
      <c r="AH355" s="96"/>
    </row>
    <row r="356" ht="15.75" customHeight="1">
      <c r="A356" s="79">
        <f t="shared" si="1"/>
        <v>350</v>
      </c>
      <c r="B356" s="80"/>
      <c r="C356" s="80"/>
      <c r="D356" s="80"/>
      <c r="E356" s="80"/>
      <c r="F356" s="80"/>
      <c r="G356" s="80"/>
      <c r="H356" s="80"/>
      <c r="I356" s="93" t="s">
        <v>868</v>
      </c>
      <c r="J356" s="83"/>
      <c r="K356" s="84"/>
      <c r="L356" s="84"/>
      <c r="M356" s="84"/>
      <c r="N356" s="84"/>
      <c r="O356" s="84"/>
      <c r="P356" s="84"/>
      <c r="Q356" s="84"/>
      <c r="R356" s="84"/>
      <c r="S356" s="84"/>
      <c r="T356" s="84"/>
      <c r="U356" s="84"/>
      <c r="V356" s="85"/>
      <c r="W356" s="86"/>
      <c r="X356" s="86"/>
      <c r="Y356" s="77"/>
      <c r="Z356" s="96"/>
      <c r="AA356" s="96"/>
      <c r="AB356" s="96"/>
      <c r="AC356" s="96"/>
      <c r="AD356" s="96"/>
      <c r="AE356" s="96"/>
      <c r="AF356" s="96"/>
      <c r="AG356" s="96"/>
      <c r="AH356" s="96"/>
    </row>
    <row r="357" ht="15.75" customHeight="1">
      <c r="A357" s="79">
        <f t="shared" si="1"/>
        <v>351</v>
      </c>
      <c r="B357" s="80"/>
      <c r="C357" s="80"/>
      <c r="D357" s="80"/>
      <c r="E357" s="80"/>
      <c r="F357" s="80"/>
      <c r="G357" s="80"/>
      <c r="H357" s="80"/>
      <c r="I357" s="93" t="s">
        <v>871</v>
      </c>
      <c r="J357" s="94"/>
      <c r="K357" s="95"/>
      <c r="L357" s="85"/>
      <c r="M357" s="85"/>
      <c r="N357" s="95"/>
      <c r="O357" s="84"/>
      <c r="P357" s="84"/>
      <c r="Q357" s="84"/>
      <c r="R357" s="84"/>
      <c r="S357" s="84"/>
      <c r="T357" s="84"/>
      <c r="U357" s="84"/>
      <c r="V357" s="85"/>
      <c r="W357" s="86"/>
      <c r="X357" s="86"/>
      <c r="Y357" s="77"/>
      <c r="Z357" s="96"/>
      <c r="AA357" s="96"/>
      <c r="AB357" s="96"/>
      <c r="AC357" s="96"/>
      <c r="AD357" s="96"/>
      <c r="AE357" s="96"/>
      <c r="AF357" s="96"/>
      <c r="AG357" s="96"/>
      <c r="AH357" s="96"/>
    </row>
    <row r="358" ht="15.75" customHeight="1">
      <c r="A358" s="79">
        <f t="shared" si="1"/>
        <v>352</v>
      </c>
      <c r="B358" s="80"/>
      <c r="C358" s="80"/>
      <c r="D358" s="80"/>
      <c r="E358" s="80"/>
      <c r="F358" s="80"/>
      <c r="G358" s="80"/>
      <c r="H358" s="80"/>
      <c r="I358" s="195" t="s">
        <v>873</v>
      </c>
      <c r="J358" s="94"/>
      <c r="K358" s="95"/>
      <c r="L358" s="85"/>
      <c r="M358" s="85"/>
      <c r="N358" s="95"/>
      <c r="O358" s="85"/>
      <c r="P358" s="85"/>
      <c r="Q358" s="85"/>
      <c r="R358" s="85"/>
      <c r="S358" s="85"/>
      <c r="T358" s="85"/>
      <c r="U358" s="85"/>
      <c r="V358" s="85"/>
      <c r="W358" s="86"/>
      <c r="X358" s="86"/>
      <c r="Y358" s="167"/>
      <c r="Z358" s="96"/>
      <c r="AA358" s="96"/>
      <c r="AB358" s="96"/>
      <c r="AC358" s="96"/>
      <c r="AD358" s="96"/>
      <c r="AE358" s="96"/>
      <c r="AF358" s="96"/>
      <c r="AG358" s="96"/>
      <c r="AH358" s="96"/>
    </row>
    <row r="359" ht="15.75" customHeight="1">
      <c r="A359" s="79">
        <f t="shared" si="1"/>
        <v>353</v>
      </c>
      <c r="B359" s="80"/>
      <c r="C359" s="80"/>
      <c r="D359" s="80"/>
      <c r="E359" s="80"/>
      <c r="F359" s="80"/>
      <c r="G359" s="80"/>
      <c r="H359" s="80"/>
      <c r="I359" s="93" t="s">
        <v>875</v>
      </c>
      <c r="J359" s="94"/>
      <c r="K359" s="95"/>
      <c r="L359" s="85"/>
      <c r="M359" s="85"/>
      <c r="N359" s="95"/>
      <c r="O359" s="84"/>
      <c r="P359" s="84"/>
      <c r="Q359" s="84"/>
      <c r="R359" s="84"/>
      <c r="S359" s="84"/>
      <c r="T359" s="84"/>
      <c r="U359" s="84"/>
      <c r="V359" s="85"/>
      <c r="W359" s="86"/>
      <c r="X359" s="86"/>
      <c r="Y359" s="77"/>
      <c r="Z359" s="96"/>
      <c r="AA359" s="96"/>
      <c r="AB359" s="96"/>
      <c r="AC359" s="96"/>
      <c r="AD359" s="96"/>
      <c r="AE359" s="96"/>
      <c r="AF359" s="96"/>
      <c r="AG359" s="96"/>
      <c r="AH359" s="96"/>
    </row>
    <row r="360" ht="15.75" customHeight="1">
      <c r="A360" s="79">
        <f t="shared" si="1"/>
        <v>354</v>
      </c>
      <c r="B360" s="80"/>
      <c r="C360" s="80"/>
      <c r="D360" s="80"/>
      <c r="E360" s="80"/>
      <c r="F360" s="80"/>
      <c r="G360" s="80"/>
      <c r="H360" s="80"/>
      <c r="I360" s="93" t="s">
        <v>878</v>
      </c>
      <c r="J360" s="99"/>
      <c r="K360" s="84"/>
      <c r="L360" s="84"/>
      <c r="M360" s="84"/>
      <c r="N360" s="84"/>
      <c r="O360" s="84"/>
      <c r="P360" s="84"/>
      <c r="Q360" s="84"/>
      <c r="R360" s="84"/>
      <c r="S360" s="84"/>
      <c r="T360" s="84"/>
      <c r="U360" s="85"/>
      <c r="V360" s="85"/>
      <c r="W360" s="86"/>
      <c r="X360" s="86"/>
      <c r="Y360" s="77"/>
      <c r="Z360" s="96"/>
      <c r="AA360" s="96"/>
      <c r="AB360" s="96"/>
      <c r="AC360" s="96"/>
      <c r="AD360" s="96"/>
      <c r="AE360" s="96"/>
      <c r="AF360" s="96"/>
      <c r="AG360" s="96"/>
      <c r="AH360" s="96"/>
    </row>
    <row r="361" ht="15.75" customHeight="1">
      <c r="A361" s="79">
        <f t="shared" si="1"/>
        <v>355</v>
      </c>
      <c r="B361" s="80"/>
      <c r="C361" s="80"/>
      <c r="D361" s="80"/>
      <c r="E361" s="80"/>
      <c r="F361" s="80"/>
      <c r="G361" s="80"/>
      <c r="H361" s="80"/>
      <c r="I361" s="93" t="s">
        <v>879</v>
      </c>
      <c r="J361" s="94"/>
      <c r="K361" s="95"/>
      <c r="L361" s="95"/>
      <c r="M361" s="95"/>
      <c r="N361" s="95"/>
      <c r="O361" s="95"/>
      <c r="P361" s="95"/>
      <c r="Q361" s="95"/>
      <c r="R361" s="85"/>
      <c r="S361" s="85"/>
      <c r="T361" s="85"/>
      <c r="U361" s="85"/>
      <c r="V361" s="85"/>
      <c r="W361" s="86"/>
      <c r="X361" s="86"/>
      <c r="Y361" s="167"/>
      <c r="Z361" s="96"/>
      <c r="AA361" s="96"/>
      <c r="AB361" s="96"/>
      <c r="AC361" s="96"/>
      <c r="AD361" s="96"/>
      <c r="AE361" s="96"/>
      <c r="AF361" s="96"/>
      <c r="AG361" s="96"/>
      <c r="AH361" s="96"/>
    </row>
    <row r="362" ht="15.75" customHeight="1">
      <c r="A362" s="79">
        <f t="shared" si="1"/>
        <v>356</v>
      </c>
      <c r="B362" s="80"/>
      <c r="C362" s="80"/>
      <c r="D362" s="80"/>
      <c r="E362" s="80"/>
      <c r="F362" s="80"/>
      <c r="G362" s="80"/>
      <c r="H362" s="80"/>
      <c r="I362" s="93" t="s">
        <v>882</v>
      </c>
      <c r="J362" s="94"/>
      <c r="K362" s="95"/>
      <c r="L362" s="85"/>
      <c r="M362" s="85"/>
      <c r="N362" s="95"/>
      <c r="O362" s="84"/>
      <c r="P362" s="84"/>
      <c r="Q362" s="84"/>
      <c r="R362" s="84"/>
      <c r="S362" s="84"/>
      <c r="T362" s="85"/>
      <c r="U362" s="85"/>
      <c r="V362" s="85"/>
      <c r="W362" s="86"/>
      <c r="X362" s="86"/>
      <c r="Y362" s="167"/>
      <c r="Z362" s="96"/>
      <c r="AA362" s="96"/>
      <c r="AB362" s="96"/>
      <c r="AC362" s="96"/>
      <c r="AD362" s="96"/>
      <c r="AE362" s="96"/>
      <c r="AF362" s="96"/>
      <c r="AG362" s="96"/>
      <c r="AH362" s="96"/>
    </row>
    <row r="363" ht="15.75" customHeight="1">
      <c r="A363" s="79">
        <f t="shared" si="1"/>
        <v>357</v>
      </c>
      <c r="B363" s="80"/>
      <c r="C363" s="80"/>
      <c r="D363" s="80"/>
      <c r="E363" s="80"/>
      <c r="F363" s="80"/>
      <c r="G363" s="80"/>
      <c r="H363" s="80"/>
      <c r="I363" s="93" t="s">
        <v>883</v>
      </c>
      <c r="J363" s="94"/>
      <c r="K363" s="95"/>
      <c r="L363" s="85"/>
      <c r="M363" s="85"/>
      <c r="N363" s="95"/>
      <c r="O363" s="84"/>
      <c r="P363" s="84"/>
      <c r="Q363" s="84"/>
      <c r="R363" s="84"/>
      <c r="S363" s="84"/>
      <c r="T363" s="85"/>
      <c r="U363" s="85"/>
      <c r="V363" s="85"/>
      <c r="W363" s="86"/>
      <c r="X363" s="86"/>
      <c r="Y363" s="77"/>
      <c r="Z363" s="96"/>
      <c r="AA363" s="96"/>
      <c r="AB363" s="96"/>
      <c r="AC363" s="96"/>
      <c r="AD363" s="96"/>
      <c r="AE363" s="96"/>
      <c r="AF363" s="96"/>
      <c r="AG363" s="96"/>
      <c r="AH363" s="96"/>
    </row>
    <row r="364" ht="15.75" customHeight="1">
      <c r="A364" s="79">
        <f t="shared" si="1"/>
        <v>358</v>
      </c>
      <c r="B364" s="80"/>
      <c r="C364" s="80"/>
      <c r="D364" s="80"/>
      <c r="E364" s="80"/>
      <c r="F364" s="80"/>
      <c r="G364" s="80"/>
      <c r="H364" s="80"/>
      <c r="I364" s="93" t="s">
        <v>886</v>
      </c>
      <c r="J364" s="94"/>
      <c r="K364" s="85"/>
      <c r="L364" s="85"/>
      <c r="M364" s="85"/>
      <c r="N364" s="85"/>
      <c r="O364" s="84"/>
      <c r="P364" s="84"/>
      <c r="Q364" s="84"/>
      <c r="R364" s="84"/>
      <c r="S364" s="84"/>
      <c r="T364" s="85"/>
      <c r="U364" s="85"/>
      <c r="V364" s="85"/>
      <c r="W364" s="86"/>
      <c r="X364" s="86"/>
      <c r="Y364" s="77"/>
      <c r="Z364" s="96"/>
      <c r="AA364" s="96"/>
      <c r="AB364" s="96"/>
      <c r="AC364" s="96"/>
      <c r="AD364" s="96"/>
      <c r="AE364" s="96"/>
      <c r="AF364" s="96"/>
      <c r="AG364" s="96"/>
      <c r="AH364" s="96"/>
    </row>
    <row r="365" ht="15.75" customHeight="1">
      <c r="A365" s="79">
        <f t="shared" si="1"/>
        <v>359</v>
      </c>
      <c r="B365" s="80"/>
      <c r="C365" s="80"/>
      <c r="D365" s="80"/>
      <c r="E365" s="80"/>
      <c r="F365" s="80"/>
      <c r="G365" s="80"/>
      <c r="H365" s="80"/>
      <c r="I365" s="93" t="s">
        <v>887</v>
      </c>
      <c r="J365" s="94"/>
      <c r="K365" s="95"/>
      <c r="L365" s="85"/>
      <c r="M365" s="85"/>
      <c r="N365" s="95"/>
      <c r="O365" s="84"/>
      <c r="P365" s="84"/>
      <c r="Q365" s="84"/>
      <c r="R365" s="84"/>
      <c r="S365" s="84"/>
      <c r="T365" s="85"/>
      <c r="U365" s="85"/>
      <c r="V365" s="85"/>
      <c r="W365" s="86"/>
      <c r="X365" s="86"/>
      <c r="Y365" s="77"/>
      <c r="Z365" s="96"/>
      <c r="AA365" s="96"/>
      <c r="AB365" s="96"/>
      <c r="AC365" s="96"/>
      <c r="AD365" s="96"/>
      <c r="AE365" s="96"/>
      <c r="AF365" s="96"/>
      <c r="AG365" s="96"/>
      <c r="AH365" s="96"/>
    </row>
    <row r="366" ht="15.75" customHeight="1">
      <c r="A366" s="79">
        <f t="shared" si="1"/>
        <v>360</v>
      </c>
      <c r="B366" s="80"/>
      <c r="C366" s="80"/>
      <c r="D366" s="80"/>
      <c r="E366" s="80"/>
      <c r="F366" s="80"/>
      <c r="G366" s="80"/>
      <c r="H366" s="80"/>
      <c r="I366" s="93" t="s">
        <v>890</v>
      </c>
      <c r="J366" s="99"/>
      <c r="K366" s="85"/>
      <c r="L366" s="85"/>
      <c r="M366" s="85"/>
      <c r="N366" s="85"/>
      <c r="O366" s="85"/>
      <c r="P366" s="85"/>
      <c r="Q366" s="85"/>
      <c r="R366" s="85"/>
      <c r="S366" s="85"/>
      <c r="T366" s="85"/>
      <c r="U366" s="85"/>
      <c r="V366" s="85"/>
      <c r="W366" s="86"/>
      <c r="X366" s="86"/>
      <c r="Y366" s="77"/>
      <c r="Z366" s="96"/>
      <c r="AA366" s="96"/>
      <c r="AB366" s="96"/>
      <c r="AC366" s="96"/>
      <c r="AD366" s="96"/>
      <c r="AE366" s="96"/>
      <c r="AF366" s="96"/>
      <c r="AG366" s="96"/>
      <c r="AH366" s="96"/>
    </row>
    <row r="367" ht="15.75" customHeight="1">
      <c r="A367" s="79">
        <f t="shared" si="1"/>
        <v>361</v>
      </c>
      <c r="B367" s="80"/>
      <c r="C367" s="80"/>
      <c r="D367" s="80"/>
      <c r="E367" s="80"/>
      <c r="F367" s="80"/>
      <c r="G367" s="80"/>
      <c r="H367" s="80"/>
      <c r="I367" s="196" t="s">
        <v>892</v>
      </c>
      <c r="J367" s="94"/>
      <c r="K367" s="95"/>
      <c r="L367" s="85"/>
      <c r="M367" s="85"/>
      <c r="N367" s="95"/>
      <c r="O367" s="85"/>
      <c r="P367" s="85"/>
      <c r="Q367" s="85"/>
      <c r="R367" s="85"/>
      <c r="S367" s="85"/>
      <c r="T367" s="85"/>
      <c r="U367" s="85"/>
      <c r="V367" s="85"/>
      <c r="W367" s="86"/>
      <c r="X367" s="86"/>
      <c r="Y367" s="77"/>
      <c r="Z367" s="96"/>
      <c r="AA367" s="96"/>
      <c r="AB367" s="96"/>
      <c r="AC367" s="96"/>
      <c r="AD367" s="96"/>
      <c r="AE367" s="96"/>
      <c r="AF367" s="96"/>
      <c r="AG367" s="96"/>
      <c r="AH367" s="96"/>
    </row>
    <row r="368" ht="15.75" customHeight="1">
      <c r="A368" s="79">
        <f t="shared" si="1"/>
        <v>362</v>
      </c>
      <c r="B368" s="80"/>
      <c r="C368" s="80"/>
      <c r="D368" s="80"/>
      <c r="E368" s="80"/>
      <c r="F368" s="80"/>
      <c r="G368" s="80"/>
      <c r="H368" s="80"/>
      <c r="I368" s="93" t="s">
        <v>896</v>
      </c>
      <c r="J368" s="99"/>
      <c r="K368" s="85"/>
      <c r="L368" s="85"/>
      <c r="M368" s="85"/>
      <c r="N368" s="85"/>
      <c r="O368" s="85"/>
      <c r="P368" s="85"/>
      <c r="Q368" s="85"/>
      <c r="R368" s="85"/>
      <c r="S368" s="85"/>
      <c r="T368" s="85"/>
      <c r="U368" s="85"/>
      <c r="V368" s="85"/>
      <c r="W368" s="86"/>
      <c r="X368" s="86"/>
      <c r="Y368" s="77"/>
      <c r="Z368" s="96"/>
      <c r="AA368" s="96"/>
      <c r="AB368" s="96"/>
      <c r="AC368" s="96"/>
      <c r="AD368" s="96"/>
      <c r="AE368" s="96"/>
      <c r="AF368" s="96"/>
      <c r="AG368" s="96"/>
      <c r="AH368" s="96"/>
    </row>
    <row r="369" ht="15.75" customHeight="1">
      <c r="A369" s="79">
        <f t="shared" si="1"/>
        <v>363</v>
      </c>
      <c r="B369" s="80"/>
      <c r="C369" s="80"/>
      <c r="D369" s="80"/>
      <c r="E369" s="80"/>
      <c r="F369" s="80"/>
      <c r="G369" s="80"/>
      <c r="H369" s="80"/>
      <c r="I369" s="93" t="s">
        <v>899</v>
      </c>
      <c r="J369" s="94"/>
      <c r="K369" s="95"/>
      <c r="L369" s="85"/>
      <c r="M369" s="85"/>
      <c r="N369" s="95"/>
      <c r="O369" s="85"/>
      <c r="P369" s="85"/>
      <c r="Q369" s="85"/>
      <c r="R369" s="85"/>
      <c r="S369" s="85"/>
      <c r="T369" s="85"/>
      <c r="U369" s="85"/>
      <c r="V369" s="85"/>
      <c r="W369" s="86"/>
      <c r="X369" s="86"/>
      <c r="Y369" s="77"/>
      <c r="Z369" s="96"/>
      <c r="AA369" s="96"/>
      <c r="AB369" s="96"/>
      <c r="AC369" s="96"/>
      <c r="AD369" s="96"/>
      <c r="AE369" s="96"/>
      <c r="AF369" s="96"/>
      <c r="AG369" s="96"/>
      <c r="AH369" s="96"/>
    </row>
    <row r="370" ht="15.75" customHeight="1">
      <c r="A370" s="79">
        <f t="shared" si="1"/>
        <v>364</v>
      </c>
      <c r="B370" s="80"/>
      <c r="C370" s="80"/>
      <c r="D370" s="80"/>
      <c r="E370" s="80"/>
      <c r="F370" s="80"/>
      <c r="G370" s="80"/>
      <c r="H370" s="80"/>
      <c r="I370" s="93" t="s">
        <v>901</v>
      </c>
      <c r="J370" s="94"/>
      <c r="K370" s="95"/>
      <c r="L370" s="85"/>
      <c r="M370" s="85"/>
      <c r="N370" s="95"/>
      <c r="O370" s="85"/>
      <c r="P370" s="85"/>
      <c r="Q370" s="85"/>
      <c r="R370" s="85"/>
      <c r="S370" s="85"/>
      <c r="T370" s="85"/>
      <c r="U370" s="85"/>
      <c r="V370" s="85"/>
      <c r="W370" s="86"/>
      <c r="X370" s="86"/>
      <c r="Y370" s="77"/>
      <c r="Z370" s="96"/>
      <c r="AA370" s="96"/>
      <c r="AB370" s="96"/>
      <c r="AC370" s="96"/>
      <c r="AD370" s="96"/>
      <c r="AE370" s="96"/>
      <c r="AF370" s="96"/>
      <c r="AG370" s="96"/>
      <c r="AH370" s="96"/>
    </row>
    <row r="371" ht="15.75" customHeight="1">
      <c r="A371" s="79">
        <f t="shared" si="1"/>
        <v>365</v>
      </c>
      <c r="B371" s="80"/>
      <c r="C371" s="80"/>
      <c r="D371" s="80"/>
      <c r="E371" s="80"/>
      <c r="F371" s="80"/>
      <c r="G371" s="80"/>
      <c r="H371" s="80"/>
      <c r="I371" s="93" t="s">
        <v>903</v>
      </c>
      <c r="J371" s="94"/>
      <c r="K371" s="95"/>
      <c r="L371" s="85"/>
      <c r="M371" s="85"/>
      <c r="N371" s="95"/>
      <c r="O371" s="85"/>
      <c r="P371" s="85"/>
      <c r="Q371" s="85"/>
      <c r="R371" s="85"/>
      <c r="S371" s="85"/>
      <c r="T371" s="85"/>
      <c r="U371" s="85"/>
      <c r="V371" s="85"/>
      <c r="W371" s="86"/>
      <c r="X371" s="86"/>
      <c r="Y371" s="77"/>
      <c r="Z371" s="96"/>
      <c r="AA371" s="96"/>
      <c r="AB371" s="96"/>
      <c r="AC371" s="96"/>
      <c r="AD371" s="96"/>
      <c r="AE371" s="96"/>
      <c r="AF371" s="96"/>
      <c r="AG371" s="96"/>
      <c r="AH371" s="96"/>
    </row>
    <row r="372" ht="15.75" customHeight="1">
      <c r="A372" s="79">
        <f t="shared" si="1"/>
        <v>366</v>
      </c>
      <c r="B372" s="80"/>
      <c r="C372" s="80"/>
      <c r="D372" s="80"/>
      <c r="E372" s="80"/>
      <c r="F372" s="80"/>
      <c r="G372" s="80"/>
      <c r="H372" s="80"/>
      <c r="I372" s="93" t="s">
        <v>904</v>
      </c>
      <c r="J372" s="94"/>
      <c r="K372" s="95"/>
      <c r="L372" s="95"/>
      <c r="M372" s="95"/>
      <c r="N372" s="95"/>
      <c r="O372" s="95"/>
      <c r="P372" s="95"/>
      <c r="Q372" s="85"/>
      <c r="R372" s="85"/>
      <c r="S372" s="85"/>
      <c r="T372" s="85"/>
      <c r="U372" s="85"/>
      <c r="V372" s="85"/>
      <c r="W372" s="86"/>
      <c r="X372" s="86"/>
      <c r="Y372" s="77"/>
      <c r="Z372" s="96"/>
      <c r="AA372" s="96"/>
      <c r="AB372" s="96"/>
      <c r="AC372" s="96"/>
      <c r="AD372" s="96"/>
      <c r="AE372" s="96"/>
      <c r="AF372" s="96"/>
      <c r="AG372" s="96"/>
      <c r="AH372" s="96"/>
    </row>
    <row r="373" ht="15.75" customHeight="1">
      <c r="A373" s="79">
        <f t="shared" si="1"/>
        <v>367</v>
      </c>
      <c r="B373" s="80"/>
      <c r="C373" s="80"/>
      <c r="D373" s="80"/>
      <c r="E373" s="80"/>
      <c r="F373" s="80"/>
      <c r="G373" s="80"/>
      <c r="H373" s="80"/>
      <c r="I373" s="93" t="s">
        <v>905</v>
      </c>
      <c r="J373" s="94"/>
      <c r="K373" s="95"/>
      <c r="L373" s="85"/>
      <c r="M373" s="85"/>
      <c r="N373" s="95"/>
      <c r="O373" s="85"/>
      <c r="P373" s="85"/>
      <c r="Q373" s="85"/>
      <c r="R373" s="85"/>
      <c r="S373" s="85"/>
      <c r="T373" s="85"/>
      <c r="U373" s="85"/>
      <c r="V373" s="85"/>
      <c r="W373" s="86"/>
      <c r="X373" s="86"/>
      <c r="Y373" s="77"/>
      <c r="Z373" s="96"/>
      <c r="AA373" s="96"/>
      <c r="AB373" s="96"/>
      <c r="AC373" s="96"/>
      <c r="AD373" s="96"/>
      <c r="AE373" s="96"/>
      <c r="AF373" s="96"/>
      <c r="AG373" s="96"/>
      <c r="AH373" s="96"/>
    </row>
    <row r="374" ht="15.75" customHeight="1">
      <c r="A374" s="79">
        <f t="shared" si="1"/>
        <v>368</v>
      </c>
      <c r="B374" s="80"/>
      <c r="C374" s="80"/>
      <c r="D374" s="80"/>
      <c r="E374" s="80"/>
      <c r="F374" s="80"/>
      <c r="G374" s="80"/>
      <c r="H374" s="80"/>
      <c r="I374" s="93" t="s">
        <v>908</v>
      </c>
      <c r="J374" s="83"/>
      <c r="K374" s="84"/>
      <c r="L374" s="84"/>
      <c r="M374" s="84"/>
      <c r="N374" s="84"/>
      <c r="O374" s="84"/>
      <c r="P374" s="84"/>
      <c r="Q374" s="84"/>
      <c r="R374" s="85"/>
      <c r="S374" s="85"/>
      <c r="T374" s="85"/>
      <c r="U374" s="85"/>
      <c r="V374" s="85"/>
      <c r="W374" s="86"/>
      <c r="X374" s="86"/>
      <c r="Y374" s="77"/>
      <c r="Z374" s="96"/>
      <c r="AA374" s="96"/>
      <c r="AB374" s="96"/>
      <c r="AC374" s="96"/>
      <c r="AD374" s="96"/>
      <c r="AE374" s="96"/>
      <c r="AF374" s="96"/>
      <c r="AG374" s="96"/>
      <c r="AH374" s="96"/>
    </row>
    <row r="375" ht="15.75" customHeight="1">
      <c r="A375" s="79">
        <f t="shared" si="1"/>
        <v>369</v>
      </c>
      <c r="B375" s="80"/>
      <c r="C375" s="80"/>
      <c r="D375" s="80"/>
      <c r="E375" s="80"/>
      <c r="F375" s="80"/>
      <c r="G375" s="80"/>
      <c r="H375" s="80"/>
      <c r="I375" s="93" t="s">
        <v>910</v>
      </c>
      <c r="J375" s="99"/>
      <c r="K375" s="85"/>
      <c r="L375" s="84"/>
      <c r="M375" s="84"/>
      <c r="N375" s="85"/>
      <c r="O375" s="85"/>
      <c r="P375" s="85"/>
      <c r="Q375" s="85"/>
      <c r="R375" s="85"/>
      <c r="S375" s="85"/>
      <c r="T375" s="85"/>
      <c r="U375" s="85"/>
      <c r="V375" s="85"/>
      <c r="W375" s="86"/>
      <c r="X375" s="86"/>
      <c r="Y375" s="77"/>
      <c r="Z375" s="96"/>
      <c r="AA375" s="96"/>
      <c r="AB375" s="96"/>
      <c r="AC375" s="96"/>
      <c r="AD375" s="96"/>
      <c r="AE375" s="96"/>
      <c r="AF375" s="96"/>
      <c r="AG375" s="96"/>
      <c r="AH375" s="96"/>
    </row>
    <row r="376" ht="15.75" customHeight="1">
      <c r="A376" s="79">
        <f t="shared" si="1"/>
        <v>370</v>
      </c>
      <c r="B376" s="80"/>
      <c r="C376" s="80"/>
      <c r="D376" s="80"/>
      <c r="E376" s="80"/>
      <c r="F376" s="80"/>
      <c r="G376" s="80"/>
      <c r="H376" s="80"/>
      <c r="I376" s="93" t="s">
        <v>912</v>
      </c>
      <c r="J376" s="94"/>
      <c r="K376" s="95"/>
      <c r="L376" s="85"/>
      <c r="M376" s="85"/>
      <c r="N376" s="95"/>
      <c r="O376" s="85"/>
      <c r="P376" s="85"/>
      <c r="Q376" s="85"/>
      <c r="R376" s="85"/>
      <c r="S376" s="85"/>
      <c r="T376" s="85"/>
      <c r="U376" s="85"/>
      <c r="V376" s="85"/>
      <c r="W376" s="86"/>
      <c r="X376" s="86"/>
      <c r="Y376" s="77"/>
      <c r="Z376" s="96"/>
      <c r="AA376" s="96"/>
      <c r="AB376" s="96"/>
      <c r="AC376" s="96"/>
      <c r="AD376" s="96"/>
      <c r="AE376" s="96"/>
      <c r="AF376" s="96"/>
      <c r="AG376" s="96"/>
      <c r="AH376" s="96"/>
    </row>
    <row r="377" ht="15.75" customHeight="1">
      <c r="A377" s="79">
        <f t="shared" si="1"/>
        <v>371</v>
      </c>
      <c r="B377" s="80"/>
      <c r="C377" s="80"/>
      <c r="D377" s="80"/>
      <c r="E377" s="80"/>
      <c r="F377" s="80"/>
      <c r="G377" s="80"/>
      <c r="H377" s="80"/>
      <c r="I377" s="93" t="s">
        <v>915</v>
      </c>
      <c r="J377" s="94"/>
      <c r="K377" s="95"/>
      <c r="L377" s="85"/>
      <c r="M377" s="85"/>
      <c r="N377" s="95"/>
      <c r="O377" s="85"/>
      <c r="P377" s="85"/>
      <c r="Q377" s="85"/>
      <c r="R377" s="85"/>
      <c r="S377" s="85"/>
      <c r="T377" s="85"/>
      <c r="U377" s="85"/>
      <c r="V377" s="85"/>
      <c r="W377" s="86"/>
      <c r="X377" s="86"/>
      <c r="Y377" s="77"/>
      <c r="Z377" s="96"/>
      <c r="AA377" s="96"/>
      <c r="AB377" s="96"/>
      <c r="AC377" s="96"/>
      <c r="AD377" s="96"/>
      <c r="AE377" s="96"/>
      <c r="AF377" s="96"/>
      <c r="AG377" s="96"/>
      <c r="AH377" s="96"/>
    </row>
    <row r="378" ht="15.75" customHeight="1">
      <c r="A378" s="79">
        <f t="shared" si="1"/>
        <v>372</v>
      </c>
      <c r="B378" s="80"/>
      <c r="C378" s="80"/>
      <c r="D378" s="80"/>
      <c r="E378" s="80"/>
      <c r="F378" s="80"/>
      <c r="G378" s="80"/>
      <c r="H378" s="80"/>
      <c r="I378" s="93" t="s">
        <v>916</v>
      </c>
      <c r="J378" s="99"/>
      <c r="K378" s="85"/>
      <c r="L378" s="84"/>
      <c r="M378" s="84"/>
      <c r="N378" s="85"/>
      <c r="O378" s="85"/>
      <c r="P378" s="85"/>
      <c r="Q378" s="85"/>
      <c r="R378" s="85"/>
      <c r="S378" s="85"/>
      <c r="T378" s="85"/>
      <c r="U378" s="85"/>
      <c r="V378" s="85"/>
      <c r="W378" s="86"/>
      <c r="X378" s="86"/>
      <c r="Y378" s="77"/>
      <c r="Z378" s="96"/>
      <c r="AA378" s="96"/>
      <c r="AB378" s="96"/>
      <c r="AC378" s="96"/>
      <c r="AD378" s="96"/>
      <c r="AE378" s="96"/>
      <c r="AF378" s="96"/>
      <c r="AG378" s="96"/>
      <c r="AH378" s="96"/>
    </row>
    <row r="379" ht="15.75" customHeight="1">
      <c r="A379" s="79">
        <f t="shared" si="1"/>
        <v>373</v>
      </c>
      <c r="B379" s="80"/>
      <c r="C379" s="80"/>
      <c r="D379" s="80"/>
      <c r="E379" s="80"/>
      <c r="F379" s="80"/>
      <c r="G379" s="80"/>
      <c r="H379" s="80"/>
      <c r="I379" s="93" t="s">
        <v>919</v>
      </c>
      <c r="J379" s="94"/>
      <c r="K379" s="95"/>
      <c r="L379" s="85"/>
      <c r="M379" s="85"/>
      <c r="N379" s="95"/>
      <c r="O379" s="85"/>
      <c r="P379" s="85"/>
      <c r="Q379" s="85"/>
      <c r="R379" s="85"/>
      <c r="S379" s="85"/>
      <c r="T379" s="85"/>
      <c r="U379" s="85"/>
      <c r="V379" s="85"/>
      <c r="W379" s="86"/>
      <c r="X379" s="86"/>
      <c r="Y379" s="77"/>
      <c r="Z379" s="96"/>
      <c r="AA379" s="96"/>
      <c r="AB379" s="96"/>
      <c r="AC379" s="96"/>
      <c r="AD379" s="96"/>
      <c r="AE379" s="96"/>
      <c r="AF379" s="96"/>
      <c r="AG379" s="96"/>
      <c r="AH379" s="96"/>
    </row>
    <row r="380" ht="15.75" customHeight="1">
      <c r="A380" s="79">
        <f t="shared" si="1"/>
        <v>374</v>
      </c>
      <c r="B380" s="80"/>
      <c r="C380" s="80"/>
      <c r="D380" s="80"/>
      <c r="E380" s="80"/>
      <c r="F380" s="80"/>
      <c r="G380" s="80"/>
      <c r="H380" s="80"/>
      <c r="I380" s="93" t="s">
        <v>921</v>
      </c>
      <c r="J380" s="94"/>
      <c r="K380" s="95"/>
      <c r="L380" s="95"/>
      <c r="M380" s="95"/>
      <c r="N380" s="95"/>
      <c r="O380" s="95"/>
      <c r="P380" s="95"/>
      <c r="Q380" s="85"/>
      <c r="R380" s="85"/>
      <c r="S380" s="85"/>
      <c r="T380" s="85"/>
      <c r="U380" s="85"/>
      <c r="V380" s="85"/>
      <c r="W380" s="86"/>
      <c r="X380" s="86"/>
      <c r="Y380" s="77"/>
      <c r="Z380" s="96"/>
      <c r="AA380" s="96"/>
      <c r="AB380" s="96"/>
      <c r="AC380" s="96"/>
      <c r="AD380" s="96"/>
      <c r="AE380" s="96"/>
      <c r="AF380" s="96"/>
      <c r="AG380" s="96"/>
      <c r="AH380" s="96"/>
    </row>
    <row r="381" ht="15.75" customHeight="1">
      <c r="A381" s="79">
        <f t="shared" si="1"/>
        <v>375</v>
      </c>
      <c r="B381" s="80"/>
      <c r="C381" s="80"/>
      <c r="D381" s="80"/>
      <c r="E381" s="80"/>
      <c r="F381" s="80"/>
      <c r="G381" s="80"/>
      <c r="H381" s="80"/>
      <c r="I381" s="195" t="s">
        <v>923</v>
      </c>
      <c r="J381" s="94"/>
      <c r="K381" s="95"/>
      <c r="L381" s="85"/>
      <c r="M381" s="85"/>
      <c r="N381" s="95"/>
      <c r="O381" s="84"/>
      <c r="P381" s="84"/>
      <c r="Q381" s="84"/>
      <c r="R381" s="84"/>
      <c r="S381" s="84"/>
      <c r="T381" s="85"/>
      <c r="U381" s="85"/>
      <c r="V381" s="85"/>
      <c r="W381" s="86"/>
      <c r="X381" s="86"/>
      <c r="Y381" s="167"/>
      <c r="Z381" s="96"/>
      <c r="AA381" s="96"/>
      <c r="AB381" s="96"/>
      <c r="AC381" s="96"/>
      <c r="AD381" s="96"/>
      <c r="AE381" s="96"/>
      <c r="AF381" s="96"/>
      <c r="AG381" s="96"/>
      <c r="AH381" s="96"/>
    </row>
    <row r="382" ht="15.75" customHeight="1">
      <c r="A382" s="79">
        <f t="shared" si="1"/>
        <v>376</v>
      </c>
      <c r="B382" s="80"/>
      <c r="C382" s="80"/>
      <c r="D382" s="80"/>
      <c r="E382" s="80"/>
      <c r="F382" s="80"/>
      <c r="G382" s="80"/>
      <c r="H382" s="80"/>
      <c r="I382" s="93" t="s">
        <v>926</v>
      </c>
      <c r="J382" s="94"/>
      <c r="K382" s="95"/>
      <c r="L382" s="85"/>
      <c r="M382" s="85"/>
      <c r="N382" s="95"/>
      <c r="O382" s="84"/>
      <c r="P382" s="84"/>
      <c r="Q382" s="85"/>
      <c r="R382" s="85"/>
      <c r="S382" s="85"/>
      <c r="T382" s="85"/>
      <c r="U382" s="85"/>
      <c r="V382" s="85"/>
      <c r="W382" s="86"/>
      <c r="X382" s="86"/>
      <c r="Y382" s="77"/>
      <c r="Z382" s="96"/>
      <c r="AA382" s="96"/>
      <c r="AB382" s="96"/>
      <c r="AC382" s="96"/>
      <c r="AD382" s="96"/>
      <c r="AE382" s="96"/>
      <c r="AF382" s="96"/>
      <c r="AG382" s="96"/>
      <c r="AH382" s="96"/>
    </row>
    <row r="383" ht="15.75" customHeight="1">
      <c r="A383" s="79">
        <f t="shared" si="1"/>
        <v>377</v>
      </c>
      <c r="B383" s="80"/>
      <c r="C383" s="80"/>
      <c r="D383" s="80"/>
      <c r="E383" s="80"/>
      <c r="F383" s="80"/>
      <c r="G383" s="80"/>
      <c r="H383" s="80"/>
      <c r="I383" s="93" t="s">
        <v>927</v>
      </c>
      <c r="J383" s="83"/>
      <c r="K383" s="84"/>
      <c r="L383" s="84"/>
      <c r="M383" s="84"/>
      <c r="N383" s="84"/>
      <c r="O383" s="84"/>
      <c r="P383" s="84"/>
      <c r="Q383" s="84"/>
      <c r="R383" s="84"/>
      <c r="S383" s="84"/>
      <c r="T383" s="84"/>
      <c r="U383" s="84"/>
      <c r="V383" s="85"/>
      <c r="W383" s="86"/>
      <c r="X383" s="86"/>
      <c r="Y383" s="77"/>
      <c r="Z383" s="96"/>
      <c r="AA383" s="96"/>
      <c r="AB383" s="96"/>
      <c r="AC383" s="96"/>
      <c r="AD383" s="96"/>
      <c r="AE383" s="96"/>
      <c r="AF383" s="96"/>
      <c r="AG383" s="96"/>
      <c r="AH383" s="96"/>
    </row>
    <row r="384" ht="15.75" customHeight="1">
      <c r="A384" s="79">
        <f t="shared" si="1"/>
        <v>378</v>
      </c>
      <c r="B384" s="80"/>
      <c r="C384" s="80"/>
      <c r="D384" s="80"/>
      <c r="E384" s="80"/>
      <c r="F384" s="80"/>
      <c r="G384" s="80"/>
      <c r="H384" s="80"/>
      <c r="I384" s="93" t="s">
        <v>930</v>
      </c>
      <c r="J384" s="83"/>
      <c r="K384" s="84"/>
      <c r="L384" s="84"/>
      <c r="M384" s="84"/>
      <c r="N384" s="84"/>
      <c r="O384" s="84"/>
      <c r="P384" s="84"/>
      <c r="Q384" s="84"/>
      <c r="R384" s="84"/>
      <c r="S384" s="84"/>
      <c r="T384" s="84"/>
      <c r="U384" s="84"/>
      <c r="V384" s="85"/>
      <c r="W384" s="86"/>
      <c r="X384" s="86"/>
      <c r="Y384" s="77"/>
      <c r="Z384" s="96"/>
      <c r="AA384" s="96"/>
      <c r="AB384" s="96"/>
      <c r="AC384" s="96"/>
      <c r="AD384" s="96"/>
      <c r="AE384" s="96"/>
      <c r="AF384" s="96"/>
      <c r="AG384" s="96"/>
      <c r="AH384" s="96"/>
    </row>
    <row r="385" ht="15.75" customHeight="1">
      <c r="A385" s="79">
        <f t="shared" si="1"/>
        <v>379</v>
      </c>
      <c r="B385" s="80"/>
      <c r="C385" s="80"/>
      <c r="D385" s="80"/>
      <c r="E385" s="80"/>
      <c r="F385" s="80"/>
      <c r="G385" s="80"/>
      <c r="H385" s="80"/>
      <c r="I385" s="93" t="s">
        <v>933</v>
      </c>
      <c r="J385" s="83"/>
      <c r="K385" s="84"/>
      <c r="L385" s="84"/>
      <c r="M385" s="84"/>
      <c r="N385" s="84"/>
      <c r="O385" s="84"/>
      <c r="P385" s="84"/>
      <c r="Q385" s="84"/>
      <c r="R385" s="84"/>
      <c r="S385" s="84"/>
      <c r="T385" s="84"/>
      <c r="U385" s="84"/>
      <c r="V385" s="85"/>
      <c r="W385" s="86"/>
      <c r="X385" s="86"/>
      <c r="Y385" s="77"/>
      <c r="Z385" s="96"/>
      <c r="AA385" s="96"/>
      <c r="AB385" s="96"/>
      <c r="AC385" s="96"/>
      <c r="AD385" s="96"/>
      <c r="AE385" s="96"/>
      <c r="AF385" s="96"/>
      <c r="AG385" s="96"/>
      <c r="AH385" s="96"/>
    </row>
    <row r="386" ht="15.75" customHeight="1">
      <c r="A386" s="79">
        <f t="shared" si="1"/>
        <v>380</v>
      </c>
      <c r="B386" s="80"/>
      <c r="C386" s="80"/>
      <c r="D386" s="80"/>
      <c r="E386" s="80"/>
      <c r="F386" s="80"/>
      <c r="G386" s="80"/>
      <c r="H386" s="80"/>
      <c r="I386" s="93" t="s">
        <v>935</v>
      </c>
      <c r="J386" s="83"/>
      <c r="K386" s="84"/>
      <c r="L386" s="84"/>
      <c r="M386" s="84"/>
      <c r="N386" s="84"/>
      <c r="O386" s="84"/>
      <c r="P386" s="84"/>
      <c r="Q386" s="84"/>
      <c r="R386" s="84"/>
      <c r="S386" s="84"/>
      <c r="T386" s="84"/>
      <c r="U386" s="84"/>
      <c r="V386" s="85"/>
      <c r="W386" s="86"/>
      <c r="X386" s="86"/>
      <c r="Y386" s="77"/>
      <c r="Z386" s="96"/>
      <c r="AA386" s="96"/>
      <c r="AB386" s="96"/>
      <c r="AC386" s="96"/>
      <c r="AD386" s="96"/>
      <c r="AE386" s="96"/>
      <c r="AF386" s="96"/>
      <c r="AG386" s="96"/>
      <c r="AH386" s="96"/>
    </row>
    <row r="387" ht="15.75" customHeight="1">
      <c r="A387" s="79">
        <f t="shared" si="1"/>
        <v>381</v>
      </c>
      <c r="B387" s="80"/>
      <c r="C387" s="80"/>
      <c r="D387" s="80"/>
      <c r="E387" s="80"/>
      <c r="F387" s="80"/>
      <c r="G387" s="80"/>
      <c r="H387" s="80"/>
      <c r="I387" s="93" t="s">
        <v>937</v>
      </c>
      <c r="J387" s="94"/>
      <c r="K387" s="95"/>
      <c r="L387" s="85"/>
      <c r="M387" s="85"/>
      <c r="N387" s="95"/>
      <c r="O387" s="85"/>
      <c r="P387" s="85"/>
      <c r="Q387" s="85"/>
      <c r="R387" s="85"/>
      <c r="S387" s="85"/>
      <c r="T387" s="85"/>
      <c r="U387" s="85"/>
      <c r="V387" s="85"/>
      <c r="W387" s="86"/>
      <c r="X387" s="86"/>
      <c r="Y387" s="77"/>
      <c r="Z387" s="96"/>
      <c r="AA387" s="96"/>
      <c r="AB387" s="96"/>
      <c r="AC387" s="96"/>
      <c r="AD387" s="96"/>
      <c r="AE387" s="96"/>
      <c r="AF387" s="96"/>
      <c r="AG387" s="96"/>
      <c r="AH387" s="96"/>
    </row>
    <row r="388" ht="15.75" customHeight="1">
      <c r="A388" s="79">
        <f t="shared" si="1"/>
        <v>382</v>
      </c>
      <c r="B388" s="80"/>
      <c r="C388" s="80"/>
      <c r="D388" s="80"/>
      <c r="E388" s="80"/>
      <c r="F388" s="80"/>
      <c r="G388" s="80"/>
      <c r="H388" s="80"/>
      <c r="I388" s="93" t="s">
        <v>940</v>
      </c>
      <c r="J388" s="94"/>
      <c r="K388" s="95"/>
      <c r="L388" s="85"/>
      <c r="M388" s="85"/>
      <c r="N388" s="95"/>
      <c r="O388" s="85"/>
      <c r="P388" s="85"/>
      <c r="Q388" s="85"/>
      <c r="R388" s="85"/>
      <c r="S388" s="85"/>
      <c r="T388" s="85"/>
      <c r="U388" s="85"/>
      <c r="V388" s="85"/>
      <c r="W388" s="86"/>
      <c r="X388" s="86"/>
      <c r="Y388" s="77"/>
      <c r="Z388" s="96"/>
      <c r="AA388" s="96"/>
      <c r="AB388" s="96"/>
      <c r="AC388" s="96"/>
      <c r="AD388" s="96"/>
      <c r="AE388" s="96"/>
      <c r="AF388" s="96"/>
      <c r="AG388" s="96"/>
      <c r="AH388" s="96"/>
    </row>
    <row r="389" ht="15.75" customHeight="1">
      <c r="A389" s="79">
        <f t="shared" si="1"/>
        <v>383</v>
      </c>
      <c r="B389" s="80"/>
      <c r="C389" s="80"/>
      <c r="D389" s="80"/>
      <c r="E389" s="80"/>
      <c r="F389" s="80"/>
      <c r="G389" s="80"/>
      <c r="H389" s="80"/>
      <c r="I389" s="93" t="s">
        <v>942</v>
      </c>
      <c r="J389" s="94"/>
      <c r="K389" s="95"/>
      <c r="L389" s="85"/>
      <c r="M389" s="85"/>
      <c r="N389" s="95"/>
      <c r="O389" s="85"/>
      <c r="P389" s="85"/>
      <c r="Q389" s="85"/>
      <c r="R389" s="85"/>
      <c r="S389" s="85"/>
      <c r="T389" s="85"/>
      <c r="U389" s="85"/>
      <c r="V389" s="85"/>
      <c r="W389" s="86"/>
      <c r="X389" s="86"/>
      <c r="Y389" s="77"/>
      <c r="Z389" s="96"/>
      <c r="AA389" s="96"/>
      <c r="AB389" s="96"/>
      <c r="AC389" s="96"/>
      <c r="AD389" s="96"/>
      <c r="AE389" s="96"/>
      <c r="AF389" s="96"/>
      <c r="AG389" s="96"/>
      <c r="AH389" s="96"/>
    </row>
    <row r="390" ht="15.75" customHeight="1">
      <c r="A390" s="79">
        <f t="shared" si="1"/>
        <v>384</v>
      </c>
      <c r="B390" s="80"/>
      <c r="C390" s="80"/>
      <c r="D390" s="80"/>
      <c r="E390" s="80"/>
      <c r="F390" s="80"/>
      <c r="G390" s="80"/>
      <c r="H390" s="80"/>
      <c r="I390" s="93" t="s">
        <v>944</v>
      </c>
      <c r="J390" s="94"/>
      <c r="K390" s="95"/>
      <c r="L390" s="95"/>
      <c r="M390" s="95"/>
      <c r="N390" s="95"/>
      <c r="O390" s="95"/>
      <c r="P390" s="95"/>
      <c r="Q390" s="85"/>
      <c r="R390" s="85"/>
      <c r="S390" s="85"/>
      <c r="T390" s="85"/>
      <c r="U390" s="85"/>
      <c r="V390" s="85"/>
      <c r="W390" s="86"/>
      <c r="X390" s="86"/>
      <c r="Y390" s="77"/>
      <c r="Z390" s="96"/>
      <c r="AA390" s="96"/>
      <c r="AB390" s="96"/>
      <c r="AC390" s="96"/>
      <c r="AD390" s="96"/>
      <c r="AE390" s="96"/>
      <c r="AF390" s="96"/>
      <c r="AG390" s="96"/>
      <c r="AH390" s="96"/>
    </row>
    <row r="391" ht="15.75" customHeight="1">
      <c r="A391" s="79">
        <f t="shared" si="1"/>
        <v>385</v>
      </c>
      <c r="B391" s="80"/>
      <c r="C391" s="80"/>
      <c r="D391" s="80"/>
      <c r="E391" s="80"/>
      <c r="F391" s="80"/>
      <c r="G391" s="80"/>
      <c r="H391" s="80"/>
      <c r="I391" s="93" t="s">
        <v>947</v>
      </c>
      <c r="J391" s="94"/>
      <c r="K391" s="95"/>
      <c r="L391" s="85"/>
      <c r="M391" s="85"/>
      <c r="N391" s="95"/>
      <c r="O391" s="85"/>
      <c r="P391" s="85"/>
      <c r="Q391" s="85"/>
      <c r="R391" s="85"/>
      <c r="S391" s="85"/>
      <c r="T391" s="85"/>
      <c r="U391" s="85"/>
      <c r="V391" s="85"/>
      <c r="W391" s="86"/>
      <c r="X391" s="86"/>
      <c r="Y391" s="77"/>
      <c r="Z391" s="96"/>
      <c r="AA391" s="96"/>
      <c r="AB391" s="96"/>
      <c r="AC391" s="96"/>
      <c r="AD391" s="96"/>
      <c r="AE391" s="96"/>
      <c r="AF391" s="96"/>
      <c r="AG391" s="96"/>
      <c r="AH391" s="96"/>
    </row>
    <row r="392" ht="15.75" customHeight="1">
      <c r="A392" s="79">
        <f t="shared" si="1"/>
        <v>386</v>
      </c>
      <c r="B392" s="80"/>
      <c r="C392" s="80"/>
      <c r="D392" s="80"/>
      <c r="E392" s="80"/>
      <c r="F392" s="80"/>
      <c r="G392" s="80"/>
      <c r="H392" s="80"/>
      <c r="I392" s="93" t="s">
        <v>949</v>
      </c>
      <c r="J392" s="94"/>
      <c r="K392" s="95"/>
      <c r="L392" s="85"/>
      <c r="M392" s="85"/>
      <c r="N392" s="95"/>
      <c r="O392" s="85"/>
      <c r="P392" s="85"/>
      <c r="Q392" s="85"/>
      <c r="R392" s="85"/>
      <c r="S392" s="85"/>
      <c r="T392" s="85"/>
      <c r="U392" s="85"/>
      <c r="V392" s="85"/>
      <c r="W392" s="86"/>
      <c r="X392" s="86"/>
      <c r="Y392" s="77"/>
      <c r="Z392" s="96"/>
      <c r="AA392" s="96"/>
      <c r="AB392" s="96"/>
      <c r="AC392" s="96"/>
      <c r="AD392" s="96"/>
      <c r="AE392" s="96"/>
      <c r="AF392" s="96"/>
      <c r="AG392" s="96"/>
      <c r="AH392" s="96"/>
    </row>
    <row r="393" ht="15.75" customHeight="1">
      <c r="A393" s="79">
        <f t="shared" si="1"/>
        <v>387</v>
      </c>
      <c r="B393" s="80"/>
      <c r="C393" s="80"/>
      <c r="D393" s="80"/>
      <c r="E393" s="80"/>
      <c r="F393" s="80"/>
      <c r="G393" s="80"/>
      <c r="H393" s="80"/>
      <c r="I393" s="93" t="s">
        <v>951</v>
      </c>
      <c r="J393" s="94"/>
      <c r="K393" s="95"/>
      <c r="L393" s="85"/>
      <c r="M393" s="85"/>
      <c r="N393" s="95"/>
      <c r="O393" s="85"/>
      <c r="P393" s="85"/>
      <c r="Q393" s="85"/>
      <c r="R393" s="85"/>
      <c r="S393" s="85"/>
      <c r="T393" s="85"/>
      <c r="U393" s="85"/>
      <c r="V393" s="85"/>
      <c r="W393" s="86"/>
      <c r="X393" s="86"/>
      <c r="Y393" s="77"/>
      <c r="Z393" s="96"/>
      <c r="AA393" s="96"/>
      <c r="AB393" s="96"/>
      <c r="AC393" s="96"/>
      <c r="AD393" s="96"/>
      <c r="AE393" s="96"/>
      <c r="AF393" s="96"/>
      <c r="AG393" s="96"/>
      <c r="AH393" s="96"/>
    </row>
    <row r="394" ht="15.75" customHeight="1">
      <c r="A394" s="79">
        <f t="shared" si="1"/>
        <v>388</v>
      </c>
      <c r="B394" s="80"/>
      <c r="C394" s="80"/>
      <c r="D394" s="80"/>
      <c r="E394" s="80"/>
      <c r="F394" s="80"/>
      <c r="G394" s="80"/>
      <c r="H394" s="80"/>
      <c r="I394" s="93" t="s">
        <v>953</v>
      </c>
      <c r="J394" s="99"/>
      <c r="K394" s="85"/>
      <c r="L394" s="85"/>
      <c r="M394" s="85"/>
      <c r="N394" s="85"/>
      <c r="O394" s="85"/>
      <c r="P394" s="85"/>
      <c r="Q394" s="85"/>
      <c r="R394" s="85"/>
      <c r="S394" s="85"/>
      <c r="T394" s="85"/>
      <c r="U394" s="85"/>
      <c r="V394" s="85"/>
      <c r="W394" s="86"/>
      <c r="X394" s="86"/>
      <c r="Y394" s="77"/>
      <c r="Z394" s="96"/>
      <c r="AA394" s="96"/>
      <c r="AB394" s="96"/>
      <c r="AC394" s="96"/>
      <c r="AD394" s="96"/>
      <c r="AE394" s="96"/>
      <c r="AF394" s="96"/>
      <c r="AG394" s="96"/>
      <c r="AH394" s="96"/>
    </row>
    <row r="395" ht="15.75" customHeight="1">
      <c r="A395" s="79">
        <f t="shared" si="1"/>
        <v>389</v>
      </c>
      <c r="B395" s="80"/>
      <c r="C395" s="80"/>
      <c r="D395" s="80"/>
      <c r="E395" s="80"/>
      <c r="F395" s="80"/>
      <c r="G395" s="80"/>
      <c r="H395" s="80"/>
      <c r="I395" s="93" t="s">
        <v>955</v>
      </c>
      <c r="J395" s="94"/>
      <c r="K395" s="95"/>
      <c r="L395" s="85"/>
      <c r="M395" s="85"/>
      <c r="N395" s="95"/>
      <c r="O395" s="85"/>
      <c r="P395" s="85"/>
      <c r="Q395" s="85"/>
      <c r="R395" s="85"/>
      <c r="S395" s="85"/>
      <c r="T395" s="85"/>
      <c r="U395" s="85"/>
      <c r="V395" s="85"/>
      <c r="W395" s="86"/>
      <c r="X395" s="86"/>
      <c r="Y395" s="77"/>
      <c r="Z395" s="96"/>
      <c r="AA395" s="96"/>
      <c r="AB395" s="96"/>
      <c r="AC395" s="96"/>
      <c r="AD395" s="96"/>
      <c r="AE395" s="96"/>
      <c r="AF395" s="96"/>
      <c r="AG395" s="96"/>
      <c r="AH395" s="96"/>
    </row>
    <row r="396" ht="15.75" customHeight="1">
      <c r="A396" s="79">
        <f t="shared" si="1"/>
        <v>390</v>
      </c>
      <c r="B396" s="80"/>
      <c r="C396" s="80"/>
      <c r="D396" s="80"/>
      <c r="E396" s="80"/>
      <c r="F396" s="80"/>
      <c r="G396" s="80"/>
      <c r="H396" s="80"/>
      <c r="I396" s="82" t="s">
        <v>958</v>
      </c>
      <c r="J396" s="94"/>
      <c r="K396" s="85"/>
      <c r="L396" s="85"/>
      <c r="M396" s="85"/>
      <c r="N396" s="84"/>
      <c r="O396" s="84"/>
      <c r="P396" s="84"/>
      <c r="Q396" s="85"/>
      <c r="R396" s="85"/>
      <c r="S396" s="85"/>
      <c r="T396" s="85"/>
      <c r="U396" s="85"/>
      <c r="V396" s="85"/>
      <c r="W396" s="86"/>
      <c r="X396" s="86"/>
      <c r="Y396" s="167"/>
      <c r="Z396" s="96"/>
      <c r="AA396" s="96"/>
      <c r="AB396" s="96"/>
      <c r="AC396" s="96"/>
      <c r="AD396" s="96"/>
      <c r="AE396" s="96"/>
      <c r="AF396" s="96"/>
      <c r="AG396" s="96"/>
      <c r="AH396" s="96"/>
    </row>
    <row r="397" ht="15.75" customHeight="1">
      <c r="A397" s="79">
        <f t="shared" si="1"/>
        <v>391</v>
      </c>
      <c r="B397" s="80"/>
      <c r="C397" s="80"/>
      <c r="D397" s="80"/>
      <c r="E397" s="80"/>
      <c r="F397" s="80"/>
      <c r="G397" s="80"/>
      <c r="H397" s="80"/>
      <c r="I397" s="198" t="s">
        <v>960</v>
      </c>
      <c r="J397" s="94"/>
      <c r="K397" s="95"/>
      <c r="L397" s="85"/>
      <c r="M397" s="85"/>
      <c r="N397" s="95"/>
      <c r="O397" s="84"/>
      <c r="P397" s="84"/>
      <c r="Q397" s="84"/>
      <c r="R397" s="84"/>
      <c r="S397" s="84"/>
      <c r="T397" s="85"/>
      <c r="U397" s="85"/>
      <c r="V397" s="85"/>
      <c r="W397" s="86"/>
      <c r="X397" s="86"/>
      <c r="Y397" s="77"/>
      <c r="Z397" s="96"/>
      <c r="AA397" s="96"/>
      <c r="AB397" s="96"/>
      <c r="AC397" s="96"/>
      <c r="AD397" s="96"/>
      <c r="AE397" s="96"/>
      <c r="AF397" s="96"/>
      <c r="AG397" s="96"/>
      <c r="AH397" s="96"/>
    </row>
    <row r="398" ht="15.75" customHeight="1">
      <c r="A398" s="79">
        <f t="shared" si="1"/>
        <v>392</v>
      </c>
      <c r="B398" s="80"/>
      <c r="C398" s="80"/>
      <c r="D398" s="80"/>
      <c r="E398" s="80"/>
      <c r="F398" s="80"/>
      <c r="G398" s="80"/>
      <c r="H398" s="80"/>
      <c r="I398" s="93" t="s">
        <v>964</v>
      </c>
      <c r="J398" s="94"/>
      <c r="K398" s="95"/>
      <c r="L398" s="85"/>
      <c r="M398" s="85"/>
      <c r="N398" s="95"/>
      <c r="O398" s="85"/>
      <c r="P398" s="85"/>
      <c r="Q398" s="85"/>
      <c r="R398" s="85"/>
      <c r="S398" s="85"/>
      <c r="T398" s="85"/>
      <c r="U398" s="85"/>
      <c r="V398" s="85"/>
      <c r="W398" s="86"/>
      <c r="X398" s="86"/>
      <c r="Y398" s="77"/>
      <c r="Z398" s="96"/>
      <c r="AA398" s="96"/>
      <c r="AB398" s="96"/>
      <c r="AC398" s="96"/>
      <c r="AD398" s="96"/>
      <c r="AE398" s="96"/>
      <c r="AF398" s="96"/>
      <c r="AG398" s="96"/>
      <c r="AH398" s="96"/>
    </row>
    <row r="399" ht="15.75" customHeight="1">
      <c r="A399" s="79">
        <f t="shared" si="1"/>
        <v>393</v>
      </c>
      <c r="B399" s="80"/>
      <c r="C399" s="80"/>
      <c r="D399" s="80"/>
      <c r="E399" s="80"/>
      <c r="F399" s="80"/>
      <c r="G399" s="80"/>
      <c r="H399" s="80"/>
      <c r="I399" s="93" t="s">
        <v>966</v>
      </c>
      <c r="J399" s="94"/>
      <c r="K399" s="95"/>
      <c r="L399" s="85"/>
      <c r="M399" s="85"/>
      <c r="N399" s="95"/>
      <c r="O399" s="85"/>
      <c r="P399" s="84"/>
      <c r="Q399" s="84"/>
      <c r="R399" s="84"/>
      <c r="S399" s="84"/>
      <c r="T399" s="84"/>
      <c r="U399" s="85"/>
      <c r="V399" s="85"/>
      <c r="W399" s="86"/>
      <c r="X399" s="86"/>
      <c r="Y399" s="77"/>
      <c r="Z399" s="96"/>
      <c r="AA399" s="96"/>
      <c r="AB399" s="96"/>
      <c r="AC399" s="96"/>
      <c r="AD399" s="96"/>
      <c r="AE399" s="96"/>
      <c r="AF399" s="96"/>
      <c r="AG399" s="96"/>
      <c r="AH399" s="96"/>
    </row>
    <row r="400" ht="15.75" customHeight="1">
      <c r="A400" s="79">
        <f t="shared" si="1"/>
        <v>394</v>
      </c>
      <c r="B400" s="80"/>
      <c r="C400" s="80"/>
      <c r="D400" s="80"/>
      <c r="E400" s="80"/>
      <c r="F400" s="80"/>
      <c r="G400" s="80"/>
      <c r="H400" s="80"/>
      <c r="I400" s="93" t="s">
        <v>968</v>
      </c>
      <c r="J400" s="94"/>
      <c r="K400" s="95"/>
      <c r="L400" s="85"/>
      <c r="M400" s="85"/>
      <c r="N400" s="95"/>
      <c r="O400" s="85"/>
      <c r="P400" s="84"/>
      <c r="Q400" s="84"/>
      <c r="R400" s="84"/>
      <c r="S400" s="84"/>
      <c r="T400" s="84"/>
      <c r="U400" s="85"/>
      <c r="V400" s="85"/>
      <c r="W400" s="86"/>
      <c r="X400" s="86"/>
      <c r="Y400" s="77"/>
      <c r="Z400" s="96"/>
      <c r="AA400" s="96"/>
      <c r="AB400" s="96"/>
      <c r="AC400" s="96"/>
      <c r="AD400" s="96"/>
      <c r="AE400" s="96"/>
      <c r="AF400" s="96"/>
      <c r="AG400" s="96"/>
      <c r="AH400" s="96"/>
    </row>
    <row r="401" ht="15.75" customHeight="1">
      <c r="A401" s="79">
        <f t="shared" si="1"/>
        <v>395</v>
      </c>
      <c r="B401" s="80"/>
      <c r="C401" s="80"/>
      <c r="D401" s="80"/>
      <c r="E401" s="80"/>
      <c r="F401" s="80"/>
      <c r="G401" s="80"/>
      <c r="H401" s="80"/>
      <c r="I401" s="93" t="s">
        <v>969</v>
      </c>
      <c r="J401" s="99"/>
      <c r="K401" s="85"/>
      <c r="L401" s="85"/>
      <c r="M401" s="85"/>
      <c r="N401" s="85"/>
      <c r="O401" s="85"/>
      <c r="P401" s="84"/>
      <c r="Q401" s="84"/>
      <c r="R401" s="84"/>
      <c r="S401" s="84"/>
      <c r="T401" s="84"/>
      <c r="U401" s="85"/>
      <c r="V401" s="85"/>
      <c r="W401" s="86"/>
      <c r="X401" s="86"/>
      <c r="Y401" s="77"/>
      <c r="Z401" s="96"/>
      <c r="AA401" s="96"/>
      <c r="AB401" s="96"/>
      <c r="AC401" s="96"/>
      <c r="AD401" s="96"/>
      <c r="AE401" s="96"/>
      <c r="AF401" s="96"/>
      <c r="AG401" s="96"/>
      <c r="AH401" s="96"/>
    </row>
    <row r="402" ht="15.75" customHeight="1">
      <c r="A402" s="79">
        <f t="shared" si="1"/>
        <v>396</v>
      </c>
      <c r="B402" s="80"/>
      <c r="C402" s="80"/>
      <c r="D402" s="80"/>
      <c r="E402" s="80"/>
      <c r="F402" s="80"/>
      <c r="G402" s="80"/>
      <c r="H402" s="80"/>
      <c r="I402" s="93" t="s">
        <v>970</v>
      </c>
      <c r="J402" s="94"/>
      <c r="K402" s="85"/>
      <c r="L402" s="85"/>
      <c r="M402" s="85"/>
      <c r="N402" s="84"/>
      <c r="O402" s="84"/>
      <c r="P402" s="84"/>
      <c r="Q402" s="84"/>
      <c r="R402" s="84"/>
      <c r="S402" s="84"/>
      <c r="T402" s="84"/>
      <c r="U402" s="85"/>
      <c r="V402" s="85"/>
      <c r="W402" s="86"/>
      <c r="X402" s="86"/>
      <c r="Y402" s="77"/>
      <c r="Z402" s="96"/>
      <c r="AA402" s="96"/>
      <c r="AB402" s="96"/>
      <c r="AC402" s="96"/>
      <c r="AD402" s="96"/>
      <c r="AE402" s="96"/>
      <c r="AF402" s="96"/>
      <c r="AG402" s="96"/>
      <c r="AH402" s="96"/>
    </row>
    <row r="403" ht="15.75" customHeight="1">
      <c r="A403" s="79">
        <f t="shared" si="1"/>
        <v>397</v>
      </c>
      <c r="B403" s="80"/>
      <c r="C403" s="80"/>
      <c r="D403" s="80"/>
      <c r="E403" s="80"/>
      <c r="F403" s="80"/>
      <c r="G403" s="80"/>
      <c r="H403" s="80"/>
      <c r="I403" s="93" t="s">
        <v>972</v>
      </c>
      <c r="J403" s="94"/>
      <c r="K403" s="95"/>
      <c r="L403" s="85"/>
      <c r="M403" s="85"/>
      <c r="N403" s="95"/>
      <c r="O403" s="85"/>
      <c r="P403" s="84"/>
      <c r="Q403" s="84"/>
      <c r="R403" s="84"/>
      <c r="S403" s="84"/>
      <c r="T403" s="84"/>
      <c r="U403" s="85"/>
      <c r="V403" s="85"/>
      <c r="W403" s="86"/>
      <c r="X403" s="86"/>
      <c r="Y403" s="77"/>
      <c r="Z403" s="96"/>
      <c r="AA403" s="96"/>
      <c r="AB403" s="96"/>
      <c r="AC403" s="96"/>
      <c r="AD403" s="96"/>
      <c r="AE403" s="96"/>
      <c r="AF403" s="96"/>
      <c r="AG403" s="96"/>
      <c r="AH403" s="96"/>
    </row>
    <row r="404" ht="15.75" customHeight="1">
      <c r="A404" s="79">
        <f t="shared" si="1"/>
        <v>398</v>
      </c>
      <c r="B404" s="80"/>
      <c r="C404" s="80"/>
      <c r="D404" s="80"/>
      <c r="E404" s="80"/>
      <c r="F404" s="80"/>
      <c r="G404" s="80"/>
      <c r="H404" s="80"/>
      <c r="I404" s="93" t="s">
        <v>974</v>
      </c>
      <c r="J404" s="83"/>
      <c r="K404" s="84"/>
      <c r="L404" s="84"/>
      <c r="M404" s="84"/>
      <c r="N404" s="84"/>
      <c r="O404" s="84"/>
      <c r="P404" s="84"/>
      <c r="Q404" s="84"/>
      <c r="R404" s="84"/>
      <c r="S404" s="84"/>
      <c r="T404" s="85"/>
      <c r="U404" s="85"/>
      <c r="V404" s="85"/>
      <c r="W404" s="86"/>
      <c r="X404" s="86"/>
      <c r="Y404" s="77"/>
      <c r="Z404" s="96"/>
      <c r="AA404" s="96"/>
      <c r="AB404" s="96"/>
      <c r="AC404" s="96"/>
      <c r="AD404" s="96"/>
      <c r="AE404" s="96"/>
      <c r="AF404" s="96"/>
      <c r="AG404" s="96"/>
      <c r="AH404" s="96"/>
    </row>
    <row r="405" ht="15.75" customHeight="1">
      <c r="A405" s="79">
        <f t="shared" si="1"/>
        <v>399</v>
      </c>
      <c r="B405" s="80"/>
      <c r="C405" s="80"/>
      <c r="D405" s="80"/>
      <c r="E405" s="80"/>
      <c r="F405" s="80"/>
      <c r="G405" s="80"/>
      <c r="H405" s="80"/>
      <c r="I405" s="82" t="s">
        <v>975</v>
      </c>
      <c r="J405" s="94"/>
      <c r="K405" s="95"/>
      <c r="L405" s="95"/>
      <c r="M405" s="95"/>
      <c r="N405" s="95"/>
      <c r="O405" s="95"/>
      <c r="P405" s="95"/>
      <c r="Q405" s="95"/>
      <c r="R405" s="85"/>
      <c r="S405" s="85"/>
      <c r="T405" s="85"/>
      <c r="U405" s="85"/>
      <c r="V405" s="85"/>
      <c r="W405" s="86"/>
      <c r="X405" s="86"/>
      <c r="Y405" s="167"/>
      <c r="Z405" s="96"/>
      <c r="AA405" s="96"/>
      <c r="AB405" s="96"/>
      <c r="AC405" s="96"/>
      <c r="AD405" s="96"/>
      <c r="AE405" s="96"/>
      <c r="AF405" s="96"/>
      <c r="AG405" s="96"/>
      <c r="AH405" s="96"/>
    </row>
    <row r="406" ht="15.75" customHeight="1">
      <c r="A406" s="79">
        <f t="shared" si="1"/>
        <v>400</v>
      </c>
      <c r="B406" s="80"/>
      <c r="C406" s="80"/>
      <c r="D406" s="80"/>
      <c r="E406" s="80"/>
      <c r="F406" s="80"/>
      <c r="G406" s="80"/>
      <c r="H406" s="80"/>
      <c r="I406" s="198" t="s">
        <v>978</v>
      </c>
      <c r="J406" s="94"/>
      <c r="K406" s="95"/>
      <c r="L406" s="85"/>
      <c r="M406" s="85"/>
      <c r="N406" s="95"/>
      <c r="O406" s="84"/>
      <c r="P406" s="85"/>
      <c r="Q406" s="85"/>
      <c r="R406" s="85"/>
      <c r="S406" s="85"/>
      <c r="T406" s="85"/>
      <c r="U406" s="85"/>
      <c r="V406" s="85"/>
      <c r="W406" s="86"/>
      <c r="X406" s="86"/>
      <c r="Y406" s="77"/>
      <c r="Z406" s="96"/>
      <c r="AA406" s="96"/>
      <c r="AB406" s="96"/>
      <c r="AC406" s="96"/>
      <c r="AD406" s="96"/>
      <c r="AE406" s="96"/>
      <c r="AF406" s="96"/>
      <c r="AG406" s="96"/>
      <c r="AH406" s="96"/>
    </row>
    <row r="407" ht="15.75" customHeight="1">
      <c r="A407" s="79">
        <f t="shared" si="1"/>
        <v>401</v>
      </c>
      <c r="B407" s="80"/>
      <c r="C407" s="80"/>
      <c r="D407" s="80"/>
      <c r="E407" s="80"/>
      <c r="F407" s="80"/>
      <c r="G407" s="80"/>
      <c r="H407" s="80"/>
      <c r="I407" s="93" t="s">
        <v>979</v>
      </c>
      <c r="J407" s="94"/>
      <c r="K407" s="95"/>
      <c r="L407" s="85"/>
      <c r="M407" s="85"/>
      <c r="N407" s="95"/>
      <c r="O407" s="84"/>
      <c r="P407" s="85"/>
      <c r="Q407" s="85"/>
      <c r="R407" s="85"/>
      <c r="S407" s="85"/>
      <c r="T407" s="85"/>
      <c r="U407" s="85"/>
      <c r="V407" s="85"/>
      <c r="W407" s="86"/>
      <c r="X407" s="86"/>
      <c r="Y407" s="77"/>
      <c r="Z407" s="96"/>
      <c r="AA407" s="96"/>
      <c r="AB407" s="96"/>
      <c r="AC407" s="96"/>
      <c r="AD407" s="96"/>
      <c r="AE407" s="96"/>
      <c r="AF407" s="96"/>
      <c r="AG407" s="96"/>
      <c r="AH407" s="96"/>
    </row>
    <row r="408" ht="15.75" customHeight="1">
      <c r="A408" s="79">
        <f t="shared" si="1"/>
        <v>402</v>
      </c>
      <c r="B408" s="80"/>
      <c r="C408" s="80"/>
      <c r="D408" s="80"/>
      <c r="E408" s="80"/>
      <c r="F408" s="80"/>
      <c r="G408" s="80"/>
      <c r="H408" s="80"/>
      <c r="I408" s="93" t="s">
        <v>981</v>
      </c>
      <c r="J408" s="94"/>
      <c r="K408" s="95"/>
      <c r="L408" s="85"/>
      <c r="M408" s="85"/>
      <c r="N408" s="95"/>
      <c r="O408" s="84"/>
      <c r="P408" s="85"/>
      <c r="Q408" s="85"/>
      <c r="R408" s="85"/>
      <c r="S408" s="85"/>
      <c r="T408" s="85"/>
      <c r="U408" s="85"/>
      <c r="V408" s="85"/>
      <c r="W408" s="86"/>
      <c r="X408" s="86"/>
      <c r="Y408" s="77"/>
      <c r="Z408" s="96"/>
      <c r="AA408" s="96"/>
      <c r="AB408" s="96"/>
      <c r="AC408" s="96"/>
      <c r="AD408" s="96"/>
      <c r="AE408" s="96"/>
      <c r="AF408" s="96"/>
      <c r="AG408" s="96"/>
      <c r="AH408" s="96"/>
    </row>
    <row r="409" ht="15.75" customHeight="1">
      <c r="A409" s="79">
        <f t="shared" si="1"/>
        <v>403</v>
      </c>
      <c r="B409" s="80"/>
      <c r="C409" s="80"/>
      <c r="D409" s="80"/>
      <c r="E409" s="80"/>
      <c r="F409" s="80"/>
      <c r="G409" s="80"/>
      <c r="H409" s="80"/>
      <c r="I409" s="93" t="s">
        <v>983</v>
      </c>
      <c r="J409" s="94"/>
      <c r="K409" s="95"/>
      <c r="L409" s="85"/>
      <c r="M409" s="85"/>
      <c r="N409" s="95"/>
      <c r="O409" s="84"/>
      <c r="P409" s="85"/>
      <c r="Q409" s="85"/>
      <c r="R409" s="85"/>
      <c r="S409" s="85"/>
      <c r="T409" s="85"/>
      <c r="U409" s="85"/>
      <c r="V409" s="85"/>
      <c r="W409" s="86"/>
      <c r="X409" s="86"/>
      <c r="Y409" s="77"/>
      <c r="Z409" s="96"/>
      <c r="AA409" s="96"/>
      <c r="AB409" s="96"/>
      <c r="AC409" s="96"/>
      <c r="AD409" s="96"/>
      <c r="AE409" s="96"/>
      <c r="AF409" s="96"/>
      <c r="AG409" s="96"/>
      <c r="AH409" s="96"/>
    </row>
    <row r="410" ht="15.75" customHeight="1">
      <c r="A410" s="79">
        <f t="shared" si="1"/>
        <v>404</v>
      </c>
      <c r="B410" s="80"/>
      <c r="C410" s="80"/>
      <c r="D410" s="80"/>
      <c r="E410" s="80"/>
      <c r="F410" s="80"/>
      <c r="G410" s="80"/>
      <c r="H410" s="80"/>
      <c r="I410" s="93" t="s">
        <v>985</v>
      </c>
      <c r="J410" s="94"/>
      <c r="K410" s="85"/>
      <c r="L410" s="85"/>
      <c r="M410" s="85"/>
      <c r="N410" s="85"/>
      <c r="O410" s="85"/>
      <c r="P410" s="85"/>
      <c r="Q410" s="85"/>
      <c r="R410" s="85"/>
      <c r="S410" s="85"/>
      <c r="T410" s="85"/>
      <c r="U410" s="85"/>
      <c r="V410" s="85"/>
      <c r="W410" s="86"/>
      <c r="X410" s="86"/>
      <c r="Y410" s="77"/>
      <c r="Z410" s="96"/>
      <c r="AA410" s="96"/>
      <c r="AB410" s="96"/>
      <c r="AC410" s="96"/>
      <c r="AD410" s="96"/>
      <c r="AE410" s="96"/>
      <c r="AF410" s="96"/>
      <c r="AG410" s="96"/>
      <c r="AH410" s="96"/>
    </row>
    <row r="411" ht="15.75" customHeight="1">
      <c r="A411" s="79">
        <f t="shared" si="1"/>
        <v>405</v>
      </c>
      <c r="B411" s="80"/>
      <c r="C411" s="80"/>
      <c r="D411" s="80"/>
      <c r="E411" s="80"/>
      <c r="F411" s="80"/>
      <c r="G411" s="80"/>
      <c r="H411" s="80"/>
      <c r="I411" s="93" t="s">
        <v>987</v>
      </c>
      <c r="J411" s="94"/>
      <c r="K411" s="95"/>
      <c r="L411" s="95"/>
      <c r="M411" s="95"/>
      <c r="N411" s="95"/>
      <c r="O411" s="95"/>
      <c r="P411" s="95"/>
      <c r="Q411" s="95"/>
      <c r="R411" s="85"/>
      <c r="S411" s="85"/>
      <c r="T411" s="85"/>
      <c r="U411" s="85"/>
      <c r="V411" s="85"/>
      <c r="W411" s="86"/>
      <c r="X411" s="86"/>
      <c r="Y411" s="77"/>
      <c r="Z411" s="96"/>
      <c r="AA411" s="96"/>
      <c r="AB411" s="96"/>
      <c r="AC411" s="96"/>
      <c r="AD411" s="96"/>
      <c r="AE411" s="96"/>
      <c r="AF411" s="96"/>
      <c r="AG411" s="96"/>
      <c r="AH411" s="96"/>
    </row>
    <row r="412" ht="15.75" customHeight="1">
      <c r="A412" s="79">
        <f t="shared" si="1"/>
        <v>406</v>
      </c>
      <c r="B412" s="80"/>
      <c r="C412" s="80"/>
      <c r="D412" s="80"/>
      <c r="E412" s="80"/>
      <c r="F412" s="80"/>
      <c r="G412" s="80"/>
      <c r="H412" s="80"/>
      <c r="I412" s="93" t="s">
        <v>990</v>
      </c>
      <c r="J412" s="94"/>
      <c r="K412" s="85"/>
      <c r="L412" s="85"/>
      <c r="M412" s="85"/>
      <c r="N412" s="85"/>
      <c r="O412" s="84"/>
      <c r="P412" s="84"/>
      <c r="Q412" s="84"/>
      <c r="R412" s="84"/>
      <c r="S412" s="84"/>
      <c r="T412" s="84"/>
      <c r="U412" s="84"/>
      <c r="V412" s="85"/>
      <c r="W412" s="86"/>
      <c r="X412" s="86"/>
      <c r="Y412" s="77"/>
      <c r="Z412" s="96"/>
      <c r="AA412" s="96"/>
      <c r="AB412" s="96"/>
      <c r="AC412" s="96"/>
      <c r="AD412" s="96"/>
      <c r="AE412" s="96"/>
      <c r="AF412" s="96"/>
      <c r="AG412" s="96"/>
      <c r="AH412" s="96"/>
    </row>
    <row r="413" ht="15.75" customHeight="1">
      <c r="A413" s="79">
        <f t="shared" si="1"/>
        <v>407</v>
      </c>
      <c r="B413" s="80"/>
      <c r="C413" s="80"/>
      <c r="D413" s="80"/>
      <c r="E413" s="80"/>
      <c r="F413" s="80"/>
      <c r="G413" s="80"/>
      <c r="H413" s="80"/>
      <c r="I413" s="93" t="s">
        <v>991</v>
      </c>
      <c r="J413" s="99"/>
      <c r="K413" s="85"/>
      <c r="L413" s="85"/>
      <c r="M413" s="85"/>
      <c r="N413" s="85"/>
      <c r="O413" s="85"/>
      <c r="P413" s="85"/>
      <c r="Q413" s="85"/>
      <c r="R413" s="85"/>
      <c r="S413" s="85"/>
      <c r="T413" s="85"/>
      <c r="U413" s="85"/>
      <c r="V413" s="85"/>
      <c r="W413" s="86"/>
      <c r="X413" s="86"/>
      <c r="Y413" s="77"/>
      <c r="Z413" s="96"/>
      <c r="AA413" s="96"/>
      <c r="AB413" s="96"/>
      <c r="AC413" s="96"/>
      <c r="AD413" s="96"/>
      <c r="AE413" s="96"/>
      <c r="AF413" s="96"/>
      <c r="AG413" s="96"/>
      <c r="AH413" s="96"/>
    </row>
    <row r="414" ht="15.75" customHeight="1">
      <c r="A414" s="79">
        <f t="shared" si="1"/>
        <v>408</v>
      </c>
      <c r="B414" s="80"/>
      <c r="C414" s="80"/>
      <c r="D414" s="80"/>
      <c r="E414" s="80"/>
      <c r="F414" s="80"/>
      <c r="G414" s="80"/>
      <c r="H414" s="80"/>
      <c r="I414" s="93" t="s">
        <v>993</v>
      </c>
      <c r="J414" s="83"/>
      <c r="K414" s="84"/>
      <c r="L414" s="85"/>
      <c r="M414" s="85"/>
      <c r="N414" s="84"/>
      <c r="O414" s="85"/>
      <c r="P414" s="85"/>
      <c r="Q414" s="85"/>
      <c r="R414" s="85"/>
      <c r="S414" s="85"/>
      <c r="T414" s="85"/>
      <c r="U414" s="85"/>
      <c r="V414" s="85"/>
      <c r="W414" s="91"/>
      <c r="X414" s="91"/>
      <c r="Y414" s="77"/>
      <c r="Z414" s="96"/>
      <c r="AA414" s="96"/>
      <c r="AB414" s="96"/>
      <c r="AC414" s="96"/>
      <c r="AD414" s="96"/>
      <c r="AE414" s="96"/>
      <c r="AF414" s="96"/>
      <c r="AG414" s="96"/>
      <c r="AH414" s="96"/>
    </row>
    <row r="415" ht="15.75" customHeight="1">
      <c r="A415" s="79">
        <f t="shared" si="1"/>
        <v>409</v>
      </c>
      <c r="B415" s="80"/>
      <c r="C415" s="80"/>
      <c r="D415" s="80"/>
      <c r="E415" s="80"/>
      <c r="F415" s="80"/>
      <c r="G415" s="80"/>
      <c r="H415" s="80"/>
      <c r="I415" s="93" t="s">
        <v>995</v>
      </c>
      <c r="J415" s="94"/>
      <c r="K415" s="95"/>
      <c r="L415" s="85"/>
      <c r="M415" s="85"/>
      <c r="N415" s="95"/>
      <c r="O415" s="85"/>
      <c r="P415" s="85"/>
      <c r="Q415" s="85"/>
      <c r="R415" s="85"/>
      <c r="S415" s="85"/>
      <c r="T415" s="85"/>
      <c r="U415" s="85"/>
      <c r="V415" s="85"/>
      <c r="W415" s="91"/>
      <c r="X415" s="91"/>
      <c r="Y415" s="77"/>
      <c r="Z415" s="96"/>
      <c r="AA415" s="96"/>
      <c r="AB415" s="96"/>
      <c r="AC415" s="96"/>
      <c r="AD415" s="96"/>
      <c r="AE415" s="96"/>
      <c r="AF415" s="96"/>
      <c r="AG415" s="96"/>
      <c r="AH415" s="96"/>
    </row>
    <row r="416" ht="15.75" customHeight="1">
      <c r="A416" s="79">
        <f t="shared" si="1"/>
        <v>410</v>
      </c>
      <c r="B416" s="80"/>
      <c r="C416" s="80"/>
      <c r="D416" s="80"/>
      <c r="E416" s="80"/>
      <c r="F416" s="80"/>
      <c r="G416" s="80"/>
      <c r="H416" s="80"/>
      <c r="I416" s="93" t="s">
        <v>998</v>
      </c>
      <c r="J416" s="94"/>
      <c r="K416" s="95"/>
      <c r="L416" s="85"/>
      <c r="M416" s="85"/>
      <c r="N416" s="95"/>
      <c r="O416" s="85"/>
      <c r="P416" s="85"/>
      <c r="Q416" s="85"/>
      <c r="R416" s="85"/>
      <c r="S416" s="85"/>
      <c r="T416" s="85"/>
      <c r="U416" s="85"/>
      <c r="V416" s="85"/>
      <c r="W416" s="86"/>
      <c r="X416" s="86"/>
      <c r="Y416" s="77"/>
      <c r="Z416" s="96"/>
      <c r="AA416" s="96"/>
      <c r="AB416" s="96"/>
      <c r="AC416" s="96"/>
      <c r="AD416" s="96"/>
      <c r="AE416" s="96"/>
      <c r="AF416" s="96"/>
      <c r="AG416" s="96"/>
      <c r="AH416" s="96"/>
    </row>
    <row r="417" ht="15.75" customHeight="1">
      <c r="A417" s="79">
        <f t="shared" si="1"/>
        <v>411</v>
      </c>
      <c r="B417" s="80"/>
      <c r="C417" s="80"/>
      <c r="D417" s="80"/>
      <c r="E417" s="80"/>
      <c r="F417" s="80"/>
      <c r="G417" s="80"/>
      <c r="H417" s="80"/>
      <c r="I417" s="93" t="s">
        <v>1000</v>
      </c>
      <c r="J417" s="94"/>
      <c r="K417" s="95"/>
      <c r="L417" s="85"/>
      <c r="M417" s="85"/>
      <c r="N417" s="95"/>
      <c r="O417" s="85"/>
      <c r="P417" s="85"/>
      <c r="Q417" s="85"/>
      <c r="R417" s="85"/>
      <c r="S417" s="85"/>
      <c r="T417" s="85"/>
      <c r="U417" s="85"/>
      <c r="V417" s="85"/>
      <c r="W417" s="86"/>
      <c r="X417" s="86"/>
      <c r="Y417" s="77"/>
      <c r="Z417" s="96"/>
      <c r="AA417" s="96"/>
      <c r="AB417" s="96"/>
      <c r="AC417" s="96"/>
      <c r="AD417" s="96"/>
      <c r="AE417" s="96"/>
      <c r="AF417" s="96"/>
      <c r="AG417" s="96"/>
      <c r="AH417" s="96"/>
    </row>
    <row r="418" ht="15.75" customHeight="1">
      <c r="A418" s="79">
        <f t="shared" si="1"/>
        <v>412</v>
      </c>
      <c r="B418" s="80"/>
      <c r="C418" s="80"/>
      <c r="D418" s="80"/>
      <c r="E418" s="80"/>
      <c r="F418" s="80"/>
      <c r="G418" s="80"/>
      <c r="H418" s="80"/>
      <c r="I418" s="93" t="s">
        <v>1002</v>
      </c>
      <c r="J418" s="94"/>
      <c r="K418" s="95"/>
      <c r="L418" s="85"/>
      <c r="M418" s="85"/>
      <c r="N418" s="95"/>
      <c r="O418" s="85"/>
      <c r="P418" s="85"/>
      <c r="Q418" s="85"/>
      <c r="R418" s="85"/>
      <c r="S418" s="85"/>
      <c r="T418" s="85"/>
      <c r="U418" s="85"/>
      <c r="V418" s="85"/>
      <c r="W418" s="86"/>
      <c r="X418" s="86"/>
      <c r="Y418" s="77"/>
      <c r="Z418" s="96"/>
      <c r="AA418" s="96"/>
      <c r="AB418" s="96"/>
      <c r="AC418" s="96"/>
      <c r="AD418" s="96"/>
      <c r="AE418" s="96"/>
      <c r="AF418" s="96"/>
      <c r="AG418" s="96"/>
      <c r="AH418" s="96"/>
    </row>
    <row r="419" ht="15.75" customHeight="1">
      <c r="A419" s="79">
        <f t="shared" si="1"/>
        <v>413</v>
      </c>
      <c r="B419" s="80"/>
      <c r="C419" s="80"/>
      <c r="D419" s="80"/>
      <c r="E419" s="80"/>
      <c r="F419" s="80"/>
      <c r="G419" s="80"/>
      <c r="H419" s="80"/>
      <c r="I419" s="93" t="s">
        <v>1005</v>
      </c>
      <c r="J419" s="94"/>
      <c r="K419" s="95"/>
      <c r="L419" s="85"/>
      <c r="M419" s="85"/>
      <c r="N419" s="95"/>
      <c r="O419" s="85"/>
      <c r="P419" s="85"/>
      <c r="Q419" s="85"/>
      <c r="R419" s="85"/>
      <c r="S419" s="85"/>
      <c r="T419" s="85"/>
      <c r="U419" s="85"/>
      <c r="V419" s="85"/>
      <c r="W419" s="86"/>
      <c r="X419" s="86"/>
      <c r="Y419" s="77"/>
      <c r="Z419" s="96"/>
      <c r="AA419" s="96"/>
      <c r="AB419" s="96"/>
      <c r="AC419" s="96"/>
      <c r="AD419" s="96"/>
      <c r="AE419" s="96"/>
      <c r="AF419" s="96"/>
      <c r="AG419" s="96"/>
      <c r="AH419" s="96"/>
    </row>
    <row r="420" ht="15.75" customHeight="1">
      <c r="A420" s="79">
        <f t="shared" si="1"/>
        <v>414</v>
      </c>
      <c r="B420" s="80"/>
      <c r="C420" s="80"/>
      <c r="D420" s="80"/>
      <c r="E420" s="80"/>
      <c r="F420" s="80"/>
      <c r="G420" s="80"/>
      <c r="H420" s="80"/>
      <c r="I420" s="93" t="s">
        <v>1006</v>
      </c>
      <c r="J420" s="94"/>
      <c r="K420" s="95"/>
      <c r="L420" s="85"/>
      <c r="M420" s="85"/>
      <c r="N420" s="95"/>
      <c r="O420" s="85"/>
      <c r="P420" s="85"/>
      <c r="Q420" s="85"/>
      <c r="R420" s="85"/>
      <c r="S420" s="85"/>
      <c r="T420" s="85"/>
      <c r="U420" s="85"/>
      <c r="V420" s="85"/>
      <c r="W420" s="86"/>
      <c r="X420" s="86"/>
      <c r="Y420" s="77"/>
      <c r="Z420" s="96"/>
      <c r="AA420" s="96"/>
      <c r="AB420" s="96"/>
      <c r="AC420" s="96"/>
      <c r="AD420" s="96"/>
      <c r="AE420" s="96"/>
      <c r="AF420" s="96"/>
      <c r="AG420" s="96"/>
      <c r="AH420" s="96"/>
    </row>
    <row r="421" ht="15.75" customHeight="1">
      <c r="A421" s="79">
        <f t="shared" si="1"/>
        <v>415</v>
      </c>
      <c r="B421" s="80"/>
      <c r="C421" s="80"/>
      <c r="D421" s="80"/>
      <c r="E421" s="80"/>
      <c r="F421" s="80"/>
      <c r="G421" s="80"/>
      <c r="H421" s="80"/>
      <c r="I421" s="93" t="s">
        <v>1009</v>
      </c>
      <c r="J421" s="99"/>
      <c r="K421" s="85"/>
      <c r="L421" s="85"/>
      <c r="M421" s="85"/>
      <c r="N421" s="85"/>
      <c r="O421" s="85"/>
      <c r="P421" s="85"/>
      <c r="Q421" s="85"/>
      <c r="R421" s="85"/>
      <c r="S421" s="85"/>
      <c r="T421" s="85"/>
      <c r="U421" s="85"/>
      <c r="V421" s="85"/>
      <c r="W421" s="86"/>
      <c r="X421" s="86"/>
      <c r="Y421" s="77"/>
      <c r="Z421" s="96"/>
      <c r="AA421" s="96"/>
      <c r="AB421" s="96"/>
      <c r="AC421" s="96"/>
      <c r="AD421" s="96"/>
      <c r="AE421" s="96"/>
      <c r="AF421" s="96"/>
      <c r="AG421" s="96"/>
      <c r="AH421" s="96"/>
    </row>
    <row r="422" ht="15.75" customHeight="1">
      <c r="A422" s="79">
        <f t="shared" si="1"/>
        <v>416</v>
      </c>
      <c r="B422" s="80"/>
      <c r="C422" s="80"/>
      <c r="D422" s="80"/>
      <c r="E422" s="80"/>
      <c r="F422" s="80"/>
      <c r="G422" s="80"/>
      <c r="H422" s="80"/>
      <c r="I422" s="93" t="s">
        <v>1012</v>
      </c>
      <c r="J422" s="99"/>
      <c r="K422" s="85"/>
      <c r="L422" s="85"/>
      <c r="M422" s="85"/>
      <c r="N422" s="85"/>
      <c r="O422" s="85"/>
      <c r="P422" s="85"/>
      <c r="Q422" s="85"/>
      <c r="R422" s="85"/>
      <c r="S422" s="85"/>
      <c r="T422" s="85"/>
      <c r="U422" s="85"/>
      <c r="V422" s="85"/>
      <c r="W422" s="86"/>
      <c r="X422" s="86"/>
      <c r="Y422" s="77"/>
      <c r="Z422" s="96"/>
      <c r="AA422" s="96"/>
      <c r="AB422" s="96"/>
      <c r="AC422" s="96"/>
      <c r="AD422" s="96"/>
      <c r="AE422" s="96"/>
      <c r="AF422" s="96"/>
      <c r="AG422" s="96"/>
      <c r="AH422" s="96"/>
    </row>
    <row r="423" ht="15.75" customHeight="1">
      <c r="A423" s="79">
        <f t="shared" si="1"/>
        <v>417</v>
      </c>
      <c r="B423" s="80"/>
      <c r="C423" s="80"/>
      <c r="D423" s="80"/>
      <c r="E423" s="80"/>
      <c r="F423" s="80"/>
      <c r="G423" s="80"/>
      <c r="H423" s="80"/>
      <c r="I423" s="93" t="s">
        <v>1013</v>
      </c>
      <c r="J423" s="99"/>
      <c r="K423" s="85"/>
      <c r="L423" s="85"/>
      <c r="M423" s="85"/>
      <c r="N423" s="85"/>
      <c r="O423" s="85"/>
      <c r="P423" s="85"/>
      <c r="Q423" s="85"/>
      <c r="R423" s="85"/>
      <c r="S423" s="85"/>
      <c r="T423" s="85"/>
      <c r="U423" s="85"/>
      <c r="V423" s="85"/>
      <c r="W423" s="86"/>
      <c r="X423" s="86"/>
      <c r="Y423" s="77"/>
      <c r="Z423" s="96"/>
      <c r="AA423" s="96"/>
      <c r="AB423" s="96"/>
      <c r="AC423" s="96"/>
      <c r="AD423" s="96"/>
      <c r="AE423" s="96"/>
      <c r="AF423" s="96"/>
      <c r="AG423" s="96"/>
      <c r="AH423" s="96"/>
    </row>
    <row r="424" ht="15.75" customHeight="1">
      <c r="A424" s="79">
        <f t="shared" si="1"/>
        <v>418</v>
      </c>
      <c r="B424" s="80"/>
      <c r="C424" s="80"/>
      <c r="D424" s="80"/>
      <c r="E424" s="80"/>
      <c r="F424" s="80"/>
      <c r="G424" s="80"/>
      <c r="H424" s="80"/>
      <c r="I424" s="93" t="s">
        <v>1016</v>
      </c>
      <c r="J424" s="94"/>
      <c r="K424" s="95"/>
      <c r="L424" s="85"/>
      <c r="M424" s="85"/>
      <c r="N424" s="95"/>
      <c r="O424" s="85"/>
      <c r="P424" s="85"/>
      <c r="Q424" s="85"/>
      <c r="R424" s="85"/>
      <c r="S424" s="85"/>
      <c r="T424" s="85"/>
      <c r="U424" s="85"/>
      <c r="V424" s="85"/>
      <c r="W424" s="86"/>
      <c r="X424" s="86"/>
      <c r="Y424" s="77"/>
      <c r="Z424" s="96"/>
      <c r="AA424" s="96"/>
      <c r="AB424" s="96"/>
      <c r="AC424" s="96"/>
      <c r="AD424" s="96"/>
      <c r="AE424" s="96"/>
      <c r="AF424" s="96"/>
      <c r="AG424" s="96"/>
      <c r="AH424" s="96"/>
    </row>
    <row r="425" ht="15.75" customHeight="1">
      <c r="A425" s="79">
        <f t="shared" si="1"/>
        <v>419</v>
      </c>
      <c r="B425" s="80"/>
      <c r="C425" s="80"/>
      <c r="D425" s="80"/>
      <c r="E425" s="80"/>
      <c r="F425" s="80"/>
      <c r="G425" s="80"/>
      <c r="H425" s="80"/>
      <c r="I425" s="93" t="s">
        <v>1018</v>
      </c>
      <c r="J425" s="94"/>
      <c r="K425" s="85"/>
      <c r="L425" s="85"/>
      <c r="M425" s="85"/>
      <c r="N425" s="85"/>
      <c r="O425" s="85"/>
      <c r="P425" s="85"/>
      <c r="Q425" s="85"/>
      <c r="R425" s="85"/>
      <c r="S425" s="85"/>
      <c r="T425" s="85"/>
      <c r="U425" s="85"/>
      <c r="V425" s="85"/>
      <c r="W425" s="91"/>
      <c r="X425" s="91"/>
      <c r="Y425" s="77"/>
      <c r="Z425" s="96"/>
      <c r="AA425" s="96"/>
      <c r="AB425" s="96"/>
      <c r="AC425" s="96"/>
      <c r="AD425" s="96"/>
      <c r="AE425" s="96"/>
      <c r="AF425" s="96"/>
      <c r="AG425" s="96"/>
      <c r="AH425" s="96"/>
    </row>
    <row r="426" ht="15.75" customHeight="1">
      <c r="A426" s="79">
        <f t="shared" si="1"/>
        <v>420</v>
      </c>
      <c r="B426" s="80"/>
      <c r="C426" s="80"/>
      <c r="D426" s="80"/>
      <c r="E426" s="80"/>
      <c r="F426" s="80"/>
      <c r="G426" s="80"/>
      <c r="H426" s="80"/>
      <c r="I426" s="93" t="s">
        <v>1020</v>
      </c>
      <c r="J426" s="94"/>
      <c r="K426" s="95"/>
      <c r="L426" s="95"/>
      <c r="M426" s="95"/>
      <c r="N426" s="95"/>
      <c r="O426" s="95"/>
      <c r="P426" s="95"/>
      <c r="Q426" s="95"/>
      <c r="R426" s="95"/>
      <c r="S426" s="95"/>
      <c r="T426" s="95"/>
      <c r="U426" s="95"/>
      <c r="V426" s="85"/>
      <c r="W426" s="86"/>
      <c r="X426" s="86"/>
      <c r="Y426" s="77"/>
      <c r="Z426" s="96"/>
      <c r="AA426" s="96"/>
      <c r="AB426" s="96"/>
      <c r="AC426" s="96"/>
      <c r="AD426" s="96"/>
      <c r="AE426" s="96"/>
      <c r="AF426" s="96"/>
      <c r="AG426" s="96"/>
      <c r="AH426" s="96"/>
    </row>
    <row r="427" ht="15.75" customHeight="1">
      <c r="A427" s="79">
        <f t="shared" si="1"/>
        <v>421</v>
      </c>
      <c r="B427" s="80"/>
      <c r="C427" s="80"/>
      <c r="D427" s="80"/>
      <c r="E427" s="80"/>
      <c r="F427" s="80"/>
      <c r="G427" s="80"/>
      <c r="H427" s="80"/>
      <c r="I427" s="93" t="s">
        <v>1023</v>
      </c>
      <c r="J427" s="94"/>
      <c r="K427" s="95"/>
      <c r="L427" s="85"/>
      <c r="M427" s="85"/>
      <c r="N427" s="95"/>
      <c r="O427" s="85"/>
      <c r="P427" s="85"/>
      <c r="Q427" s="85"/>
      <c r="R427" s="85"/>
      <c r="S427" s="85"/>
      <c r="T427" s="85"/>
      <c r="U427" s="85"/>
      <c r="V427" s="85"/>
      <c r="W427" s="91"/>
      <c r="X427" s="91"/>
      <c r="Y427" s="77"/>
      <c r="Z427" s="96"/>
      <c r="AA427" s="96"/>
      <c r="AB427" s="96"/>
      <c r="AC427" s="96"/>
      <c r="AD427" s="96"/>
      <c r="AE427" s="96"/>
      <c r="AF427" s="96"/>
      <c r="AG427" s="96"/>
      <c r="AH427" s="96"/>
    </row>
    <row r="428" ht="15.75" customHeight="1">
      <c r="A428" s="79">
        <f t="shared" si="1"/>
        <v>422</v>
      </c>
      <c r="B428" s="80"/>
      <c r="C428" s="80"/>
      <c r="D428" s="80"/>
      <c r="E428" s="80"/>
      <c r="F428" s="80"/>
      <c r="G428" s="80"/>
      <c r="H428" s="80"/>
      <c r="I428" s="93" t="s">
        <v>1025</v>
      </c>
      <c r="J428" s="94"/>
      <c r="K428" s="95"/>
      <c r="L428" s="85"/>
      <c r="M428" s="85"/>
      <c r="N428" s="95"/>
      <c r="O428" s="85"/>
      <c r="P428" s="85"/>
      <c r="Q428" s="85"/>
      <c r="R428" s="85"/>
      <c r="S428" s="85"/>
      <c r="T428" s="85"/>
      <c r="U428" s="85"/>
      <c r="V428" s="85"/>
      <c r="W428" s="86"/>
      <c r="X428" s="86"/>
      <c r="Y428" s="167"/>
      <c r="Z428" s="96"/>
      <c r="AA428" s="96"/>
      <c r="AB428" s="96"/>
      <c r="AC428" s="96"/>
      <c r="AD428" s="96"/>
      <c r="AE428" s="96"/>
      <c r="AF428" s="96"/>
      <c r="AG428" s="96"/>
      <c r="AH428" s="96"/>
    </row>
    <row r="429" ht="15.75" customHeight="1">
      <c r="A429" s="79">
        <f t="shared" si="1"/>
        <v>423</v>
      </c>
      <c r="B429" s="80"/>
      <c r="C429" s="80"/>
      <c r="D429" s="80"/>
      <c r="E429" s="80"/>
      <c r="F429" s="80"/>
      <c r="G429" s="80"/>
      <c r="H429" s="80"/>
      <c r="I429" s="93" t="s">
        <v>1027</v>
      </c>
      <c r="J429" s="99"/>
      <c r="K429" s="85"/>
      <c r="L429" s="85"/>
      <c r="M429" s="84"/>
      <c r="N429" s="84"/>
      <c r="O429" s="84"/>
      <c r="P429" s="84"/>
      <c r="Q429" s="84"/>
      <c r="R429" s="84"/>
      <c r="S429" s="84"/>
      <c r="T429" s="85"/>
      <c r="U429" s="85"/>
      <c r="V429" s="85"/>
      <c r="W429" s="86"/>
      <c r="X429" s="86"/>
      <c r="Y429" s="167"/>
      <c r="Z429" s="96"/>
      <c r="AA429" s="96"/>
      <c r="AB429" s="96"/>
      <c r="AC429" s="96"/>
      <c r="AD429" s="96"/>
      <c r="AE429" s="96"/>
      <c r="AF429" s="96"/>
      <c r="AG429" s="96"/>
      <c r="AH429" s="96"/>
    </row>
    <row r="430" ht="15.75" customHeight="1">
      <c r="A430" s="79">
        <f t="shared" si="1"/>
        <v>424</v>
      </c>
      <c r="B430" s="80"/>
      <c r="C430" s="80"/>
      <c r="D430" s="80"/>
      <c r="E430" s="80"/>
      <c r="F430" s="80"/>
      <c r="G430" s="80"/>
      <c r="H430" s="80"/>
      <c r="I430" s="93" t="s">
        <v>1030</v>
      </c>
      <c r="J430" s="94"/>
      <c r="K430" s="95"/>
      <c r="L430" s="85"/>
      <c r="M430" s="85"/>
      <c r="N430" s="95"/>
      <c r="O430" s="85"/>
      <c r="P430" s="85"/>
      <c r="Q430" s="85"/>
      <c r="R430" s="85"/>
      <c r="S430" s="85"/>
      <c r="T430" s="85"/>
      <c r="U430" s="85"/>
      <c r="V430" s="85"/>
      <c r="W430" s="86"/>
      <c r="X430" s="86"/>
      <c r="Y430" s="167"/>
      <c r="Z430" s="96"/>
      <c r="AA430" s="96"/>
      <c r="AB430" s="96"/>
      <c r="AC430" s="96"/>
      <c r="AD430" s="96"/>
      <c r="AE430" s="96"/>
      <c r="AF430" s="96"/>
      <c r="AG430" s="96"/>
      <c r="AH430" s="96"/>
    </row>
    <row r="431" ht="15.75" customHeight="1">
      <c r="A431" s="79">
        <f t="shared" si="1"/>
        <v>425</v>
      </c>
      <c r="B431" s="80"/>
      <c r="C431" s="80"/>
      <c r="D431" s="80"/>
      <c r="E431" s="80"/>
      <c r="F431" s="80"/>
      <c r="G431" s="80"/>
      <c r="H431" s="80"/>
      <c r="I431" s="93" t="s">
        <v>1032</v>
      </c>
      <c r="J431" s="94"/>
      <c r="K431" s="95"/>
      <c r="L431" s="85"/>
      <c r="M431" s="85"/>
      <c r="N431" s="95"/>
      <c r="O431" s="85"/>
      <c r="P431" s="85"/>
      <c r="Q431" s="85"/>
      <c r="R431" s="85"/>
      <c r="S431" s="85"/>
      <c r="T431" s="85"/>
      <c r="U431" s="85"/>
      <c r="V431" s="85"/>
      <c r="W431" s="86"/>
      <c r="X431" s="86"/>
      <c r="Y431" s="167"/>
      <c r="Z431" s="96"/>
      <c r="AA431" s="96"/>
      <c r="AB431" s="96"/>
      <c r="AC431" s="96"/>
      <c r="AD431" s="96"/>
      <c r="AE431" s="96"/>
      <c r="AF431" s="96"/>
      <c r="AG431" s="96"/>
      <c r="AH431" s="96"/>
    </row>
    <row r="432" ht="15.75" customHeight="1">
      <c r="A432" s="79">
        <f t="shared" si="1"/>
        <v>426</v>
      </c>
      <c r="B432" s="80"/>
      <c r="C432" s="80"/>
      <c r="D432" s="80"/>
      <c r="E432" s="80"/>
      <c r="F432" s="80"/>
      <c r="G432" s="80"/>
      <c r="H432" s="80"/>
      <c r="I432" s="93" t="s">
        <v>1034</v>
      </c>
      <c r="J432" s="94"/>
      <c r="K432" s="95"/>
      <c r="L432" s="85"/>
      <c r="M432" s="85"/>
      <c r="N432" s="95"/>
      <c r="O432" s="85"/>
      <c r="P432" s="85"/>
      <c r="Q432" s="85"/>
      <c r="R432" s="85"/>
      <c r="S432" s="85"/>
      <c r="T432" s="85"/>
      <c r="U432" s="85"/>
      <c r="V432" s="85"/>
      <c r="W432" s="86"/>
      <c r="X432" s="86"/>
      <c r="Y432" s="167"/>
      <c r="Z432" s="96"/>
      <c r="AA432" s="96"/>
      <c r="AB432" s="96"/>
      <c r="AC432" s="96"/>
      <c r="AD432" s="96"/>
      <c r="AE432" s="96"/>
      <c r="AF432" s="96"/>
      <c r="AG432" s="96"/>
      <c r="AH432" s="96"/>
    </row>
    <row r="433" ht="15.75" customHeight="1">
      <c r="A433" s="79">
        <f t="shared" si="1"/>
        <v>427</v>
      </c>
      <c r="B433" s="80"/>
      <c r="C433" s="80"/>
      <c r="D433" s="80"/>
      <c r="E433" s="80"/>
      <c r="F433" s="80"/>
      <c r="G433" s="80"/>
      <c r="H433" s="80"/>
      <c r="I433" s="93" t="s">
        <v>1036</v>
      </c>
      <c r="J433" s="94"/>
      <c r="K433" s="95"/>
      <c r="L433" s="85"/>
      <c r="M433" s="85"/>
      <c r="N433" s="95"/>
      <c r="O433" s="85"/>
      <c r="P433" s="85"/>
      <c r="Q433" s="85"/>
      <c r="R433" s="85"/>
      <c r="S433" s="85"/>
      <c r="T433" s="85"/>
      <c r="U433" s="85"/>
      <c r="V433" s="85"/>
      <c r="W433" s="86"/>
      <c r="X433" s="86"/>
      <c r="Y433" s="167"/>
      <c r="Z433" s="96"/>
      <c r="AA433" s="96"/>
      <c r="AB433" s="96"/>
      <c r="AC433" s="96"/>
      <c r="AD433" s="96"/>
      <c r="AE433" s="96"/>
      <c r="AF433" s="96"/>
      <c r="AG433" s="96"/>
      <c r="AH433" s="96"/>
    </row>
    <row r="434" ht="15.75" customHeight="1">
      <c r="A434" s="79">
        <f t="shared" si="1"/>
        <v>428</v>
      </c>
      <c r="B434" s="80"/>
      <c r="C434" s="80"/>
      <c r="D434" s="80"/>
      <c r="E434" s="80"/>
      <c r="F434" s="80"/>
      <c r="G434" s="80"/>
      <c r="H434" s="80"/>
      <c r="I434" s="93" t="s">
        <v>1038</v>
      </c>
      <c r="J434" s="94"/>
      <c r="K434" s="95"/>
      <c r="L434" s="85"/>
      <c r="M434" s="85"/>
      <c r="N434" s="95"/>
      <c r="O434" s="85"/>
      <c r="P434" s="85"/>
      <c r="Q434" s="85"/>
      <c r="R434" s="85"/>
      <c r="S434" s="85"/>
      <c r="T434" s="85"/>
      <c r="U434" s="85"/>
      <c r="V434" s="85"/>
      <c r="W434" s="86"/>
      <c r="X434" s="86"/>
      <c r="Y434" s="167"/>
      <c r="Z434" s="96"/>
      <c r="AA434" s="96"/>
      <c r="AB434" s="96"/>
      <c r="AC434" s="96"/>
      <c r="AD434" s="96"/>
      <c r="AE434" s="96"/>
      <c r="AF434" s="96"/>
      <c r="AG434" s="96"/>
      <c r="AH434" s="96"/>
    </row>
    <row r="435" ht="15.75" customHeight="1">
      <c r="A435" s="79">
        <f t="shared" si="1"/>
        <v>429</v>
      </c>
      <c r="B435" s="80"/>
      <c r="C435" s="80"/>
      <c r="D435" s="80"/>
      <c r="E435" s="80"/>
      <c r="F435" s="80"/>
      <c r="G435" s="80"/>
      <c r="H435" s="80"/>
      <c r="I435" s="93" t="s">
        <v>1041</v>
      </c>
      <c r="J435" s="83"/>
      <c r="K435" s="84"/>
      <c r="L435" s="84"/>
      <c r="M435" s="84"/>
      <c r="N435" s="84"/>
      <c r="O435" s="84"/>
      <c r="P435" s="84"/>
      <c r="Q435" s="84"/>
      <c r="R435" s="84"/>
      <c r="S435" s="85"/>
      <c r="T435" s="85"/>
      <c r="U435" s="85"/>
      <c r="V435" s="85"/>
      <c r="W435" s="86"/>
      <c r="X435" s="86"/>
      <c r="Y435" s="167"/>
      <c r="Z435" s="96"/>
      <c r="AA435" s="96"/>
      <c r="AB435" s="96"/>
      <c r="AC435" s="96"/>
      <c r="AD435" s="96"/>
      <c r="AE435" s="96"/>
      <c r="AF435" s="96"/>
      <c r="AG435" s="96"/>
      <c r="AH435" s="96"/>
    </row>
    <row r="436" ht="15.75" customHeight="1">
      <c r="A436" s="79">
        <f t="shared" si="1"/>
        <v>430</v>
      </c>
      <c r="B436" s="80"/>
      <c r="C436" s="80"/>
      <c r="D436" s="80"/>
      <c r="E436" s="80"/>
      <c r="F436" s="80"/>
      <c r="G436" s="80"/>
      <c r="H436" s="80"/>
      <c r="I436" s="93" t="s">
        <v>1042</v>
      </c>
      <c r="J436" s="94"/>
      <c r="K436" s="85"/>
      <c r="L436" s="85"/>
      <c r="M436" s="85"/>
      <c r="N436" s="85"/>
      <c r="O436" s="85"/>
      <c r="P436" s="85"/>
      <c r="Q436" s="85"/>
      <c r="R436" s="85"/>
      <c r="S436" s="85"/>
      <c r="T436" s="85"/>
      <c r="U436" s="85"/>
      <c r="V436" s="85"/>
      <c r="W436" s="86"/>
      <c r="X436" s="86"/>
      <c r="Y436" s="167"/>
      <c r="Z436" s="96"/>
      <c r="AA436" s="96"/>
      <c r="AB436" s="96"/>
      <c r="AC436" s="96"/>
      <c r="AD436" s="96"/>
      <c r="AE436" s="96"/>
      <c r="AF436" s="96"/>
      <c r="AG436" s="96"/>
      <c r="AH436" s="96"/>
    </row>
    <row r="437" ht="15.75" customHeight="1">
      <c r="A437" s="79">
        <f t="shared" si="1"/>
        <v>431</v>
      </c>
      <c r="B437" s="80"/>
      <c r="C437" s="80"/>
      <c r="D437" s="80"/>
      <c r="E437" s="80"/>
      <c r="F437" s="80"/>
      <c r="G437" s="80"/>
      <c r="H437" s="80"/>
      <c r="I437" s="93" t="s">
        <v>1045</v>
      </c>
      <c r="J437" s="94"/>
      <c r="K437" s="95"/>
      <c r="L437" s="95"/>
      <c r="M437" s="95"/>
      <c r="N437" s="95"/>
      <c r="O437" s="95"/>
      <c r="P437" s="95"/>
      <c r="Q437" s="95"/>
      <c r="R437" s="85"/>
      <c r="S437" s="85"/>
      <c r="T437" s="85"/>
      <c r="U437" s="85"/>
      <c r="V437" s="85"/>
      <c r="W437" s="86"/>
      <c r="X437" s="86"/>
      <c r="Y437" s="167"/>
      <c r="Z437" s="96"/>
      <c r="AA437" s="96"/>
      <c r="AB437" s="96"/>
      <c r="AC437" s="96"/>
      <c r="AD437" s="96"/>
      <c r="AE437" s="96"/>
      <c r="AF437" s="96"/>
      <c r="AG437" s="96"/>
      <c r="AH437" s="96"/>
    </row>
    <row r="438" ht="15.75" customHeight="1">
      <c r="A438" s="79">
        <f t="shared" si="1"/>
        <v>432</v>
      </c>
      <c r="B438" s="80"/>
      <c r="C438" s="80"/>
      <c r="D438" s="80"/>
      <c r="E438" s="80"/>
      <c r="F438" s="80"/>
      <c r="G438" s="80"/>
      <c r="H438" s="80"/>
      <c r="I438" s="93" t="s">
        <v>1048</v>
      </c>
      <c r="J438" s="94"/>
      <c r="K438" s="95"/>
      <c r="L438" s="95"/>
      <c r="M438" s="95"/>
      <c r="N438" s="95"/>
      <c r="O438" s="95"/>
      <c r="P438" s="95"/>
      <c r="Q438" s="95"/>
      <c r="R438" s="95"/>
      <c r="S438" s="85"/>
      <c r="T438" s="85"/>
      <c r="U438" s="85"/>
      <c r="V438" s="85"/>
      <c r="W438" s="86"/>
      <c r="X438" s="86"/>
      <c r="Y438" s="167"/>
      <c r="Z438" s="96"/>
      <c r="AA438" s="96"/>
      <c r="AB438" s="96"/>
      <c r="AC438" s="96"/>
      <c r="AD438" s="96"/>
      <c r="AE438" s="96"/>
      <c r="AF438" s="96"/>
      <c r="AG438" s="96"/>
      <c r="AH438" s="96"/>
    </row>
    <row r="439" ht="15.75" customHeight="1">
      <c r="A439" s="79">
        <f t="shared" si="1"/>
        <v>433</v>
      </c>
      <c r="B439" s="80"/>
      <c r="C439" s="80"/>
      <c r="D439" s="80"/>
      <c r="E439" s="80"/>
      <c r="F439" s="80"/>
      <c r="G439" s="80"/>
      <c r="H439" s="80"/>
      <c r="I439" s="93" t="s">
        <v>1051</v>
      </c>
      <c r="J439" s="94"/>
      <c r="K439" s="95"/>
      <c r="L439" s="95"/>
      <c r="M439" s="95"/>
      <c r="N439" s="95"/>
      <c r="O439" s="95"/>
      <c r="P439" s="95"/>
      <c r="Q439" s="95"/>
      <c r="R439" s="95"/>
      <c r="S439" s="85"/>
      <c r="T439" s="85"/>
      <c r="U439" s="85"/>
      <c r="V439" s="85"/>
      <c r="W439" s="86"/>
      <c r="X439" s="86"/>
      <c r="Y439" s="167"/>
      <c r="Z439" s="96"/>
      <c r="AA439" s="96"/>
      <c r="AB439" s="96"/>
      <c r="AC439" s="96"/>
      <c r="AD439" s="96"/>
      <c r="AE439" s="96"/>
      <c r="AF439" s="96"/>
      <c r="AG439" s="96"/>
      <c r="AH439" s="96"/>
    </row>
    <row r="440" ht="15.75" customHeight="1">
      <c r="A440" s="79">
        <f t="shared" si="1"/>
        <v>434</v>
      </c>
      <c r="B440" s="80"/>
      <c r="C440" s="80"/>
      <c r="D440" s="80"/>
      <c r="E440" s="80"/>
      <c r="F440" s="80"/>
      <c r="G440" s="80"/>
      <c r="H440" s="80"/>
      <c r="I440" s="93" t="s">
        <v>1052</v>
      </c>
      <c r="J440" s="94"/>
      <c r="K440" s="95"/>
      <c r="L440" s="95"/>
      <c r="M440" s="95"/>
      <c r="N440" s="95"/>
      <c r="O440" s="95"/>
      <c r="P440" s="95"/>
      <c r="Q440" s="95"/>
      <c r="R440" s="85"/>
      <c r="S440" s="85"/>
      <c r="T440" s="85"/>
      <c r="U440" s="85"/>
      <c r="V440" s="85"/>
      <c r="W440" s="86"/>
      <c r="X440" s="86"/>
      <c r="Y440" s="167"/>
      <c r="Z440" s="96"/>
      <c r="AA440" s="96"/>
      <c r="AB440" s="96"/>
      <c r="AC440" s="96"/>
      <c r="AD440" s="96"/>
      <c r="AE440" s="96"/>
      <c r="AF440" s="96"/>
      <c r="AG440" s="96"/>
      <c r="AH440" s="96"/>
    </row>
    <row r="441" ht="15.75" customHeight="1">
      <c r="A441" s="79">
        <f t="shared" si="1"/>
        <v>435</v>
      </c>
      <c r="B441" s="80"/>
      <c r="C441" s="80"/>
      <c r="D441" s="80"/>
      <c r="E441" s="80"/>
      <c r="F441" s="80"/>
      <c r="G441" s="80"/>
      <c r="H441" s="80"/>
      <c r="I441" s="93" t="s">
        <v>1055</v>
      </c>
      <c r="J441" s="94"/>
      <c r="K441" s="85"/>
      <c r="L441" s="85"/>
      <c r="M441" s="85"/>
      <c r="N441" s="85"/>
      <c r="O441" s="85"/>
      <c r="P441" s="85"/>
      <c r="Q441" s="85"/>
      <c r="R441" s="85"/>
      <c r="S441" s="85"/>
      <c r="T441" s="85"/>
      <c r="U441" s="85"/>
      <c r="V441" s="85"/>
      <c r="W441" s="86"/>
      <c r="X441" s="86"/>
      <c r="Y441" s="167"/>
      <c r="Z441" s="96"/>
      <c r="AA441" s="96"/>
      <c r="AB441" s="96"/>
      <c r="AC441" s="96"/>
      <c r="AD441" s="96"/>
      <c r="AE441" s="96"/>
      <c r="AF441" s="96"/>
      <c r="AG441" s="96"/>
      <c r="AH441" s="96"/>
    </row>
    <row r="442" ht="15.75" customHeight="1">
      <c r="A442" s="79">
        <f t="shared" si="1"/>
        <v>436</v>
      </c>
      <c r="B442" s="80"/>
      <c r="C442" s="80"/>
      <c r="D442" s="80"/>
      <c r="E442" s="80"/>
      <c r="F442" s="80"/>
      <c r="G442" s="80"/>
      <c r="H442" s="80"/>
      <c r="I442" s="93" t="s">
        <v>1057</v>
      </c>
      <c r="J442" s="94"/>
      <c r="K442" s="95"/>
      <c r="L442" s="85"/>
      <c r="M442" s="85"/>
      <c r="N442" s="95"/>
      <c r="O442" s="84"/>
      <c r="P442" s="84"/>
      <c r="Q442" s="84"/>
      <c r="R442" s="84"/>
      <c r="S442" s="84"/>
      <c r="T442" s="84"/>
      <c r="U442" s="84"/>
      <c r="V442" s="85"/>
      <c r="W442" s="86"/>
      <c r="X442" s="86"/>
      <c r="Y442" s="167"/>
      <c r="Z442" s="96"/>
      <c r="AA442" s="96"/>
      <c r="AB442" s="96"/>
      <c r="AC442" s="96"/>
      <c r="AD442" s="96"/>
      <c r="AE442" s="96"/>
      <c r="AF442" s="96"/>
      <c r="AG442" s="96"/>
      <c r="AH442" s="96"/>
    </row>
    <row r="443" ht="15.75" customHeight="1">
      <c r="A443" s="79">
        <f t="shared" si="1"/>
        <v>437</v>
      </c>
      <c r="B443" s="80"/>
      <c r="C443" s="80"/>
      <c r="D443" s="80"/>
      <c r="E443" s="80"/>
      <c r="F443" s="80"/>
      <c r="G443" s="80"/>
      <c r="H443" s="80"/>
      <c r="I443" s="93" t="s">
        <v>1059</v>
      </c>
      <c r="J443" s="94"/>
      <c r="K443" s="95"/>
      <c r="L443" s="85"/>
      <c r="M443" s="85"/>
      <c r="N443" s="95"/>
      <c r="O443" s="84"/>
      <c r="P443" s="84"/>
      <c r="Q443" s="84"/>
      <c r="R443" s="84"/>
      <c r="S443" s="84"/>
      <c r="T443" s="84"/>
      <c r="U443" s="84"/>
      <c r="V443" s="85"/>
      <c r="W443" s="86"/>
      <c r="X443" s="86"/>
      <c r="Y443" s="167"/>
      <c r="Z443" s="96"/>
      <c r="AA443" s="96"/>
      <c r="AB443" s="96"/>
      <c r="AC443" s="96"/>
      <c r="AD443" s="96"/>
      <c r="AE443" s="96"/>
      <c r="AF443" s="96"/>
      <c r="AG443" s="96"/>
      <c r="AH443" s="96"/>
    </row>
    <row r="444" ht="15.75" customHeight="1">
      <c r="A444" s="79">
        <f t="shared" si="1"/>
        <v>438</v>
      </c>
      <c r="B444" s="80"/>
      <c r="C444" s="80"/>
      <c r="D444" s="80"/>
      <c r="E444" s="80"/>
      <c r="F444" s="80"/>
      <c r="G444" s="80"/>
      <c r="H444" s="80"/>
      <c r="I444" s="93" t="s">
        <v>1062</v>
      </c>
      <c r="J444" s="83"/>
      <c r="K444" s="84"/>
      <c r="L444" s="84"/>
      <c r="M444" s="84"/>
      <c r="N444" s="84"/>
      <c r="O444" s="84"/>
      <c r="P444" s="84"/>
      <c r="Q444" s="84"/>
      <c r="R444" s="84"/>
      <c r="S444" s="84"/>
      <c r="T444" s="84"/>
      <c r="U444" s="84"/>
      <c r="V444" s="85"/>
      <c r="W444" s="86"/>
      <c r="X444" s="86"/>
      <c r="Y444" s="167"/>
      <c r="Z444" s="96"/>
      <c r="AA444" s="96"/>
      <c r="AB444" s="96"/>
      <c r="AC444" s="96"/>
      <c r="AD444" s="96"/>
      <c r="AE444" s="96"/>
      <c r="AF444" s="96"/>
      <c r="AG444" s="96"/>
      <c r="AH444" s="96"/>
    </row>
    <row r="445" ht="15.75" customHeight="1">
      <c r="A445" s="79">
        <f t="shared" si="1"/>
        <v>439</v>
      </c>
      <c r="B445" s="80"/>
      <c r="C445" s="80"/>
      <c r="D445" s="80"/>
      <c r="E445" s="80"/>
      <c r="F445" s="80"/>
      <c r="G445" s="80"/>
      <c r="H445" s="80"/>
      <c r="I445" s="93" t="s">
        <v>1064</v>
      </c>
      <c r="J445" s="83"/>
      <c r="K445" s="84"/>
      <c r="L445" s="84"/>
      <c r="M445" s="84"/>
      <c r="N445" s="84"/>
      <c r="O445" s="84"/>
      <c r="P445" s="84"/>
      <c r="Q445" s="84"/>
      <c r="R445" s="84"/>
      <c r="S445" s="84"/>
      <c r="T445" s="84"/>
      <c r="U445" s="84"/>
      <c r="V445" s="85"/>
      <c r="W445" s="86"/>
      <c r="X445" s="86"/>
      <c r="Y445" s="167"/>
      <c r="Z445" s="96"/>
      <c r="AA445" s="96"/>
      <c r="AB445" s="96"/>
      <c r="AC445" s="96"/>
      <c r="AD445" s="96"/>
      <c r="AE445" s="96"/>
      <c r="AF445" s="96"/>
      <c r="AG445" s="96"/>
      <c r="AH445" s="96"/>
    </row>
    <row r="446" ht="15.75" customHeight="1">
      <c r="A446" s="79">
        <f>A608+1</f>
        <v>602</v>
      </c>
      <c r="B446" s="80"/>
      <c r="C446" s="80"/>
      <c r="D446" s="80"/>
      <c r="E446" s="80"/>
      <c r="F446" s="80"/>
      <c r="G446" s="80"/>
      <c r="H446" s="80"/>
      <c r="I446" s="198" t="s">
        <v>1067</v>
      </c>
      <c r="J446" s="99"/>
      <c r="K446" s="85"/>
      <c r="L446" s="85"/>
      <c r="M446" s="85"/>
      <c r="N446" s="85"/>
      <c r="O446" s="85"/>
      <c r="P446" s="85"/>
      <c r="Q446" s="85"/>
      <c r="R446" s="85"/>
      <c r="S446" s="85"/>
      <c r="T446" s="85"/>
      <c r="U446" s="85"/>
      <c r="V446" s="85"/>
      <c r="W446" s="91"/>
      <c r="X446" s="91"/>
      <c r="Y446" s="77"/>
      <c r="Z446" s="96"/>
      <c r="AA446" s="96"/>
      <c r="AB446" s="96"/>
      <c r="AC446" s="96"/>
      <c r="AD446" s="96"/>
      <c r="AE446" s="96"/>
      <c r="AF446" s="96"/>
      <c r="AG446" s="96"/>
      <c r="AH446" s="96"/>
    </row>
    <row r="447" ht="15.75" customHeight="1">
      <c r="A447" s="79">
        <f>A445+1</f>
        <v>440</v>
      </c>
      <c r="B447" s="80"/>
      <c r="C447" s="80"/>
      <c r="D447" s="80"/>
      <c r="E447" s="80"/>
      <c r="F447" s="80"/>
      <c r="G447" s="80"/>
      <c r="H447" s="80"/>
      <c r="I447" s="93" t="s">
        <v>1069</v>
      </c>
      <c r="J447" s="99"/>
      <c r="K447" s="85"/>
      <c r="L447" s="84"/>
      <c r="M447" s="84"/>
      <c r="N447" s="84"/>
      <c r="O447" s="84"/>
      <c r="P447" s="84"/>
      <c r="Q447" s="84"/>
      <c r="R447" s="84"/>
      <c r="S447" s="84"/>
      <c r="T447" s="84"/>
      <c r="U447" s="84"/>
      <c r="V447" s="85"/>
      <c r="W447" s="86"/>
      <c r="X447" s="86"/>
      <c r="Y447" s="167"/>
      <c r="Z447" s="96"/>
      <c r="AA447" s="96"/>
      <c r="AB447" s="96"/>
      <c r="AC447" s="96"/>
      <c r="AD447" s="96"/>
      <c r="AE447" s="96"/>
      <c r="AF447" s="96"/>
      <c r="AG447" s="96"/>
      <c r="AH447" s="96"/>
    </row>
    <row r="448" ht="15.75" customHeight="1">
      <c r="A448" s="79">
        <f t="shared" ref="A448:A468" si="2">A447+1</f>
        <v>441</v>
      </c>
      <c r="B448" s="80"/>
      <c r="C448" s="80"/>
      <c r="D448" s="80"/>
      <c r="E448" s="80"/>
      <c r="F448" s="80"/>
      <c r="G448" s="80"/>
      <c r="H448" s="80"/>
      <c r="I448" s="93" t="s">
        <v>1072</v>
      </c>
      <c r="J448" s="94"/>
      <c r="K448" s="95"/>
      <c r="L448" s="85"/>
      <c r="M448" s="85"/>
      <c r="N448" s="95"/>
      <c r="O448" s="84"/>
      <c r="P448" s="84"/>
      <c r="Q448" s="84"/>
      <c r="R448" s="84"/>
      <c r="S448" s="84"/>
      <c r="T448" s="84"/>
      <c r="U448" s="84"/>
      <c r="V448" s="85"/>
      <c r="W448" s="86"/>
      <c r="X448" s="86"/>
      <c r="Y448" s="167"/>
      <c r="Z448" s="96"/>
      <c r="AA448" s="96"/>
      <c r="AB448" s="96"/>
      <c r="AC448" s="96"/>
      <c r="AD448" s="96"/>
      <c r="AE448" s="96"/>
      <c r="AF448" s="96"/>
      <c r="AG448" s="96"/>
      <c r="AH448" s="96"/>
    </row>
    <row r="449" ht="15.75" customHeight="1">
      <c r="A449" s="79">
        <f t="shared" si="2"/>
        <v>442</v>
      </c>
      <c r="B449" s="80"/>
      <c r="C449" s="80"/>
      <c r="D449" s="80"/>
      <c r="E449" s="80"/>
      <c r="F449" s="80"/>
      <c r="G449" s="80"/>
      <c r="H449" s="80"/>
      <c r="I449" s="93" t="s">
        <v>1074</v>
      </c>
      <c r="J449" s="94"/>
      <c r="K449" s="85"/>
      <c r="L449" s="85"/>
      <c r="M449" s="85"/>
      <c r="N449" s="84"/>
      <c r="O449" s="84"/>
      <c r="P449" s="84"/>
      <c r="Q449" s="84"/>
      <c r="R449" s="84"/>
      <c r="S449" s="84"/>
      <c r="T449" s="84"/>
      <c r="U449" s="84"/>
      <c r="V449" s="85"/>
      <c r="W449" s="86"/>
      <c r="X449" s="86"/>
      <c r="Y449" s="167"/>
      <c r="Z449" s="96"/>
      <c r="AA449" s="96"/>
      <c r="AB449" s="96"/>
      <c r="AC449" s="96"/>
      <c r="AD449" s="96"/>
      <c r="AE449" s="96"/>
      <c r="AF449" s="96"/>
      <c r="AG449" s="96"/>
      <c r="AH449" s="96"/>
    </row>
    <row r="450" ht="15.75" customHeight="1">
      <c r="A450" s="79">
        <f t="shared" si="2"/>
        <v>443</v>
      </c>
      <c r="B450" s="80"/>
      <c r="C450" s="80"/>
      <c r="D450" s="80"/>
      <c r="E450" s="80"/>
      <c r="F450" s="80"/>
      <c r="G450" s="80"/>
      <c r="H450" s="80"/>
      <c r="I450" s="196" t="s">
        <v>1076</v>
      </c>
      <c r="J450" s="83"/>
      <c r="K450" s="84"/>
      <c r="L450" s="84"/>
      <c r="M450" s="84"/>
      <c r="N450" s="84"/>
      <c r="O450" s="84"/>
      <c r="P450" s="84"/>
      <c r="Q450" s="84"/>
      <c r="R450" s="84"/>
      <c r="S450" s="84"/>
      <c r="T450" s="84"/>
      <c r="U450" s="84"/>
      <c r="V450" s="85"/>
      <c r="W450" s="86"/>
      <c r="X450" s="86"/>
      <c r="Y450" s="167"/>
      <c r="Z450" s="96"/>
      <c r="AA450" s="96"/>
      <c r="AB450" s="96"/>
      <c r="AC450" s="96"/>
      <c r="AD450" s="96"/>
      <c r="AE450" s="96"/>
      <c r="AF450" s="96"/>
      <c r="AG450" s="96"/>
      <c r="AH450" s="96"/>
    </row>
    <row r="451" ht="15.75" customHeight="1">
      <c r="A451" s="79">
        <f t="shared" si="2"/>
        <v>444</v>
      </c>
      <c r="B451" s="80"/>
      <c r="C451" s="80"/>
      <c r="D451" s="80"/>
      <c r="E451" s="80"/>
      <c r="F451" s="80"/>
      <c r="G451" s="80"/>
      <c r="H451" s="80"/>
      <c r="I451" s="201" t="s">
        <v>1078</v>
      </c>
      <c r="J451" s="99"/>
      <c r="K451" s="84"/>
      <c r="L451" s="84"/>
      <c r="M451" s="84"/>
      <c r="N451" s="84"/>
      <c r="O451" s="84"/>
      <c r="P451" s="84"/>
      <c r="Q451" s="84"/>
      <c r="R451" s="84"/>
      <c r="S451" s="84"/>
      <c r="T451" s="84"/>
      <c r="U451" s="84"/>
      <c r="V451" s="85"/>
      <c r="W451" s="86"/>
      <c r="X451" s="86"/>
      <c r="Y451" s="167"/>
      <c r="Z451" s="96"/>
      <c r="AA451" s="96"/>
      <c r="AB451" s="96"/>
      <c r="AC451" s="96"/>
      <c r="AD451" s="96"/>
      <c r="AE451" s="96"/>
      <c r="AF451" s="96"/>
      <c r="AG451" s="96"/>
      <c r="AH451" s="96"/>
    </row>
    <row r="452" ht="15.75" customHeight="1">
      <c r="A452" s="79">
        <f t="shared" si="2"/>
        <v>445</v>
      </c>
      <c r="B452" s="80"/>
      <c r="C452" s="80"/>
      <c r="D452" s="80"/>
      <c r="E452" s="80"/>
      <c r="F452" s="80"/>
      <c r="G452" s="80"/>
      <c r="H452" s="80"/>
      <c r="I452" s="196" t="s">
        <v>1082</v>
      </c>
      <c r="J452" s="94"/>
      <c r="K452" s="95"/>
      <c r="L452" s="95"/>
      <c r="M452" s="95"/>
      <c r="N452" s="95"/>
      <c r="O452" s="95"/>
      <c r="P452" s="95"/>
      <c r="Q452" s="84"/>
      <c r="R452" s="84"/>
      <c r="S452" s="84"/>
      <c r="T452" s="85"/>
      <c r="U452" s="85"/>
      <c r="V452" s="85"/>
      <c r="W452" s="86"/>
      <c r="X452" s="86"/>
      <c r="Y452" s="167"/>
      <c r="Z452" s="96"/>
      <c r="AA452" s="96"/>
      <c r="AB452" s="96"/>
      <c r="AC452" s="96"/>
      <c r="AD452" s="96"/>
      <c r="AE452" s="96"/>
      <c r="AF452" s="96"/>
      <c r="AG452" s="96"/>
      <c r="AH452" s="96"/>
    </row>
    <row r="453" ht="15.75" customHeight="1">
      <c r="A453" s="79">
        <f t="shared" si="2"/>
        <v>446</v>
      </c>
      <c r="B453" s="80"/>
      <c r="C453" s="80"/>
      <c r="D453" s="80"/>
      <c r="E453" s="80"/>
      <c r="F453" s="80"/>
      <c r="G453" s="80"/>
      <c r="H453" s="80"/>
      <c r="I453" s="93" t="s">
        <v>1085</v>
      </c>
      <c r="J453" s="94"/>
      <c r="K453" s="95"/>
      <c r="L453" s="85"/>
      <c r="M453" s="85"/>
      <c r="N453" s="95"/>
      <c r="O453" s="84"/>
      <c r="P453" s="84"/>
      <c r="Q453" s="84"/>
      <c r="R453" s="84"/>
      <c r="S453" s="84"/>
      <c r="T453" s="85"/>
      <c r="U453" s="85"/>
      <c r="V453" s="85"/>
      <c r="W453" s="86"/>
      <c r="X453" s="86"/>
      <c r="Y453" s="167"/>
      <c r="Z453" s="96"/>
      <c r="AA453" s="96"/>
      <c r="AB453" s="96"/>
      <c r="AC453" s="96"/>
      <c r="AD453" s="96"/>
      <c r="AE453" s="96"/>
      <c r="AF453" s="96"/>
      <c r="AG453" s="96"/>
      <c r="AH453" s="96"/>
    </row>
    <row r="454" ht="15.75" customHeight="1">
      <c r="A454" s="79">
        <f t="shared" si="2"/>
        <v>447</v>
      </c>
      <c r="B454" s="80"/>
      <c r="C454" s="80"/>
      <c r="D454" s="80"/>
      <c r="E454" s="80"/>
      <c r="F454" s="80"/>
      <c r="G454" s="80"/>
      <c r="H454" s="80"/>
      <c r="I454" s="93" t="s">
        <v>1086</v>
      </c>
      <c r="J454" s="94"/>
      <c r="K454" s="95"/>
      <c r="L454" s="85"/>
      <c r="M454" s="85"/>
      <c r="N454" s="95"/>
      <c r="O454" s="84"/>
      <c r="P454" s="84"/>
      <c r="Q454" s="84"/>
      <c r="R454" s="84"/>
      <c r="S454" s="84"/>
      <c r="T454" s="85"/>
      <c r="U454" s="85"/>
      <c r="V454" s="85"/>
      <c r="W454" s="86"/>
      <c r="X454" s="86"/>
      <c r="Y454" s="167"/>
      <c r="Z454" s="96"/>
      <c r="AA454" s="96"/>
      <c r="AB454" s="96"/>
      <c r="AC454" s="96"/>
      <c r="AD454" s="96"/>
      <c r="AE454" s="96"/>
      <c r="AF454" s="96"/>
      <c r="AG454" s="96"/>
      <c r="AH454" s="96"/>
    </row>
    <row r="455" ht="15.75" customHeight="1">
      <c r="A455" s="79">
        <f t="shared" si="2"/>
        <v>448</v>
      </c>
      <c r="B455" s="80"/>
      <c r="C455" s="80"/>
      <c r="D455" s="80"/>
      <c r="E455" s="80"/>
      <c r="F455" s="80"/>
      <c r="G455" s="80"/>
      <c r="H455" s="80"/>
      <c r="I455" s="93" t="s">
        <v>1089</v>
      </c>
      <c r="J455" s="94"/>
      <c r="K455" s="95"/>
      <c r="L455" s="85"/>
      <c r="M455" s="85"/>
      <c r="N455" s="95"/>
      <c r="O455" s="85"/>
      <c r="P455" s="85"/>
      <c r="Q455" s="85"/>
      <c r="R455" s="85"/>
      <c r="S455" s="85"/>
      <c r="T455" s="85"/>
      <c r="U455" s="85"/>
      <c r="V455" s="85"/>
      <c r="W455" s="86"/>
      <c r="X455" s="86"/>
      <c r="Y455" s="167"/>
      <c r="Z455" s="96"/>
      <c r="AA455" s="96"/>
      <c r="AB455" s="96"/>
      <c r="AC455" s="96"/>
      <c r="AD455" s="96"/>
      <c r="AE455" s="96"/>
      <c r="AF455" s="96"/>
      <c r="AG455" s="96"/>
      <c r="AH455" s="96"/>
    </row>
    <row r="456" ht="15.75" customHeight="1">
      <c r="A456" s="79">
        <f t="shared" si="2"/>
        <v>449</v>
      </c>
      <c r="B456" s="80"/>
      <c r="C456" s="80"/>
      <c r="D456" s="80"/>
      <c r="E456" s="80"/>
      <c r="F456" s="80"/>
      <c r="G456" s="80"/>
      <c r="H456" s="80"/>
      <c r="I456" s="93" t="s">
        <v>1091</v>
      </c>
      <c r="J456" s="94"/>
      <c r="K456" s="95"/>
      <c r="L456" s="85"/>
      <c r="M456" s="85"/>
      <c r="N456" s="95"/>
      <c r="O456" s="85"/>
      <c r="P456" s="85"/>
      <c r="Q456" s="85"/>
      <c r="R456" s="85"/>
      <c r="S456" s="85"/>
      <c r="T456" s="85"/>
      <c r="U456" s="85"/>
      <c r="V456" s="85"/>
      <c r="W456" s="91"/>
      <c r="X456" s="91"/>
      <c r="Y456" s="77"/>
      <c r="Z456" s="96"/>
      <c r="AA456" s="96"/>
      <c r="AB456" s="96"/>
      <c r="AC456" s="96"/>
      <c r="AD456" s="96"/>
      <c r="AE456" s="96"/>
      <c r="AF456" s="96"/>
      <c r="AG456" s="96"/>
      <c r="AH456" s="96"/>
    </row>
    <row r="457" ht="15.75" customHeight="1">
      <c r="A457" s="79">
        <f t="shared" si="2"/>
        <v>450</v>
      </c>
      <c r="B457" s="80"/>
      <c r="C457" s="80"/>
      <c r="D457" s="80"/>
      <c r="E457" s="80"/>
      <c r="F457" s="80"/>
      <c r="G457" s="80"/>
      <c r="H457" s="80"/>
      <c r="I457" s="93" t="s">
        <v>1093</v>
      </c>
      <c r="J457" s="94"/>
      <c r="K457" s="95"/>
      <c r="L457" s="85"/>
      <c r="M457" s="85"/>
      <c r="N457" s="95"/>
      <c r="O457" s="85"/>
      <c r="P457" s="85"/>
      <c r="Q457" s="85"/>
      <c r="R457" s="85"/>
      <c r="S457" s="85"/>
      <c r="T457" s="85"/>
      <c r="U457" s="85"/>
      <c r="V457" s="85"/>
      <c r="W457" s="86"/>
      <c r="X457" s="86"/>
      <c r="Y457" s="167"/>
      <c r="Z457" s="96"/>
      <c r="AA457" s="96"/>
      <c r="AB457" s="96"/>
      <c r="AC457" s="96"/>
      <c r="AD457" s="96"/>
      <c r="AE457" s="96"/>
      <c r="AF457" s="96"/>
      <c r="AG457" s="96"/>
      <c r="AH457" s="96"/>
    </row>
    <row r="458" ht="15.75" customHeight="1">
      <c r="A458" s="79">
        <f t="shared" si="2"/>
        <v>451</v>
      </c>
      <c r="B458" s="80"/>
      <c r="C458" s="80"/>
      <c r="D458" s="80"/>
      <c r="E458" s="80"/>
      <c r="F458" s="80"/>
      <c r="G458" s="80"/>
      <c r="H458" s="80"/>
      <c r="I458" s="93" t="s">
        <v>1096</v>
      </c>
      <c r="J458" s="94"/>
      <c r="K458" s="95"/>
      <c r="L458" s="85"/>
      <c r="M458" s="85"/>
      <c r="N458" s="95"/>
      <c r="O458" s="84"/>
      <c r="P458" s="85"/>
      <c r="Q458" s="85"/>
      <c r="R458" s="85"/>
      <c r="S458" s="85"/>
      <c r="T458" s="85"/>
      <c r="U458" s="85"/>
      <c r="V458" s="85"/>
      <c r="W458" s="91"/>
      <c r="X458" s="91"/>
      <c r="Y458" s="77"/>
      <c r="Z458" s="96"/>
      <c r="AA458" s="96"/>
      <c r="AB458" s="96"/>
      <c r="AC458" s="96"/>
      <c r="AD458" s="96"/>
      <c r="AE458" s="96"/>
      <c r="AF458" s="96"/>
      <c r="AG458" s="96"/>
      <c r="AH458" s="96"/>
    </row>
    <row r="459" ht="15.75" customHeight="1">
      <c r="A459" s="79">
        <f t="shared" si="2"/>
        <v>452</v>
      </c>
      <c r="B459" s="80"/>
      <c r="C459" s="80"/>
      <c r="D459" s="80"/>
      <c r="E459" s="80"/>
      <c r="F459" s="80"/>
      <c r="G459" s="80"/>
      <c r="H459" s="80"/>
      <c r="I459" s="93" t="s">
        <v>1098</v>
      </c>
      <c r="J459" s="94"/>
      <c r="K459" s="95"/>
      <c r="L459" s="95"/>
      <c r="M459" s="95"/>
      <c r="N459" s="95"/>
      <c r="O459" s="95"/>
      <c r="P459" s="95"/>
      <c r="Q459" s="85"/>
      <c r="R459" s="85"/>
      <c r="S459" s="85"/>
      <c r="T459" s="85"/>
      <c r="U459" s="85"/>
      <c r="V459" s="85"/>
      <c r="W459" s="86"/>
      <c r="X459" s="86"/>
      <c r="Y459" s="167"/>
      <c r="Z459" s="96"/>
      <c r="AA459" s="96"/>
      <c r="AB459" s="96"/>
      <c r="AC459" s="96"/>
      <c r="AD459" s="96"/>
      <c r="AE459" s="96"/>
      <c r="AF459" s="96"/>
      <c r="AG459" s="96"/>
      <c r="AH459" s="96"/>
    </row>
    <row r="460" ht="15.75" customHeight="1">
      <c r="A460" s="79">
        <f t="shared" si="2"/>
        <v>453</v>
      </c>
      <c r="B460" s="80"/>
      <c r="C460" s="80"/>
      <c r="D460" s="80"/>
      <c r="E460" s="80"/>
      <c r="F460" s="80"/>
      <c r="G460" s="80"/>
      <c r="H460" s="80"/>
      <c r="I460" s="93" t="s">
        <v>1100</v>
      </c>
      <c r="J460" s="94"/>
      <c r="K460" s="95"/>
      <c r="L460" s="85"/>
      <c r="M460" s="85"/>
      <c r="N460" s="95"/>
      <c r="O460" s="84"/>
      <c r="P460" s="85"/>
      <c r="Q460" s="85"/>
      <c r="R460" s="85"/>
      <c r="S460" s="85"/>
      <c r="T460" s="85"/>
      <c r="U460" s="85"/>
      <c r="V460" s="85"/>
      <c r="W460" s="86"/>
      <c r="X460" s="86"/>
      <c r="Y460" s="167"/>
      <c r="Z460" s="96"/>
      <c r="AA460" s="96"/>
      <c r="AB460" s="96"/>
      <c r="AC460" s="96"/>
      <c r="AD460" s="96"/>
      <c r="AE460" s="96"/>
      <c r="AF460" s="96"/>
      <c r="AG460" s="96"/>
      <c r="AH460" s="96"/>
    </row>
    <row r="461" ht="15.75" customHeight="1">
      <c r="A461" s="79">
        <f t="shared" si="2"/>
        <v>454</v>
      </c>
      <c r="B461" s="80"/>
      <c r="C461" s="80"/>
      <c r="D461" s="80"/>
      <c r="E461" s="80"/>
      <c r="F461" s="80"/>
      <c r="G461" s="80"/>
      <c r="H461" s="80"/>
      <c r="I461" s="93" t="s">
        <v>1103</v>
      </c>
      <c r="J461" s="99"/>
      <c r="K461" s="84"/>
      <c r="L461" s="84"/>
      <c r="M461" s="84"/>
      <c r="N461" s="84"/>
      <c r="O461" s="84"/>
      <c r="P461" s="84"/>
      <c r="Q461" s="84"/>
      <c r="R461" s="84"/>
      <c r="S461" s="85"/>
      <c r="T461" s="85"/>
      <c r="U461" s="85"/>
      <c r="V461" s="85"/>
      <c r="W461" s="86"/>
      <c r="X461" s="86"/>
      <c r="Y461" s="77"/>
      <c r="Z461" s="96"/>
      <c r="AA461" s="96"/>
      <c r="AB461" s="96"/>
      <c r="AC461" s="96"/>
      <c r="AD461" s="96"/>
      <c r="AE461" s="96"/>
      <c r="AF461" s="96"/>
      <c r="AG461" s="96"/>
      <c r="AH461" s="96"/>
    </row>
    <row r="462" ht="15.75" customHeight="1">
      <c r="A462" s="79">
        <f t="shared" si="2"/>
        <v>455</v>
      </c>
      <c r="B462" s="80"/>
      <c r="C462" s="80"/>
      <c r="D462" s="80"/>
      <c r="E462" s="80"/>
      <c r="F462" s="80"/>
      <c r="G462" s="80"/>
      <c r="H462" s="80"/>
      <c r="I462" s="93" t="s">
        <v>1106</v>
      </c>
      <c r="J462" s="94"/>
      <c r="K462" s="85"/>
      <c r="L462" s="85"/>
      <c r="M462" s="85"/>
      <c r="N462" s="84"/>
      <c r="O462" s="84"/>
      <c r="P462" s="84"/>
      <c r="Q462" s="84"/>
      <c r="R462" s="84"/>
      <c r="S462" s="85"/>
      <c r="T462" s="85"/>
      <c r="U462" s="85"/>
      <c r="V462" s="85"/>
      <c r="W462" s="86"/>
      <c r="X462" s="86"/>
      <c r="Y462" s="77"/>
      <c r="Z462" s="96"/>
      <c r="AA462" s="96"/>
      <c r="AB462" s="96"/>
      <c r="AC462" s="96"/>
      <c r="AD462" s="96"/>
      <c r="AE462" s="96"/>
      <c r="AF462" s="96"/>
      <c r="AG462" s="96"/>
      <c r="AH462" s="96"/>
    </row>
    <row r="463" ht="15.75" customHeight="1">
      <c r="A463" s="79">
        <f t="shared" si="2"/>
        <v>456</v>
      </c>
      <c r="B463" s="80"/>
      <c r="C463" s="80"/>
      <c r="D463" s="80"/>
      <c r="E463" s="80"/>
      <c r="F463" s="80"/>
      <c r="G463" s="80"/>
      <c r="H463" s="80"/>
      <c r="I463" s="93" t="s">
        <v>1107</v>
      </c>
      <c r="J463" s="94"/>
      <c r="K463" s="85"/>
      <c r="L463" s="85"/>
      <c r="M463" s="85"/>
      <c r="N463" s="84"/>
      <c r="O463" s="84"/>
      <c r="P463" s="84"/>
      <c r="Q463" s="84"/>
      <c r="R463" s="84"/>
      <c r="S463" s="85"/>
      <c r="T463" s="85"/>
      <c r="U463" s="85"/>
      <c r="V463" s="85"/>
      <c r="W463" s="86"/>
      <c r="X463" s="86"/>
      <c r="Y463" s="77"/>
      <c r="Z463" s="96"/>
      <c r="AA463" s="96"/>
      <c r="AB463" s="96"/>
      <c r="AC463" s="96"/>
      <c r="AD463" s="96"/>
      <c r="AE463" s="96"/>
      <c r="AF463" s="96"/>
      <c r="AG463" s="96"/>
      <c r="AH463" s="96"/>
    </row>
    <row r="464" ht="15.75" customHeight="1">
      <c r="A464" s="79">
        <f t="shared" si="2"/>
        <v>457</v>
      </c>
      <c r="B464" s="80"/>
      <c r="C464" s="80"/>
      <c r="D464" s="80"/>
      <c r="E464" s="80"/>
      <c r="F464" s="80"/>
      <c r="G464" s="80"/>
      <c r="H464" s="80"/>
      <c r="I464" s="93" t="s">
        <v>1110</v>
      </c>
      <c r="J464" s="99"/>
      <c r="K464" s="84"/>
      <c r="L464" s="84"/>
      <c r="M464" s="84"/>
      <c r="N464" s="84"/>
      <c r="O464" s="84"/>
      <c r="P464" s="84"/>
      <c r="Q464" s="84"/>
      <c r="R464" s="84"/>
      <c r="S464" s="85"/>
      <c r="T464" s="85"/>
      <c r="U464" s="85"/>
      <c r="V464" s="85"/>
      <c r="W464" s="91"/>
      <c r="X464" s="91"/>
      <c r="Y464" s="77"/>
      <c r="Z464" s="96"/>
      <c r="AA464" s="96"/>
      <c r="AB464" s="96"/>
      <c r="AC464" s="96"/>
      <c r="AD464" s="96"/>
      <c r="AE464" s="96"/>
      <c r="AF464" s="96"/>
      <c r="AG464" s="96"/>
      <c r="AH464" s="96"/>
    </row>
    <row r="465" ht="15.75" customHeight="1">
      <c r="A465" s="79">
        <f t="shared" si="2"/>
        <v>458</v>
      </c>
      <c r="B465" s="80"/>
      <c r="C465" s="80"/>
      <c r="D465" s="80"/>
      <c r="E465" s="80"/>
      <c r="F465" s="80"/>
      <c r="G465" s="80"/>
      <c r="H465" s="80"/>
      <c r="I465" s="93" t="s">
        <v>1113</v>
      </c>
      <c r="J465" s="94"/>
      <c r="K465" s="95"/>
      <c r="L465" s="85"/>
      <c r="M465" s="85"/>
      <c r="N465" s="95"/>
      <c r="O465" s="85"/>
      <c r="P465" s="85"/>
      <c r="Q465" s="85"/>
      <c r="R465" s="85"/>
      <c r="S465" s="85"/>
      <c r="T465" s="85"/>
      <c r="U465" s="85"/>
      <c r="V465" s="85"/>
      <c r="W465" s="86"/>
      <c r="X465" s="86"/>
      <c r="Y465" s="77"/>
      <c r="Z465" s="96"/>
      <c r="AA465" s="96"/>
      <c r="AB465" s="96"/>
      <c r="AC465" s="96"/>
      <c r="AD465" s="96"/>
      <c r="AE465" s="96"/>
      <c r="AF465" s="96"/>
      <c r="AG465" s="96"/>
      <c r="AH465" s="96"/>
    </row>
    <row r="466" ht="15.75" customHeight="1">
      <c r="A466" s="79">
        <f t="shared" si="2"/>
        <v>459</v>
      </c>
      <c r="B466" s="80"/>
      <c r="C466" s="80"/>
      <c r="D466" s="80"/>
      <c r="E466" s="80"/>
      <c r="F466" s="80"/>
      <c r="G466" s="80"/>
      <c r="H466" s="80"/>
      <c r="I466" s="93" t="s">
        <v>1116</v>
      </c>
      <c r="J466" s="83"/>
      <c r="K466" s="84"/>
      <c r="L466" s="84"/>
      <c r="M466" s="84"/>
      <c r="N466" s="84"/>
      <c r="O466" s="84"/>
      <c r="P466" s="84"/>
      <c r="Q466" s="84"/>
      <c r="R466" s="84"/>
      <c r="S466" s="84"/>
      <c r="T466" s="84"/>
      <c r="U466" s="84"/>
      <c r="V466" s="84"/>
      <c r="W466" s="91"/>
      <c r="X466" s="91"/>
      <c r="Y466" s="77"/>
      <c r="Z466" s="96"/>
      <c r="AA466" s="96"/>
      <c r="AB466" s="96"/>
      <c r="AC466" s="96"/>
      <c r="AD466" s="96"/>
      <c r="AE466" s="96"/>
      <c r="AF466" s="96"/>
      <c r="AG466" s="96"/>
      <c r="AH466" s="96"/>
    </row>
    <row r="467" ht="15.75" customHeight="1">
      <c r="A467" s="79">
        <f t="shared" si="2"/>
        <v>460</v>
      </c>
      <c r="B467" s="80"/>
      <c r="C467" s="80"/>
      <c r="D467" s="80"/>
      <c r="E467" s="80"/>
      <c r="F467" s="80"/>
      <c r="G467" s="80"/>
      <c r="H467" s="80"/>
      <c r="I467" s="93" t="s">
        <v>1119</v>
      </c>
      <c r="J467" s="94"/>
      <c r="K467" s="95"/>
      <c r="L467" s="95"/>
      <c r="M467" s="95"/>
      <c r="N467" s="95"/>
      <c r="O467" s="95"/>
      <c r="P467" s="95"/>
      <c r="Q467" s="95"/>
      <c r="R467" s="85"/>
      <c r="S467" s="85"/>
      <c r="T467" s="85"/>
      <c r="U467" s="85"/>
      <c r="V467" s="85"/>
      <c r="W467" s="86"/>
      <c r="X467" s="86"/>
      <c r="Y467" s="77"/>
      <c r="Z467" s="96"/>
      <c r="AA467" s="96"/>
      <c r="AB467" s="96"/>
      <c r="AC467" s="96"/>
      <c r="AD467" s="96"/>
      <c r="AE467" s="96"/>
      <c r="AF467" s="96"/>
      <c r="AG467" s="96"/>
      <c r="AH467" s="96"/>
    </row>
    <row r="468" ht="15.75" customHeight="1">
      <c r="A468" s="79">
        <f t="shared" si="2"/>
        <v>461</v>
      </c>
      <c r="B468" s="80"/>
      <c r="C468" s="80"/>
      <c r="D468" s="80"/>
      <c r="E468" s="80"/>
      <c r="F468" s="80"/>
      <c r="G468" s="80"/>
      <c r="H468" s="80"/>
      <c r="I468" s="93" t="s">
        <v>1122</v>
      </c>
      <c r="J468" s="94"/>
      <c r="K468" s="95"/>
      <c r="L468" s="85"/>
      <c r="M468" s="85"/>
      <c r="N468" s="95"/>
      <c r="O468" s="85"/>
      <c r="P468" s="85"/>
      <c r="Q468" s="85"/>
      <c r="R468" s="85"/>
      <c r="S468" s="85"/>
      <c r="T468" s="85"/>
      <c r="U468" s="85"/>
      <c r="V468" s="85"/>
      <c r="W468" s="91"/>
      <c r="X468" s="91"/>
      <c r="Y468" s="77"/>
      <c r="Z468" s="96"/>
      <c r="AA468" s="96"/>
      <c r="AB468" s="96"/>
      <c r="AC468" s="96"/>
      <c r="AD468" s="96"/>
      <c r="AE468" s="96"/>
      <c r="AF468" s="96"/>
      <c r="AG468" s="96"/>
      <c r="AH468" s="96"/>
    </row>
    <row r="469" ht="15.75" customHeight="1">
      <c r="A469" s="79">
        <f>A470+1</f>
        <v>463</v>
      </c>
      <c r="B469" s="80"/>
      <c r="C469" s="80"/>
      <c r="D469" s="80"/>
      <c r="E469" s="80"/>
      <c r="F469" s="80"/>
      <c r="G469" s="80"/>
      <c r="H469" s="80"/>
      <c r="I469" s="93" t="s">
        <v>1125</v>
      </c>
      <c r="J469" s="94"/>
      <c r="K469" s="95"/>
      <c r="L469" s="85"/>
      <c r="M469" s="85"/>
      <c r="N469" s="95"/>
      <c r="O469" s="85"/>
      <c r="P469" s="85"/>
      <c r="Q469" s="85"/>
      <c r="R469" s="85"/>
      <c r="S469" s="85"/>
      <c r="T469" s="85"/>
      <c r="U469" s="85"/>
      <c r="V469" s="85"/>
      <c r="W469" s="86"/>
      <c r="X469" s="86"/>
      <c r="Y469" s="77"/>
      <c r="Z469" s="96"/>
      <c r="AA469" s="96"/>
      <c r="AB469" s="96"/>
      <c r="AC469" s="96"/>
      <c r="AD469" s="96"/>
      <c r="AE469" s="96"/>
      <c r="AF469" s="96"/>
      <c r="AG469" s="96"/>
      <c r="AH469" s="96"/>
    </row>
    <row r="470" ht="15.75" customHeight="1">
      <c r="A470" s="79">
        <f t="shared" ref="A470:A471" si="3">A468+1</f>
        <v>462</v>
      </c>
      <c r="B470" s="80"/>
      <c r="C470" s="80"/>
      <c r="D470" s="80"/>
      <c r="E470" s="80"/>
      <c r="F470" s="80"/>
      <c r="G470" s="80"/>
      <c r="H470" s="80"/>
      <c r="I470" s="93" t="s">
        <v>1128</v>
      </c>
      <c r="J470" s="94"/>
      <c r="K470" s="95"/>
      <c r="L470" s="85"/>
      <c r="M470" s="85"/>
      <c r="N470" s="95"/>
      <c r="O470" s="85"/>
      <c r="P470" s="85"/>
      <c r="Q470" s="85"/>
      <c r="R470" s="85"/>
      <c r="S470" s="85"/>
      <c r="T470" s="85"/>
      <c r="U470" s="85"/>
      <c r="V470" s="85"/>
      <c r="W470" s="86"/>
      <c r="X470" s="86"/>
      <c r="Y470" s="77"/>
      <c r="Z470" s="96"/>
      <c r="AA470" s="96"/>
      <c r="AB470" s="96"/>
      <c r="AC470" s="96"/>
      <c r="AD470" s="96"/>
      <c r="AE470" s="96"/>
      <c r="AF470" s="96"/>
      <c r="AG470" s="96"/>
      <c r="AH470" s="96"/>
    </row>
    <row r="471" ht="15.75" customHeight="1">
      <c r="A471" s="79">
        <f t="shared" si="3"/>
        <v>464</v>
      </c>
      <c r="B471" s="80"/>
      <c r="C471" s="80"/>
      <c r="D471" s="80"/>
      <c r="E471" s="80"/>
      <c r="F471" s="80"/>
      <c r="G471" s="80"/>
      <c r="H471" s="80"/>
      <c r="I471" s="93" t="s">
        <v>1129</v>
      </c>
      <c r="J471" s="94"/>
      <c r="K471" s="95"/>
      <c r="L471" s="85"/>
      <c r="M471" s="85"/>
      <c r="N471" s="95"/>
      <c r="O471" s="85"/>
      <c r="P471" s="85"/>
      <c r="Q471" s="85"/>
      <c r="R471" s="85"/>
      <c r="S471" s="85"/>
      <c r="T471" s="85"/>
      <c r="U471" s="85"/>
      <c r="V471" s="85"/>
      <c r="W471" s="86"/>
      <c r="X471" s="86"/>
      <c r="Y471" s="77"/>
      <c r="Z471" s="96"/>
      <c r="AA471" s="96"/>
      <c r="AB471" s="96"/>
      <c r="AC471" s="96"/>
      <c r="AD471" s="96"/>
      <c r="AE471" s="96"/>
      <c r="AF471" s="96"/>
      <c r="AG471" s="96"/>
      <c r="AH471" s="96"/>
    </row>
    <row r="472" ht="15.75" customHeight="1">
      <c r="A472" s="79">
        <f t="shared" ref="A472:A836" si="4">A471+1</f>
        <v>465</v>
      </c>
      <c r="B472" s="80"/>
      <c r="C472" s="80"/>
      <c r="D472" s="80"/>
      <c r="E472" s="80"/>
      <c r="F472" s="80"/>
      <c r="G472" s="80"/>
      <c r="H472" s="80"/>
      <c r="I472" s="93" t="s">
        <v>1132</v>
      </c>
      <c r="J472" s="94"/>
      <c r="K472" s="95"/>
      <c r="L472" s="95"/>
      <c r="M472" s="95"/>
      <c r="N472" s="95"/>
      <c r="O472" s="95"/>
      <c r="P472" s="95"/>
      <c r="Q472" s="85"/>
      <c r="R472" s="85"/>
      <c r="S472" s="85"/>
      <c r="T472" s="85"/>
      <c r="U472" s="85"/>
      <c r="V472" s="85"/>
      <c r="W472" s="91"/>
      <c r="X472" s="91"/>
      <c r="Y472" s="77"/>
      <c r="Z472" s="96"/>
      <c r="AA472" s="96"/>
      <c r="AB472" s="96"/>
      <c r="AC472" s="96"/>
      <c r="AD472" s="96"/>
      <c r="AE472" s="96"/>
      <c r="AF472" s="96"/>
      <c r="AG472" s="96"/>
      <c r="AH472" s="96"/>
    </row>
    <row r="473" ht="15.75" customHeight="1">
      <c r="A473" s="79">
        <f t="shared" si="4"/>
        <v>466</v>
      </c>
      <c r="B473" s="80"/>
      <c r="C473" s="80"/>
      <c r="D473" s="80"/>
      <c r="E473" s="80"/>
      <c r="F473" s="80"/>
      <c r="G473" s="80"/>
      <c r="H473" s="80"/>
      <c r="I473" s="93" t="s">
        <v>1135</v>
      </c>
      <c r="J473" s="94"/>
      <c r="K473" s="95"/>
      <c r="L473" s="85"/>
      <c r="M473" s="85"/>
      <c r="N473" s="95"/>
      <c r="O473" s="85"/>
      <c r="P473" s="85"/>
      <c r="Q473" s="85"/>
      <c r="R473" s="85"/>
      <c r="S473" s="85"/>
      <c r="T473" s="85"/>
      <c r="U473" s="85"/>
      <c r="V473" s="85"/>
      <c r="W473" s="86"/>
      <c r="X473" s="86"/>
      <c r="Y473" s="77"/>
      <c r="Z473" s="96"/>
      <c r="AA473" s="96"/>
      <c r="AB473" s="96"/>
      <c r="AC473" s="96"/>
      <c r="AD473" s="96"/>
      <c r="AE473" s="96"/>
      <c r="AF473" s="96"/>
      <c r="AG473" s="96"/>
      <c r="AH473" s="96"/>
    </row>
    <row r="474" ht="15.75" customHeight="1">
      <c r="A474" s="79">
        <f t="shared" si="4"/>
        <v>467</v>
      </c>
      <c r="B474" s="80"/>
      <c r="C474" s="80"/>
      <c r="D474" s="80"/>
      <c r="E474" s="80"/>
      <c r="F474" s="80"/>
      <c r="G474" s="80"/>
      <c r="H474" s="80"/>
      <c r="I474" s="93" t="s">
        <v>1138</v>
      </c>
      <c r="J474" s="94"/>
      <c r="K474" s="95"/>
      <c r="L474" s="95"/>
      <c r="M474" s="85"/>
      <c r="N474" s="95"/>
      <c r="O474" s="95"/>
      <c r="P474" s="85"/>
      <c r="Q474" s="85"/>
      <c r="R474" s="85"/>
      <c r="S474" s="85"/>
      <c r="T474" s="85"/>
      <c r="U474" s="85"/>
      <c r="V474" s="85"/>
      <c r="W474" s="91"/>
      <c r="X474" s="91"/>
      <c r="Y474" s="77"/>
      <c r="Z474" s="96"/>
      <c r="AA474" s="96"/>
      <c r="AB474" s="96"/>
      <c r="AC474" s="96"/>
      <c r="AD474" s="96"/>
      <c r="AE474" s="96"/>
      <c r="AF474" s="96"/>
      <c r="AG474" s="96"/>
      <c r="AH474" s="96"/>
    </row>
    <row r="475" ht="15.75" customHeight="1">
      <c r="A475" s="79">
        <f t="shared" si="4"/>
        <v>468</v>
      </c>
      <c r="B475" s="80"/>
      <c r="C475" s="80"/>
      <c r="D475" s="80"/>
      <c r="E475" s="80"/>
      <c r="F475" s="80"/>
      <c r="G475" s="80"/>
      <c r="H475" s="80"/>
      <c r="I475" s="93" t="s">
        <v>1141</v>
      </c>
      <c r="J475" s="94"/>
      <c r="K475" s="95"/>
      <c r="L475" s="85"/>
      <c r="M475" s="85"/>
      <c r="N475" s="95"/>
      <c r="O475" s="85"/>
      <c r="P475" s="85"/>
      <c r="Q475" s="85"/>
      <c r="R475" s="85"/>
      <c r="S475" s="85"/>
      <c r="T475" s="85"/>
      <c r="U475" s="85"/>
      <c r="V475" s="85"/>
      <c r="W475" s="86"/>
      <c r="X475" s="86"/>
      <c r="Y475" s="77"/>
      <c r="Z475" s="96"/>
      <c r="AA475" s="96"/>
      <c r="AB475" s="96"/>
      <c r="AC475" s="96"/>
      <c r="AD475" s="96"/>
      <c r="AE475" s="96"/>
      <c r="AF475" s="96"/>
      <c r="AG475" s="96"/>
      <c r="AH475" s="96"/>
    </row>
    <row r="476" ht="15.75" customHeight="1">
      <c r="A476" s="79">
        <f t="shared" si="4"/>
        <v>469</v>
      </c>
      <c r="B476" s="80"/>
      <c r="C476" s="80"/>
      <c r="D476" s="80"/>
      <c r="E476" s="80"/>
      <c r="F476" s="80"/>
      <c r="G476" s="80"/>
      <c r="H476" s="80"/>
      <c r="I476" s="93" t="s">
        <v>1144</v>
      </c>
      <c r="J476" s="94"/>
      <c r="K476" s="85"/>
      <c r="L476" s="85"/>
      <c r="M476" s="85"/>
      <c r="N476" s="85"/>
      <c r="O476" s="85"/>
      <c r="P476" s="85"/>
      <c r="Q476" s="85"/>
      <c r="R476" s="85"/>
      <c r="S476" s="85"/>
      <c r="T476" s="85"/>
      <c r="U476" s="85"/>
      <c r="V476" s="85"/>
      <c r="W476" s="91"/>
      <c r="X476" s="91"/>
      <c r="Y476" s="77"/>
      <c r="Z476" s="96"/>
      <c r="AA476" s="96"/>
      <c r="AB476" s="96"/>
      <c r="AC476" s="96"/>
      <c r="AD476" s="96"/>
      <c r="AE476" s="96"/>
      <c r="AF476" s="96"/>
      <c r="AG476" s="96"/>
      <c r="AH476" s="96"/>
    </row>
    <row r="477" ht="15.75" customHeight="1">
      <c r="A477" s="79">
        <f t="shared" si="4"/>
        <v>470</v>
      </c>
      <c r="B477" s="80"/>
      <c r="C477" s="80"/>
      <c r="D477" s="80"/>
      <c r="E477" s="80"/>
      <c r="F477" s="80"/>
      <c r="G477" s="80"/>
      <c r="H477" s="80"/>
      <c r="I477" s="93" t="s">
        <v>1147</v>
      </c>
      <c r="J477" s="94"/>
      <c r="K477" s="95"/>
      <c r="L477" s="85"/>
      <c r="M477" s="85"/>
      <c r="N477" s="95"/>
      <c r="O477" s="85"/>
      <c r="P477" s="85"/>
      <c r="Q477" s="85"/>
      <c r="R477" s="85"/>
      <c r="S477" s="85"/>
      <c r="T477" s="85"/>
      <c r="U477" s="85"/>
      <c r="V477" s="85"/>
      <c r="W477" s="86"/>
      <c r="X477" s="86"/>
      <c r="Y477" s="77"/>
      <c r="Z477" s="96"/>
      <c r="AA477" s="96"/>
      <c r="AB477" s="96"/>
      <c r="AC477" s="96"/>
      <c r="AD477" s="96"/>
      <c r="AE477" s="96"/>
      <c r="AF477" s="96"/>
      <c r="AG477" s="96"/>
      <c r="AH477" s="96"/>
    </row>
    <row r="478" ht="15.75" customHeight="1">
      <c r="A478" s="79">
        <f t="shared" si="4"/>
        <v>471</v>
      </c>
      <c r="B478" s="80"/>
      <c r="C478" s="80"/>
      <c r="D478" s="80"/>
      <c r="E478" s="80"/>
      <c r="F478" s="80"/>
      <c r="G478" s="80"/>
      <c r="H478" s="80"/>
      <c r="I478" s="93" t="s">
        <v>1149</v>
      </c>
      <c r="J478" s="94"/>
      <c r="K478" s="95"/>
      <c r="L478" s="95"/>
      <c r="M478" s="95"/>
      <c r="N478" s="95"/>
      <c r="O478" s="95"/>
      <c r="P478" s="95"/>
      <c r="Q478" s="95"/>
      <c r="R478" s="85"/>
      <c r="S478" s="85"/>
      <c r="T478" s="85"/>
      <c r="U478" s="85"/>
      <c r="V478" s="85"/>
      <c r="W478" s="91"/>
      <c r="X478" s="91"/>
      <c r="Y478" s="77"/>
      <c r="Z478" s="96"/>
      <c r="AA478" s="96"/>
      <c r="AB478" s="96"/>
      <c r="AC478" s="96"/>
      <c r="AD478" s="96"/>
      <c r="AE478" s="96"/>
      <c r="AF478" s="96"/>
      <c r="AG478" s="96"/>
      <c r="AH478" s="96"/>
    </row>
    <row r="479" ht="15.75" customHeight="1">
      <c r="A479" s="79">
        <f t="shared" si="4"/>
        <v>472</v>
      </c>
      <c r="B479" s="80"/>
      <c r="C479" s="80"/>
      <c r="D479" s="80"/>
      <c r="E479" s="80"/>
      <c r="F479" s="80"/>
      <c r="G479" s="80"/>
      <c r="H479" s="80"/>
      <c r="I479" s="93" t="s">
        <v>1151</v>
      </c>
      <c r="J479" s="83"/>
      <c r="K479" s="84"/>
      <c r="L479" s="84"/>
      <c r="M479" s="84"/>
      <c r="N479" s="84"/>
      <c r="O479" s="84"/>
      <c r="P479" s="84"/>
      <c r="Q479" s="84"/>
      <c r="R479" s="84"/>
      <c r="S479" s="84"/>
      <c r="T479" s="85"/>
      <c r="U479" s="85"/>
      <c r="V479" s="85"/>
      <c r="W479" s="86"/>
      <c r="X479" s="86"/>
      <c r="Y479" s="77"/>
      <c r="Z479" s="96"/>
      <c r="AA479" s="96"/>
      <c r="AB479" s="96"/>
      <c r="AC479" s="96"/>
      <c r="AD479" s="96"/>
      <c r="AE479" s="96"/>
      <c r="AF479" s="96"/>
      <c r="AG479" s="96"/>
      <c r="AH479" s="96"/>
    </row>
    <row r="480" ht="15.75" customHeight="1">
      <c r="A480" s="79">
        <f t="shared" si="4"/>
        <v>473</v>
      </c>
      <c r="B480" s="80"/>
      <c r="C480" s="80"/>
      <c r="D480" s="80"/>
      <c r="E480" s="80"/>
      <c r="F480" s="80"/>
      <c r="G480" s="80"/>
      <c r="H480" s="80"/>
      <c r="I480" s="93" t="s">
        <v>1154</v>
      </c>
      <c r="J480" s="83"/>
      <c r="K480" s="84"/>
      <c r="L480" s="84"/>
      <c r="M480" s="84"/>
      <c r="N480" s="84"/>
      <c r="O480" s="84"/>
      <c r="P480" s="84"/>
      <c r="Q480" s="84"/>
      <c r="R480" s="84"/>
      <c r="S480" s="84"/>
      <c r="T480" s="85"/>
      <c r="U480" s="85"/>
      <c r="V480" s="85"/>
      <c r="W480" s="86"/>
      <c r="X480" s="86"/>
      <c r="Y480" s="77"/>
      <c r="Z480" s="96"/>
      <c r="AA480" s="96"/>
      <c r="AB480" s="96"/>
      <c r="AC480" s="96"/>
      <c r="AD480" s="96"/>
      <c r="AE480" s="96"/>
      <c r="AF480" s="96"/>
      <c r="AG480" s="96"/>
      <c r="AH480" s="96"/>
    </row>
    <row r="481" ht="15.75" customHeight="1">
      <c r="A481" s="79">
        <f t="shared" si="4"/>
        <v>474</v>
      </c>
      <c r="B481" s="80"/>
      <c r="C481" s="80"/>
      <c r="D481" s="80"/>
      <c r="E481" s="80"/>
      <c r="F481" s="80"/>
      <c r="G481" s="80"/>
      <c r="H481" s="80"/>
      <c r="I481" s="93" t="s">
        <v>1157</v>
      </c>
      <c r="J481" s="94"/>
      <c r="K481" s="95"/>
      <c r="L481" s="85"/>
      <c r="M481" s="85"/>
      <c r="N481" s="95"/>
      <c r="O481" s="85"/>
      <c r="P481" s="85"/>
      <c r="Q481" s="85"/>
      <c r="R481" s="85"/>
      <c r="S481" s="85"/>
      <c r="T481" s="85"/>
      <c r="U481" s="85"/>
      <c r="V481" s="85"/>
      <c r="W481" s="91"/>
      <c r="X481" s="91"/>
      <c r="Y481" s="77"/>
      <c r="Z481" s="96"/>
      <c r="AA481" s="96"/>
      <c r="AB481" s="96"/>
      <c r="AC481" s="96"/>
      <c r="AD481" s="96"/>
      <c r="AE481" s="96"/>
      <c r="AF481" s="96"/>
      <c r="AG481" s="96"/>
      <c r="AH481" s="96"/>
    </row>
    <row r="482" ht="15.75" customHeight="1">
      <c r="A482" s="79">
        <f t="shared" si="4"/>
        <v>475</v>
      </c>
      <c r="B482" s="80"/>
      <c r="C482" s="80"/>
      <c r="D482" s="80"/>
      <c r="E482" s="80"/>
      <c r="F482" s="80"/>
      <c r="G482" s="80"/>
      <c r="H482" s="80"/>
      <c r="I482" s="93" t="s">
        <v>1160</v>
      </c>
      <c r="J482" s="83"/>
      <c r="K482" s="84"/>
      <c r="L482" s="84"/>
      <c r="M482" s="84"/>
      <c r="N482" s="84"/>
      <c r="O482" s="84"/>
      <c r="P482" s="84"/>
      <c r="Q482" s="84"/>
      <c r="R482" s="84"/>
      <c r="S482" s="84"/>
      <c r="T482" s="85"/>
      <c r="U482" s="85"/>
      <c r="V482" s="85"/>
      <c r="W482" s="86"/>
      <c r="X482" s="86"/>
      <c r="Y482" s="77"/>
      <c r="Z482" s="96"/>
      <c r="AA482" s="96"/>
      <c r="AB482" s="96"/>
      <c r="AC482" s="96"/>
      <c r="AD482" s="96"/>
      <c r="AE482" s="96"/>
      <c r="AF482" s="96"/>
      <c r="AG482" s="96"/>
      <c r="AH482" s="96"/>
    </row>
    <row r="483" ht="15.75" customHeight="1">
      <c r="A483" s="79">
        <f t="shared" si="4"/>
        <v>476</v>
      </c>
      <c r="B483" s="80"/>
      <c r="C483" s="80"/>
      <c r="D483" s="80"/>
      <c r="E483" s="80"/>
      <c r="F483" s="80"/>
      <c r="G483" s="80"/>
      <c r="H483" s="80"/>
      <c r="I483" s="93" t="s">
        <v>1161</v>
      </c>
      <c r="J483" s="94"/>
      <c r="K483" s="95"/>
      <c r="L483" s="85"/>
      <c r="M483" s="85"/>
      <c r="N483" s="95"/>
      <c r="O483" s="84"/>
      <c r="P483" s="84"/>
      <c r="Q483" s="84"/>
      <c r="R483" s="84"/>
      <c r="S483" s="84"/>
      <c r="T483" s="85"/>
      <c r="U483" s="85"/>
      <c r="V483" s="85"/>
      <c r="W483" s="86"/>
      <c r="X483" s="86"/>
      <c r="Y483" s="77"/>
      <c r="Z483" s="96"/>
      <c r="AA483" s="96"/>
      <c r="AB483" s="96"/>
      <c r="AC483" s="96"/>
      <c r="AD483" s="96"/>
      <c r="AE483" s="96"/>
      <c r="AF483" s="96"/>
      <c r="AG483" s="96"/>
      <c r="AH483" s="96"/>
    </row>
    <row r="484" ht="15.75" customHeight="1">
      <c r="A484" s="79">
        <f t="shared" si="4"/>
        <v>477</v>
      </c>
      <c r="B484" s="80"/>
      <c r="C484" s="80"/>
      <c r="D484" s="80"/>
      <c r="E484" s="80"/>
      <c r="F484" s="80"/>
      <c r="G484" s="80"/>
      <c r="H484" s="80"/>
      <c r="I484" s="93" t="s">
        <v>1163</v>
      </c>
      <c r="J484" s="94"/>
      <c r="K484" s="95"/>
      <c r="L484" s="85"/>
      <c r="M484" s="85"/>
      <c r="N484" s="95"/>
      <c r="O484" s="84"/>
      <c r="P484" s="84"/>
      <c r="Q484" s="84"/>
      <c r="R484" s="84"/>
      <c r="S484" s="84"/>
      <c r="T484" s="85"/>
      <c r="U484" s="85"/>
      <c r="V484" s="85"/>
      <c r="W484" s="86"/>
      <c r="X484" s="86"/>
      <c r="Y484" s="77"/>
      <c r="Z484" s="96"/>
      <c r="AA484" s="96"/>
      <c r="AB484" s="96"/>
      <c r="AC484" s="96"/>
      <c r="AD484" s="96"/>
      <c r="AE484" s="96"/>
      <c r="AF484" s="96"/>
      <c r="AG484" s="96"/>
      <c r="AH484" s="96"/>
    </row>
    <row r="485" ht="15.75" customHeight="1">
      <c r="A485" s="79">
        <f t="shared" si="4"/>
        <v>478</v>
      </c>
      <c r="B485" s="80"/>
      <c r="C485" s="80"/>
      <c r="D485" s="80"/>
      <c r="E485" s="80"/>
      <c r="F485" s="80"/>
      <c r="G485" s="80"/>
      <c r="H485" s="80"/>
      <c r="I485" s="93" t="s">
        <v>1165</v>
      </c>
      <c r="J485" s="94"/>
      <c r="K485" s="95"/>
      <c r="L485" s="85"/>
      <c r="M485" s="85"/>
      <c r="N485" s="95"/>
      <c r="O485" s="84"/>
      <c r="P485" s="84"/>
      <c r="Q485" s="84"/>
      <c r="R485" s="84"/>
      <c r="S485" s="84"/>
      <c r="T485" s="85"/>
      <c r="U485" s="85"/>
      <c r="V485" s="85"/>
      <c r="W485" s="91"/>
      <c r="X485" s="91"/>
      <c r="Y485" s="77"/>
      <c r="Z485" s="96"/>
      <c r="AA485" s="96"/>
      <c r="AB485" s="96"/>
      <c r="AC485" s="96"/>
      <c r="AD485" s="96"/>
      <c r="AE485" s="96"/>
      <c r="AF485" s="96"/>
      <c r="AG485" s="96"/>
      <c r="AH485" s="96"/>
    </row>
    <row r="486" ht="15.75" customHeight="1">
      <c r="A486" s="79">
        <f t="shared" si="4"/>
        <v>479</v>
      </c>
      <c r="B486" s="80"/>
      <c r="C486" s="80"/>
      <c r="D486" s="80"/>
      <c r="E486" s="80"/>
      <c r="F486" s="80"/>
      <c r="G486" s="80"/>
      <c r="H486" s="80"/>
      <c r="I486" s="93" t="s">
        <v>1168</v>
      </c>
      <c r="J486" s="94"/>
      <c r="K486" s="85"/>
      <c r="L486" s="85"/>
      <c r="M486" s="85"/>
      <c r="N486" s="84"/>
      <c r="O486" s="84"/>
      <c r="P486" s="84"/>
      <c r="Q486" s="84"/>
      <c r="R486" s="84"/>
      <c r="S486" s="84"/>
      <c r="T486" s="85"/>
      <c r="U486" s="85"/>
      <c r="V486" s="85"/>
      <c r="W486" s="86"/>
      <c r="X486" s="86"/>
      <c r="Y486" s="77"/>
      <c r="Z486" s="96"/>
      <c r="AA486" s="96"/>
      <c r="AB486" s="96"/>
      <c r="AC486" s="96"/>
      <c r="AD486" s="96"/>
      <c r="AE486" s="96"/>
      <c r="AF486" s="96"/>
      <c r="AG486" s="96"/>
      <c r="AH486" s="96"/>
    </row>
    <row r="487" ht="15.75" customHeight="1">
      <c r="A487" s="79">
        <f t="shared" si="4"/>
        <v>480</v>
      </c>
      <c r="B487" s="80"/>
      <c r="C487" s="80"/>
      <c r="D487" s="80"/>
      <c r="E487" s="80"/>
      <c r="F487" s="80"/>
      <c r="G487" s="80"/>
      <c r="H487" s="80"/>
      <c r="I487" s="93" t="s">
        <v>1169</v>
      </c>
      <c r="J487" s="94"/>
      <c r="K487" s="85"/>
      <c r="L487" s="85"/>
      <c r="M487" s="85"/>
      <c r="N487" s="84"/>
      <c r="O487" s="84"/>
      <c r="P487" s="84"/>
      <c r="Q487" s="84"/>
      <c r="R487" s="84"/>
      <c r="S487" s="84"/>
      <c r="T487" s="85"/>
      <c r="U487" s="85"/>
      <c r="V487" s="85"/>
      <c r="W487" s="86"/>
      <c r="X487" s="86"/>
      <c r="Y487" s="77"/>
      <c r="Z487" s="96"/>
      <c r="AA487" s="96"/>
      <c r="AB487" s="96"/>
      <c r="AC487" s="96"/>
      <c r="AD487" s="96"/>
      <c r="AE487" s="96"/>
      <c r="AF487" s="96"/>
      <c r="AG487" s="96"/>
      <c r="AH487" s="96"/>
    </row>
    <row r="488" ht="15.75" customHeight="1">
      <c r="A488" s="79">
        <f t="shared" si="4"/>
        <v>481</v>
      </c>
      <c r="B488" s="80"/>
      <c r="C488" s="80"/>
      <c r="D488" s="80"/>
      <c r="E488" s="80"/>
      <c r="F488" s="80"/>
      <c r="G488" s="80"/>
      <c r="H488" s="80"/>
      <c r="I488" s="93" t="s">
        <v>1172</v>
      </c>
      <c r="J488" s="94"/>
      <c r="K488" s="85"/>
      <c r="L488" s="85"/>
      <c r="M488" s="85"/>
      <c r="N488" s="84"/>
      <c r="O488" s="84"/>
      <c r="P488" s="84"/>
      <c r="Q488" s="84"/>
      <c r="R488" s="84"/>
      <c r="S488" s="84"/>
      <c r="T488" s="85"/>
      <c r="U488" s="85"/>
      <c r="V488" s="85"/>
      <c r="W488" s="86"/>
      <c r="X488" s="86"/>
      <c r="Y488" s="77"/>
      <c r="Z488" s="96"/>
      <c r="AA488" s="96"/>
      <c r="AB488" s="96"/>
      <c r="AC488" s="96"/>
      <c r="AD488" s="96"/>
      <c r="AE488" s="96"/>
      <c r="AF488" s="96"/>
      <c r="AG488" s="96"/>
      <c r="AH488" s="96"/>
    </row>
    <row r="489" ht="15.75" customHeight="1">
      <c r="A489" s="79">
        <f t="shared" si="4"/>
        <v>482</v>
      </c>
      <c r="B489" s="80"/>
      <c r="C489" s="80"/>
      <c r="D489" s="80"/>
      <c r="E489" s="80"/>
      <c r="F489" s="80"/>
      <c r="G489" s="80"/>
      <c r="H489" s="80"/>
      <c r="I489" s="93" t="s">
        <v>1173</v>
      </c>
      <c r="J489" s="94"/>
      <c r="K489" s="85"/>
      <c r="L489" s="85"/>
      <c r="M489" s="85"/>
      <c r="N489" s="84"/>
      <c r="O489" s="84"/>
      <c r="P489" s="84"/>
      <c r="Q489" s="84"/>
      <c r="R489" s="84"/>
      <c r="S489" s="84"/>
      <c r="T489" s="85"/>
      <c r="U489" s="85"/>
      <c r="V489" s="85"/>
      <c r="W489" s="86"/>
      <c r="X489" s="86"/>
      <c r="Y489" s="77"/>
      <c r="Z489" s="96"/>
      <c r="AA489" s="96"/>
      <c r="AB489" s="96"/>
      <c r="AC489" s="96"/>
      <c r="AD489" s="96"/>
      <c r="AE489" s="96"/>
      <c r="AF489" s="96"/>
      <c r="AG489" s="96"/>
      <c r="AH489" s="96"/>
    </row>
    <row r="490" ht="15.75" customHeight="1">
      <c r="A490" s="79">
        <f t="shared" si="4"/>
        <v>483</v>
      </c>
      <c r="B490" s="80"/>
      <c r="C490" s="80"/>
      <c r="D490" s="80"/>
      <c r="E490" s="80"/>
      <c r="F490" s="80"/>
      <c r="G490" s="80"/>
      <c r="H490" s="80"/>
      <c r="I490" s="82" t="s">
        <v>1176</v>
      </c>
      <c r="J490" s="99"/>
      <c r="K490" s="85"/>
      <c r="L490" s="85"/>
      <c r="M490" s="85"/>
      <c r="N490" s="84"/>
      <c r="O490" s="84"/>
      <c r="P490" s="84"/>
      <c r="Q490" s="84"/>
      <c r="R490" s="84"/>
      <c r="S490" s="84"/>
      <c r="T490" s="85"/>
      <c r="U490" s="85"/>
      <c r="V490" s="85"/>
      <c r="W490" s="86"/>
      <c r="X490" s="86"/>
      <c r="Y490" s="77"/>
      <c r="Z490" s="96"/>
      <c r="AA490" s="96"/>
      <c r="AB490" s="96"/>
      <c r="AC490" s="96"/>
      <c r="AD490" s="96"/>
      <c r="AE490" s="96"/>
      <c r="AF490" s="96"/>
      <c r="AG490" s="96"/>
      <c r="AH490" s="96"/>
    </row>
    <row r="491" ht="15.75" customHeight="1">
      <c r="A491" s="79">
        <f t="shared" si="4"/>
        <v>484</v>
      </c>
      <c r="B491" s="80"/>
      <c r="C491" s="80"/>
      <c r="D491" s="80"/>
      <c r="E491" s="80"/>
      <c r="F491" s="80"/>
      <c r="G491" s="80"/>
      <c r="H491" s="80"/>
      <c r="I491" s="93" t="s">
        <v>1177</v>
      </c>
      <c r="J491" s="94"/>
      <c r="K491" s="85"/>
      <c r="L491" s="85"/>
      <c r="M491" s="85"/>
      <c r="N491" s="84"/>
      <c r="O491" s="84"/>
      <c r="P491" s="84"/>
      <c r="Q491" s="84"/>
      <c r="R491" s="84"/>
      <c r="S491" s="84"/>
      <c r="T491" s="85"/>
      <c r="U491" s="85"/>
      <c r="V491" s="85"/>
      <c r="W491" s="86"/>
      <c r="X491" s="86"/>
      <c r="Y491" s="77"/>
      <c r="Z491" s="96"/>
      <c r="AA491" s="96"/>
      <c r="AB491" s="96"/>
      <c r="AC491" s="96"/>
      <c r="AD491" s="96"/>
      <c r="AE491" s="96"/>
      <c r="AF491" s="96"/>
      <c r="AG491" s="96"/>
      <c r="AH491" s="96"/>
    </row>
    <row r="492" ht="15.75" customHeight="1">
      <c r="A492" s="79">
        <f t="shared" si="4"/>
        <v>485</v>
      </c>
      <c r="B492" s="80"/>
      <c r="C492" s="80"/>
      <c r="D492" s="80"/>
      <c r="E492" s="80"/>
      <c r="F492" s="80"/>
      <c r="G492" s="80"/>
      <c r="H492" s="80"/>
      <c r="I492" s="93" t="s">
        <v>1180</v>
      </c>
      <c r="J492" s="94"/>
      <c r="K492" s="85"/>
      <c r="L492" s="85"/>
      <c r="M492" s="85"/>
      <c r="N492" s="85"/>
      <c r="O492" s="85"/>
      <c r="P492" s="85"/>
      <c r="Q492" s="85"/>
      <c r="R492" s="85"/>
      <c r="S492" s="85"/>
      <c r="T492" s="85"/>
      <c r="U492" s="85"/>
      <c r="V492" s="85"/>
      <c r="W492" s="86"/>
      <c r="X492" s="86"/>
      <c r="Y492" s="77"/>
      <c r="Z492" s="96"/>
      <c r="AA492" s="96"/>
      <c r="AB492" s="96"/>
      <c r="AC492" s="96"/>
      <c r="AD492" s="96"/>
      <c r="AE492" s="96"/>
      <c r="AF492" s="96"/>
      <c r="AG492" s="96"/>
      <c r="AH492" s="96"/>
    </row>
    <row r="493" ht="15.75" customHeight="1">
      <c r="A493" s="79">
        <f t="shared" si="4"/>
        <v>486</v>
      </c>
      <c r="B493" s="80"/>
      <c r="C493" s="80"/>
      <c r="D493" s="80"/>
      <c r="E493" s="80"/>
      <c r="F493" s="80"/>
      <c r="G493" s="80"/>
      <c r="H493" s="80"/>
      <c r="I493" s="93" t="s">
        <v>1183</v>
      </c>
      <c r="J493" s="94"/>
      <c r="K493" s="95"/>
      <c r="L493" s="95"/>
      <c r="M493" s="95"/>
      <c r="N493" s="95"/>
      <c r="O493" s="95"/>
      <c r="P493" s="95"/>
      <c r="Q493" s="85"/>
      <c r="R493" s="85"/>
      <c r="S493" s="85"/>
      <c r="T493" s="85"/>
      <c r="U493" s="85"/>
      <c r="V493" s="85"/>
      <c r="W493" s="86"/>
      <c r="X493" s="86"/>
      <c r="Y493" s="167"/>
      <c r="Z493" s="96"/>
      <c r="AA493" s="96"/>
      <c r="AB493" s="96"/>
      <c r="AC493" s="96"/>
      <c r="AD493" s="96"/>
      <c r="AE493" s="96"/>
      <c r="AF493" s="96"/>
      <c r="AG493" s="96"/>
      <c r="AH493" s="96"/>
    </row>
    <row r="494" ht="15.75" customHeight="1">
      <c r="A494" s="79">
        <f t="shared" si="4"/>
        <v>487</v>
      </c>
      <c r="B494" s="80"/>
      <c r="C494" s="80"/>
      <c r="D494" s="80"/>
      <c r="E494" s="80"/>
      <c r="F494" s="80"/>
      <c r="G494" s="80"/>
      <c r="H494" s="80"/>
      <c r="I494" s="93" t="s">
        <v>1184</v>
      </c>
      <c r="J494" s="94"/>
      <c r="K494" s="95"/>
      <c r="L494" s="85"/>
      <c r="M494" s="85"/>
      <c r="N494" s="95"/>
      <c r="O494" s="85"/>
      <c r="P494" s="85"/>
      <c r="Q494" s="85"/>
      <c r="R494" s="85"/>
      <c r="S494" s="85"/>
      <c r="T494" s="85"/>
      <c r="U494" s="85"/>
      <c r="V494" s="85"/>
      <c r="W494" s="86"/>
      <c r="X494" s="86"/>
      <c r="Y494" s="167"/>
      <c r="Z494" s="96"/>
      <c r="AA494" s="96"/>
      <c r="AB494" s="96"/>
      <c r="AC494" s="96"/>
      <c r="AD494" s="96"/>
      <c r="AE494" s="96"/>
      <c r="AF494" s="96"/>
      <c r="AG494" s="96"/>
      <c r="AH494" s="96"/>
    </row>
    <row r="495" ht="15.75" customHeight="1">
      <c r="A495" s="79">
        <f t="shared" si="4"/>
        <v>488</v>
      </c>
      <c r="B495" s="80"/>
      <c r="C495" s="80"/>
      <c r="D495" s="80"/>
      <c r="E495" s="80"/>
      <c r="F495" s="80"/>
      <c r="G495" s="80"/>
      <c r="H495" s="80"/>
      <c r="I495" s="93" t="s">
        <v>1187</v>
      </c>
      <c r="J495" s="94"/>
      <c r="K495" s="95"/>
      <c r="L495" s="85"/>
      <c r="M495" s="85"/>
      <c r="N495" s="95"/>
      <c r="O495" s="85"/>
      <c r="P495" s="85"/>
      <c r="Q495" s="85"/>
      <c r="R495" s="85"/>
      <c r="S495" s="85"/>
      <c r="T495" s="85"/>
      <c r="U495" s="85"/>
      <c r="V495" s="85"/>
      <c r="W495" s="86"/>
      <c r="X495" s="86"/>
      <c r="Y495" s="167"/>
      <c r="Z495" s="96"/>
      <c r="AA495" s="96"/>
      <c r="AB495" s="96"/>
      <c r="AC495" s="96"/>
      <c r="AD495" s="96"/>
      <c r="AE495" s="96"/>
      <c r="AF495" s="96"/>
      <c r="AG495" s="96"/>
      <c r="AH495" s="96"/>
    </row>
    <row r="496" ht="15.75" customHeight="1">
      <c r="A496" s="79">
        <f t="shared" si="4"/>
        <v>489</v>
      </c>
      <c r="B496" s="80"/>
      <c r="C496" s="80"/>
      <c r="D496" s="80"/>
      <c r="E496" s="80"/>
      <c r="F496" s="80"/>
      <c r="G496" s="80"/>
      <c r="H496" s="80"/>
      <c r="I496" s="93" t="s">
        <v>1188</v>
      </c>
      <c r="J496" s="94"/>
      <c r="K496" s="85"/>
      <c r="L496" s="85"/>
      <c r="M496" s="85"/>
      <c r="N496" s="84"/>
      <c r="O496" s="84"/>
      <c r="P496" s="84"/>
      <c r="Q496" s="84"/>
      <c r="R496" s="84"/>
      <c r="S496" s="84"/>
      <c r="T496" s="84"/>
      <c r="U496" s="85"/>
      <c r="V496" s="85"/>
      <c r="W496" s="86"/>
      <c r="X496" s="86"/>
      <c r="Y496" s="167"/>
      <c r="Z496" s="96"/>
      <c r="AA496" s="96"/>
      <c r="AB496" s="96"/>
      <c r="AC496" s="96"/>
      <c r="AD496" s="96"/>
      <c r="AE496" s="96"/>
      <c r="AF496" s="96"/>
      <c r="AG496" s="96"/>
      <c r="AH496" s="96"/>
    </row>
    <row r="497" ht="15.75" customHeight="1">
      <c r="A497" s="79">
        <f t="shared" si="4"/>
        <v>490</v>
      </c>
      <c r="B497" s="80"/>
      <c r="C497" s="80"/>
      <c r="D497" s="80"/>
      <c r="E497" s="80"/>
      <c r="F497" s="80"/>
      <c r="G497" s="80"/>
      <c r="H497" s="80"/>
      <c r="I497" s="93" t="s">
        <v>1191</v>
      </c>
      <c r="J497" s="94"/>
      <c r="K497" s="85"/>
      <c r="L497" s="85"/>
      <c r="M497" s="85"/>
      <c r="N497" s="84"/>
      <c r="O497" s="84"/>
      <c r="P497" s="84"/>
      <c r="Q497" s="84"/>
      <c r="R497" s="84"/>
      <c r="S497" s="84"/>
      <c r="T497" s="84"/>
      <c r="U497" s="85"/>
      <c r="V497" s="85"/>
      <c r="W497" s="86"/>
      <c r="X497" s="86"/>
      <c r="Y497" s="167"/>
      <c r="Z497" s="96"/>
      <c r="AA497" s="96"/>
      <c r="AB497" s="96"/>
      <c r="AC497" s="96"/>
      <c r="AD497" s="96"/>
      <c r="AE497" s="96"/>
      <c r="AF497" s="96"/>
      <c r="AG497" s="96"/>
      <c r="AH497" s="96"/>
    </row>
    <row r="498" ht="15.75" customHeight="1">
      <c r="A498" s="79">
        <f t="shared" si="4"/>
        <v>491</v>
      </c>
      <c r="B498" s="80"/>
      <c r="C498" s="80"/>
      <c r="D498" s="80"/>
      <c r="E498" s="80"/>
      <c r="F498" s="80"/>
      <c r="G498" s="80"/>
      <c r="H498" s="80"/>
      <c r="I498" s="93" t="s">
        <v>1194</v>
      </c>
      <c r="J498" s="94"/>
      <c r="K498" s="95"/>
      <c r="L498" s="85"/>
      <c r="M498" s="85"/>
      <c r="N498" s="95"/>
      <c r="O498" s="85"/>
      <c r="P498" s="85"/>
      <c r="Q498" s="85"/>
      <c r="R498" s="85"/>
      <c r="S498" s="85"/>
      <c r="T498" s="85"/>
      <c r="U498" s="85"/>
      <c r="V498" s="85"/>
      <c r="W498" s="86"/>
      <c r="X498" s="86"/>
      <c r="Y498" s="167"/>
      <c r="Z498" s="96"/>
      <c r="AA498" s="96"/>
      <c r="AB498" s="96"/>
      <c r="AC498" s="96"/>
      <c r="AD498" s="96"/>
      <c r="AE498" s="96"/>
      <c r="AF498" s="96"/>
      <c r="AG498" s="96"/>
      <c r="AH498" s="96"/>
    </row>
    <row r="499" ht="15.75" customHeight="1">
      <c r="A499" s="79">
        <f t="shared" si="4"/>
        <v>492</v>
      </c>
      <c r="B499" s="80"/>
      <c r="C499" s="80"/>
      <c r="D499" s="80"/>
      <c r="E499" s="80"/>
      <c r="F499" s="80"/>
      <c r="G499" s="80"/>
      <c r="H499" s="80"/>
      <c r="I499" s="93" t="s">
        <v>1197</v>
      </c>
      <c r="J499" s="94"/>
      <c r="K499" s="95"/>
      <c r="L499" s="85"/>
      <c r="M499" s="85"/>
      <c r="N499" s="95"/>
      <c r="O499" s="85"/>
      <c r="P499" s="85"/>
      <c r="Q499" s="85"/>
      <c r="R499" s="85"/>
      <c r="S499" s="85"/>
      <c r="T499" s="85"/>
      <c r="U499" s="85"/>
      <c r="V499" s="85"/>
      <c r="W499" s="86"/>
      <c r="X499" s="86"/>
      <c r="Y499" s="167"/>
      <c r="Z499" s="96"/>
      <c r="AA499" s="96"/>
      <c r="AB499" s="96"/>
      <c r="AC499" s="96"/>
      <c r="AD499" s="96"/>
      <c r="AE499" s="96"/>
      <c r="AF499" s="96"/>
      <c r="AG499" s="96"/>
      <c r="AH499" s="96"/>
    </row>
    <row r="500" ht="15.75" customHeight="1">
      <c r="A500" s="79">
        <f t="shared" si="4"/>
        <v>493</v>
      </c>
      <c r="B500" s="80"/>
      <c r="C500" s="80"/>
      <c r="D500" s="80"/>
      <c r="E500" s="80"/>
      <c r="F500" s="80"/>
      <c r="G500" s="80"/>
      <c r="H500" s="80"/>
      <c r="I500" s="93" t="s">
        <v>1199</v>
      </c>
      <c r="J500" s="94"/>
      <c r="K500" s="85"/>
      <c r="L500" s="85"/>
      <c r="M500" s="85"/>
      <c r="N500" s="84"/>
      <c r="O500" s="84"/>
      <c r="P500" s="84"/>
      <c r="Q500" s="84"/>
      <c r="R500" s="84"/>
      <c r="S500" s="84"/>
      <c r="T500" s="84"/>
      <c r="U500" s="84"/>
      <c r="V500" s="84"/>
      <c r="W500" s="86"/>
      <c r="X500" s="91"/>
      <c r="Y500" s="77"/>
      <c r="Z500" s="96"/>
      <c r="AA500" s="96"/>
      <c r="AB500" s="96"/>
      <c r="AC500" s="96"/>
      <c r="AD500" s="96"/>
      <c r="AE500" s="96"/>
      <c r="AF500" s="96"/>
      <c r="AG500" s="96"/>
      <c r="AH500" s="96"/>
    </row>
    <row r="501" ht="15.75" customHeight="1">
      <c r="A501" s="79">
        <f t="shared" si="4"/>
        <v>494</v>
      </c>
      <c r="B501" s="80"/>
      <c r="C501" s="80"/>
      <c r="D501" s="80"/>
      <c r="E501" s="80"/>
      <c r="F501" s="80"/>
      <c r="G501" s="80"/>
      <c r="H501" s="80"/>
      <c r="I501" s="93" t="s">
        <v>1201</v>
      </c>
      <c r="J501" s="94"/>
      <c r="K501" s="84"/>
      <c r="L501" s="84"/>
      <c r="M501" s="84"/>
      <c r="N501" s="84"/>
      <c r="O501" s="84"/>
      <c r="P501" s="84"/>
      <c r="Q501" s="84"/>
      <c r="R501" s="84"/>
      <c r="S501" s="84"/>
      <c r="T501" s="84"/>
      <c r="U501" s="84"/>
      <c r="V501" s="84"/>
      <c r="W501" s="86"/>
      <c r="X501" s="86"/>
      <c r="Y501" s="77"/>
      <c r="Z501" s="96"/>
      <c r="AA501" s="96"/>
      <c r="AB501" s="96"/>
      <c r="AC501" s="96"/>
      <c r="AD501" s="96"/>
      <c r="AE501" s="96"/>
      <c r="AF501" s="96"/>
      <c r="AG501" s="96"/>
      <c r="AH501" s="96"/>
    </row>
    <row r="502" ht="15.75" customHeight="1">
      <c r="A502" s="79">
        <f t="shared" si="4"/>
        <v>495</v>
      </c>
      <c r="B502" s="80"/>
      <c r="C502" s="80"/>
      <c r="D502" s="80"/>
      <c r="E502" s="80"/>
      <c r="F502" s="80"/>
      <c r="G502" s="80"/>
      <c r="H502" s="80"/>
      <c r="I502" s="82" t="s">
        <v>1204</v>
      </c>
      <c r="J502" s="94"/>
      <c r="K502" s="95"/>
      <c r="L502" s="95"/>
      <c r="M502" s="95"/>
      <c r="N502" s="95"/>
      <c r="O502" s="95"/>
      <c r="P502" s="95"/>
      <c r="Q502" s="85"/>
      <c r="R502" s="85"/>
      <c r="S502" s="85"/>
      <c r="T502" s="85"/>
      <c r="U502" s="85"/>
      <c r="V502" s="85"/>
      <c r="W502" s="86"/>
      <c r="X502" s="86"/>
      <c r="Y502" s="77"/>
      <c r="Z502" s="96"/>
      <c r="AA502" s="96"/>
      <c r="AB502" s="96"/>
      <c r="AC502" s="96"/>
      <c r="AD502" s="96"/>
      <c r="AE502" s="96"/>
      <c r="AF502" s="96"/>
      <c r="AG502" s="96"/>
      <c r="AH502" s="96"/>
    </row>
    <row r="503" ht="15.75" customHeight="1">
      <c r="A503" s="79">
        <f t="shared" si="4"/>
        <v>496</v>
      </c>
      <c r="B503" s="80"/>
      <c r="C503" s="80"/>
      <c r="D503" s="80"/>
      <c r="E503" s="80"/>
      <c r="F503" s="80"/>
      <c r="G503" s="80"/>
      <c r="H503" s="80"/>
      <c r="I503" s="93" t="s">
        <v>1208</v>
      </c>
      <c r="J503" s="94"/>
      <c r="K503" s="95"/>
      <c r="L503" s="85"/>
      <c r="M503" s="85"/>
      <c r="N503" s="95"/>
      <c r="O503" s="84"/>
      <c r="P503" s="84"/>
      <c r="Q503" s="84"/>
      <c r="R503" s="84"/>
      <c r="S503" s="84"/>
      <c r="T503" s="84"/>
      <c r="U503" s="84"/>
      <c r="V503" s="84"/>
      <c r="W503" s="86"/>
      <c r="X503" s="86"/>
      <c r="Y503" s="77"/>
      <c r="Z503" s="96"/>
      <c r="AA503" s="96"/>
      <c r="AB503" s="96"/>
      <c r="AC503" s="96"/>
      <c r="AD503" s="96"/>
      <c r="AE503" s="96"/>
      <c r="AF503" s="96"/>
      <c r="AG503" s="96"/>
      <c r="AH503" s="96"/>
    </row>
    <row r="504" ht="15.75" customHeight="1">
      <c r="A504" s="79">
        <f t="shared" si="4"/>
        <v>497</v>
      </c>
      <c r="B504" s="80"/>
      <c r="C504" s="80"/>
      <c r="D504" s="80"/>
      <c r="E504" s="80"/>
      <c r="F504" s="80"/>
      <c r="G504" s="80"/>
      <c r="H504" s="80"/>
      <c r="I504" s="93" t="s">
        <v>1209</v>
      </c>
      <c r="J504" s="99"/>
      <c r="K504" s="85"/>
      <c r="L504" s="84"/>
      <c r="M504" s="84"/>
      <c r="N504" s="84"/>
      <c r="O504" s="84"/>
      <c r="P504" s="84"/>
      <c r="Q504" s="84"/>
      <c r="R504" s="84"/>
      <c r="S504" s="84"/>
      <c r="T504" s="84"/>
      <c r="U504" s="84"/>
      <c r="V504" s="84"/>
      <c r="W504" s="86"/>
      <c r="X504" s="91"/>
      <c r="Y504" s="77"/>
      <c r="Z504" s="96"/>
      <c r="AA504" s="96"/>
      <c r="AB504" s="96"/>
      <c r="AC504" s="96"/>
      <c r="AD504" s="96"/>
      <c r="AE504" s="96"/>
      <c r="AF504" s="96"/>
      <c r="AG504" s="96"/>
      <c r="AH504" s="96"/>
    </row>
    <row r="505" ht="15.75" customHeight="1">
      <c r="A505" s="79">
        <f t="shared" si="4"/>
        <v>498</v>
      </c>
      <c r="B505" s="80"/>
      <c r="C505" s="80"/>
      <c r="D505" s="80"/>
      <c r="E505" s="80"/>
      <c r="F505" s="80"/>
      <c r="G505" s="80"/>
      <c r="H505" s="80"/>
      <c r="I505" s="82" t="s">
        <v>1212</v>
      </c>
      <c r="J505" s="83"/>
      <c r="K505" s="84"/>
      <c r="L505" s="84"/>
      <c r="M505" s="84"/>
      <c r="N505" s="84"/>
      <c r="O505" s="84"/>
      <c r="P505" s="84"/>
      <c r="Q505" s="84"/>
      <c r="R505" s="84"/>
      <c r="S505" s="84"/>
      <c r="T505" s="84"/>
      <c r="U505" s="84"/>
      <c r="V505" s="84"/>
      <c r="W505" s="86"/>
      <c r="X505" s="86"/>
      <c r="Y505" s="77"/>
      <c r="Z505" s="96"/>
      <c r="AA505" s="96"/>
      <c r="AB505" s="96"/>
      <c r="AC505" s="96"/>
      <c r="AD505" s="96"/>
      <c r="AE505" s="96"/>
      <c r="AF505" s="96"/>
      <c r="AG505" s="96"/>
      <c r="AH505" s="96"/>
    </row>
    <row r="506" ht="15.75" customHeight="1">
      <c r="A506" s="79">
        <f t="shared" si="4"/>
        <v>499</v>
      </c>
      <c r="B506" s="80"/>
      <c r="C506" s="80"/>
      <c r="D506" s="80"/>
      <c r="E506" s="80"/>
      <c r="F506" s="80"/>
      <c r="G506" s="80"/>
      <c r="H506" s="80"/>
      <c r="I506" s="93" t="s">
        <v>1215</v>
      </c>
      <c r="J506" s="94"/>
      <c r="K506" s="95"/>
      <c r="L506" s="85"/>
      <c r="M506" s="85"/>
      <c r="N506" s="95"/>
      <c r="O506" s="84"/>
      <c r="P506" s="84"/>
      <c r="Q506" s="84"/>
      <c r="R506" s="84"/>
      <c r="S506" s="84"/>
      <c r="T506" s="84"/>
      <c r="U506" s="84"/>
      <c r="V506" s="84"/>
      <c r="W506" s="86"/>
      <c r="X506" s="86"/>
      <c r="Y506" s="167"/>
      <c r="Z506" s="96"/>
      <c r="AA506" s="96"/>
      <c r="AB506" s="96"/>
      <c r="AC506" s="96"/>
      <c r="AD506" s="96"/>
      <c r="AE506" s="96"/>
      <c r="AF506" s="96"/>
      <c r="AG506" s="96"/>
      <c r="AH506" s="96"/>
    </row>
    <row r="507" ht="15.75" customHeight="1">
      <c r="A507" s="79">
        <f t="shared" si="4"/>
        <v>500</v>
      </c>
      <c r="B507" s="80"/>
      <c r="C507" s="80"/>
      <c r="D507" s="80"/>
      <c r="E507" s="80"/>
      <c r="F507" s="80"/>
      <c r="G507" s="80"/>
      <c r="H507" s="80"/>
      <c r="I507" s="93" t="s">
        <v>1218</v>
      </c>
      <c r="J507" s="94"/>
      <c r="K507" s="95"/>
      <c r="L507" s="85"/>
      <c r="M507" s="85"/>
      <c r="N507" s="95"/>
      <c r="O507" s="84"/>
      <c r="P507" s="84"/>
      <c r="Q507" s="84"/>
      <c r="R507" s="84"/>
      <c r="S507" s="84"/>
      <c r="T507" s="84"/>
      <c r="U507" s="84"/>
      <c r="V507" s="84"/>
      <c r="W507" s="86"/>
      <c r="X507" s="86"/>
      <c r="Y507" s="167"/>
      <c r="Z507" s="96"/>
      <c r="AA507" s="96"/>
      <c r="AB507" s="96"/>
      <c r="AC507" s="96"/>
      <c r="AD507" s="96"/>
      <c r="AE507" s="96"/>
      <c r="AF507" s="96"/>
      <c r="AG507" s="96"/>
      <c r="AH507" s="96"/>
    </row>
    <row r="508" ht="15.75" customHeight="1">
      <c r="A508" s="79">
        <f t="shared" si="4"/>
        <v>501</v>
      </c>
      <c r="B508" s="80"/>
      <c r="C508" s="80"/>
      <c r="D508" s="80"/>
      <c r="E508" s="80"/>
      <c r="F508" s="80"/>
      <c r="G508" s="80"/>
      <c r="H508" s="80"/>
      <c r="I508" s="93" t="s">
        <v>1221</v>
      </c>
      <c r="J508" s="94"/>
      <c r="K508" s="95"/>
      <c r="L508" s="85"/>
      <c r="M508" s="85"/>
      <c r="N508" s="95"/>
      <c r="O508" s="84"/>
      <c r="P508" s="84"/>
      <c r="Q508" s="84"/>
      <c r="R508" s="84"/>
      <c r="S508" s="84"/>
      <c r="T508" s="84"/>
      <c r="U508" s="84"/>
      <c r="V508" s="84"/>
      <c r="W508" s="86"/>
      <c r="X508" s="86"/>
      <c r="Y508" s="167"/>
      <c r="Z508" s="96"/>
      <c r="AA508" s="96"/>
      <c r="AB508" s="96"/>
      <c r="AC508" s="96"/>
      <c r="AD508" s="96"/>
      <c r="AE508" s="96"/>
      <c r="AF508" s="96"/>
      <c r="AG508" s="96"/>
      <c r="AH508" s="96"/>
    </row>
    <row r="509" ht="15.75" customHeight="1">
      <c r="A509" s="79">
        <f t="shared" si="4"/>
        <v>502</v>
      </c>
      <c r="B509" s="80"/>
      <c r="C509" s="80"/>
      <c r="D509" s="80"/>
      <c r="E509" s="80"/>
      <c r="F509" s="80"/>
      <c r="G509" s="80"/>
      <c r="H509" s="80"/>
      <c r="I509" s="82" t="s">
        <v>1224</v>
      </c>
      <c r="J509" s="94"/>
      <c r="K509" s="95"/>
      <c r="L509" s="85"/>
      <c r="M509" s="85"/>
      <c r="N509" s="95"/>
      <c r="O509" s="84"/>
      <c r="P509" s="84"/>
      <c r="Q509" s="84"/>
      <c r="R509" s="84"/>
      <c r="S509" s="84"/>
      <c r="T509" s="84"/>
      <c r="U509" s="84"/>
      <c r="V509" s="84"/>
      <c r="W509" s="86"/>
      <c r="X509" s="86"/>
      <c r="Y509" s="167"/>
      <c r="Z509" s="96"/>
      <c r="AA509" s="96"/>
      <c r="AB509" s="96"/>
      <c r="AC509" s="96"/>
      <c r="AD509" s="96"/>
      <c r="AE509" s="96"/>
      <c r="AF509" s="96"/>
      <c r="AG509" s="96"/>
      <c r="AH509" s="96"/>
    </row>
    <row r="510" ht="15.75" customHeight="1">
      <c r="A510" s="79">
        <f t="shared" si="4"/>
        <v>503</v>
      </c>
      <c r="B510" s="80"/>
      <c r="C510" s="80"/>
      <c r="D510" s="80"/>
      <c r="E510" s="80"/>
      <c r="F510" s="80"/>
      <c r="G510" s="80"/>
      <c r="H510" s="80"/>
      <c r="I510" s="93" t="s">
        <v>1225</v>
      </c>
      <c r="J510" s="94"/>
      <c r="K510" s="95"/>
      <c r="L510" s="85"/>
      <c r="M510" s="85"/>
      <c r="N510" s="95"/>
      <c r="O510" s="84"/>
      <c r="P510" s="84"/>
      <c r="Q510" s="84"/>
      <c r="R510" s="84"/>
      <c r="S510" s="84"/>
      <c r="T510" s="84"/>
      <c r="U510" s="84"/>
      <c r="V510" s="84"/>
      <c r="W510" s="86"/>
      <c r="X510" s="86"/>
      <c r="Y510" s="167"/>
      <c r="Z510" s="96"/>
      <c r="AA510" s="96"/>
      <c r="AB510" s="96"/>
      <c r="AC510" s="96"/>
      <c r="AD510" s="96"/>
      <c r="AE510" s="96"/>
      <c r="AF510" s="96"/>
      <c r="AG510" s="96"/>
      <c r="AH510" s="96"/>
    </row>
    <row r="511" ht="15.75" customHeight="1">
      <c r="A511" s="79">
        <f t="shared" si="4"/>
        <v>504</v>
      </c>
      <c r="B511" s="80"/>
      <c r="C511" s="80"/>
      <c r="D511" s="80"/>
      <c r="E511" s="80"/>
      <c r="F511" s="80"/>
      <c r="G511" s="80"/>
      <c r="H511" s="80"/>
      <c r="I511" s="93" t="s">
        <v>1226</v>
      </c>
      <c r="J511" s="94"/>
      <c r="K511" s="95"/>
      <c r="L511" s="85"/>
      <c r="M511" s="85"/>
      <c r="N511" s="95"/>
      <c r="O511" s="84"/>
      <c r="P511" s="84"/>
      <c r="Q511" s="84"/>
      <c r="R511" s="84"/>
      <c r="S511" s="84"/>
      <c r="T511" s="84"/>
      <c r="U511" s="84"/>
      <c r="V511" s="84"/>
      <c r="W511" s="86"/>
      <c r="X511" s="86"/>
      <c r="Y511" s="167"/>
      <c r="Z511" s="96"/>
      <c r="AA511" s="96"/>
      <c r="AB511" s="96"/>
      <c r="AC511" s="96"/>
      <c r="AD511" s="96"/>
      <c r="AE511" s="96"/>
      <c r="AF511" s="96"/>
      <c r="AG511" s="96"/>
      <c r="AH511" s="96"/>
    </row>
    <row r="512" ht="15.75" customHeight="1">
      <c r="A512" s="79">
        <f t="shared" si="4"/>
        <v>505</v>
      </c>
      <c r="B512" s="80"/>
      <c r="C512" s="80"/>
      <c r="D512" s="80"/>
      <c r="E512" s="80"/>
      <c r="F512" s="80"/>
      <c r="G512" s="80"/>
      <c r="H512" s="80"/>
      <c r="I512" s="93" t="s">
        <v>1227</v>
      </c>
      <c r="J512" s="94"/>
      <c r="K512" s="85"/>
      <c r="L512" s="85"/>
      <c r="M512" s="85"/>
      <c r="N512" s="85"/>
      <c r="O512" s="84"/>
      <c r="P512" s="84"/>
      <c r="Q512" s="84"/>
      <c r="R512" s="84"/>
      <c r="S512" s="84"/>
      <c r="T512" s="84"/>
      <c r="U512" s="84"/>
      <c r="V512" s="84"/>
      <c r="W512" s="86"/>
      <c r="X512" s="86"/>
      <c r="Y512" s="167"/>
      <c r="Z512" s="96"/>
      <c r="AA512" s="96"/>
      <c r="AB512" s="96"/>
      <c r="AC512" s="96"/>
      <c r="AD512" s="96"/>
      <c r="AE512" s="96"/>
      <c r="AF512" s="96"/>
      <c r="AG512" s="96"/>
      <c r="AH512" s="96"/>
    </row>
    <row r="513" ht="15.75" customHeight="1">
      <c r="A513" s="79">
        <f t="shared" si="4"/>
        <v>506</v>
      </c>
      <c r="B513" s="80"/>
      <c r="C513" s="80"/>
      <c r="D513" s="80"/>
      <c r="E513" s="80"/>
      <c r="F513" s="80"/>
      <c r="G513" s="80"/>
      <c r="H513" s="80"/>
      <c r="I513" s="93" t="s">
        <v>1228</v>
      </c>
      <c r="J513" s="94"/>
      <c r="K513" s="95"/>
      <c r="L513" s="85"/>
      <c r="M513" s="85"/>
      <c r="N513" s="95"/>
      <c r="O513" s="84"/>
      <c r="P513" s="84"/>
      <c r="Q513" s="84"/>
      <c r="R513" s="84"/>
      <c r="S513" s="84"/>
      <c r="T513" s="84"/>
      <c r="U513" s="84"/>
      <c r="V513" s="84"/>
      <c r="W513" s="86"/>
      <c r="X513" s="86"/>
      <c r="Y513" s="77"/>
      <c r="Z513" s="96"/>
      <c r="AA513" s="96"/>
      <c r="AB513" s="96"/>
      <c r="AC513" s="96"/>
      <c r="AD513" s="96"/>
      <c r="AE513" s="96"/>
      <c r="AF513" s="96"/>
      <c r="AG513" s="96"/>
      <c r="AH513" s="96"/>
    </row>
    <row r="514" ht="15.75" customHeight="1">
      <c r="A514" s="79">
        <f t="shared" si="4"/>
        <v>507</v>
      </c>
      <c r="B514" s="80"/>
      <c r="C514" s="80"/>
      <c r="D514" s="80"/>
      <c r="E514" s="80"/>
      <c r="F514" s="80"/>
      <c r="G514" s="80"/>
      <c r="H514" s="80"/>
      <c r="I514" s="93" t="s">
        <v>1229</v>
      </c>
      <c r="J514" s="94"/>
      <c r="K514" s="95"/>
      <c r="L514" s="85"/>
      <c r="M514" s="85"/>
      <c r="N514" s="95"/>
      <c r="O514" s="84"/>
      <c r="P514" s="84"/>
      <c r="Q514" s="84"/>
      <c r="R514" s="84"/>
      <c r="S514" s="84"/>
      <c r="T514" s="84"/>
      <c r="U514" s="84"/>
      <c r="V514" s="84"/>
      <c r="W514" s="86"/>
      <c r="X514" s="91"/>
      <c r="Y514" s="77"/>
      <c r="Z514" s="96"/>
      <c r="AA514" s="96"/>
      <c r="AB514" s="96"/>
      <c r="AC514" s="96"/>
      <c r="AD514" s="96"/>
      <c r="AE514" s="96"/>
      <c r="AF514" s="96"/>
      <c r="AG514" s="96"/>
      <c r="AH514" s="96"/>
    </row>
    <row r="515" ht="15.75" customHeight="1">
      <c r="A515" s="79">
        <f t="shared" si="4"/>
        <v>508</v>
      </c>
      <c r="B515" s="80"/>
      <c r="C515" s="80"/>
      <c r="D515" s="80"/>
      <c r="E515" s="80"/>
      <c r="F515" s="80"/>
      <c r="G515" s="80"/>
      <c r="H515" s="80"/>
      <c r="I515" s="93" t="s">
        <v>1230</v>
      </c>
      <c r="J515" s="94"/>
      <c r="K515" s="95"/>
      <c r="L515" s="95"/>
      <c r="M515" s="95"/>
      <c r="N515" s="95"/>
      <c r="O515" s="95"/>
      <c r="P515" s="95"/>
      <c r="Q515" s="85"/>
      <c r="R515" s="85"/>
      <c r="S515" s="85"/>
      <c r="T515" s="85"/>
      <c r="U515" s="85"/>
      <c r="V515" s="85"/>
      <c r="W515" s="86"/>
      <c r="X515" s="86"/>
      <c r="Y515" s="77"/>
      <c r="Z515" s="96"/>
      <c r="AA515" s="96"/>
      <c r="AB515" s="96"/>
      <c r="AC515" s="96"/>
      <c r="AD515" s="96"/>
      <c r="AE515" s="96"/>
      <c r="AF515" s="96"/>
      <c r="AG515" s="96"/>
      <c r="AH515" s="96"/>
    </row>
    <row r="516" ht="15.75" customHeight="1">
      <c r="A516" s="79">
        <f t="shared" si="4"/>
        <v>509</v>
      </c>
      <c r="B516" s="80"/>
      <c r="C516" s="80"/>
      <c r="D516" s="80"/>
      <c r="E516" s="80"/>
      <c r="F516" s="80"/>
      <c r="G516" s="80"/>
      <c r="H516" s="80"/>
      <c r="I516" s="93" t="s">
        <v>1232</v>
      </c>
      <c r="J516" s="94"/>
      <c r="K516" s="95"/>
      <c r="L516" s="85"/>
      <c r="M516" s="85"/>
      <c r="N516" s="95"/>
      <c r="O516" s="85"/>
      <c r="P516" s="85"/>
      <c r="Q516" s="85"/>
      <c r="R516" s="85"/>
      <c r="S516" s="85"/>
      <c r="T516" s="85"/>
      <c r="U516" s="85"/>
      <c r="V516" s="85"/>
      <c r="W516" s="91"/>
      <c r="X516" s="91"/>
      <c r="Y516" s="77"/>
      <c r="Z516" s="96"/>
      <c r="AA516" s="96"/>
      <c r="AB516" s="96"/>
      <c r="AC516" s="96"/>
      <c r="AD516" s="96"/>
      <c r="AE516" s="96"/>
      <c r="AF516" s="96"/>
      <c r="AG516" s="96"/>
      <c r="AH516" s="96"/>
    </row>
    <row r="517" ht="15.75" customHeight="1">
      <c r="A517" s="79">
        <f t="shared" si="4"/>
        <v>510</v>
      </c>
      <c r="B517" s="80"/>
      <c r="C517" s="80"/>
      <c r="D517" s="80"/>
      <c r="E517" s="80"/>
      <c r="F517" s="80"/>
      <c r="G517" s="80"/>
      <c r="H517" s="80"/>
      <c r="I517" s="93" t="s">
        <v>1233</v>
      </c>
      <c r="J517" s="94"/>
      <c r="K517" s="95"/>
      <c r="L517" s="85"/>
      <c r="M517" s="85"/>
      <c r="N517" s="95"/>
      <c r="O517" s="84"/>
      <c r="P517" s="84"/>
      <c r="Q517" s="84"/>
      <c r="R517" s="84"/>
      <c r="S517" s="84"/>
      <c r="T517" s="85"/>
      <c r="U517" s="85"/>
      <c r="V517" s="85"/>
      <c r="W517" s="86"/>
      <c r="X517" s="86"/>
      <c r="Y517" s="77"/>
      <c r="Z517" s="96"/>
      <c r="AA517" s="96"/>
      <c r="AB517" s="96"/>
      <c r="AC517" s="96"/>
      <c r="AD517" s="96"/>
      <c r="AE517" s="96"/>
      <c r="AF517" s="96"/>
      <c r="AG517" s="96"/>
      <c r="AH517" s="96"/>
    </row>
    <row r="518" ht="15.75" customHeight="1">
      <c r="A518" s="79">
        <f t="shared" si="4"/>
        <v>511</v>
      </c>
      <c r="B518" s="80"/>
      <c r="C518" s="80"/>
      <c r="D518" s="80"/>
      <c r="E518" s="80"/>
      <c r="F518" s="80"/>
      <c r="G518" s="80"/>
      <c r="H518" s="80"/>
      <c r="I518" s="93" t="s">
        <v>1234</v>
      </c>
      <c r="J518" s="94"/>
      <c r="K518" s="95"/>
      <c r="L518" s="85"/>
      <c r="M518" s="85"/>
      <c r="N518" s="95"/>
      <c r="O518" s="84"/>
      <c r="P518" s="84"/>
      <c r="Q518" s="84"/>
      <c r="R518" s="84"/>
      <c r="S518" s="84"/>
      <c r="T518" s="85"/>
      <c r="U518" s="85"/>
      <c r="V518" s="85"/>
      <c r="W518" s="86"/>
      <c r="X518" s="86"/>
      <c r="Y518" s="77"/>
      <c r="Z518" s="96"/>
      <c r="AA518" s="96"/>
      <c r="AB518" s="96"/>
      <c r="AC518" s="96"/>
      <c r="AD518" s="96"/>
      <c r="AE518" s="96"/>
      <c r="AF518" s="96"/>
      <c r="AG518" s="96"/>
      <c r="AH518" s="96"/>
    </row>
    <row r="519" ht="15.75" customHeight="1">
      <c r="A519" s="79">
        <f t="shared" si="4"/>
        <v>512</v>
      </c>
      <c r="B519" s="80"/>
      <c r="C519" s="80"/>
      <c r="D519" s="80"/>
      <c r="E519" s="80"/>
      <c r="F519" s="80"/>
      <c r="G519" s="80"/>
      <c r="H519" s="80"/>
      <c r="I519" s="93" t="s">
        <v>1235</v>
      </c>
      <c r="J519" s="94"/>
      <c r="K519" s="95"/>
      <c r="L519" s="85"/>
      <c r="M519" s="85"/>
      <c r="N519" s="95"/>
      <c r="O519" s="84"/>
      <c r="P519" s="84"/>
      <c r="Q519" s="84"/>
      <c r="R519" s="84"/>
      <c r="S519" s="84"/>
      <c r="T519" s="85"/>
      <c r="U519" s="85"/>
      <c r="V519" s="85"/>
      <c r="W519" s="86"/>
      <c r="X519" s="86"/>
      <c r="Y519" s="77"/>
      <c r="Z519" s="96"/>
      <c r="AA519" s="96"/>
      <c r="AB519" s="96"/>
      <c r="AC519" s="96"/>
      <c r="AD519" s="96"/>
      <c r="AE519" s="96"/>
      <c r="AF519" s="96"/>
      <c r="AG519" s="96"/>
      <c r="AH519" s="96"/>
    </row>
    <row r="520" ht="15.75" customHeight="1">
      <c r="A520" s="79">
        <f t="shared" si="4"/>
        <v>513</v>
      </c>
      <c r="B520" s="80"/>
      <c r="C520" s="80"/>
      <c r="D520" s="80"/>
      <c r="E520" s="80"/>
      <c r="F520" s="80"/>
      <c r="G520" s="80"/>
      <c r="H520" s="80"/>
      <c r="I520" s="93" t="s">
        <v>1236</v>
      </c>
      <c r="J520" s="94"/>
      <c r="K520" s="85"/>
      <c r="L520" s="85"/>
      <c r="M520" s="85"/>
      <c r="N520" s="85"/>
      <c r="O520" s="84"/>
      <c r="P520" s="84"/>
      <c r="Q520" s="84"/>
      <c r="R520" s="84"/>
      <c r="S520" s="84"/>
      <c r="T520" s="85"/>
      <c r="U520" s="85"/>
      <c r="V520" s="85"/>
      <c r="W520" s="86"/>
      <c r="X520" s="86"/>
      <c r="Y520" s="77"/>
      <c r="Z520" s="96"/>
      <c r="AA520" s="96"/>
      <c r="AB520" s="96"/>
      <c r="AC520" s="96"/>
      <c r="AD520" s="96"/>
      <c r="AE520" s="96"/>
      <c r="AF520" s="96"/>
      <c r="AG520" s="96"/>
      <c r="AH520" s="96"/>
    </row>
    <row r="521" ht="15.75" customHeight="1">
      <c r="A521" s="79">
        <f t="shared" si="4"/>
        <v>514</v>
      </c>
      <c r="B521" s="80"/>
      <c r="C521" s="80"/>
      <c r="D521" s="80"/>
      <c r="E521" s="80"/>
      <c r="F521" s="80"/>
      <c r="G521" s="80"/>
      <c r="H521" s="80"/>
      <c r="I521" s="93" t="s">
        <v>1237</v>
      </c>
      <c r="J521" s="94"/>
      <c r="K521" s="95"/>
      <c r="L521" s="85"/>
      <c r="M521" s="85"/>
      <c r="N521" s="95"/>
      <c r="O521" s="84"/>
      <c r="P521" s="84"/>
      <c r="Q521" s="84"/>
      <c r="R521" s="84"/>
      <c r="S521" s="84"/>
      <c r="T521" s="85"/>
      <c r="U521" s="85"/>
      <c r="V521" s="85"/>
      <c r="W521" s="86"/>
      <c r="X521" s="86"/>
      <c r="Y521" s="77"/>
      <c r="Z521" s="96"/>
      <c r="AA521" s="96"/>
      <c r="AB521" s="96"/>
      <c r="AC521" s="96"/>
      <c r="AD521" s="96"/>
      <c r="AE521" s="96"/>
      <c r="AF521" s="96"/>
      <c r="AG521" s="96"/>
      <c r="AH521" s="96"/>
    </row>
    <row r="522" ht="15.75" customHeight="1">
      <c r="A522" s="79">
        <f t="shared" si="4"/>
        <v>515</v>
      </c>
      <c r="B522" s="80"/>
      <c r="C522" s="80"/>
      <c r="D522" s="80"/>
      <c r="E522" s="80"/>
      <c r="F522" s="80"/>
      <c r="G522" s="80"/>
      <c r="H522" s="80"/>
      <c r="I522" s="93" t="s">
        <v>1238</v>
      </c>
      <c r="J522" s="94"/>
      <c r="K522" s="95"/>
      <c r="L522" s="85"/>
      <c r="M522" s="85"/>
      <c r="N522" s="95"/>
      <c r="O522" s="84"/>
      <c r="P522" s="84"/>
      <c r="Q522" s="84"/>
      <c r="R522" s="84"/>
      <c r="S522" s="84"/>
      <c r="T522" s="85"/>
      <c r="U522" s="85"/>
      <c r="V522" s="85"/>
      <c r="W522" s="91"/>
      <c r="X522" s="91"/>
      <c r="Y522" s="77"/>
      <c r="Z522" s="96"/>
      <c r="AA522" s="96"/>
      <c r="AB522" s="96"/>
      <c r="AC522" s="96"/>
      <c r="AD522" s="96"/>
      <c r="AE522" s="96"/>
      <c r="AF522" s="96"/>
      <c r="AG522" s="96"/>
      <c r="AH522" s="96"/>
    </row>
    <row r="523" ht="15.75" customHeight="1">
      <c r="A523" s="79">
        <f t="shared" si="4"/>
        <v>516</v>
      </c>
      <c r="B523" s="80"/>
      <c r="C523" s="80"/>
      <c r="D523" s="80"/>
      <c r="E523" s="80"/>
      <c r="F523" s="80"/>
      <c r="G523" s="80"/>
      <c r="H523" s="80"/>
      <c r="I523" s="93" t="s">
        <v>1240</v>
      </c>
      <c r="J523" s="94"/>
      <c r="K523" s="95"/>
      <c r="L523" s="95"/>
      <c r="M523" s="95"/>
      <c r="N523" s="95"/>
      <c r="O523" s="95"/>
      <c r="P523" s="95"/>
      <c r="Q523" s="85"/>
      <c r="R523" s="85"/>
      <c r="S523" s="85"/>
      <c r="T523" s="85"/>
      <c r="U523" s="85"/>
      <c r="V523" s="85"/>
      <c r="W523" s="86"/>
      <c r="X523" s="86"/>
      <c r="Y523" s="77"/>
      <c r="Z523" s="96"/>
      <c r="AA523" s="96"/>
      <c r="AB523" s="96"/>
      <c r="AC523" s="96"/>
      <c r="AD523" s="96"/>
      <c r="AE523" s="96"/>
      <c r="AF523" s="96"/>
      <c r="AG523" s="96"/>
      <c r="AH523" s="96"/>
    </row>
    <row r="524" ht="15.75" customHeight="1">
      <c r="A524" s="79">
        <f t="shared" si="4"/>
        <v>517</v>
      </c>
      <c r="B524" s="80"/>
      <c r="C524" s="80"/>
      <c r="D524" s="80"/>
      <c r="E524" s="80"/>
      <c r="F524" s="80"/>
      <c r="G524" s="80"/>
      <c r="H524" s="80"/>
      <c r="I524" s="93" t="s">
        <v>1241</v>
      </c>
      <c r="J524" s="94"/>
      <c r="K524" s="95"/>
      <c r="L524" s="85"/>
      <c r="M524" s="85"/>
      <c r="N524" s="95"/>
      <c r="O524" s="85"/>
      <c r="P524" s="85"/>
      <c r="Q524" s="85"/>
      <c r="R524" s="85"/>
      <c r="S524" s="85"/>
      <c r="T524" s="85"/>
      <c r="U524" s="85"/>
      <c r="V524" s="85"/>
      <c r="W524" s="86"/>
      <c r="X524" s="86"/>
      <c r="Y524" s="77"/>
      <c r="Z524" s="96"/>
      <c r="AA524" s="96"/>
      <c r="AB524" s="96"/>
      <c r="AC524" s="96"/>
      <c r="AD524" s="96"/>
      <c r="AE524" s="96"/>
      <c r="AF524" s="96"/>
      <c r="AG524" s="96"/>
      <c r="AH524" s="96"/>
    </row>
    <row r="525" ht="15.75" customHeight="1">
      <c r="A525" s="79">
        <f t="shared" si="4"/>
        <v>518</v>
      </c>
      <c r="B525" s="80"/>
      <c r="C525" s="80"/>
      <c r="D525" s="80"/>
      <c r="E525" s="80"/>
      <c r="F525" s="80"/>
      <c r="G525" s="80"/>
      <c r="H525" s="80"/>
      <c r="I525" s="93" t="s">
        <v>1242</v>
      </c>
      <c r="J525" s="99"/>
      <c r="K525" s="85"/>
      <c r="L525" s="84"/>
      <c r="M525" s="84"/>
      <c r="N525" s="84"/>
      <c r="O525" s="84"/>
      <c r="P525" s="84"/>
      <c r="Q525" s="84"/>
      <c r="R525" s="84"/>
      <c r="S525" s="84"/>
      <c r="T525" s="84"/>
      <c r="U525" s="84"/>
      <c r="V525" s="84"/>
      <c r="W525" s="86"/>
      <c r="X525" s="86"/>
      <c r="Y525" s="77"/>
      <c r="Z525" s="96"/>
      <c r="AA525" s="96"/>
      <c r="AB525" s="96"/>
      <c r="AC525" s="96"/>
      <c r="AD525" s="96"/>
      <c r="AE525" s="96"/>
      <c r="AF525" s="96"/>
      <c r="AG525" s="96"/>
      <c r="AH525" s="96"/>
    </row>
    <row r="526" ht="15.75" customHeight="1">
      <c r="A526" s="79">
        <f t="shared" si="4"/>
        <v>519</v>
      </c>
      <c r="B526" s="80"/>
      <c r="C526" s="80"/>
      <c r="D526" s="80"/>
      <c r="E526" s="80"/>
      <c r="F526" s="80"/>
      <c r="G526" s="80"/>
      <c r="H526" s="80"/>
      <c r="I526" s="93" t="s">
        <v>1243</v>
      </c>
      <c r="J526" s="83"/>
      <c r="K526" s="84"/>
      <c r="L526" s="84"/>
      <c r="M526" s="84"/>
      <c r="N526" s="84"/>
      <c r="O526" s="84"/>
      <c r="P526" s="84"/>
      <c r="Q526" s="84"/>
      <c r="R526" s="84"/>
      <c r="S526" s="84"/>
      <c r="T526" s="84"/>
      <c r="U526" s="84"/>
      <c r="V526" s="84"/>
      <c r="W526" s="91"/>
      <c r="X526" s="91"/>
      <c r="Y526" s="77"/>
      <c r="Z526" s="96"/>
      <c r="AA526" s="96"/>
      <c r="AB526" s="96"/>
      <c r="AC526" s="96"/>
      <c r="AD526" s="96"/>
      <c r="AE526" s="96"/>
      <c r="AF526" s="96"/>
      <c r="AG526" s="96"/>
      <c r="AH526" s="96"/>
    </row>
    <row r="527" ht="15.75" customHeight="1">
      <c r="A527" s="79">
        <f t="shared" si="4"/>
        <v>520</v>
      </c>
      <c r="B527" s="80"/>
      <c r="C527" s="80"/>
      <c r="D527" s="80"/>
      <c r="E527" s="80"/>
      <c r="F527" s="80"/>
      <c r="G527" s="80"/>
      <c r="H527" s="80"/>
      <c r="I527" s="93" t="s">
        <v>1245</v>
      </c>
      <c r="J527" s="94"/>
      <c r="K527" s="95"/>
      <c r="L527" s="85"/>
      <c r="M527" s="85"/>
      <c r="N527" s="95"/>
      <c r="O527" s="84"/>
      <c r="P527" s="84"/>
      <c r="Q527" s="84"/>
      <c r="R527" s="84"/>
      <c r="S527" s="84"/>
      <c r="T527" s="84"/>
      <c r="U527" s="84"/>
      <c r="V527" s="84"/>
      <c r="W527" s="86"/>
      <c r="X527" s="86"/>
      <c r="Y527" s="167"/>
      <c r="Z527" s="96"/>
      <c r="AA527" s="96"/>
      <c r="AB527" s="96"/>
      <c r="AC527" s="96"/>
      <c r="AD527" s="96"/>
      <c r="AE527" s="96"/>
      <c r="AF527" s="96"/>
      <c r="AG527" s="96"/>
      <c r="AH527" s="96"/>
    </row>
    <row r="528" ht="15.75" customHeight="1">
      <c r="A528" s="79">
        <f t="shared" si="4"/>
        <v>521</v>
      </c>
      <c r="B528" s="80"/>
      <c r="C528" s="80"/>
      <c r="D528" s="80"/>
      <c r="E528" s="80"/>
      <c r="F528" s="80"/>
      <c r="G528" s="80"/>
      <c r="H528" s="80"/>
      <c r="I528" s="93" t="s">
        <v>1246</v>
      </c>
      <c r="J528" s="94"/>
      <c r="K528" s="85"/>
      <c r="L528" s="85"/>
      <c r="M528" s="85"/>
      <c r="N528" s="84"/>
      <c r="O528" s="84"/>
      <c r="P528" s="84"/>
      <c r="Q528" s="84"/>
      <c r="R528" s="84"/>
      <c r="S528" s="84"/>
      <c r="T528" s="84"/>
      <c r="U528" s="84"/>
      <c r="V528" s="84"/>
      <c r="W528" s="86"/>
      <c r="X528" s="86"/>
      <c r="Y528" s="167"/>
      <c r="Z528" s="96"/>
      <c r="AA528" s="96"/>
      <c r="AB528" s="96"/>
      <c r="AC528" s="96"/>
      <c r="AD528" s="96"/>
      <c r="AE528" s="96"/>
      <c r="AF528" s="96"/>
      <c r="AG528" s="96"/>
      <c r="AH528" s="96"/>
    </row>
    <row r="529" ht="15.75" customHeight="1">
      <c r="A529" s="79">
        <f t="shared" si="4"/>
        <v>522</v>
      </c>
      <c r="B529" s="80"/>
      <c r="C529" s="80"/>
      <c r="D529" s="80"/>
      <c r="E529" s="80"/>
      <c r="F529" s="80"/>
      <c r="G529" s="80"/>
      <c r="H529" s="80"/>
      <c r="I529" s="93" t="s">
        <v>1247</v>
      </c>
      <c r="J529" s="94"/>
      <c r="K529" s="85"/>
      <c r="L529" s="85"/>
      <c r="M529" s="85"/>
      <c r="N529" s="84"/>
      <c r="O529" s="84"/>
      <c r="P529" s="84"/>
      <c r="Q529" s="84"/>
      <c r="R529" s="84"/>
      <c r="S529" s="84"/>
      <c r="T529" s="84"/>
      <c r="U529" s="84"/>
      <c r="V529" s="84"/>
      <c r="W529" s="86"/>
      <c r="X529" s="86"/>
      <c r="Y529" s="167"/>
      <c r="Z529" s="96"/>
      <c r="AA529" s="96"/>
      <c r="AB529" s="96"/>
      <c r="AC529" s="96"/>
      <c r="AD529" s="96"/>
      <c r="AE529" s="96"/>
      <c r="AF529" s="96"/>
      <c r="AG529" s="96"/>
      <c r="AH529" s="96"/>
    </row>
    <row r="530" ht="15.75" customHeight="1">
      <c r="A530" s="79">
        <f t="shared" si="4"/>
        <v>523</v>
      </c>
      <c r="B530" s="80"/>
      <c r="C530" s="80"/>
      <c r="D530" s="80"/>
      <c r="E530" s="80"/>
      <c r="F530" s="80"/>
      <c r="G530" s="80"/>
      <c r="H530" s="80"/>
      <c r="I530" s="93" t="s">
        <v>1248</v>
      </c>
      <c r="J530" s="83"/>
      <c r="K530" s="84"/>
      <c r="L530" s="84"/>
      <c r="M530" s="84"/>
      <c r="N530" s="84"/>
      <c r="O530" s="84"/>
      <c r="P530" s="84"/>
      <c r="Q530" s="84"/>
      <c r="R530" s="84"/>
      <c r="S530" s="84"/>
      <c r="T530" s="84"/>
      <c r="U530" s="84"/>
      <c r="V530" s="84"/>
      <c r="W530" s="86"/>
      <c r="X530" s="86"/>
      <c r="Y530" s="167"/>
      <c r="Z530" s="96"/>
      <c r="AA530" s="96"/>
      <c r="AB530" s="96"/>
      <c r="AC530" s="96"/>
      <c r="AD530" s="96"/>
      <c r="AE530" s="96"/>
      <c r="AF530" s="96"/>
      <c r="AG530" s="96"/>
      <c r="AH530" s="96"/>
    </row>
    <row r="531" ht="15.75" customHeight="1">
      <c r="A531" s="79">
        <f t="shared" si="4"/>
        <v>524</v>
      </c>
      <c r="B531" s="80"/>
      <c r="C531" s="80"/>
      <c r="D531" s="80"/>
      <c r="E531" s="80"/>
      <c r="F531" s="80"/>
      <c r="G531" s="80"/>
      <c r="H531" s="80"/>
      <c r="I531" s="93" t="s">
        <v>1249</v>
      </c>
      <c r="J531" s="83"/>
      <c r="K531" s="84"/>
      <c r="L531" s="84"/>
      <c r="M531" s="84"/>
      <c r="N531" s="84"/>
      <c r="O531" s="84"/>
      <c r="P531" s="84"/>
      <c r="Q531" s="84"/>
      <c r="R531" s="84"/>
      <c r="S531" s="84"/>
      <c r="T531" s="84"/>
      <c r="U531" s="84"/>
      <c r="V531" s="84"/>
      <c r="W531" s="86"/>
      <c r="X531" s="86"/>
      <c r="Y531" s="167"/>
      <c r="Z531" s="96"/>
      <c r="AA531" s="96"/>
      <c r="AB531" s="96"/>
      <c r="AC531" s="96"/>
      <c r="AD531" s="96"/>
      <c r="AE531" s="96"/>
      <c r="AF531" s="96"/>
      <c r="AG531" s="96"/>
      <c r="AH531" s="96"/>
    </row>
    <row r="532" ht="15.75" customHeight="1">
      <c r="A532" s="79">
        <f t="shared" si="4"/>
        <v>525</v>
      </c>
      <c r="B532" s="80"/>
      <c r="C532" s="80"/>
      <c r="D532" s="80"/>
      <c r="E532" s="80"/>
      <c r="F532" s="80"/>
      <c r="G532" s="80"/>
      <c r="H532" s="80"/>
      <c r="I532" s="93" t="s">
        <v>1250</v>
      </c>
      <c r="J532" s="94"/>
      <c r="K532" s="109"/>
      <c r="L532" s="85"/>
      <c r="M532" s="85"/>
      <c r="N532" s="95"/>
      <c r="O532" s="84"/>
      <c r="P532" s="84"/>
      <c r="Q532" s="84"/>
      <c r="R532" s="84"/>
      <c r="S532" s="84"/>
      <c r="T532" s="84"/>
      <c r="U532" s="84"/>
      <c r="V532" s="84"/>
      <c r="W532" s="91"/>
      <c r="X532" s="91"/>
      <c r="Y532" s="77"/>
      <c r="Z532" s="96"/>
      <c r="AA532" s="96"/>
      <c r="AB532" s="96"/>
      <c r="AC532" s="96"/>
      <c r="AD532" s="96"/>
      <c r="AE532" s="96"/>
      <c r="AF532" s="96"/>
      <c r="AG532" s="96"/>
      <c r="AH532" s="96"/>
    </row>
    <row r="533" ht="15.75" customHeight="1">
      <c r="A533" s="79">
        <f t="shared" si="4"/>
        <v>526</v>
      </c>
      <c r="B533" s="80"/>
      <c r="C533" s="80"/>
      <c r="D533" s="80"/>
      <c r="E533" s="80"/>
      <c r="F533" s="80"/>
      <c r="G533" s="80"/>
      <c r="H533" s="80"/>
      <c r="I533" s="93" t="s">
        <v>1251</v>
      </c>
      <c r="J533" s="94"/>
      <c r="K533" s="91"/>
      <c r="L533" s="85"/>
      <c r="M533" s="85"/>
      <c r="N533" s="85"/>
      <c r="O533" s="85"/>
      <c r="P533" s="84"/>
      <c r="Q533" s="84"/>
      <c r="R533" s="84"/>
      <c r="S533" s="84"/>
      <c r="T533" s="84"/>
      <c r="U533" s="84"/>
      <c r="V533" s="84"/>
      <c r="W533" s="86"/>
      <c r="X533" s="86"/>
      <c r="Y533" s="77"/>
      <c r="Z533" s="96"/>
      <c r="AA533" s="96"/>
      <c r="AB533" s="96"/>
      <c r="AC533" s="96"/>
      <c r="AD533" s="96"/>
      <c r="AE533" s="96"/>
      <c r="AF533" s="96"/>
      <c r="AG533" s="96"/>
      <c r="AH533" s="96"/>
    </row>
    <row r="534" ht="15.75" customHeight="1">
      <c r="A534" s="79">
        <f t="shared" si="4"/>
        <v>527</v>
      </c>
      <c r="B534" s="80"/>
      <c r="C534" s="80"/>
      <c r="D534" s="80"/>
      <c r="E534" s="80"/>
      <c r="F534" s="80"/>
      <c r="G534" s="80"/>
      <c r="H534" s="80"/>
      <c r="I534" s="93" t="s">
        <v>1252</v>
      </c>
      <c r="J534" s="94"/>
      <c r="K534" s="95"/>
      <c r="L534" s="95"/>
      <c r="M534" s="95"/>
      <c r="N534" s="95"/>
      <c r="O534" s="95"/>
      <c r="P534" s="95"/>
      <c r="Q534" s="85"/>
      <c r="R534" s="85"/>
      <c r="S534" s="85"/>
      <c r="T534" s="85"/>
      <c r="U534" s="85"/>
      <c r="V534" s="85"/>
      <c r="W534" s="91"/>
      <c r="X534" s="91"/>
      <c r="Y534" s="77"/>
      <c r="Z534" s="96"/>
      <c r="AA534" s="96"/>
      <c r="AB534" s="96"/>
      <c r="AC534" s="96"/>
      <c r="AD534" s="96"/>
      <c r="AE534" s="96"/>
      <c r="AF534" s="96"/>
      <c r="AG534" s="96"/>
      <c r="AH534" s="96"/>
    </row>
    <row r="535" ht="15.75" customHeight="1">
      <c r="A535" s="79">
        <f t="shared" si="4"/>
        <v>528</v>
      </c>
      <c r="B535" s="80"/>
      <c r="C535" s="80"/>
      <c r="D535" s="80"/>
      <c r="E535" s="80"/>
      <c r="F535" s="80"/>
      <c r="G535" s="80"/>
      <c r="H535" s="80"/>
      <c r="I535" s="93" t="s">
        <v>1253</v>
      </c>
      <c r="J535" s="94"/>
      <c r="K535" s="95"/>
      <c r="L535" s="95"/>
      <c r="M535" s="95"/>
      <c r="N535" s="95"/>
      <c r="O535" s="95"/>
      <c r="P535" s="95"/>
      <c r="Q535" s="85"/>
      <c r="R535" s="85"/>
      <c r="S535" s="85"/>
      <c r="T535" s="85"/>
      <c r="U535" s="85"/>
      <c r="V535" s="85"/>
      <c r="W535" s="86"/>
      <c r="X535" s="86"/>
      <c r="Y535" s="167"/>
      <c r="Z535" s="96"/>
      <c r="AA535" s="96"/>
      <c r="AB535" s="96"/>
      <c r="AC535" s="96"/>
      <c r="AD535" s="96"/>
      <c r="AE535" s="96"/>
      <c r="AF535" s="96"/>
      <c r="AG535" s="96"/>
      <c r="AH535" s="96"/>
    </row>
    <row r="536" ht="15.75" customHeight="1">
      <c r="A536" s="79">
        <f t="shared" si="4"/>
        <v>529</v>
      </c>
      <c r="B536" s="80"/>
      <c r="C536" s="80"/>
      <c r="D536" s="80"/>
      <c r="E536" s="80"/>
      <c r="F536" s="80"/>
      <c r="G536" s="80"/>
      <c r="H536" s="80"/>
      <c r="I536" s="93" t="s">
        <v>1254</v>
      </c>
      <c r="J536" s="94"/>
      <c r="K536" s="95"/>
      <c r="L536" s="85"/>
      <c r="M536" s="85"/>
      <c r="N536" s="95"/>
      <c r="O536" s="85"/>
      <c r="P536" s="85"/>
      <c r="Q536" s="85"/>
      <c r="R536" s="85"/>
      <c r="S536" s="85"/>
      <c r="T536" s="85"/>
      <c r="U536" s="85"/>
      <c r="V536" s="85"/>
      <c r="W536" s="91"/>
      <c r="X536" s="91"/>
      <c r="Y536" s="77"/>
      <c r="Z536" s="96"/>
      <c r="AA536" s="96"/>
      <c r="AB536" s="96"/>
      <c r="AC536" s="96"/>
      <c r="AD536" s="96"/>
      <c r="AE536" s="96"/>
      <c r="AF536" s="96"/>
      <c r="AG536" s="96"/>
      <c r="AH536" s="96"/>
    </row>
    <row r="537" ht="15.75" customHeight="1">
      <c r="A537" s="79">
        <f t="shared" si="4"/>
        <v>530</v>
      </c>
      <c r="B537" s="80"/>
      <c r="C537" s="80"/>
      <c r="D537" s="80"/>
      <c r="E537" s="80"/>
      <c r="F537" s="80"/>
      <c r="G537" s="80"/>
      <c r="H537" s="80"/>
      <c r="I537" s="93" t="s">
        <v>1255</v>
      </c>
      <c r="J537" s="94"/>
      <c r="K537" s="95"/>
      <c r="L537" s="95"/>
      <c r="M537" s="95"/>
      <c r="N537" s="95"/>
      <c r="O537" s="95"/>
      <c r="P537" s="95"/>
      <c r="Q537" s="95"/>
      <c r="R537" s="85"/>
      <c r="S537" s="85"/>
      <c r="T537" s="85"/>
      <c r="U537" s="85"/>
      <c r="V537" s="85"/>
      <c r="W537" s="86"/>
      <c r="X537" s="86"/>
      <c r="Y537" s="77"/>
      <c r="Z537" s="96"/>
      <c r="AA537" s="96"/>
      <c r="AB537" s="96"/>
      <c r="AC537" s="96"/>
      <c r="AD537" s="96"/>
      <c r="AE537" s="96"/>
      <c r="AF537" s="96"/>
      <c r="AG537" s="96"/>
      <c r="AH537" s="96"/>
    </row>
    <row r="538" ht="15.75" customHeight="1">
      <c r="A538" s="79">
        <f t="shared" si="4"/>
        <v>531</v>
      </c>
      <c r="B538" s="80"/>
      <c r="C538" s="80"/>
      <c r="D538" s="80"/>
      <c r="E538" s="80"/>
      <c r="F538" s="80"/>
      <c r="G538" s="80"/>
      <c r="H538" s="80"/>
      <c r="I538" s="93" t="s">
        <v>1256</v>
      </c>
      <c r="J538" s="94"/>
      <c r="K538" s="95"/>
      <c r="L538" s="85"/>
      <c r="M538" s="85"/>
      <c r="N538" s="95"/>
      <c r="O538" s="84"/>
      <c r="P538" s="84"/>
      <c r="Q538" s="84"/>
      <c r="R538" s="84"/>
      <c r="S538" s="84"/>
      <c r="T538" s="84"/>
      <c r="U538" s="84"/>
      <c r="V538" s="85"/>
      <c r="W538" s="91"/>
      <c r="X538" s="91"/>
      <c r="Y538" s="77"/>
      <c r="Z538" s="96"/>
      <c r="AA538" s="96"/>
      <c r="AB538" s="96"/>
      <c r="AC538" s="96"/>
      <c r="AD538" s="96"/>
      <c r="AE538" s="96"/>
      <c r="AF538" s="96"/>
      <c r="AG538" s="96"/>
      <c r="AH538" s="96"/>
    </row>
    <row r="539" ht="15.75" customHeight="1">
      <c r="A539" s="79">
        <f t="shared" si="4"/>
        <v>532</v>
      </c>
      <c r="B539" s="80"/>
      <c r="C539" s="80"/>
      <c r="D539" s="80"/>
      <c r="E539" s="80"/>
      <c r="F539" s="80"/>
      <c r="G539" s="80"/>
      <c r="H539" s="80"/>
      <c r="I539" s="93" t="s">
        <v>1257</v>
      </c>
      <c r="J539" s="94"/>
      <c r="K539" s="95"/>
      <c r="L539" s="85"/>
      <c r="M539" s="85"/>
      <c r="N539" s="95"/>
      <c r="O539" s="84"/>
      <c r="P539" s="84"/>
      <c r="Q539" s="84"/>
      <c r="R539" s="84"/>
      <c r="S539" s="84"/>
      <c r="T539" s="84"/>
      <c r="U539" s="84"/>
      <c r="V539" s="85"/>
      <c r="W539" s="86"/>
      <c r="X539" s="86"/>
      <c r="Y539" s="77"/>
      <c r="Z539" s="96"/>
      <c r="AA539" s="96"/>
      <c r="AB539" s="96"/>
      <c r="AC539" s="96"/>
      <c r="AD539" s="96"/>
      <c r="AE539" s="96"/>
      <c r="AF539" s="96"/>
      <c r="AG539" s="96"/>
      <c r="AH539" s="96"/>
    </row>
    <row r="540" ht="15.75" customHeight="1">
      <c r="A540" s="79">
        <f t="shared" si="4"/>
        <v>533</v>
      </c>
      <c r="B540" s="80"/>
      <c r="C540" s="80"/>
      <c r="D540" s="80"/>
      <c r="E540" s="80"/>
      <c r="F540" s="80"/>
      <c r="G540" s="80"/>
      <c r="H540" s="80"/>
      <c r="I540" s="93" t="s">
        <v>1258</v>
      </c>
      <c r="J540" s="99"/>
      <c r="K540" s="85"/>
      <c r="L540" s="85"/>
      <c r="M540" s="85"/>
      <c r="N540" s="84"/>
      <c r="O540" s="84"/>
      <c r="P540" s="84"/>
      <c r="Q540" s="84"/>
      <c r="R540" s="84"/>
      <c r="S540" s="84"/>
      <c r="T540" s="84"/>
      <c r="U540" s="84"/>
      <c r="V540" s="85"/>
      <c r="W540" s="91"/>
      <c r="X540" s="91"/>
      <c r="Y540" s="77"/>
      <c r="Z540" s="96"/>
      <c r="AA540" s="96"/>
      <c r="AB540" s="96"/>
      <c r="AC540" s="96"/>
      <c r="AD540" s="96"/>
      <c r="AE540" s="96"/>
      <c r="AF540" s="96"/>
      <c r="AG540" s="96"/>
      <c r="AH540" s="96"/>
    </row>
    <row r="541" ht="15.75" customHeight="1">
      <c r="A541" s="79">
        <f t="shared" si="4"/>
        <v>534</v>
      </c>
      <c r="B541" s="80"/>
      <c r="C541" s="80"/>
      <c r="D541" s="80"/>
      <c r="E541" s="80"/>
      <c r="F541" s="80"/>
      <c r="G541" s="80"/>
      <c r="H541" s="80"/>
      <c r="I541" s="93" t="s">
        <v>1259</v>
      </c>
      <c r="J541" s="83"/>
      <c r="K541" s="84"/>
      <c r="L541" s="84"/>
      <c r="M541" s="84"/>
      <c r="N541" s="84"/>
      <c r="O541" s="84"/>
      <c r="P541" s="84"/>
      <c r="Q541" s="84"/>
      <c r="R541" s="84"/>
      <c r="S541" s="84"/>
      <c r="T541" s="84"/>
      <c r="U541" s="84"/>
      <c r="V541" s="85"/>
      <c r="W541" s="86"/>
      <c r="X541" s="86"/>
      <c r="Y541" s="77"/>
      <c r="Z541" s="96"/>
      <c r="AA541" s="96"/>
      <c r="AB541" s="96"/>
      <c r="AC541" s="96"/>
      <c r="AD541" s="96"/>
      <c r="AE541" s="96"/>
      <c r="AF541" s="96"/>
      <c r="AG541" s="96"/>
      <c r="AH541" s="96"/>
    </row>
    <row r="542" ht="15.75" customHeight="1">
      <c r="A542" s="79">
        <f t="shared" si="4"/>
        <v>535</v>
      </c>
      <c r="B542" s="80"/>
      <c r="C542" s="80"/>
      <c r="D542" s="80"/>
      <c r="E542" s="80"/>
      <c r="F542" s="80"/>
      <c r="G542" s="80"/>
      <c r="H542" s="80"/>
      <c r="I542" s="93" t="s">
        <v>1260</v>
      </c>
      <c r="J542" s="83"/>
      <c r="K542" s="84"/>
      <c r="L542" s="84"/>
      <c r="M542" s="84"/>
      <c r="N542" s="85"/>
      <c r="O542" s="85"/>
      <c r="P542" s="85"/>
      <c r="Q542" s="85"/>
      <c r="R542" s="85"/>
      <c r="S542" s="85"/>
      <c r="T542" s="85"/>
      <c r="U542" s="85"/>
      <c r="V542" s="85"/>
      <c r="W542" s="91"/>
      <c r="X542" s="91"/>
      <c r="Y542" s="77"/>
      <c r="Z542" s="96"/>
      <c r="AA542" s="96"/>
      <c r="AB542" s="96"/>
      <c r="AC542" s="96"/>
      <c r="AD542" s="96"/>
      <c r="AE542" s="96"/>
      <c r="AF542" s="96"/>
      <c r="AG542" s="96"/>
      <c r="AH542" s="96"/>
    </row>
    <row r="543" ht="15.75" customHeight="1">
      <c r="A543" s="79">
        <f t="shared" si="4"/>
        <v>536</v>
      </c>
      <c r="B543" s="80"/>
      <c r="C543" s="80"/>
      <c r="D543" s="80"/>
      <c r="E543" s="80"/>
      <c r="F543" s="80"/>
      <c r="G543" s="80"/>
      <c r="H543" s="80"/>
      <c r="I543" s="93" t="s">
        <v>1261</v>
      </c>
      <c r="J543" s="94"/>
      <c r="K543" s="95"/>
      <c r="L543" s="95"/>
      <c r="M543" s="95"/>
      <c r="N543" s="95"/>
      <c r="O543" s="95"/>
      <c r="P543" s="95"/>
      <c r="Q543" s="85"/>
      <c r="R543" s="85"/>
      <c r="S543" s="85"/>
      <c r="T543" s="85"/>
      <c r="U543" s="85"/>
      <c r="V543" s="85"/>
      <c r="W543" s="86"/>
      <c r="X543" s="86"/>
      <c r="Y543" s="167"/>
      <c r="Z543" s="96"/>
      <c r="AA543" s="96"/>
      <c r="AB543" s="96"/>
      <c r="AC543" s="96"/>
      <c r="AD543" s="96"/>
      <c r="AE543" s="96"/>
      <c r="AF543" s="96"/>
      <c r="AG543" s="96"/>
      <c r="AH543" s="96"/>
    </row>
    <row r="544" ht="15.75" customHeight="1">
      <c r="A544" s="79">
        <f t="shared" si="4"/>
        <v>537</v>
      </c>
      <c r="B544" s="80"/>
      <c r="C544" s="80"/>
      <c r="D544" s="80"/>
      <c r="E544" s="80"/>
      <c r="F544" s="80"/>
      <c r="G544" s="80"/>
      <c r="H544" s="80"/>
      <c r="I544" s="93" t="s">
        <v>1263</v>
      </c>
      <c r="J544" s="94"/>
      <c r="K544" s="95"/>
      <c r="L544" s="85"/>
      <c r="M544" s="85"/>
      <c r="N544" s="95"/>
      <c r="O544" s="85"/>
      <c r="P544" s="85"/>
      <c r="Q544" s="85"/>
      <c r="R544" s="85"/>
      <c r="S544" s="85"/>
      <c r="T544" s="85"/>
      <c r="U544" s="85"/>
      <c r="V544" s="85"/>
      <c r="W544" s="91"/>
      <c r="X544" s="91"/>
      <c r="Y544" s="77"/>
      <c r="Z544" s="96"/>
      <c r="AA544" s="96"/>
      <c r="AB544" s="96"/>
      <c r="AC544" s="96"/>
      <c r="AD544" s="96"/>
      <c r="AE544" s="96"/>
      <c r="AF544" s="96"/>
      <c r="AG544" s="96"/>
      <c r="AH544" s="96"/>
    </row>
    <row r="545" ht="15.75" customHeight="1">
      <c r="A545" s="79">
        <f t="shared" si="4"/>
        <v>538</v>
      </c>
      <c r="B545" s="80"/>
      <c r="C545" s="80"/>
      <c r="D545" s="80"/>
      <c r="E545" s="80"/>
      <c r="F545" s="80"/>
      <c r="G545" s="80"/>
      <c r="H545" s="80"/>
      <c r="I545" s="93" t="s">
        <v>1264</v>
      </c>
      <c r="J545" s="94"/>
      <c r="K545" s="85"/>
      <c r="L545" s="85"/>
      <c r="M545" s="85"/>
      <c r="N545" s="84"/>
      <c r="O545" s="85"/>
      <c r="P545" s="85"/>
      <c r="Q545" s="85"/>
      <c r="R545" s="85"/>
      <c r="S545" s="85"/>
      <c r="T545" s="85"/>
      <c r="U545" s="85"/>
      <c r="V545" s="85"/>
      <c r="W545" s="86"/>
      <c r="X545" s="86"/>
      <c r="Y545" s="77"/>
      <c r="Z545" s="96"/>
      <c r="AA545" s="96"/>
      <c r="AB545" s="96"/>
      <c r="AC545" s="96"/>
      <c r="AD545" s="96"/>
      <c r="AE545" s="96"/>
      <c r="AF545" s="96"/>
      <c r="AG545" s="96"/>
      <c r="AH545" s="96"/>
    </row>
    <row r="546" ht="15.75" customHeight="1">
      <c r="A546" s="79">
        <f t="shared" si="4"/>
        <v>539</v>
      </c>
      <c r="B546" s="80"/>
      <c r="C546" s="80"/>
      <c r="D546" s="80"/>
      <c r="E546" s="80"/>
      <c r="F546" s="80"/>
      <c r="G546" s="80"/>
      <c r="H546" s="80"/>
      <c r="I546" s="93" t="s">
        <v>1265</v>
      </c>
      <c r="J546" s="94"/>
      <c r="K546" s="95"/>
      <c r="L546" s="85"/>
      <c r="M546" s="85"/>
      <c r="N546" s="95"/>
      <c r="O546" s="85"/>
      <c r="P546" s="85"/>
      <c r="Q546" s="85"/>
      <c r="R546" s="85"/>
      <c r="S546" s="85"/>
      <c r="T546" s="85"/>
      <c r="U546" s="85"/>
      <c r="V546" s="85"/>
      <c r="W546" s="91"/>
      <c r="X546" s="91"/>
      <c r="Y546" s="77"/>
      <c r="Z546" s="96"/>
      <c r="AA546" s="96"/>
      <c r="AB546" s="96"/>
      <c r="AC546" s="96"/>
      <c r="AD546" s="96"/>
      <c r="AE546" s="96"/>
      <c r="AF546" s="96"/>
      <c r="AG546" s="96"/>
      <c r="AH546" s="96"/>
    </row>
    <row r="547" ht="15.75" customHeight="1">
      <c r="A547" s="79">
        <f t="shared" si="4"/>
        <v>540</v>
      </c>
      <c r="B547" s="80"/>
      <c r="C547" s="80"/>
      <c r="D547" s="80"/>
      <c r="E547" s="80"/>
      <c r="F547" s="80"/>
      <c r="G547" s="80"/>
      <c r="H547" s="80"/>
      <c r="I547" s="93" t="s">
        <v>1266</v>
      </c>
      <c r="J547" s="94"/>
      <c r="K547" s="95"/>
      <c r="L547" s="85"/>
      <c r="M547" s="85"/>
      <c r="N547" s="95"/>
      <c r="O547" s="85"/>
      <c r="P547" s="85"/>
      <c r="Q547" s="85"/>
      <c r="R547" s="85"/>
      <c r="S547" s="85"/>
      <c r="T547" s="85"/>
      <c r="U547" s="85"/>
      <c r="V547" s="85"/>
      <c r="W547" s="86"/>
      <c r="X547" s="86"/>
      <c r="Y547" s="77"/>
      <c r="Z547" s="96"/>
      <c r="AA547" s="96"/>
      <c r="AB547" s="96"/>
      <c r="AC547" s="96"/>
      <c r="AD547" s="96"/>
      <c r="AE547" s="96"/>
      <c r="AF547" s="96"/>
      <c r="AG547" s="96"/>
      <c r="AH547" s="96"/>
    </row>
    <row r="548" ht="15.75" customHeight="1">
      <c r="A548" s="79">
        <f t="shared" si="4"/>
        <v>541</v>
      </c>
      <c r="B548" s="80"/>
      <c r="C548" s="80"/>
      <c r="D548" s="80"/>
      <c r="E548" s="80"/>
      <c r="F548" s="80"/>
      <c r="G548" s="80"/>
      <c r="H548" s="80"/>
      <c r="I548" s="93" t="s">
        <v>1268</v>
      </c>
      <c r="J548" s="94"/>
      <c r="K548" s="95"/>
      <c r="L548" s="85"/>
      <c r="M548" s="85"/>
      <c r="N548" s="95"/>
      <c r="O548" s="85"/>
      <c r="P548" s="85"/>
      <c r="Q548" s="85"/>
      <c r="R548" s="85"/>
      <c r="S548" s="85"/>
      <c r="T548" s="85"/>
      <c r="U548" s="85"/>
      <c r="V548" s="85"/>
      <c r="W548" s="91"/>
      <c r="X548" s="91"/>
      <c r="Y548" s="77"/>
      <c r="Z548" s="96"/>
      <c r="AA548" s="96"/>
      <c r="AB548" s="96"/>
      <c r="AC548" s="96"/>
      <c r="AD548" s="96"/>
      <c r="AE548" s="96"/>
      <c r="AF548" s="96"/>
      <c r="AG548" s="96"/>
      <c r="AH548" s="96"/>
    </row>
    <row r="549" ht="15.75" customHeight="1">
      <c r="A549" s="79">
        <f t="shared" si="4"/>
        <v>542</v>
      </c>
      <c r="B549" s="80"/>
      <c r="C549" s="80"/>
      <c r="D549" s="80"/>
      <c r="E549" s="80"/>
      <c r="F549" s="80"/>
      <c r="G549" s="80"/>
      <c r="H549" s="80"/>
      <c r="I549" s="93" t="s">
        <v>1269</v>
      </c>
      <c r="J549" s="94"/>
      <c r="K549" s="95"/>
      <c r="L549" s="85"/>
      <c r="M549" s="85"/>
      <c r="N549" s="95"/>
      <c r="O549" s="85"/>
      <c r="P549" s="85"/>
      <c r="Q549" s="85"/>
      <c r="R549" s="85"/>
      <c r="S549" s="85"/>
      <c r="T549" s="85"/>
      <c r="U549" s="85"/>
      <c r="V549" s="85"/>
      <c r="W549" s="86"/>
      <c r="X549" s="86"/>
      <c r="Y549" s="77"/>
      <c r="Z549" s="96"/>
      <c r="AA549" s="96"/>
      <c r="AB549" s="96"/>
      <c r="AC549" s="96"/>
      <c r="AD549" s="96"/>
      <c r="AE549" s="96"/>
      <c r="AF549" s="96"/>
      <c r="AG549" s="96"/>
      <c r="AH549" s="96"/>
    </row>
    <row r="550" ht="15.75" customHeight="1">
      <c r="A550" s="79">
        <f t="shared" si="4"/>
        <v>543</v>
      </c>
      <c r="B550" s="80"/>
      <c r="C550" s="80"/>
      <c r="D550" s="80"/>
      <c r="E550" s="80"/>
      <c r="F550" s="80"/>
      <c r="G550" s="80"/>
      <c r="H550" s="80"/>
      <c r="I550" s="93" t="s">
        <v>1270</v>
      </c>
      <c r="J550" s="94"/>
      <c r="K550" s="85"/>
      <c r="L550" s="85"/>
      <c r="M550" s="85"/>
      <c r="N550" s="84"/>
      <c r="O550" s="84"/>
      <c r="P550" s="84"/>
      <c r="Q550" s="84"/>
      <c r="R550" s="84"/>
      <c r="S550" s="84"/>
      <c r="T550" s="84"/>
      <c r="U550" s="84"/>
      <c r="V550" s="84"/>
      <c r="W550" s="86"/>
      <c r="X550" s="91"/>
      <c r="Y550" s="77"/>
      <c r="Z550" s="96"/>
      <c r="AA550" s="96"/>
      <c r="AB550" s="96"/>
      <c r="AC550" s="96"/>
      <c r="AD550" s="96"/>
      <c r="AE550" s="96"/>
      <c r="AF550" s="96"/>
      <c r="AG550" s="96"/>
      <c r="AH550" s="96"/>
    </row>
    <row r="551" ht="15.75" customHeight="1">
      <c r="A551" s="79">
        <f t="shared" si="4"/>
        <v>544</v>
      </c>
      <c r="B551" s="80"/>
      <c r="C551" s="80"/>
      <c r="D551" s="80"/>
      <c r="E551" s="80"/>
      <c r="F551" s="80"/>
      <c r="G551" s="80"/>
      <c r="H551" s="80"/>
      <c r="I551" s="93" t="s">
        <v>1271</v>
      </c>
      <c r="J551" s="94"/>
      <c r="K551" s="85"/>
      <c r="L551" s="85"/>
      <c r="M551" s="85"/>
      <c r="N551" s="84"/>
      <c r="O551" s="84"/>
      <c r="P551" s="84"/>
      <c r="Q551" s="84"/>
      <c r="R551" s="84"/>
      <c r="S551" s="84"/>
      <c r="T551" s="84"/>
      <c r="U551" s="84"/>
      <c r="V551" s="84"/>
      <c r="W551" s="86"/>
      <c r="X551" s="86"/>
      <c r="Y551" s="77"/>
      <c r="Z551" s="96"/>
      <c r="AA551" s="96"/>
      <c r="AB551" s="96"/>
      <c r="AC551" s="96"/>
      <c r="AD551" s="96"/>
      <c r="AE551" s="96"/>
      <c r="AF551" s="96"/>
      <c r="AG551" s="96"/>
      <c r="AH551" s="96"/>
    </row>
    <row r="552" ht="15.75" customHeight="1">
      <c r="A552" s="79">
        <f t="shared" si="4"/>
        <v>545</v>
      </c>
      <c r="B552" s="80"/>
      <c r="C552" s="80"/>
      <c r="D552" s="80"/>
      <c r="E552" s="80"/>
      <c r="F552" s="80"/>
      <c r="G552" s="80"/>
      <c r="H552" s="80"/>
      <c r="I552" s="93" t="s">
        <v>1272</v>
      </c>
      <c r="J552" s="94"/>
      <c r="K552" s="85"/>
      <c r="L552" s="85"/>
      <c r="M552" s="85"/>
      <c r="N552" s="84"/>
      <c r="O552" s="84"/>
      <c r="P552" s="84"/>
      <c r="Q552" s="84"/>
      <c r="R552" s="84"/>
      <c r="S552" s="84"/>
      <c r="T552" s="84"/>
      <c r="U552" s="84"/>
      <c r="V552" s="84"/>
      <c r="W552" s="86"/>
      <c r="X552" s="91"/>
      <c r="Y552" s="77"/>
      <c r="Z552" s="96"/>
      <c r="AA552" s="96"/>
      <c r="AB552" s="96"/>
      <c r="AC552" s="96"/>
      <c r="AD552" s="96"/>
      <c r="AE552" s="96"/>
      <c r="AF552" s="96"/>
      <c r="AG552" s="96"/>
      <c r="AH552" s="96"/>
    </row>
    <row r="553" ht="15.75" customHeight="1">
      <c r="A553" s="79">
        <f t="shared" si="4"/>
        <v>546</v>
      </c>
      <c r="B553" s="80"/>
      <c r="C553" s="80"/>
      <c r="D553" s="80"/>
      <c r="E553" s="80"/>
      <c r="F553" s="80"/>
      <c r="G553" s="80"/>
      <c r="H553" s="80"/>
      <c r="I553" s="93" t="s">
        <v>1273</v>
      </c>
      <c r="J553" s="94"/>
      <c r="K553" s="85"/>
      <c r="L553" s="85"/>
      <c r="M553" s="85"/>
      <c r="N553" s="84"/>
      <c r="O553" s="84"/>
      <c r="P553" s="84"/>
      <c r="Q553" s="84"/>
      <c r="R553" s="84"/>
      <c r="S553" s="84"/>
      <c r="T553" s="84"/>
      <c r="U553" s="84"/>
      <c r="V553" s="84"/>
      <c r="W553" s="86"/>
      <c r="X553" s="86"/>
      <c r="Y553" s="77"/>
      <c r="Z553" s="96"/>
      <c r="AA553" s="96"/>
      <c r="AB553" s="96"/>
      <c r="AC553" s="96"/>
      <c r="AD553" s="96"/>
      <c r="AE553" s="96"/>
      <c r="AF553" s="96"/>
      <c r="AG553" s="96"/>
      <c r="AH553" s="96"/>
    </row>
    <row r="554" ht="15.75" customHeight="1">
      <c r="A554" s="79">
        <f t="shared" si="4"/>
        <v>547</v>
      </c>
      <c r="B554" s="80"/>
      <c r="C554" s="80"/>
      <c r="D554" s="80"/>
      <c r="E554" s="80"/>
      <c r="F554" s="80"/>
      <c r="G554" s="80"/>
      <c r="H554" s="80"/>
      <c r="I554" s="93" t="s">
        <v>1275</v>
      </c>
      <c r="J554" s="94"/>
      <c r="K554" s="85"/>
      <c r="L554" s="85"/>
      <c r="M554" s="85"/>
      <c r="N554" s="84"/>
      <c r="O554" s="84"/>
      <c r="P554" s="84"/>
      <c r="Q554" s="84"/>
      <c r="R554" s="84"/>
      <c r="S554" s="84"/>
      <c r="T554" s="84"/>
      <c r="U554" s="84"/>
      <c r="V554" s="84"/>
      <c r="W554" s="86"/>
      <c r="X554" s="91"/>
      <c r="Y554" s="77"/>
      <c r="Z554" s="96"/>
      <c r="AA554" s="96"/>
      <c r="AB554" s="96"/>
      <c r="AC554" s="96"/>
      <c r="AD554" s="96"/>
      <c r="AE554" s="96"/>
      <c r="AF554" s="96"/>
      <c r="AG554" s="96"/>
      <c r="AH554" s="96"/>
    </row>
    <row r="555" ht="15.75" customHeight="1">
      <c r="A555" s="79">
        <f t="shared" si="4"/>
        <v>548</v>
      </c>
      <c r="B555" s="80"/>
      <c r="C555" s="80"/>
      <c r="D555" s="80"/>
      <c r="E555" s="80"/>
      <c r="F555" s="80"/>
      <c r="G555" s="80"/>
      <c r="H555" s="80"/>
      <c r="I555" s="93" t="s">
        <v>1276</v>
      </c>
      <c r="J555" s="94"/>
      <c r="K555" s="85"/>
      <c r="L555" s="85"/>
      <c r="M555" s="85"/>
      <c r="N555" s="84"/>
      <c r="O555" s="84"/>
      <c r="P555" s="84"/>
      <c r="Q555" s="84"/>
      <c r="R555" s="84"/>
      <c r="S555" s="84"/>
      <c r="T555" s="84"/>
      <c r="U555" s="84"/>
      <c r="V555" s="84"/>
      <c r="W555" s="86"/>
      <c r="X555" s="86"/>
      <c r="Y555" s="167"/>
      <c r="Z555" s="96"/>
      <c r="AA555" s="96"/>
      <c r="AB555" s="96"/>
      <c r="AC555" s="96"/>
      <c r="AD555" s="96"/>
      <c r="AE555" s="96"/>
      <c r="AF555" s="96"/>
      <c r="AG555" s="96"/>
      <c r="AH555" s="96"/>
    </row>
    <row r="556" ht="15.75" customHeight="1">
      <c r="A556" s="79">
        <f t="shared" si="4"/>
        <v>549</v>
      </c>
      <c r="B556" s="80"/>
      <c r="C556" s="80"/>
      <c r="D556" s="80"/>
      <c r="E556" s="80"/>
      <c r="F556" s="80"/>
      <c r="G556" s="80"/>
      <c r="H556" s="80"/>
      <c r="I556" s="93" t="s">
        <v>1277</v>
      </c>
      <c r="J556" s="83"/>
      <c r="K556" s="84"/>
      <c r="L556" s="84"/>
      <c r="M556" s="85"/>
      <c r="N556" s="85"/>
      <c r="O556" s="85"/>
      <c r="P556" s="85"/>
      <c r="Q556" s="85"/>
      <c r="R556" s="85"/>
      <c r="S556" s="85"/>
      <c r="T556" s="85"/>
      <c r="U556" s="85"/>
      <c r="V556" s="85"/>
      <c r="W556" s="86"/>
      <c r="X556" s="86"/>
      <c r="Y556" s="167"/>
      <c r="Z556" s="96"/>
      <c r="AA556" s="96"/>
      <c r="AB556" s="96"/>
      <c r="AC556" s="96"/>
      <c r="AD556" s="96"/>
      <c r="AE556" s="96"/>
      <c r="AF556" s="96"/>
      <c r="AG556" s="96"/>
      <c r="AH556" s="96"/>
    </row>
    <row r="557" ht="15.75" customHeight="1">
      <c r="A557" s="79">
        <f t="shared" si="4"/>
        <v>550</v>
      </c>
      <c r="B557" s="80"/>
      <c r="C557" s="80"/>
      <c r="D557" s="80"/>
      <c r="E557" s="80"/>
      <c r="F557" s="80"/>
      <c r="G557" s="80"/>
      <c r="H557" s="80"/>
      <c r="I557" s="93" t="s">
        <v>1278</v>
      </c>
      <c r="J557" s="94"/>
      <c r="K557" s="95"/>
      <c r="L557" s="85"/>
      <c r="M557" s="85"/>
      <c r="N557" s="95"/>
      <c r="O557" s="85"/>
      <c r="P557" s="85"/>
      <c r="Q557" s="85"/>
      <c r="R557" s="85"/>
      <c r="S557" s="85"/>
      <c r="T557" s="85"/>
      <c r="U557" s="85"/>
      <c r="V557" s="85"/>
      <c r="W557" s="86"/>
      <c r="X557" s="86"/>
      <c r="Y557" s="167"/>
      <c r="Z557" s="96"/>
      <c r="AA557" s="96"/>
      <c r="AB557" s="96"/>
      <c r="AC557" s="96"/>
      <c r="AD557" s="96"/>
      <c r="AE557" s="96"/>
      <c r="AF557" s="96"/>
      <c r="AG557" s="96"/>
      <c r="AH557" s="96"/>
    </row>
    <row r="558" ht="15.75" customHeight="1">
      <c r="A558" s="79">
        <f t="shared" si="4"/>
        <v>551</v>
      </c>
      <c r="B558" s="80"/>
      <c r="C558" s="80"/>
      <c r="D558" s="80"/>
      <c r="E558" s="80"/>
      <c r="F558" s="80"/>
      <c r="G558" s="80"/>
      <c r="H558" s="80"/>
      <c r="I558" s="93" t="s">
        <v>1281</v>
      </c>
      <c r="J558" s="94"/>
      <c r="K558" s="95"/>
      <c r="L558" s="225"/>
      <c r="M558" s="95"/>
      <c r="N558" s="95"/>
      <c r="O558" s="95"/>
      <c r="P558" s="95"/>
      <c r="Q558" s="95"/>
      <c r="R558" s="85"/>
      <c r="S558" s="85"/>
      <c r="T558" s="85"/>
      <c r="U558" s="85"/>
      <c r="V558" s="85"/>
      <c r="W558" s="91"/>
      <c r="X558" s="91"/>
      <c r="Y558" s="77"/>
      <c r="Z558" s="96"/>
      <c r="AA558" s="96"/>
      <c r="AB558" s="96"/>
      <c r="AC558" s="96"/>
      <c r="AD558" s="96"/>
      <c r="AE558" s="96"/>
      <c r="AF558" s="96"/>
      <c r="AG558" s="96"/>
      <c r="AH558" s="96"/>
    </row>
    <row r="559" ht="15.75" customHeight="1">
      <c r="A559" s="79">
        <f t="shared" si="4"/>
        <v>552</v>
      </c>
      <c r="B559" s="80"/>
      <c r="C559" s="80"/>
      <c r="D559" s="80"/>
      <c r="E559" s="80"/>
      <c r="F559" s="80"/>
      <c r="G559" s="80"/>
      <c r="H559" s="80"/>
      <c r="I559" s="93" t="s">
        <v>1282</v>
      </c>
      <c r="J559" s="83"/>
      <c r="K559" s="84"/>
      <c r="L559" s="84"/>
      <c r="M559" s="84"/>
      <c r="N559" s="84"/>
      <c r="O559" s="84"/>
      <c r="P559" s="84"/>
      <c r="Q559" s="84"/>
      <c r="R559" s="84"/>
      <c r="S559" s="84"/>
      <c r="T559" s="84"/>
      <c r="U559" s="85"/>
      <c r="V559" s="85"/>
      <c r="W559" s="86"/>
      <c r="X559" s="86"/>
      <c r="Y559" s="77"/>
      <c r="Z559" s="96"/>
      <c r="AA559" s="96"/>
      <c r="AB559" s="96"/>
      <c r="AC559" s="96"/>
      <c r="AD559" s="96"/>
      <c r="AE559" s="96"/>
      <c r="AF559" s="96"/>
      <c r="AG559" s="96"/>
      <c r="AH559" s="96"/>
    </row>
    <row r="560" ht="15.75" customHeight="1">
      <c r="A560" s="79">
        <f t="shared" si="4"/>
        <v>553</v>
      </c>
      <c r="B560" s="80"/>
      <c r="C560" s="80"/>
      <c r="D560" s="80"/>
      <c r="E560" s="80"/>
      <c r="F560" s="80"/>
      <c r="G560" s="80"/>
      <c r="H560" s="80"/>
      <c r="I560" s="93" t="s">
        <v>1283</v>
      </c>
      <c r="J560" s="94"/>
      <c r="K560" s="95"/>
      <c r="L560" s="95"/>
      <c r="M560" s="95"/>
      <c r="N560" s="85"/>
      <c r="O560" s="85"/>
      <c r="P560" s="85"/>
      <c r="Q560" s="85"/>
      <c r="R560" s="85"/>
      <c r="S560" s="85"/>
      <c r="T560" s="85"/>
      <c r="U560" s="85"/>
      <c r="V560" s="85"/>
      <c r="W560" s="91"/>
      <c r="X560" s="91"/>
      <c r="Y560" s="77"/>
      <c r="Z560" s="96"/>
      <c r="AA560" s="96"/>
      <c r="AB560" s="96"/>
      <c r="AC560" s="96"/>
      <c r="AD560" s="96"/>
      <c r="AE560" s="96"/>
      <c r="AF560" s="96"/>
      <c r="AG560" s="96"/>
      <c r="AH560" s="96"/>
    </row>
    <row r="561" ht="15.75" customHeight="1">
      <c r="A561" s="79">
        <f t="shared" si="4"/>
        <v>554</v>
      </c>
      <c r="B561" s="80"/>
      <c r="C561" s="80"/>
      <c r="D561" s="80"/>
      <c r="E561" s="80"/>
      <c r="F561" s="80"/>
      <c r="G561" s="80"/>
      <c r="H561" s="80"/>
      <c r="I561" s="93" t="s">
        <v>1285</v>
      </c>
      <c r="J561" s="94"/>
      <c r="K561" s="95"/>
      <c r="L561" s="85"/>
      <c r="M561" s="85"/>
      <c r="N561" s="95"/>
      <c r="O561" s="85"/>
      <c r="P561" s="85"/>
      <c r="Q561" s="85"/>
      <c r="R561" s="85"/>
      <c r="S561" s="85"/>
      <c r="T561" s="85"/>
      <c r="U561" s="85"/>
      <c r="V561" s="85"/>
      <c r="W561" s="86"/>
      <c r="X561" s="86"/>
      <c r="Y561" s="77"/>
      <c r="Z561" s="96"/>
      <c r="AA561" s="96"/>
      <c r="AB561" s="96"/>
      <c r="AC561" s="96"/>
      <c r="AD561" s="96"/>
      <c r="AE561" s="96"/>
      <c r="AF561" s="96"/>
      <c r="AG561" s="96"/>
      <c r="AH561" s="96"/>
    </row>
    <row r="562" ht="15.75" customHeight="1">
      <c r="A562" s="79">
        <f t="shared" si="4"/>
        <v>555</v>
      </c>
      <c r="B562" s="80"/>
      <c r="C562" s="80"/>
      <c r="D562" s="80"/>
      <c r="E562" s="80"/>
      <c r="F562" s="80"/>
      <c r="G562" s="80"/>
      <c r="H562" s="80"/>
      <c r="I562" s="93" t="s">
        <v>1286</v>
      </c>
      <c r="J562" s="94"/>
      <c r="K562" s="95"/>
      <c r="L562" s="85"/>
      <c r="M562" s="85"/>
      <c r="N562" s="95"/>
      <c r="O562" s="85"/>
      <c r="P562" s="85"/>
      <c r="Q562" s="85"/>
      <c r="R562" s="85"/>
      <c r="S562" s="85"/>
      <c r="T562" s="85"/>
      <c r="U562" s="85"/>
      <c r="V562" s="85"/>
      <c r="W562" s="86"/>
      <c r="X562" s="86"/>
      <c r="Y562" s="77"/>
      <c r="Z562" s="96"/>
      <c r="AA562" s="96"/>
      <c r="AB562" s="96"/>
      <c r="AC562" s="96"/>
      <c r="AD562" s="96"/>
      <c r="AE562" s="96"/>
      <c r="AF562" s="96"/>
      <c r="AG562" s="96"/>
      <c r="AH562" s="96"/>
    </row>
    <row r="563" ht="15.75" customHeight="1">
      <c r="A563" s="79">
        <f t="shared" si="4"/>
        <v>556</v>
      </c>
      <c r="B563" s="80"/>
      <c r="C563" s="80"/>
      <c r="D563" s="80"/>
      <c r="E563" s="80"/>
      <c r="F563" s="80"/>
      <c r="G563" s="80"/>
      <c r="H563" s="80"/>
      <c r="I563" s="93" t="s">
        <v>1287</v>
      </c>
      <c r="J563" s="94"/>
      <c r="K563" s="95"/>
      <c r="L563" s="85"/>
      <c r="M563" s="85"/>
      <c r="N563" s="95"/>
      <c r="O563" s="85"/>
      <c r="P563" s="85"/>
      <c r="Q563" s="85"/>
      <c r="R563" s="85"/>
      <c r="S563" s="85"/>
      <c r="T563" s="85"/>
      <c r="U563" s="85"/>
      <c r="V563" s="85"/>
      <c r="W563" s="86"/>
      <c r="X563" s="86"/>
      <c r="Y563" s="77"/>
      <c r="Z563" s="96"/>
      <c r="AA563" s="96"/>
      <c r="AB563" s="96"/>
      <c r="AC563" s="96"/>
      <c r="AD563" s="96"/>
      <c r="AE563" s="96"/>
      <c r="AF563" s="96"/>
      <c r="AG563" s="96"/>
      <c r="AH563" s="96"/>
    </row>
    <row r="564" ht="15.75" customHeight="1">
      <c r="A564" s="79">
        <f t="shared" si="4"/>
        <v>557</v>
      </c>
      <c r="B564" s="80"/>
      <c r="C564" s="80"/>
      <c r="D564" s="80"/>
      <c r="E564" s="80"/>
      <c r="F564" s="80"/>
      <c r="G564" s="80"/>
      <c r="H564" s="80"/>
      <c r="I564" s="93" t="s">
        <v>1288</v>
      </c>
      <c r="J564" s="94"/>
      <c r="K564" s="95"/>
      <c r="L564" s="95"/>
      <c r="M564" s="95"/>
      <c r="N564" s="95"/>
      <c r="O564" s="95"/>
      <c r="P564" s="95"/>
      <c r="Q564" s="85"/>
      <c r="R564" s="85"/>
      <c r="S564" s="85"/>
      <c r="T564" s="85"/>
      <c r="U564" s="85"/>
      <c r="V564" s="85"/>
      <c r="W564" s="91"/>
      <c r="X564" s="91"/>
      <c r="Y564" s="77"/>
      <c r="Z564" s="96"/>
      <c r="AA564" s="96"/>
      <c r="AB564" s="96"/>
      <c r="AC564" s="96"/>
      <c r="AD564" s="96"/>
      <c r="AE564" s="96"/>
      <c r="AF564" s="96"/>
      <c r="AG564" s="96"/>
      <c r="AH564" s="96"/>
    </row>
    <row r="565" ht="15.75" customHeight="1">
      <c r="A565" s="79">
        <f t="shared" si="4"/>
        <v>558</v>
      </c>
      <c r="B565" s="80"/>
      <c r="C565" s="80"/>
      <c r="D565" s="80"/>
      <c r="E565" s="80"/>
      <c r="F565" s="80"/>
      <c r="G565" s="80"/>
      <c r="H565" s="80"/>
      <c r="I565" s="93" t="s">
        <v>1289</v>
      </c>
      <c r="J565" s="99"/>
      <c r="K565" s="85"/>
      <c r="L565" s="84"/>
      <c r="M565" s="84"/>
      <c r="N565" s="84"/>
      <c r="O565" s="84"/>
      <c r="P565" s="84"/>
      <c r="Q565" s="84"/>
      <c r="R565" s="84"/>
      <c r="S565" s="84"/>
      <c r="T565" s="85"/>
      <c r="U565" s="85"/>
      <c r="V565" s="85"/>
      <c r="W565" s="86"/>
      <c r="X565" s="86"/>
      <c r="Y565" s="77"/>
      <c r="Z565" s="96"/>
      <c r="AA565" s="96"/>
      <c r="AB565" s="96"/>
      <c r="AC565" s="96"/>
      <c r="AD565" s="96"/>
      <c r="AE565" s="96"/>
      <c r="AF565" s="96"/>
      <c r="AG565" s="96"/>
      <c r="AH565" s="96"/>
    </row>
    <row r="566" ht="15.75" customHeight="1">
      <c r="A566" s="79">
        <f t="shared" si="4"/>
        <v>559</v>
      </c>
      <c r="B566" s="80"/>
      <c r="C566" s="80"/>
      <c r="D566" s="80"/>
      <c r="E566" s="80"/>
      <c r="F566" s="80"/>
      <c r="G566" s="80"/>
      <c r="H566" s="80"/>
      <c r="I566" s="93" t="s">
        <v>1292</v>
      </c>
      <c r="J566" s="99"/>
      <c r="K566" s="85"/>
      <c r="L566" s="84"/>
      <c r="M566" s="84"/>
      <c r="N566" s="84"/>
      <c r="O566" s="84"/>
      <c r="P566" s="84"/>
      <c r="Q566" s="84"/>
      <c r="R566" s="84"/>
      <c r="S566" s="84"/>
      <c r="T566" s="85"/>
      <c r="U566" s="85"/>
      <c r="V566" s="85"/>
      <c r="W566" s="91"/>
      <c r="X566" s="91"/>
      <c r="Y566" s="77"/>
      <c r="Z566" s="96"/>
      <c r="AA566" s="96"/>
      <c r="AB566" s="96"/>
      <c r="AC566" s="96"/>
      <c r="AD566" s="96"/>
      <c r="AE566" s="96"/>
      <c r="AF566" s="96"/>
      <c r="AG566" s="96"/>
      <c r="AH566" s="96"/>
    </row>
    <row r="567" ht="15.75" customHeight="1">
      <c r="A567" s="79">
        <f t="shared" si="4"/>
        <v>560</v>
      </c>
      <c r="B567" s="80"/>
      <c r="C567" s="80"/>
      <c r="D567" s="80"/>
      <c r="E567" s="80"/>
      <c r="F567" s="80"/>
      <c r="G567" s="80"/>
      <c r="H567" s="80"/>
      <c r="I567" s="93" t="s">
        <v>1293</v>
      </c>
      <c r="J567" s="94"/>
      <c r="K567" s="95"/>
      <c r="L567" s="85"/>
      <c r="M567" s="85"/>
      <c r="N567" s="95"/>
      <c r="O567" s="85"/>
      <c r="P567" s="85"/>
      <c r="Q567" s="85"/>
      <c r="R567" s="85"/>
      <c r="S567" s="85"/>
      <c r="T567" s="85"/>
      <c r="U567" s="85"/>
      <c r="V567" s="85"/>
      <c r="W567" s="86"/>
      <c r="X567" s="86"/>
      <c r="Y567" s="77"/>
      <c r="Z567" s="96"/>
      <c r="AA567" s="96"/>
      <c r="AB567" s="96"/>
      <c r="AC567" s="96"/>
      <c r="AD567" s="96"/>
      <c r="AE567" s="96"/>
      <c r="AF567" s="96"/>
      <c r="AG567" s="96"/>
      <c r="AH567" s="96"/>
    </row>
    <row r="568" ht="15.75" customHeight="1">
      <c r="A568" s="79">
        <f t="shared" si="4"/>
        <v>561</v>
      </c>
      <c r="B568" s="80"/>
      <c r="C568" s="80"/>
      <c r="D568" s="80"/>
      <c r="E568" s="80"/>
      <c r="F568" s="80"/>
      <c r="G568" s="80"/>
      <c r="H568" s="80"/>
      <c r="I568" s="93" t="s">
        <v>1295</v>
      </c>
      <c r="J568" s="94"/>
      <c r="K568" s="95"/>
      <c r="L568" s="85"/>
      <c r="M568" s="85"/>
      <c r="N568" s="95"/>
      <c r="O568" s="85"/>
      <c r="P568" s="85"/>
      <c r="Q568" s="85"/>
      <c r="R568" s="85"/>
      <c r="S568" s="85"/>
      <c r="T568" s="85"/>
      <c r="U568" s="85"/>
      <c r="V568" s="85"/>
      <c r="W568" s="86"/>
      <c r="X568" s="86"/>
      <c r="Y568" s="77"/>
      <c r="Z568" s="96"/>
      <c r="AA568" s="96"/>
      <c r="AB568" s="96"/>
      <c r="AC568" s="96"/>
      <c r="AD568" s="96"/>
      <c r="AE568" s="96"/>
      <c r="AF568" s="96"/>
      <c r="AG568" s="96"/>
      <c r="AH568" s="96"/>
    </row>
    <row r="569" ht="15.75" customHeight="1">
      <c r="A569" s="79">
        <f t="shared" si="4"/>
        <v>562</v>
      </c>
      <c r="B569" s="80"/>
      <c r="C569" s="80"/>
      <c r="D569" s="80"/>
      <c r="E569" s="80"/>
      <c r="F569" s="80"/>
      <c r="G569" s="80"/>
      <c r="H569" s="80"/>
      <c r="I569" s="93" t="s">
        <v>1296</v>
      </c>
      <c r="J569" s="99"/>
      <c r="K569" s="84"/>
      <c r="L569" s="84"/>
      <c r="M569" s="84"/>
      <c r="N569" s="84"/>
      <c r="O569" s="84"/>
      <c r="P569" s="84"/>
      <c r="Q569" s="84"/>
      <c r="R569" s="84"/>
      <c r="S569" s="84"/>
      <c r="T569" s="85"/>
      <c r="U569" s="85"/>
      <c r="V569" s="85"/>
      <c r="W569" s="86"/>
      <c r="X569" s="86"/>
      <c r="Y569" s="77"/>
      <c r="Z569" s="96"/>
      <c r="AA569" s="96"/>
      <c r="AB569" s="96"/>
      <c r="AC569" s="96"/>
      <c r="AD569" s="96"/>
      <c r="AE569" s="96"/>
      <c r="AF569" s="96"/>
      <c r="AG569" s="96"/>
      <c r="AH569" s="96"/>
    </row>
    <row r="570" ht="15.75" customHeight="1">
      <c r="A570" s="79">
        <f t="shared" si="4"/>
        <v>563</v>
      </c>
      <c r="B570" s="80"/>
      <c r="C570" s="80"/>
      <c r="D570" s="80"/>
      <c r="E570" s="80"/>
      <c r="F570" s="80"/>
      <c r="G570" s="80"/>
      <c r="H570" s="80"/>
      <c r="I570" s="93" t="s">
        <v>1298</v>
      </c>
      <c r="J570" s="99"/>
      <c r="K570" s="84"/>
      <c r="L570" s="84"/>
      <c r="M570" s="84"/>
      <c r="N570" s="84"/>
      <c r="O570" s="84"/>
      <c r="P570" s="84"/>
      <c r="Q570" s="84"/>
      <c r="R570" s="84"/>
      <c r="S570" s="84"/>
      <c r="T570" s="85"/>
      <c r="U570" s="85"/>
      <c r="V570" s="85"/>
      <c r="W570" s="86"/>
      <c r="X570" s="86"/>
      <c r="Y570" s="77"/>
      <c r="Z570" s="96"/>
      <c r="AA570" s="96"/>
      <c r="AB570" s="96"/>
      <c r="AC570" s="96"/>
      <c r="AD570" s="96"/>
      <c r="AE570" s="96"/>
      <c r="AF570" s="96"/>
      <c r="AG570" s="96"/>
      <c r="AH570" s="96"/>
    </row>
    <row r="571" ht="15.75" customHeight="1">
      <c r="A571" s="79">
        <f t="shared" si="4"/>
        <v>564</v>
      </c>
      <c r="B571" s="80"/>
      <c r="C571" s="80"/>
      <c r="D571" s="80"/>
      <c r="E571" s="80"/>
      <c r="F571" s="80"/>
      <c r="G571" s="80"/>
      <c r="H571" s="80"/>
      <c r="I571" s="93" t="s">
        <v>1300</v>
      </c>
      <c r="J571" s="94"/>
      <c r="K571" s="95"/>
      <c r="L571" s="95"/>
      <c r="M571" s="95"/>
      <c r="N571" s="95"/>
      <c r="O571" s="95"/>
      <c r="P571" s="95"/>
      <c r="Q571" s="85"/>
      <c r="R571" s="85"/>
      <c r="S571" s="85"/>
      <c r="T571" s="85"/>
      <c r="U571" s="85"/>
      <c r="V571" s="85"/>
      <c r="W571" s="86"/>
      <c r="X571" s="86"/>
      <c r="Y571" s="77"/>
      <c r="Z571" s="96"/>
      <c r="AA571" s="96"/>
      <c r="AB571" s="96"/>
      <c r="AC571" s="96"/>
      <c r="AD571" s="96"/>
      <c r="AE571" s="96"/>
      <c r="AF571" s="96"/>
      <c r="AG571" s="96"/>
      <c r="AH571" s="96"/>
    </row>
    <row r="572" ht="15.75" customHeight="1">
      <c r="A572" s="79">
        <f t="shared" si="4"/>
        <v>565</v>
      </c>
      <c r="B572" s="80"/>
      <c r="C572" s="80"/>
      <c r="D572" s="80"/>
      <c r="E572" s="80"/>
      <c r="F572" s="80"/>
      <c r="G572" s="80"/>
      <c r="H572" s="80"/>
      <c r="I572" s="93" t="s">
        <v>1301</v>
      </c>
      <c r="J572" s="83"/>
      <c r="K572" s="84"/>
      <c r="L572" s="84"/>
      <c r="M572" s="84"/>
      <c r="N572" s="84"/>
      <c r="O572" s="84"/>
      <c r="P572" s="84"/>
      <c r="Q572" s="84"/>
      <c r="R572" s="84"/>
      <c r="S572" s="84"/>
      <c r="T572" s="85"/>
      <c r="U572" s="85"/>
      <c r="V572" s="85"/>
      <c r="W572" s="86"/>
      <c r="X572" s="86"/>
      <c r="Y572" s="77"/>
      <c r="Z572" s="96"/>
      <c r="AA572" s="96"/>
      <c r="AB572" s="96"/>
      <c r="AC572" s="96"/>
      <c r="AD572" s="96"/>
      <c r="AE572" s="96"/>
      <c r="AF572" s="96"/>
      <c r="AG572" s="96"/>
      <c r="AH572" s="96"/>
    </row>
    <row r="573" ht="15.75" customHeight="1">
      <c r="A573" s="79">
        <f t="shared" si="4"/>
        <v>566</v>
      </c>
      <c r="B573" s="80"/>
      <c r="C573" s="80"/>
      <c r="D573" s="80"/>
      <c r="E573" s="80"/>
      <c r="F573" s="80"/>
      <c r="G573" s="80"/>
      <c r="H573" s="80"/>
      <c r="I573" s="93" t="s">
        <v>1304</v>
      </c>
      <c r="J573" s="99"/>
      <c r="K573" s="85"/>
      <c r="L573" s="85"/>
      <c r="M573" s="85"/>
      <c r="N573" s="85"/>
      <c r="O573" s="85"/>
      <c r="P573" s="85"/>
      <c r="Q573" s="85"/>
      <c r="R573" s="85"/>
      <c r="S573" s="85"/>
      <c r="T573" s="85"/>
      <c r="U573" s="85"/>
      <c r="V573" s="85"/>
      <c r="W573" s="86"/>
      <c r="X573" s="86"/>
      <c r="Y573" s="77"/>
      <c r="Z573" s="96"/>
      <c r="AA573" s="96"/>
      <c r="AB573" s="96"/>
      <c r="AC573" s="96"/>
      <c r="AD573" s="96"/>
      <c r="AE573" s="96"/>
      <c r="AF573" s="96"/>
      <c r="AG573" s="96"/>
      <c r="AH573" s="96"/>
    </row>
    <row r="574" ht="15.75" customHeight="1">
      <c r="A574" s="79">
        <f t="shared" si="4"/>
        <v>567</v>
      </c>
      <c r="B574" s="80"/>
      <c r="C574" s="80"/>
      <c r="D574" s="80"/>
      <c r="E574" s="80"/>
      <c r="F574" s="80"/>
      <c r="G574" s="80"/>
      <c r="H574" s="80"/>
      <c r="I574" s="93" t="s">
        <v>1306</v>
      </c>
      <c r="J574" s="94"/>
      <c r="K574" s="95"/>
      <c r="L574" s="85"/>
      <c r="M574" s="85"/>
      <c r="N574" s="95"/>
      <c r="O574" s="85"/>
      <c r="P574" s="85"/>
      <c r="Q574" s="85"/>
      <c r="R574" s="85"/>
      <c r="S574" s="85"/>
      <c r="T574" s="85"/>
      <c r="U574" s="85"/>
      <c r="V574" s="85"/>
      <c r="W574" s="86"/>
      <c r="X574" s="86"/>
      <c r="Y574" s="77"/>
      <c r="Z574" s="96"/>
      <c r="AA574" s="96"/>
      <c r="AB574" s="96"/>
      <c r="AC574" s="96"/>
      <c r="AD574" s="96"/>
      <c r="AE574" s="96"/>
      <c r="AF574" s="96"/>
      <c r="AG574" s="96"/>
      <c r="AH574" s="96"/>
    </row>
    <row r="575" ht="15.75" customHeight="1">
      <c r="A575" s="79">
        <f t="shared" si="4"/>
        <v>568</v>
      </c>
      <c r="B575" s="80"/>
      <c r="C575" s="80"/>
      <c r="D575" s="80"/>
      <c r="E575" s="80"/>
      <c r="F575" s="80"/>
      <c r="G575" s="80"/>
      <c r="H575" s="80"/>
      <c r="I575" s="93" t="s">
        <v>1309</v>
      </c>
      <c r="J575" s="94"/>
      <c r="K575" s="95"/>
      <c r="L575" s="85"/>
      <c r="M575" s="85"/>
      <c r="N575" s="95"/>
      <c r="O575" s="84"/>
      <c r="P575" s="84"/>
      <c r="Q575" s="84"/>
      <c r="R575" s="84"/>
      <c r="S575" s="85"/>
      <c r="T575" s="85"/>
      <c r="U575" s="85"/>
      <c r="V575" s="85"/>
      <c r="W575" s="86"/>
      <c r="X575" s="86"/>
      <c r="Y575" s="77"/>
      <c r="Z575" s="96"/>
      <c r="AA575" s="96"/>
      <c r="AB575" s="96"/>
      <c r="AC575" s="96"/>
      <c r="AD575" s="96"/>
      <c r="AE575" s="96"/>
      <c r="AF575" s="96"/>
      <c r="AG575" s="96"/>
      <c r="AH575" s="96"/>
    </row>
    <row r="576" ht="15.75" customHeight="1">
      <c r="A576" s="79">
        <f t="shared" si="4"/>
        <v>569</v>
      </c>
      <c r="B576" s="80"/>
      <c r="C576" s="80"/>
      <c r="D576" s="80"/>
      <c r="E576" s="80"/>
      <c r="F576" s="80"/>
      <c r="G576" s="80"/>
      <c r="H576" s="80"/>
      <c r="I576" s="82" t="s">
        <v>1311</v>
      </c>
      <c r="J576" s="99"/>
      <c r="K576" s="85"/>
      <c r="L576" s="85"/>
      <c r="M576" s="85"/>
      <c r="N576" s="84"/>
      <c r="O576" s="84"/>
      <c r="P576" s="84"/>
      <c r="Q576" s="84"/>
      <c r="R576" s="84"/>
      <c r="S576" s="85"/>
      <c r="T576" s="85"/>
      <c r="U576" s="85"/>
      <c r="V576" s="85"/>
      <c r="W576" s="86"/>
      <c r="X576" s="86"/>
      <c r="Y576" s="77"/>
      <c r="Z576" s="96"/>
      <c r="AA576" s="96"/>
      <c r="AB576" s="96"/>
      <c r="AC576" s="96"/>
      <c r="AD576" s="96"/>
      <c r="AE576" s="96"/>
      <c r="AF576" s="96"/>
      <c r="AG576" s="96"/>
      <c r="AH576" s="96"/>
    </row>
    <row r="577" ht="15.75" customHeight="1">
      <c r="A577" s="79">
        <f t="shared" si="4"/>
        <v>570</v>
      </c>
      <c r="B577" s="80"/>
      <c r="C577" s="80"/>
      <c r="D577" s="80"/>
      <c r="E577" s="80"/>
      <c r="F577" s="80"/>
      <c r="G577" s="80"/>
      <c r="H577" s="80"/>
      <c r="I577" s="93" t="s">
        <v>1314</v>
      </c>
      <c r="J577" s="94"/>
      <c r="K577" s="95"/>
      <c r="L577" s="85"/>
      <c r="M577" s="85"/>
      <c r="N577" s="95"/>
      <c r="O577" s="84"/>
      <c r="P577" s="84"/>
      <c r="Q577" s="84"/>
      <c r="R577" s="84"/>
      <c r="S577" s="85"/>
      <c r="T577" s="85"/>
      <c r="U577" s="85"/>
      <c r="V577" s="85"/>
      <c r="W577" s="86"/>
      <c r="X577" s="86"/>
      <c r="Y577" s="77"/>
      <c r="Z577" s="96"/>
      <c r="AA577" s="96"/>
      <c r="AB577" s="96"/>
      <c r="AC577" s="96"/>
      <c r="AD577" s="96"/>
      <c r="AE577" s="96"/>
      <c r="AF577" s="96"/>
      <c r="AG577" s="96"/>
      <c r="AH577" s="96"/>
    </row>
    <row r="578" ht="15.75" customHeight="1">
      <c r="A578" s="79">
        <f t="shared" si="4"/>
        <v>571</v>
      </c>
      <c r="B578" s="80"/>
      <c r="C578" s="80"/>
      <c r="D578" s="80"/>
      <c r="E578" s="80"/>
      <c r="F578" s="80"/>
      <c r="G578" s="80"/>
      <c r="H578" s="80"/>
      <c r="I578" s="93" t="s">
        <v>1317</v>
      </c>
      <c r="J578" s="83"/>
      <c r="K578" s="84"/>
      <c r="L578" s="84"/>
      <c r="M578" s="84"/>
      <c r="N578" s="84"/>
      <c r="O578" s="84"/>
      <c r="P578" s="84"/>
      <c r="Q578" s="84"/>
      <c r="R578" s="84"/>
      <c r="S578" s="84"/>
      <c r="T578" s="85"/>
      <c r="U578" s="85"/>
      <c r="V578" s="85"/>
      <c r="W578" s="91"/>
      <c r="X578" s="91"/>
      <c r="Y578" s="77"/>
      <c r="Z578" s="96"/>
      <c r="AA578" s="96"/>
      <c r="AB578" s="96"/>
      <c r="AC578" s="96"/>
      <c r="AD578" s="96"/>
      <c r="AE578" s="96"/>
      <c r="AF578" s="96"/>
      <c r="AG578" s="96"/>
      <c r="AH578" s="96"/>
    </row>
    <row r="579" ht="15.75" customHeight="1">
      <c r="A579" s="79">
        <f t="shared" si="4"/>
        <v>572</v>
      </c>
      <c r="B579" s="80"/>
      <c r="C579" s="80"/>
      <c r="D579" s="80"/>
      <c r="E579" s="80"/>
      <c r="F579" s="80"/>
      <c r="G579" s="80"/>
      <c r="H579" s="80"/>
      <c r="I579" s="93" t="s">
        <v>1321</v>
      </c>
      <c r="J579" s="83"/>
      <c r="K579" s="84"/>
      <c r="L579" s="84"/>
      <c r="M579" s="84"/>
      <c r="N579" s="84"/>
      <c r="O579" s="84"/>
      <c r="P579" s="84"/>
      <c r="Q579" s="84"/>
      <c r="R579" s="84"/>
      <c r="S579" s="84"/>
      <c r="T579" s="85"/>
      <c r="U579" s="85"/>
      <c r="V579" s="85"/>
      <c r="W579" s="86"/>
      <c r="X579" s="86"/>
      <c r="Y579" s="77"/>
      <c r="Z579" s="96"/>
      <c r="AA579" s="96"/>
      <c r="AB579" s="96"/>
      <c r="AC579" s="96"/>
      <c r="AD579" s="96"/>
      <c r="AE579" s="96"/>
      <c r="AF579" s="96"/>
      <c r="AG579" s="96"/>
      <c r="AH579" s="96"/>
    </row>
    <row r="580" ht="15.75" customHeight="1">
      <c r="A580" s="79">
        <f t="shared" si="4"/>
        <v>573</v>
      </c>
      <c r="B580" s="80"/>
      <c r="C580" s="80"/>
      <c r="D580" s="80"/>
      <c r="E580" s="80"/>
      <c r="F580" s="80"/>
      <c r="G580" s="80"/>
      <c r="H580" s="80"/>
      <c r="I580" s="93" t="s">
        <v>1323</v>
      </c>
      <c r="J580" s="83"/>
      <c r="K580" s="84"/>
      <c r="L580" s="84"/>
      <c r="M580" s="84"/>
      <c r="N580" s="84"/>
      <c r="O580" s="84"/>
      <c r="P580" s="84"/>
      <c r="Q580" s="84"/>
      <c r="R580" s="84"/>
      <c r="S580" s="84"/>
      <c r="T580" s="85"/>
      <c r="U580" s="85"/>
      <c r="V580" s="85"/>
      <c r="W580" s="91"/>
      <c r="X580" s="91"/>
      <c r="Y580" s="77"/>
      <c r="Z580" s="96"/>
      <c r="AA580" s="96"/>
      <c r="AB580" s="96"/>
      <c r="AC580" s="96"/>
      <c r="AD580" s="96"/>
      <c r="AE580" s="96"/>
      <c r="AF580" s="96"/>
      <c r="AG580" s="96"/>
      <c r="AH580" s="96"/>
    </row>
    <row r="581" ht="15.75" customHeight="1">
      <c r="A581" s="79">
        <f t="shared" si="4"/>
        <v>574</v>
      </c>
      <c r="B581" s="80"/>
      <c r="C581" s="80"/>
      <c r="D581" s="80"/>
      <c r="E581" s="80"/>
      <c r="F581" s="80"/>
      <c r="G581" s="80"/>
      <c r="H581" s="80"/>
      <c r="I581" s="93" t="s">
        <v>1324</v>
      </c>
      <c r="J581" s="83"/>
      <c r="K581" s="84"/>
      <c r="L581" s="84"/>
      <c r="M581" s="84"/>
      <c r="N581" s="84"/>
      <c r="O581" s="84"/>
      <c r="P581" s="84"/>
      <c r="Q581" s="84"/>
      <c r="R581" s="84"/>
      <c r="S581" s="84"/>
      <c r="T581" s="85"/>
      <c r="U581" s="85"/>
      <c r="V581" s="85"/>
      <c r="W581" s="86"/>
      <c r="X581" s="86"/>
      <c r="Y581" s="77"/>
      <c r="Z581" s="96"/>
      <c r="AA581" s="96"/>
      <c r="AB581" s="96"/>
      <c r="AC581" s="96"/>
      <c r="AD581" s="96"/>
      <c r="AE581" s="96"/>
      <c r="AF581" s="96"/>
      <c r="AG581" s="96"/>
      <c r="AH581" s="96"/>
    </row>
    <row r="582" ht="15.75" customHeight="1">
      <c r="A582" s="79">
        <f t="shared" si="4"/>
        <v>575</v>
      </c>
      <c r="B582" s="80"/>
      <c r="C582" s="80"/>
      <c r="D582" s="80"/>
      <c r="E582" s="80"/>
      <c r="F582" s="80"/>
      <c r="G582" s="80"/>
      <c r="H582" s="80"/>
      <c r="I582" s="93" t="s">
        <v>1326</v>
      </c>
      <c r="J582" s="94"/>
      <c r="K582" s="95"/>
      <c r="L582" s="85"/>
      <c r="M582" s="85"/>
      <c r="N582" s="95"/>
      <c r="O582" s="85"/>
      <c r="P582" s="85"/>
      <c r="Q582" s="85"/>
      <c r="R582" s="85"/>
      <c r="S582" s="85"/>
      <c r="T582" s="85"/>
      <c r="U582" s="85"/>
      <c r="V582" s="85"/>
      <c r="W582" s="86"/>
      <c r="X582" s="86"/>
      <c r="Y582" s="77"/>
      <c r="Z582" s="96"/>
      <c r="AA582" s="96"/>
      <c r="AB582" s="96"/>
      <c r="AC582" s="96"/>
      <c r="AD582" s="96"/>
      <c r="AE582" s="96"/>
      <c r="AF582" s="96"/>
      <c r="AG582" s="96"/>
      <c r="AH582" s="96"/>
    </row>
    <row r="583" ht="15.75" customHeight="1">
      <c r="A583" s="79">
        <f t="shared" si="4"/>
        <v>576</v>
      </c>
      <c r="B583" s="80"/>
      <c r="C583" s="80"/>
      <c r="D583" s="80"/>
      <c r="E583" s="80"/>
      <c r="F583" s="80"/>
      <c r="G583" s="80"/>
      <c r="H583" s="80"/>
      <c r="I583" s="93" t="s">
        <v>1329</v>
      </c>
      <c r="J583" s="94"/>
      <c r="K583" s="95"/>
      <c r="L583" s="85"/>
      <c r="M583" s="85"/>
      <c r="N583" s="95"/>
      <c r="O583" s="85"/>
      <c r="P583" s="85"/>
      <c r="Q583" s="85"/>
      <c r="R583" s="85"/>
      <c r="S583" s="85"/>
      <c r="T583" s="85"/>
      <c r="U583" s="85"/>
      <c r="V583" s="85"/>
      <c r="W583" s="86"/>
      <c r="X583" s="86"/>
      <c r="Y583" s="77"/>
      <c r="Z583" s="96"/>
      <c r="AA583" s="96"/>
      <c r="AB583" s="96"/>
      <c r="AC583" s="96"/>
      <c r="AD583" s="96"/>
      <c r="AE583" s="96"/>
      <c r="AF583" s="96"/>
      <c r="AG583" s="96"/>
      <c r="AH583" s="96"/>
    </row>
    <row r="584" ht="15.75" customHeight="1">
      <c r="A584" s="79">
        <f t="shared" si="4"/>
        <v>577</v>
      </c>
      <c r="B584" s="80"/>
      <c r="C584" s="80"/>
      <c r="D584" s="80"/>
      <c r="E584" s="80"/>
      <c r="F584" s="80"/>
      <c r="G584" s="80"/>
      <c r="H584" s="80"/>
      <c r="I584" s="93" t="s">
        <v>1330</v>
      </c>
      <c r="J584" s="94"/>
      <c r="K584" s="95"/>
      <c r="L584" s="85"/>
      <c r="M584" s="85"/>
      <c r="N584" s="95"/>
      <c r="O584" s="85"/>
      <c r="P584" s="85"/>
      <c r="Q584" s="85"/>
      <c r="R584" s="85"/>
      <c r="S584" s="85"/>
      <c r="T584" s="85"/>
      <c r="U584" s="85"/>
      <c r="V584" s="85"/>
      <c r="W584" s="86"/>
      <c r="X584" s="86"/>
      <c r="Y584" s="77"/>
      <c r="Z584" s="96"/>
      <c r="AA584" s="96"/>
      <c r="AB584" s="96"/>
      <c r="AC584" s="96"/>
      <c r="AD584" s="96"/>
      <c r="AE584" s="96"/>
      <c r="AF584" s="96"/>
      <c r="AG584" s="96"/>
      <c r="AH584" s="96"/>
    </row>
    <row r="585" ht="15.75" customHeight="1">
      <c r="A585" s="79">
        <f t="shared" si="4"/>
        <v>578</v>
      </c>
      <c r="B585" s="80"/>
      <c r="C585" s="80"/>
      <c r="D585" s="80"/>
      <c r="E585" s="80"/>
      <c r="F585" s="80"/>
      <c r="G585" s="80"/>
      <c r="H585" s="80"/>
      <c r="I585" s="93" t="s">
        <v>1332</v>
      </c>
      <c r="J585" s="94"/>
      <c r="K585" s="95"/>
      <c r="L585" s="85"/>
      <c r="M585" s="85"/>
      <c r="N585" s="95"/>
      <c r="O585" s="85"/>
      <c r="P585" s="85"/>
      <c r="Q585" s="85"/>
      <c r="R585" s="85"/>
      <c r="S585" s="85"/>
      <c r="T585" s="85"/>
      <c r="U585" s="85"/>
      <c r="V585" s="85"/>
      <c r="W585" s="86"/>
      <c r="X585" s="86"/>
      <c r="Y585" s="77"/>
      <c r="Z585" s="96"/>
      <c r="AA585" s="96"/>
      <c r="AB585" s="96"/>
      <c r="AC585" s="96"/>
      <c r="AD585" s="96"/>
      <c r="AE585" s="96"/>
      <c r="AF585" s="96"/>
      <c r="AG585" s="96"/>
      <c r="AH585" s="96"/>
    </row>
    <row r="586" ht="15.75" customHeight="1">
      <c r="A586" s="79">
        <f t="shared" si="4"/>
        <v>579</v>
      </c>
      <c r="B586" s="80"/>
      <c r="C586" s="80"/>
      <c r="D586" s="80"/>
      <c r="E586" s="80"/>
      <c r="F586" s="80"/>
      <c r="G586" s="80"/>
      <c r="H586" s="80"/>
      <c r="I586" s="93" t="s">
        <v>1335</v>
      </c>
      <c r="J586" s="94"/>
      <c r="K586" s="95"/>
      <c r="L586" s="85"/>
      <c r="M586" s="85"/>
      <c r="N586" s="95"/>
      <c r="O586" s="85"/>
      <c r="P586" s="85"/>
      <c r="Q586" s="85"/>
      <c r="R586" s="85"/>
      <c r="S586" s="85"/>
      <c r="T586" s="85"/>
      <c r="U586" s="85"/>
      <c r="V586" s="85"/>
      <c r="W586" s="91"/>
      <c r="X586" s="91"/>
      <c r="Y586" s="77"/>
      <c r="Z586" s="96"/>
      <c r="AA586" s="96"/>
      <c r="AB586" s="96"/>
      <c r="AC586" s="96"/>
      <c r="AD586" s="96"/>
      <c r="AE586" s="96"/>
      <c r="AF586" s="96"/>
      <c r="AG586" s="96"/>
      <c r="AH586" s="96"/>
    </row>
    <row r="587" ht="15.75" customHeight="1">
      <c r="A587" s="79">
        <f t="shared" si="4"/>
        <v>580</v>
      </c>
      <c r="B587" s="80"/>
      <c r="C587" s="80"/>
      <c r="D587" s="80"/>
      <c r="E587" s="80"/>
      <c r="F587" s="80"/>
      <c r="G587" s="80"/>
      <c r="H587" s="80"/>
      <c r="I587" s="93" t="s">
        <v>1337</v>
      </c>
      <c r="J587" s="94"/>
      <c r="K587" s="95"/>
      <c r="L587" s="95"/>
      <c r="M587" s="95"/>
      <c r="N587" s="95"/>
      <c r="O587" s="95"/>
      <c r="P587" s="95"/>
      <c r="Q587" s="85"/>
      <c r="R587" s="85"/>
      <c r="S587" s="85"/>
      <c r="T587" s="85"/>
      <c r="U587" s="85"/>
      <c r="V587" s="85"/>
      <c r="W587" s="86"/>
      <c r="X587" s="86"/>
      <c r="Y587" s="167"/>
      <c r="Z587" s="96"/>
      <c r="AA587" s="96"/>
      <c r="AB587" s="96"/>
      <c r="AC587" s="96"/>
      <c r="AD587" s="96"/>
      <c r="AE587" s="96"/>
      <c r="AF587" s="96"/>
      <c r="AG587" s="96"/>
      <c r="AH587" s="96"/>
    </row>
    <row r="588" ht="15.75" customHeight="1">
      <c r="A588" s="79">
        <f t="shared" si="4"/>
        <v>581</v>
      </c>
      <c r="B588" s="80"/>
      <c r="C588" s="80"/>
      <c r="D588" s="80"/>
      <c r="E588" s="80"/>
      <c r="F588" s="80"/>
      <c r="G588" s="80"/>
      <c r="H588" s="80"/>
      <c r="I588" s="93" t="s">
        <v>1339</v>
      </c>
      <c r="J588" s="94"/>
      <c r="K588" s="95"/>
      <c r="L588" s="95"/>
      <c r="M588" s="95"/>
      <c r="N588" s="95"/>
      <c r="O588" s="95"/>
      <c r="P588" s="95"/>
      <c r="Q588" s="85"/>
      <c r="R588" s="85"/>
      <c r="S588" s="85"/>
      <c r="T588" s="85"/>
      <c r="U588" s="85"/>
      <c r="V588" s="85"/>
      <c r="W588" s="86"/>
      <c r="X588" s="86"/>
      <c r="Y588" s="167"/>
      <c r="Z588" s="96"/>
      <c r="AA588" s="96"/>
      <c r="AB588" s="96"/>
      <c r="AC588" s="96"/>
      <c r="AD588" s="96"/>
      <c r="AE588" s="96"/>
      <c r="AF588" s="96"/>
      <c r="AG588" s="96"/>
      <c r="AH588" s="96"/>
    </row>
    <row r="589" ht="15.75" customHeight="1">
      <c r="A589" s="79">
        <f t="shared" si="4"/>
        <v>582</v>
      </c>
      <c r="B589" s="80"/>
      <c r="C589" s="80"/>
      <c r="D589" s="80"/>
      <c r="E589" s="80"/>
      <c r="F589" s="80"/>
      <c r="G589" s="80"/>
      <c r="H589" s="80"/>
      <c r="I589" s="93" t="s">
        <v>1340</v>
      </c>
      <c r="J589" s="94"/>
      <c r="K589" s="95"/>
      <c r="L589" s="85"/>
      <c r="M589" s="85"/>
      <c r="N589" s="95"/>
      <c r="O589" s="85"/>
      <c r="P589" s="85"/>
      <c r="Q589" s="85"/>
      <c r="R589" s="85"/>
      <c r="S589" s="85"/>
      <c r="T589" s="85"/>
      <c r="U589" s="85"/>
      <c r="V589" s="85"/>
      <c r="W589" s="86"/>
      <c r="X589" s="86"/>
      <c r="Y589" s="167"/>
      <c r="Z589" s="96"/>
      <c r="AA589" s="96"/>
      <c r="AB589" s="96"/>
      <c r="AC589" s="96"/>
      <c r="AD589" s="96"/>
      <c r="AE589" s="96"/>
      <c r="AF589" s="96"/>
      <c r="AG589" s="96"/>
      <c r="AH589" s="96"/>
    </row>
    <row r="590" ht="15.75" customHeight="1">
      <c r="A590" s="79">
        <f t="shared" si="4"/>
        <v>583</v>
      </c>
      <c r="B590" s="80"/>
      <c r="C590" s="80"/>
      <c r="D590" s="80"/>
      <c r="E590" s="80"/>
      <c r="F590" s="80"/>
      <c r="G590" s="80"/>
      <c r="H590" s="80"/>
      <c r="I590" s="93" t="s">
        <v>1342</v>
      </c>
      <c r="J590" s="94"/>
      <c r="K590" s="95"/>
      <c r="L590" s="85"/>
      <c r="M590" s="85"/>
      <c r="N590" s="95"/>
      <c r="O590" s="85"/>
      <c r="P590" s="85"/>
      <c r="Q590" s="85"/>
      <c r="R590" s="85"/>
      <c r="S590" s="85"/>
      <c r="T590" s="85"/>
      <c r="U590" s="85"/>
      <c r="V590" s="85"/>
      <c r="W590" s="86"/>
      <c r="X590" s="86"/>
      <c r="Y590" s="167"/>
      <c r="Z590" s="96"/>
      <c r="AA590" s="96"/>
      <c r="AB590" s="96"/>
      <c r="AC590" s="96"/>
      <c r="AD590" s="96"/>
      <c r="AE590" s="96"/>
      <c r="AF590" s="96"/>
      <c r="AG590" s="96"/>
      <c r="AH590" s="96"/>
    </row>
    <row r="591" ht="15.75" customHeight="1">
      <c r="A591" s="79">
        <f t="shared" si="4"/>
        <v>584</v>
      </c>
      <c r="B591" s="80"/>
      <c r="C591" s="80"/>
      <c r="D591" s="80"/>
      <c r="E591" s="80"/>
      <c r="F591" s="80"/>
      <c r="G591" s="80"/>
      <c r="H591" s="80"/>
      <c r="I591" s="93" t="s">
        <v>1345</v>
      </c>
      <c r="J591" s="94"/>
      <c r="K591" s="95"/>
      <c r="L591" s="85"/>
      <c r="M591" s="85"/>
      <c r="N591" s="95"/>
      <c r="O591" s="84"/>
      <c r="P591" s="84"/>
      <c r="Q591" s="84"/>
      <c r="R591" s="84"/>
      <c r="S591" s="84"/>
      <c r="T591" s="84"/>
      <c r="U591" s="84"/>
      <c r="V591" s="84"/>
      <c r="W591" s="86"/>
      <c r="X591" s="86"/>
      <c r="Y591" s="167"/>
      <c r="Z591" s="96"/>
      <c r="AA591" s="96"/>
      <c r="AB591" s="96"/>
      <c r="AC591" s="96"/>
      <c r="AD591" s="96"/>
      <c r="AE591" s="96"/>
      <c r="AF591" s="96"/>
      <c r="AG591" s="96"/>
      <c r="AH591" s="96"/>
    </row>
    <row r="592" ht="15.75" customHeight="1">
      <c r="A592" s="79">
        <f t="shared" si="4"/>
        <v>585</v>
      </c>
      <c r="B592" s="80"/>
      <c r="C592" s="80"/>
      <c r="D592" s="80"/>
      <c r="E592" s="80"/>
      <c r="F592" s="80"/>
      <c r="G592" s="80"/>
      <c r="H592" s="80"/>
      <c r="I592" s="93" t="s">
        <v>1347</v>
      </c>
      <c r="J592" s="94"/>
      <c r="K592" s="95"/>
      <c r="L592" s="85"/>
      <c r="M592" s="85"/>
      <c r="N592" s="95"/>
      <c r="O592" s="84"/>
      <c r="P592" s="84"/>
      <c r="Q592" s="84"/>
      <c r="R592" s="84"/>
      <c r="S592" s="238"/>
      <c r="T592" s="84"/>
      <c r="U592" s="84"/>
      <c r="V592" s="84"/>
      <c r="W592" s="86"/>
      <c r="X592" s="86"/>
      <c r="Y592" s="167"/>
      <c r="Z592" s="96"/>
      <c r="AA592" s="96"/>
      <c r="AB592" s="96"/>
      <c r="AC592" s="96"/>
      <c r="AD592" s="96"/>
      <c r="AE592" s="96"/>
      <c r="AF592" s="96"/>
      <c r="AG592" s="96"/>
      <c r="AH592" s="96"/>
    </row>
    <row r="593" ht="15.75" customHeight="1">
      <c r="A593" s="79">
        <f t="shared" si="4"/>
        <v>586</v>
      </c>
      <c r="B593" s="80"/>
      <c r="C593" s="80"/>
      <c r="D593" s="80"/>
      <c r="E593" s="80"/>
      <c r="F593" s="80"/>
      <c r="G593" s="80"/>
      <c r="H593" s="80"/>
      <c r="I593" s="93" t="s">
        <v>1351</v>
      </c>
      <c r="J593" s="99"/>
      <c r="K593" s="85"/>
      <c r="L593" s="84"/>
      <c r="M593" s="84"/>
      <c r="N593" s="84"/>
      <c r="O593" s="84"/>
      <c r="P593" s="84"/>
      <c r="Q593" s="84"/>
      <c r="R593" s="84"/>
      <c r="S593" s="84"/>
      <c r="T593" s="84"/>
      <c r="U593" s="84"/>
      <c r="V593" s="84"/>
      <c r="W593" s="86"/>
      <c r="X593" s="86"/>
      <c r="Y593" s="167"/>
      <c r="Z593" s="96"/>
      <c r="AA593" s="96"/>
      <c r="AB593" s="96"/>
      <c r="AC593" s="96"/>
      <c r="AD593" s="96"/>
      <c r="AE593" s="96"/>
      <c r="AF593" s="96"/>
      <c r="AG593" s="96"/>
      <c r="AH593" s="96"/>
    </row>
    <row r="594" ht="15.75" customHeight="1">
      <c r="A594" s="79">
        <f t="shared" si="4"/>
        <v>587</v>
      </c>
      <c r="B594" s="80"/>
      <c r="C594" s="80"/>
      <c r="D594" s="80"/>
      <c r="E594" s="80"/>
      <c r="F594" s="80"/>
      <c r="G594" s="80"/>
      <c r="H594" s="80"/>
      <c r="I594" s="93" t="s">
        <v>1353</v>
      </c>
      <c r="J594" s="94"/>
      <c r="K594" s="85"/>
      <c r="L594" s="85"/>
      <c r="M594" s="85"/>
      <c r="N594" s="84"/>
      <c r="O594" s="84"/>
      <c r="P594" s="84"/>
      <c r="Q594" s="84"/>
      <c r="R594" s="84"/>
      <c r="S594" s="84"/>
      <c r="T594" s="84"/>
      <c r="U594" s="84"/>
      <c r="V594" s="84"/>
      <c r="W594" s="86"/>
      <c r="X594" s="86"/>
      <c r="Y594" s="167"/>
      <c r="Z594" s="96"/>
      <c r="AA594" s="96"/>
      <c r="AB594" s="96"/>
      <c r="AC594" s="96"/>
      <c r="AD594" s="96"/>
      <c r="AE594" s="96"/>
      <c r="AF594" s="96"/>
      <c r="AG594" s="96"/>
      <c r="AH594" s="96"/>
    </row>
    <row r="595" ht="15.75" customHeight="1">
      <c r="A595" s="79">
        <f t="shared" si="4"/>
        <v>588</v>
      </c>
      <c r="B595" s="80"/>
      <c r="C595" s="80"/>
      <c r="D595" s="80"/>
      <c r="E595" s="80"/>
      <c r="F595" s="80"/>
      <c r="G595" s="80"/>
      <c r="H595" s="80"/>
      <c r="I595" s="93" t="s">
        <v>1355</v>
      </c>
      <c r="J595" s="94"/>
      <c r="K595" s="85"/>
      <c r="L595" s="85"/>
      <c r="M595" s="85"/>
      <c r="N595" s="84"/>
      <c r="O595" s="84"/>
      <c r="P595" s="84"/>
      <c r="Q595" s="84"/>
      <c r="R595" s="84"/>
      <c r="S595" s="84"/>
      <c r="T595" s="84"/>
      <c r="U595" s="84"/>
      <c r="V595" s="84"/>
      <c r="W595" s="86"/>
      <c r="X595" s="86"/>
      <c r="Y595" s="167"/>
      <c r="Z595" s="96"/>
      <c r="AA595" s="96"/>
      <c r="AB595" s="96"/>
      <c r="AC595" s="96"/>
      <c r="AD595" s="96"/>
      <c r="AE595" s="96"/>
      <c r="AF595" s="96"/>
      <c r="AG595" s="96"/>
      <c r="AH595" s="96"/>
    </row>
    <row r="596" ht="15.75" customHeight="1">
      <c r="A596" s="79">
        <f t="shared" si="4"/>
        <v>589</v>
      </c>
      <c r="B596" s="80"/>
      <c r="C596" s="80"/>
      <c r="D596" s="80"/>
      <c r="E596" s="80"/>
      <c r="F596" s="80"/>
      <c r="G596" s="80"/>
      <c r="H596" s="80"/>
      <c r="I596" s="93" t="s">
        <v>1357</v>
      </c>
      <c r="J596" s="94"/>
      <c r="K596" s="95"/>
      <c r="L596" s="85"/>
      <c r="M596" s="85"/>
      <c r="N596" s="95"/>
      <c r="O596" s="84"/>
      <c r="P596" s="84"/>
      <c r="Q596" s="84"/>
      <c r="R596" s="84"/>
      <c r="S596" s="84"/>
      <c r="T596" s="84"/>
      <c r="U596" s="84"/>
      <c r="V596" s="84"/>
      <c r="W596" s="86"/>
      <c r="X596" s="86"/>
      <c r="Y596" s="167"/>
      <c r="Z596" s="96"/>
      <c r="AA596" s="96"/>
      <c r="AB596" s="96"/>
      <c r="AC596" s="96"/>
      <c r="AD596" s="96"/>
      <c r="AE596" s="96"/>
      <c r="AF596" s="96"/>
      <c r="AG596" s="96"/>
      <c r="AH596" s="96"/>
    </row>
    <row r="597" ht="15.75" customHeight="1">
      <c r="A597" s="79">
        <f t="shared" si="4"/>
        <v>590</v>
      </c>
      <c r="B597" s="80"/>
      <c r="C597" s="80"/>
      <c r="D597" s="80"/>
      <c r="E597" s="80"/>
      <c r="F597" s="80"/>
      <c r="G597" s="80"/>
      <c r="H597" s="80"/>
      <c r="I597" s="93" t="s">
        <v>1359</v>
      </c>
      <c r="J597" s="99"/>
      <c r="K597" s="85"/>
      <c r="L597" s="85"/>
      <c r="M597" s="85"/>
      <c r="N597" s="84"/>
      <c r="O597" s="84"/>
      <c r="P597" s="84"/>
      <c r="Q597" s="84"/>
      <c r="R597" s="84"/>
      <c r="S597" s="84"/>
      <c r="T597" s="84"/>
      <c r="U597" s="84"/>
      <c r="V597" s="84"/>
      <c r="W597" s="86"/>
      <c r="X597" s="86"/>
      <c r="Y597" s="167"/>
      <c r="Z597" s="96"/>
      <c r="AA597" s="96"/>
      <c r="AB597" s="96"/>
      <c r="AC597" s="96"/>
      <c r="AD597" s="96"/>
      <c r="AE597" s="96"/>
      <c r="AF597" s="96"/>
      <c r="AG597" s="96"/>
      <c r="AH597" s="96"/>
    </row>
    <row r="598" ht="15.75" customHeight="1">
      <c r="A598" s="79">
        <f t="shared" si="4"/>
        <v>591</v>
      </c>
      <c r="B598" s="80"/>
      <c r="C598" s="80"/>
      <c r="D598" s="80"/>
      <c r="E598" s="80"/>
      <c r="F598" s="80"/>
      <c r="G598" s="80"/>
      <c r="H598" s="80"/>
      <c r="I598" s="93" t="s">
        <v>1361</v>
      </c>
      <c r="J598" s="94"/>
      <c r="K598" s="95"/>
      <c r="L598" s="85"/>
      <c r="M598" s="85"/>
      <c r="N598" s="95"/>
      <c r="O598" s="84"/>
      <c r="P598" s="84"/>
      <c r="Q598" s="84"/>
      <c r="R598" s="84"/>
      <c r="S598" s="84"/>
      <c r="T598" s="84"/>
      <c r="U598" s="84"/>
      <c r="V598" s="84"/>
      <c r="W598" s="86"/>
      <c r="X598" s="86"/>
      <c r="Y598" s="167"/>
      <c r="Z598" s="96"/>
      <c r="AA598" s="96"/>
      <c r="AB598" s="96"/>
      <c r="AC598" s="96"/>
      <c r="AD598" s="96"/>
      <c r="AE598" s="96"/>
      <c r="AF598" s="96"/>
      <c r="AG598" s="96"/>
      <c r="AH598" s="96"/>
    </row>
    <row r="599" ht="15.75" customHeight="1">
      <c r="A599" s="79">
        <f t="shared" si="4"/>
        <v>592</v>
      </c>
      <c r="B599" s="80"/>
      <c r="C599" s="80"/>
      <c r="D599" s="80"/>
      <c r="E599" s="80"/>
      <c r="F599" s="80"/>
      <c r="G599" s="80"/>
      <c r="H599" s="80"/>
      <c r="I599" s="93" t="s">
        <v>1364</v>
      </c>
      <c r="J599" s="83"/>
      <c r="K599" s="84"/>
      <c r="L599" s="84"/>
      <c r="M599" s="84"/>
      <c r="N599" s="84"/>
      <c r="O599" s="84"/>
      <c r="P599" s="84"/>
      <c r="Q599" s="84"/>
      <c r="R599" s="84"/>
      <c r="S599" s="84"/>
      <c r="T599" s="84"/>
      <c r="U599" s="84"/>
      <c r="V599" s="84"/>
      <c r="W599" s="86"/>
      <c r="X599" s="86"/>
      <c r="Y599" s="167"/>
      <c r="Z599" s="96"/>
      <c r="AA599" s="96"/>
      <c r="AB599" s="96"/>
      <c r="AC599" s="96"/>
      <c r="AD599" s="96"/>
      <c r="AE599" s="96"/>
      <c r="AF599" s="96"/>
      <c r="AG599" s="96"/>
      <c r="AH599" s="96"/>
    </row>
    <row r="600" ht="15.75" customHeight="1">
      <c r="A600" s="79">
        <f t="shared" si="4"/>
        <v>593</v>
      </c>
      <c r="B600" s="80"/>
      <c r="C600" s="80"/>
      <c r="D600" s="80"/>
      <c r="E600" s="80"/>
      <c r="F600" s="80"/>
      <c r="G600" s="80"/>
      <c r="H600" s="80"/>
      <c r="I600" s="93" t="s">
        <v>1366</v>
      </c>
      <c r="J600" s="94"/>
      <c r="K600" s="85"/>
      <c r="L600" s="85"/>
      <c r="M600" s="85"/>
      <c r="N600" s="84"/>
      <c r="O600" s="84"/>
      <c r="P600" s="84"/>
      <c r="Q600" s="84"/>
      <c r="R600" s="84"/>
      <c r="S600" s="84"/>
      <c r="T600" s="84"/>
      <c r="U600" s="84"/>
      <c r="V600" s="84"/>
      <c r="W600" s="86"/>
      <c r="X600" s="86"/>
      <c r="Y600" s="167"/>
      <c r="Z600" s="96"/>
      <c r="AA600" s="96"/>
      <c r="AB600" s="96"/>
      <c r="AC600" s="96"/>
      <c r="AD600" s="96"/>
      <c r="AE600" s="96"/>
      <c r="AF600" s="96"/>
      <c r="AG600" s="96"/>
      <c r="AH600" s="96"/>
    </row>
    <row r="601" ht="15.75" customHeight="1">
      <c r="A601" s="79">
        <f t="shared" si="4"/>
        <v>594</v>
      </c>
      <c r="B601" s="80"/>
      <c r="C601" s="80"/>
      <c r="D601" s="80"/>
      <c r="E601" s="80"/>
      <c r="F601" s="80"/>
      <c r="G601" s="80"/>
      <c r="H601" s="80"/>
      <c r="I601" s="93" t="s">
        <v>1368</v>
      </c>
      <c r="J601" s="94"/>
      <c r="K601" s="95"/>
      <c r="L601" s="95"/>
      <c r="M601" s="95"/>
      <c r="N601" s="95"/>
      <c r="O601" s="95"/>
      <c r="P601" s="95"/>
      <c r="Q601" s="85"/>
      <c r="R601" s="85"/>
      <c r="S601" s="85"/>
      <c r="T601" s="85"/>
      <c r="U601" s="85"/>
      <c r="V601" s="85"/>
      <c r="W601" s="86"/>
      <c r="X601" s="86"/>
      <c r="Y601" s="167"/>
      <c r="Z601" s="96"/>
      <c r="AA601" s="96"/>
      <c r="AB601" s="96"/>
      <c r="AC601" s="96"/>
      <c r="AD601" s="96"/>
      <c r="AE601" s="96"/>
      <c r="AF601" s="96"/>
      <c r="AG601" s="96"/>
      <c r="AH601" s="96"/>
    </row>
    <row r="602" ht="15.75" customHeight="1">
      <c r="A602" s="79">
        <f t="shared" si="4"/>
        <v>595</v>
      </c>
      <c r="B602" s="80"/>
      <c r="C602" s="80"/>
      <c r="D602" s="80"/>
      <c r="E602" s="80"/>
      <c r="F602" s="80"/>
      <c r="G602" s="80"/>
      <c r="H602" s="80"/>
      <c r="I602" s="93" t="s">
        <v>1370</v>
      </c>
      <c r="J602" s="94"/>
      <c r="K602" s="95"/>
      <c r="L602" s="95"/>
      <c r="M602" s="95"/>
      <c r="N602" s="95"/>
      <c r="O602" s="95"/>
      <c r="P602" s="95"/>
      <c r="Q602" s="85"/>
      <c r="R602" s="85"/>
      <c r="S602" s="85"/>
      <c r="T602" s="85"/>
      <c r="U602" s="85"/>
      <c r="V602" s="85"/>
      <c r="W602" s="86"/>
      <c r="X602" s="86"/>
      <c r="Y602" s="77"/>
      <c r="Z602" s="96"/>
      <c r="AA602" s="96"/>
      <c r="AB602" s="96"/>
      <c r="AC602" s="96"/>
      <c r="AD602" s="96"/>
      <c r="AE602" s="96"/>
      <c r="AF602" s="96"/>
      <c r="AG602" s="96"/>
      <c r="AH602" s="96"/>
    </row>
    <row r="603" ht="15.75" customHeight="1">
      <c r="A603" s="79">
        <f t="shared" si="4"/>
        <v>596</v>
      </c>
      <c r="B603" s="80"/>
      <c r="C603" s="80"/>
      <c r="D603" s="80"/>
      <c r="E603" s="80"/>
      <c r="F603" s="80"/>
      <c r="G603" s="80"/>
      <c r="H603" s="80"/>
      <c r="I603" s="93" t="s">
        <v>1372</v>
      </c>
      <c r="J603" s="83"/>
      <c r="K603" s="84"/>
      <c r="L603" s="84"/>
      <c r="M603" s="84"/>
      <c r="N603" s="84"/>
      <c r="O603" s="84"/>
      <c r="P603" s="84"/>
      <c r="Q603" s="84"/>
      <c r="R603" s="84"/>
      <c r="S603" s="84"/>
      <c r="T603" s="84"/>
      <c r="U603" s="84"/>
      <c r="V603" s="84"/>
      <c r="W603" s="86"/>
      <c r="X603" s="86"/>
      <c r="Y603" s="77"/>
      <c r="Z603" s="96"/>
      <c r="AA603" s="96"/>
      <c r="AB603" s="96"/>
      <c r="AC603" s="96"/>
      <c r="AD603" s="96"/>
      <c r="AE603" s="96"/>
      <c r="AF603" s="96"/>
      <c r="AG603" s="96"/>
      <c r="AH603" s="96"/>
    </row>
    <row r="604" ht="15.75" customHeight="1">
      <c r="A604" s="79">
        <f t="shared" si="4"/>
        <v>597</v>
      </c>
      <c r="B604" s="80"/>
      <c r="C604" s="80"/>
      <c r="D604" s="80"/>
      <c r="E604" s="80"/>
      <c r="F604" s="80"/>
      <c r="G604" s="80"/>
      <c r="H604" s="80"/>
      <c r="I604" s="93" t="s">
        <v>1375</v>
      </c>
      <c r="J604" s="83"/>
      <c r="K604" s="84"/>
      <c r="L604" s="84"/>
      <c r="M604" s="84"/>
      <c r="N604" s="84"/>
      <c r="O604" s="84"/>
      <c r="P604" s="84"/>
      <c r="Q604" s="84"/>
      <c r="R604" s="84"/>
      <c r="S604" s="84"/>
      <c r="T604" s="84"/>
      <c r="U604" s="84"/>
      <c r="V604" s="84"/>
      <c r="W604" s="86"/>
      <c r="X604" s="86"/>
      <c r="Y604" s="77"/>
      <c r="Z604" s="96"/>
      <c r="AA604" s="96"/>
      <c r="AB604" s="96"/>
      <c r="AC604" s="96"/>
      <c r="AD604" s="96"/>
      <c r="AE604" s="96"/>
      <c r="AF604" s="96"/>
      <c r="AG604" s="96"/>
      <c r="AH604" s="96"/>
    </row>
    <row r="605" ht="15.75" customHeight="1">
      <c r="A605" s="79">
        <f t="shared" si="4"/>
        <v>598</v>
      </c>
      <c r="B605" s="80"/>
      <c r="C605" s="80"/>
      <c r="D605" s="80"/>
      <c r="E605" s="80"/>
      <c r="F605" s="80"/>
      <c r="G605" s="80"/>
      <c r="H605" s="80"/>
      <c r="I605" s="93" t="s">
        <v>1377</v>
      </c>
      <c r="J605" s="94"/>
      <c r="K605" s="95"/>
      <c r="L605" s="85"/>
      <c r="M605" s="85"/>
      <c r="N605" s="95"/>
      <c r="O605" s="84"/>
      <c r="P605" s="84"/>
      <c r="Q605" s="84"/>
      <c r="R605" s="84"/>
      <c r="S605" s="84"/>
      <c r="T605" s="84"/>
      <c r="U605" s="84"/>
      <c r="V605" s="84"/>
      <c r="W605" s="86"/>
      <c r="X605" s="86"/>
      <c r="Y605" s="77"/>
      <c r="Z605" s="96"/>
      <c r="AA605" s="96"/>
      <c r="AB605" s="96"/>
      <c r="AC605" s="96"/>
      <c r="AD605" s="96"/>
      <c r="AE605" s="96"/>
      <c r="AF605" s="96"/>
      <c r="AG605" s="96"/>
      <c r="AH605" s="96"/>
    </row>
    <row r="606" ht="15.75" customHeight="1">
      <c r="A606" s="79">
        <f t="shared" si="4"/>
        <v>599</v>
      </c>
      <c r="B606" s="80"/>
      <c r="C606" s="80"/>
      <c r="D606" s="80"/>
      <c r="E606" s="80"/>
      <c r="F606" s="80"/>
      <c r="G606" s="80"/>
      <c r="H606" s="80"/>
      <c r="I606" s="93" t="s">
        <v>1380</v>
      </c>
      <c r="J606" s="94"/>
      <c r="K606" s="95"/>
      <c r="L606" s="85"/>
      <c r="M606" s="85"/>
      <c r="N606" s="95"/>
      <c r="O606" s="84"/>
      <c r="P606" s="84"/>
      <c r="Q606" s="84"/>
      <c r="R606" s="84"/>
      <c r="S606" s="84"/>
      <c r="T606" s="84"/>
      <c r="U606" s="84"/>
      <c r="V606" s="84"/>
      <c r="W606" s="86"/>
      <c r="X606" s="86"/>
      <c r="Y606" s="77"/>
      <c r="Z606" s="96"/>
      <c r="AA606" s="96"/>
      <c r="AB606" s="96"/>
      <c r="AC606" s="96"/>
      <c r="AD606" s="96"/>
      <c r="AE606" s="96"/>
      <c r="AF606" s="96"/>
      <c r="AG606" s="96"/>
      <c r="AH606" s="96"/>
    </row>
    <row r="607" ht="15.75" customHeight="1">
      <c r="A607" s="79">
        <f t="shared" si="4"/>
        <v>600</v>
      </c>
      <c r="B607" s="80"/>
      <c r="C607" s="80"/>
      <c r="D607" s="80"/>
      <c r="E607" s="80"/>
      <c r="F607" s="80"/>
      <c r="G607" s="80"/>
      <c r="H607" s="80"/>
      <c r="I607" s="93" t="s">
        <v>1382</v>
      </c>
      <c r="J607" s="94"/>
      <c r="K607" s="85"/>
      <c r="L607" s="85"/>
      <c r="M607" s="85"/>
      <c r="N607" s="84"/>
      <c r="O607" s="84"/>
      <c r="P607" s="84"/>
      <c r="Q607" s="85"/>
      <c r="R607" s="84"/>
      <c r="S607" s="84"/>
      <c r="T607" s="84"/>
      <c r="U607" s="84"/>
      <c r="V607" s="84"/>
      <c r="W607" s="86"/>
      <c r="X607" s="86"/>
      <c r="Y607" s="77"/>
      <c r="Z607" s="96"/>
      <c r="AA607" s="96"/>
      <c r="AB607" s="96"/>
      <c r="AC607" s="96"/>
      <c r="AD607" s="96"/>
      <c r="AE607" s="96"/>
      <c r="AF607" s="96"/>
      <c r="AG607" s="96"/>
      <c r="AH607" s="96"/>
    </row>
    <row r="608" ht="15.75" customHeight="1">
      <c r="A608" s="79">
        <f t="shared" si="4"/>
        <v>601</v>
      </c>
      <c r="B608" s="80"/>
      <c r="C608" s="80"/>
      <c r="D608" s="80"/>
      <c r="E608" s="80"/>
      <c r="F608" s="80"/>
      <c r="G608" s="80"/>
      <c r="H608" s="80"/>
      <c r="I608" s="93" t="s">
        <v>1384</v>
      </c>
      <c r="J608" s="94"/>
      <c r="K608" s="85"/>
      <c r="L608" s="85"/>
      <c r="M608" s="85"/>
      <c r="N608" s="85"/>
      <c r="O608" s="85"/>
      <c r="P608" s="85"/>
      <c r="Q608" s="85"/>
      <c r="R608" s="85"/>
      <c r="S608" s="85"/>
      <c r="T608" s="85"/>
      <c r="U608" s="85"/>
      <c r="V608" s="85"/>
      <c r="W608" s="86"/>
      <c r="X608" s="86"/>
      <c r="Y608" s="77"/>
      <c r="Z608" s="96"/>
      <c r="AA608" s="96"/>
      <c r="AB608" s="96"/>
      <c r="AC608" s="96"/>
      <c r="AD608" s="96"/>
      <c r="AE608" s="96"/>
      <c r="AF608" s="96"/>
      <c r="AG608" s="96"/>
      <c r="AH608" s="96"/>
    </row>
    <row r="609" ht="15.75" customHeight="1">
      <c r="A609" s="79">
        <f t="shared" si="4"/>
        <v>602</v>
      </c>
      <c r="B609" s="80"/>
      <c r="C609" s="80"/>
      <c r="D609" s="80"/>
      <c r="E609" s="80"/>
      <c r="F609" s="80"/>
      <c r="G609" s="80"/>
      <c r="H609" s="80"/>
      <c r="I609" s="93" t="s">
        <v>1386</v>
      </c>
      <c r="J609" s="94"/>
      <c r="K609" s="95"/>
      <c r="L609" s="95"/>
      <c r="M609" s="95"/>
      <c r="N609" s="95"/>
      <c r="O609" s="95"/>
      <c r="P609" s="95"/>
      <c r="Q609" s="85"/>
      <c r="R609" s="85"/>
      <c r="S609" s="85"/>
      <c r="T609" s="85"/>
      <c r="U609" s="85"/>
      <c r="V609" s="85"/>
      <c r="W609" s="86"/>
      <c r="X609" s="86"/>
      <c r="Y609" s="167"/>
      <c r="Z609" s="96"/>
      <c r="AA609" s="96"/>
      <c r="AB609" s="96"/>
      <c r="AC609" s="96"/>
      <c r="AD609" s="96"/>
      <c r="AE609" s="96"/>
      <c r="AF609" s="96"/>
      <c r="AG609" s="96"/>
      <c r="AH609" s="96"/>
    </row>
    <row r="610" ht="15.75" customHeight="1">
      <c r="A610" s="79">
        <f t="shared" si="4"/>
        <v>603</v>
      </c>
      <c r="B610" s="80"/>
      <c r="C610" s="80"/>
      <c r="D610" s="80"/>
      <c r="E610" s="80"/>
      <c r="F610" s="80"/>
      <c r="G610" s="80"/>
      <c r="H610" s="80"/>
      <c r="I610" s="93" t="s">
        <v>1388</v>
      </c>
      <c r="J610" s="94"/>
      <c r="K610" s="95"/>
      <c r="L610" s="85"/>
      <c r="M610" s="85"/>
      <c r="N610" s="95"/>
      <c r="O610" s="85"/>
      <c r="P610" s="85"/>
      <c r="Q610" s="85"/>
      <c r="R610" s="85"/>
      <c r="S610" s="85"/>
      <c r="T610" s="85"/>
      <c r="U610" s="85"/>
      <c r="V610" s="85"/>
      <c r="W610" s="86"/>
      <c r="X610" s="86"/>
      <c r="Y610" s="167"/>
      <c r="Z610" s="96"/>
      <c r="AA610" s="96"/>
      <c r="AB610" s="96"/>
      <c r="AC610" s="96"/>
      <c r="AD610" s="96"/>
      <c r="AE610" s="96"/>
      <c r="AF610" s="96"/>
      <c r="AG610" s="96"/>
      <c r="AH610" s="96"/>
    </row>
    <row r="611" ht="15.75" customHeight="1">
      <c r="A611" s="79">
        <f t="shared" si="4"/>
        <v>604</v>
      </c>
      <c r="B611" s="80"/>
      <c r="C611" s="80"/>
      <c r="D611" s="80"/>
      <c r="E611" s="80"/>
      <c r="F611" s="80"/>
      <c r="G611" s="80"/>
      <c r="H611" s="80"/>
      <c r="I611" s="93" t="s">
        <v>1391</v>
      </c>
      <c r="J611" s="94"/>
      <c r="K611" s="95"/>
      <c r="L611" s="85"/>
      <c r="M611" s="85"/>
      <c r="N611" s="95"/>
      <c r="O611" s="85"/>
      <c r="P611" s="85"/>
      <c r="Q611" s="85"/>
      <c r="R611" s="85"/>
      <c r="S611" s="85"/>
      <c r="T611" s="85"/>
      <c r="U611" s="85"/>
      <c r="V611" s="85"/>
      <c r="W611" s="86"/>
      <c r="X611" s="86"/>
      <c r="Y611" s="167"/>
      <c r="Z611" s="96"/>
      <c r="AA611" s="96"/>
      <c r="AB611" s="96"/>
      <c r="AC611" s="96"/>
      <c r="AD611" s="96"/>
      <c r="AE611" s="96"/>
      <c r="AF611" s="96"/>
      <c r="AG611" s="96"/>
      <c r="AH611" s="96"/>
    </row>
    <row r="612" ht="15.75" customHeight="1">
      <c r="A612" s="79">
        <f t="shared" si="4"/>
        <v>605</v>
      </c>
      <c r="B612" s="80"/>
      <c r="C612" s="80"/>
      <c r="D612" s="80"/>
      <c r="E612" s="80"/>
      <c r="F612" s="80"/>
      <c r="G612" s="80"/>
      <c r="H612" s="80"/>
      <c r="I612" s="93" t="s">
        <v>1392</v>
      </c>
      <c r="J612" s="94"/>
      <c r="K612" s="95"/>
      <c r="L612" s="85"/>
      <c r="M612" s="85"/>
      <c r="N612" s="95"/>
      <c r="O612" s="84"/>
      <c r="P612" s="84"/>
      <c r="Q612" s="84"/>
      <c r="R612" s="84"/>
      <c r="S612" s="85"/>
      <c r="T612" s="85"/>
      <c r="U612" s="85"/>
      <c r="V612" s="85"/>
      <c r="W612" s="86"/>
      <c r="X612" s="86"/>
      <c r="Y612" s="167"/>
      <c r="Z612" s="96"/>
      <c r="AA612" s="96"/>
      <c r="AB612" s="96"/>
      <c r="AC612" s="96"/>
      <c r="AD612" s="96"/>
      <c r="AE612" s="96"/>
      <c r="AF612" s="96"/>
      <c r="AG612" s="96"/>
      <c r="AH612" s="96"/>
    </row>
    <row r="613" ht="15.75" customHeight="1">
      <c r="A613" s="79">
        <f t="shared" si="4"/>
        <v>606</v>
      </c>
      <c r="B613" s="80"/>
      <c r="C613" s="80"/>
      <c r="D613" s="80"/>
      <c r="E613" s="80"/>
      <c r="F613" s="80"/>
      <c r="G613" s="80"/>
      <c r="H613" s="80"/>
      <c r="I613" s="93" t="s">
        <v>1393</v>
      </c>
      <c r="J613" s="94"/>
      <c r="K613" s="95"/>
      <c r="L613" s="85"/>
      <c r="M613" s="85"/>
      <c r="N613" s="95"/>
      <c r="O613" s="84"/>
      <c r="P613" s="84"/>
      <c r="Q613" s="84"/>
      <c r="R613" s="84"/>
      <c r="S613" s="85"/>
      <c r="T613" s="85"/>
      <c r="U613" s="85"/>
      <c r="V613" s="85"/>
      <c r="W613" s="86"/>
      <c r="X613" s="86"/>
      <c r="Y613" s="167"/>
      <c r="Z613" s="96"/>
      <c r="AA613" s="96"/>
      <c r="AB613" s="96"/>
      <c r="AC613" s="96"/>
      <c r="AD613" s="96"/>
      <c r="AE613" s="96"/>
      <c r="AF613" s="96"/>
      <c r="AG613" s="96"/>
      <c r="AH613" s="96"/>
    </row>
    <row r="614" ht="15.75" customHeight="1">
      <c r="A614" s="79">
        <f t="shared" si="4"/>
        <v>607</v>
      </c>
      <c r="B614" s="80"/>
      <c r="C614" s="80"/>
      <c r="D614" s="80"/>
      <c r="E614" s="80"/>
      <c r="F614" s="80"/>
      <c r="G614" s="80"/>
      <c r="H614" s="80"/>
      <c r="I614" s="93" t="s">
        <v>1395</v>
      </c>
      <c r="J614" s="94"/>
      <c r="K614" s="95"/>
      <c r="L614" s="85"/>
      <c r="M614" s="85"/>
      <c r="N614" s="95"/>
      <c r="O614" s="84"/>
      <c r="P614" s="84"/>
      <c r="Q614" s="84"/>
      <c r="R614" s="84"/>
      <c r="S614" s="85"/>
      <c r="T614" s="85"/>
      <c r="U614" s="85"/>
      <c r="V614" s="85"/>
      <c r="W614" s="86"/>
      <c r="X614" s="86"/>
      <c r="Y614" s="167"/>
      <c r="Z614" s="96"/>
      <c r="AA614" s="96"/>
      <c r="AB614" s="96"/>
      <c r="AC614" s="96"/>
      <c r="AD614" s="96"/>
      <c r="AE614" s="96"/>
      <c r="AF614" s="96"/>
      <c r="AG614" s="96"/>
      <c r="AH614" s="96"/>
    </row>
    <row r="615" ht="15.75" customHeight="1">
      <c r="A615" s="79">
        <f t="shared" si="4"/>
        <v>608</v>
      </c>
      <c r="B615" s="80"/>
      <c r="C615" s="80"/>
      <c r="D615" s="80"/>
      <c r="E615" s="80"/>
      <c r="F615" s="80"/>
      <c r="G615" s="80"/>
      <c r="H615" s="80"/>
      <c r="I615" s="93" t="s">
        <v>1397</v>
      </c>
      <c r="J615" s="94"/>
      <c r="K615" s="95"/>
      <c r="L615" s="85"/>
      <c r="M615" s="85"/>
      <c r="N615" s="95"/>
      <c r="O615" s="84"/>
      <c r="P615" s="84"/>
      <c r="Q615" s="84"/>
      <c r="R615" s="84"/>
      <c r="S615" s="85"/>
      <c r="T615" s="85"/>
      <c r="U615" s="85"/>
      <c r="V615" s="85"/>
      <c r="W615" s="86"/>
      <c r="X615" s="86"/>
      <c r="Y615" s="167"/>
      <c r="Z615" s="96"/>
      <c r="AA615" s="96"/>
      <c r="AB615" s="96"/>
      <c r="AC615" s="96"/>
      <c r="AD615" s="96"/>
      <c r="AE615" s="96"/>
      <c r="AF615" s="96"/>
      <c r="AG615" s="96"/>
      <c r="AH615" s="96"/>
    </row>
    <row r="616" ht="15.75" customHeight="1">
      <c r="A616" s="79">
        <f t="shared" si="4"/>
        <v>609</v>
      </c>
      <c r="B616" s="80"/>
      <c r="C616" s="80"/>
      <c r="D616" s="80"/>
      <c r="E616" s="80"/>
      <c r="F616" s="80"/>
      <c r="G616" s="80"/>
      <c r="H616" s="80"/>
      <c r="I616" s="93" t="s">
        <v>1400</v>
      </c>
      <c r="J616" s="94"/>
      <c r="K616" s="95"/>
      <c r="L616" s="85"/>
      <c r="M616" s="85"/>
      <c r="N616" s="95"/>
      <c r="O616" s="84"/>
      <c r="P616" s="84"/>
      <c r="Q616" s="84"/>
      <c r="R616" s="84"/>
      <c r="S616" s="85"/>
      <c r="T616" s="85"/>
      <c r="U616" s="85"/>
      <c r="V616" s="85"/>
      <c r="W616" s="86"/>
      <c r="X616" s="86"/>
      <c r="Y616" s="167"/>
      <c r="Z616" s="96"/>
      <c r="AA616" s="96"/>
      <c r="AB616" s="96"/>
      <c r="AC616" s="96"/>
      <c r="AD616" s="96"/>
      <c r="AE616" s="96"/>
      <c r="AF616" s="96"/>
      <c r="AG616" s="96"/>
      <c r="AH616" s="96"/>
    </row>
    <row r="617" ht="15.75" customHeight="1">
      <c r="A617" s="79">
        <f t="shared" si="4"/>
        <v>610</v>
      </c>
      <c r="B617" s="80"/>
      <c r="C617" s="80"/>
      <c r="D617" s="80"/>
      <c r="E617" s="80"/>
      <c r="F617" s="80"/>
      <c r="G617" s="80"/>
      <c r="H617" s="80"/>
      <c r="I617" s="93" t="s">
        <v>1402</v>
      </c>
      <c r="J617" s="94"/>
      <c r="K617" s="95"/>
      <c r="L617" s="85"/>
      <c r="M617" s="85"/>
      <c r="N617" s="95"/>
      <c r="O617" s="84"/>
      <c r="P617" s="84"/>
      <c r="Q617" s="85"/>
      <c r="R617" s="85"/>
      <c r="S617" s="85"/>
      <c r="T617" s="85"/>
      <c r="U617" s="85"/>
      <c r="V617" s="85"/>
      <c r="W617" s="86"/>
      <c r="X617" s="86"/>
      <c r="Y617" s="167"/>
      <c r="Z617" s="96"/>
      <c r="AA617" s="96"/>
      <c r="AB617" s="96"/>
      <c r="AC617" s="96"/>
      <c r="AD617" s="96"/>
      <c r="AE617" s="96"/>
      <c r="AF617" s="96"/>
      <c r="AG617" s="96"/>
      <c r="AH617" s="96"/>
    </row>
    <row r="618" ht="15.75" customHeight="1">
      <c r="A618" s="79">
        <f t="shared" si="4"/>
        <v>611</v>
      </c>
      <c r="B618" s="80"/>
      <c r="C618" s="80"/>
      <c r="D618" s="80"/>
      <c r="E618" s="80"/>
      <c r="F618" s="80"/>
      <c r="G618" s="80"/>
      <c r="H618" s="80"/>
      <c r="I618" s="93" t="s">
        <v>1403</v>
      </c>
      <c r="J618" s="94"/>
      <c r="K618" s="95"/>
      <c r="L618" s="85"/>
      <c r="M618" s="85"/>
      <c r="N618" s="95"/>
      <c r="O618" s="84"/>
      <c r="P618" s="84"/>
      <c r="Q618" s="85"/>
      <c r="R618" s="85"/>
      <c r="S618" s="85"/>
      <c r="T618" s="85"/>
      <c r="U618" s="85"/>
      <c r="V618" s="85"/>
      <c r="W618" s="86"/>
      <c r="X618" s="86"/>
      <c r="Y618" s="167"/>
      <c r="Z618" s="96"/>
      <c r="AA618" s="96"/>
      <c r="AB618" s="96"/>
      <c r="AC618" s="96"/>
      <c r="AD618" s="96"/>
      <c r="AE618" s="96"/>
      <c r="AF618" s="96"/>
      <c r="AG618" s="96"/>
      <c r="AH618" s="96"/>
    </row>
    <row r="619" ht="15.75" customHeight="1">
      <c r="A619" s="79">
        <f t="shared" si="4"/>
        <v>612</v>
      </c>
      <c r="B619" s="80"/>
      <c r="C619" s="80"/>
      <c r="D619" s="80"/>
      <c r="E619" s="80"/>
      <c r="F619" s="80"/>
      <c r="G619" s="80"/>
      <c r="H619" s="80"/>
      <c r="I619" s="93" t="s">
        <v>1405</v>
      </c>
      <c r="J619" s="94"/>
      <c r="K619" s="95"/>
      <c r="L619" s="85"/>
      <c r="M619" s="85"/>
      <c r="N619" s="95"/>
      <c r="O619" s="84"/>
      <c r="P619" s="84"/>
      <c r="Q619" s="85"/>
      <c r="R619" s="85"/>
      <c r="S619" s="85"/>
      <c r="T619" s="85"/>
      <c r="U619" s="85"/>
      <c r="V619" s="85"/>
      <c r="W619" s="86"/>
      <c r="X619" s="86"/>
      <c r="Y619" s="167"/>
      <c r="Z619" s="96"/>
      <c r="AA619" s="96"/>
      <c r="AB619" s="96"/>
      <c r="AC619" s="96"/>
      <c r="AD619" s="96"/>
      <c r="AE619" s="96"/>
      <c r="AF619" s="96"/>
      <c r="AG619" s="96"/>
      <c r="AH619" s="96"/>
    </row>
    <row r="620" ht="15.75" customHeight="1">
      <c r="A620" s="79">
        <f t="shared" si="4"/>
        <v>613</v>
      </c>
      <c r="B620" s="80"/>
      <c r="C620" s="80"/>
      <c r="D620" s="80"/>
      <c r="E620" s="80"/>
      <c r="F620" s="80"/>
      <c r="G620" s="80"/>
      <c r="H620" s="80"/>
      <c r="I620" s="93" t="s">
        <v>1407</v>
      </c>
      <c r="J620" s="94"/>
      <c r="K620" s="95"/>
      <c r="L620" s="95"/>
      <c r="M620" s="95"/>
      <c r="N620" s="95"/>
      <c r="O620" s="95"/>
      <c r="P620" s="95"/>
      <c r="Q620" s="85"/>
      <c r="R620" s="85"/>
      <c r="S620" s="85"/>
      <c r="T620" s="85"/>
      <c r="U620" s="85"/>
      <c r="V620" s="85"/>
      <c r="W620" s="86"/>
      <c r="X620" s="86"/>
      <c r="Y620" s="167"/>
      <c r="Z620" s="96"/>
      <c r="AA620" s="96"/>
      <c r="AB620" s="96"/>
      <c r="AC620" s="96"/>
      <c r="AD620" s="96"/>
      <c r="AE620" s="96"/>
      <c r="AF620" s="96"/>
      <c r="AG620" s="96"/>
      <c r="AH620" s="96"/>
    </row>
    <row r="621" ht="15.75" customHeight="1">
      <c r="A621" s="79">
        <f t="shared" si="4"/>
        <v>614</v>
      </c>
      <c r="B621" s="80"/>
      <c r="C621" s="80"/>
      <c r="D621" s="80"/>
      <c r="E621" s="80"/>
      <c r="F621" s="80"/>
      <c r="G621" s="80"/>
      <c r="H621" s="80"/>
      <c r="I621" s="93" t="s">
        <v>1409</v>
      </c>
      <c r="J621" s="94"/>
      <c r="K621" s="95"/>
      <c r="L621" s="85"/>
      <c r="M621" s="85"/>
      <c r="N621" s="95"/>
      <c r="O621" s="84"/>
      <c r="P621" s="84"/>
      <c r="Q621" s="85"/>
      <c r="R621" s="85"/>
      <c r="S621" s="85"/>
      <c r="T621" s="85"/>
      <c r="U621" s="85"/>
      <c r="V621" s="85"/>
      <c r="W621" s="86"/>
      <c r="X621" s="86"/>
      <c r="Y621" s="167"/>
      <c r="Z621" s="96"/>
      <c r="AA621" s="96"/>
      <c r="AB621" s="96"/>
      <c r="AC621" s="96"/>
      <c r="AD621" s="96"/>
      <c r="AE621" s="96"/>
      <c r="AF621" s="96"/>
      <c r="AG621" s="96"/>
      <c r="AH621" s="96"/>
    </row>
    <row r="622" ht="15.75" customHeight="1">
      <c r="A622" s="79">
        <f t="shared" si="4"/>
        <v>615</v>
      </c>
      <c r="B622" s="80"/>
      <c r="C622" s="80"/>
      <c r="D622" s="80"/>
      <c r="E622" s="80"/>
      <c r="F622" s="80"/>
      <c r="G622" s="80"/>
      <c r="H622" s="80"/>
      <c r="I622" s="93" t="s">
        <v>1412</v>
      </c>
      <c r="J622" s="99"/>
      <c r="K622" s="85"/>
      <c r="L622" s="84"/>
      <c r="M622" s="84"/>
      <c r="N622" s="84"/>
      <c r="O622" s="84"/>
      <c r="P622" s="84"/>
      <c r="Q622" s="85"/>
      <c r="R622" s="85"/>
      <c r="S622" s="85"/>
      <c r="T622" s="85"/>
      <c r="U622" s="85"/>
      <c r="V622" s="85"/>
      <c r="W622" s="86"/>
      <c r="X622" s="86"/>
      <c r="Y622" s="167"/>
      <c r="Z622" s="96"/>
      <c r="AA622" s="96"/>
      <c r="AB622" s="96"/>
      <c r="AC622" s="96"/>
      <c r="AD622" s="96"/>
      <c r="AE622" s="96"/>
      <c r="AF622" s="96"/>
      <c r="AG622" s="96"/>
      <c r="AH622" s="96"/>
    </row>
    <row r="623" ht="15.75" customHeight="1">
      <c r="A623" s="79">
        <f t="shared" si="4"/>
        <v>616</v>
      </c>
      <c r="B623" s="80"/>
      <c r="C623" s="80"/>
      <c r="D623" s="80"/>
      <c r="E623" s="80"/>
      <c r="F623" s="80"/>
      <c r="G623" s="80"/>
      <c r="H623" s="80"/>
      <c r="I623" s="93" t="s">
        <v>1414</v>
      </c>
      <c r="J623" s="94"/>
      <c r="K623" s="95"/>
      <c r="L623" s="85"/>
      <c r="M623" s="85"/>
      <c r="N623" s="95"/>
      <c r="O623" s="84"/>
      <c r="P623" s="84"/>
      <c r="Q623" s="85"/>
      <c r="R623" s="85"/>
      <c r="S623" s="85"/>
      <c r="T623" s="85"/>
      <c r="U623" s="85"/>
      <c r="V623" s="85"/>
      <c r="W623" s="86"/>
      <c r="X623" s="86"/>
      <c r="Y623" s="167"/>
      <c r="Z623" s="96"/>
      <c r="AA623" s="96"/>
      <c r="AB623" s="96"/>
      <c r="AC623" s="96"/>
      <c r="AD623" s="96"/>
      <c r="AE623" s="96"/>
      <c r="AF623" s="96"/>
      <c r="AG623" s="96"/>
      <c r="AH623" s="96"/>
    </row>
    <row r="624" ht="15.75" customHeight="1">
      <c r="A624" s="79">
        <f t="shared" si="4"/>
        <v>617</v>
      </c>
      <c r="B624" s="80"/>
      <c r="C624" s="80"/>
      <c r="D624" s="80"/>
      <c r="E624" s="80"/>
      <c r="F624" s="80"/>
      <c r="G624" s="80"/>
      <c r="H624" s="80"/>
      <c r="I624" s="93" t="s">
        <v>1417</v>
      </c>
      <c r="J624" s="94"/>
      <c r="K624" s="85"/>
      <c r="L624" s="85"/>
      <c r="M624" s="85"/>
      <c r="N624" s="84"/>
      <c r="O624" s="84"/>
      <c r="P624" s="84"/>
      <c r="Q624" s="85"/>
      <c r="R624" s="85"/>
      <c r="S624" s="85"/>
      <c r="T624" s="85"/>
      <c r="U624" s="85"/>
      <c r="V624" s="85"/>
      <c r="W624" s="86"/>
      <c r="X624" s="86"/>
      <c r="Y624" s="167"/>
      <c r="Z624" s="96"/>
      <c r="AA624" s="96"/>
      <c r="AB624" s="96"/>
      <c r="AC624" s="96"/>
      <c r="AD624" s="96"/>
      <c r="AE624" s="96"/>
      <c r="AF624" s="96"/>
      <c r="AG624" s="96"/>
      <c r="AH624" s="96"/>
    </row>
    <row r="625" ht="15.75" customHeight="1">
      <c r="A625" s="79">
        <f t="shared" si="4"/>
        <v>618</v>
      </c>
      <c r="B625" s="80"/>
      <c r="C625" s="80"/>
      <c r="D625" s="80"/>
      <c r="E625" s="80"/>
      <c r="F625" s="80"/>
      <c r="G625" s="80"/>
      <c r="H625" s="80"/>
      <c r="I625" s="93" t="s">
        <v>1419</v>
      </c>
      <c r="J625" s="94"/>
      <c r="K625" s="95"/>
      <c r="L625" s="95"/>
      <c r="M625" s="95"/>
      <c r="N625" s="95"/>
      <c r="O625" s="95"/>
      <c r="P625" s="95"/>
      <c r="Q625" s="95"/>
      <c r="R625" s="85"/>
      <c r="S625" s="85"/>
      <c r="T625" s="85"/>
      <c r="U625" s="85"/>
      <c r="V625" s="85"/>
      <c r="W625" s="86"/>
      <c r="X625" s="86"/>
      <c r="Y625" s="167"/>
      <c r="Z625" s="96"/>
      <c r="AA625" s="96"/>
      <c r="AB625" s="96"/>
      <c r="AC625" s="96"/>
      <c r="AD625" s="96"/>
      <c r="AE625" s="96"/>
      <c r="AF625" s="96"/>
      <c r="AG625" s="96"/>
      <c r="AH625" s="96"/>
    </row>
    <row r="626" ht="15.75" customHeight="1">
      <c r="A626" s="79">
        <f t="shared" si="4"/>
        <v>619</v>
      </c>
      <c r="B626" s="80"/>
      <c r="C626" s="80"/>
      <c r="D626" s="80"/>
      <c r="E626" s="80"/>
      <c r="F626" s="80"/>
      <c r="G626" s="80"/>
      <c r="H626" s="80"/>
      <c r="I626" s="93" t="s">
        <v>1421</v>
      </c>
      <c r="J626" s="94"/>
      <c r="K626" s="95"/>
      <c r="L626" s="85"/>
      <c r="M626" s="85"/>
      <c r="N626" s="95"/>
      <c r="O626" s="84"/>
      <c r="P626" s="84"/>
      <c r="Q626" s="85"/>
      <c r="R626" s="85"/>
      <c r="S626" s="85"/>
      <c r="T626" s="85"/>
      <c r="U626" s="85"/>
      <c r="V626" s="85"/>
      <c r="W626" s="86"/>
      <c r="X626" s="86"/>
      <c r="Y626" s="167"/>
      <c r="Z626" s="96"/>
      <c r="AA626" s="96"/>
      <c r="AB626" s="96"/>
      <c r="AC626" s="96"/>
      <c r="AD626" s="96"/>
      <c r="AE626" s="96"/>
      <c r="AF626" s="96"/>
      <c r="AG626" s="96"/>
      <c r="AH626" s="96"/>
    </row>
    <row r="627" ht="15.75" customHeight="1">
      <c r="A627" s="79">
        <f t="shared" si="4"/>
        <v>620</v>
      </c>
      <c r="B627" s="80"/>
      <c r="C627" s="80"/>
      <c r="D627" s="80"/>
      <c r="E627" s="80"/>
      <c r="F627" s="80"/>
      <c r="G627" s="80"/>
      <c r="H627" s="80"/>
      <c r="I627" s="93" t="s">
        <v>1424</v>
      </c>
      <c r="J627" s="94"/>
      <c r="K627" s="95"/>
      <c r="L627" s="85"/>
      <c r="M627" s="85"/>
      <c r="N627" s="95"/>
      <c r="O627" s="84"/>
      <c r="P627" s="84"/>
      <c r="Q627" s="85"/>
      <c r="R627" s="85"/>
      <c r="S627" s="85"/>
      <c r="T627" s="85"/>
      <c r="U627" s="85"/>
      <c r="V627" s="85"/>
      <c r="W627" s="86"/>
      <c r="X627" s="86"/>
      <c r="Y627" s="77"/>
      <c r="Z627" s="96"/>
      <c r="AA627" s="96"/>
      <c r="AB627" s="96"/>
      <c r="AC627" s="96"/>
      <c r="AD627" s="96"/>
      <c r="AE627" s="96"/>
      <c r="AF627" s="96"/>
      <c r="AG627" s="96"/>
      <c r="AH627" s="96"/>
    </row>
    <row r="628" ht="15.75" customHeight="1">
      <c r="A628" s="79">
        <f t="shared" si="4"/>
        <v>621</v>
      </c>
      <c r="B628" s="80"/>
      <c r="C628" s="80"/>
      <c r="D628" s="80"/>
      <c r="E628" s="80"/>
      <c r="F628" s="80"/>
      <c r="G628" s="80"/>
      <c r="H628" s="80"/>
      <c r="I628" s="93" t="s">
        <v>1426</v>
      </c>
      <c r="J628" s="94"/>
      <c r="K628" s="95"/>
      <c r="L628" s="85"/>
      <c r="M628" s="85"/>
      <c r="N628" s="95"/>
      <c r="O628" s="85"/>
      <c r="P628" s="85"/>
      <c r="Q628" s="85"/>
      <c r="R628" s="85"/>
      <c r="S628" s="85"/>
      <c r="T628" s="85"/>
      <c r="U628" s="85"/>
      <c r="V628" s="85"/>
      <c r="W628" s="86"/>
      <c r="X628" s="86"/>
      <c r="Y628" s="77"/>
      <c r="Z628" s="96"/>
      <c r="AA628" s="96"/>
      <c r="AB628" s="96"/>
      <c r="AC628" s="96"/>
      <c r="AD628" s="96"/>
      <c r="AE628" s="96"/>
      <c r="AF628" s="96"/>
      <c r="AG628" s="96"/>
      <c r="AH628" s="96"/>
    </row>
    <row r="629" ht="15.75" customHeight="1">
      <c r="A629" s="79">
        <f t="shared" si="4"/>
        <v>622</v>
      </c>
      <c r="B629" s="80"/>
      <c r="C629" s="80"/>
      <c r="D629" s="80"/>
      <c r="E629" s="80"/>
      <c r="F629" s="80"/>
      <c r="G629" s="80"/>
      <c r="H629" s="80"/>
      <c r="I629" s="93" t="s">
        <v>1430</v>
      </c>
      <c r="J629" s="94"/>
      <c r="K629" s="95"/>
      <c r="L629" s="85"/>
      <c r="M629" s="85"/>
      <c r="N629" s="95"/>
      <c r="O629" s="85"/>
      <c r="P629" s="85"/>
      <c r="Q629" s="85"/>
      <c r="R629" s="85"/>
      <c r="S629" s="85"/>
      <c r="T629" s="85"/>
      <c r="U629" s="85"/>
      <c r="V629" s="85"/>
      <c r="W629" s="86"/>
      <c r="X629" s="86"/>
      <c r="Y629" s="77"/>
      <c r="Z629" s="96"/>
      <c r="AA629" s="96"/>
      <c r="AB629" s="96"/>
      <c r="AC629" s="96"/>
      <c r="AD629" s="96"/>
      <c r="AE629" s="96"/>
      <c r="AF629" s="96"/>
      <c r="AG629" s="96"/>
      <c r="AH629" s="96"/>
    </row>
    <row r="630" ht="15.75" customHeight="1">
      <c r="A630" s="79">
        <f t="shared" si="4"/>
        <v>623</v>
      </c>
      <c r="B630" s="80"/>
      <c r="C630" s="80"/>
      <c r="D630" s="80"/>
      <c r="E630" s="80"/>
      <c r="F630" s="80"/>
      <c r="G630" s="80"/>
      <c r="H630" s="80"/>
      <c r="I630" s="93" t="s">
        <v>1432</v>
      </c>
      <c r="J630" s="94"/>
      <c r="K630" s="95"/>
      <c r="L630" s="95"/>
      <c r="M630" s="95"/>
      <c r="N630" s="95"/>
      <c r="O630" s="95"/>
      <c r="P630" s="95"/>
      <c r="Q630" s="85"/>
      <c r="R630" s="85"/>
      <c r="S630" s="85"/>
      <c r="T630" s="85"/>
      <c r="U630" s="85"/>
      <c r="V630" s="85"/>
      <c r="W630" s="86"/>
      <c r="X630" s="86"/>
      <c r="Y630" s="77"/>
      <c r="Z630" s="96"/>
      <c r="AA630" s="96"/>
      <c r="AB630" s="96"/>
      <c r="AC630" s="96"/>
      <c r="AD630" s="96"/>
      <c r="AE630" s="96"/>
      <c r="AF630" s="96"/>
      <c r="AG630" s="96"/>
      <c r="AH630" s="96"/>
    </row>
    <row r="631" ht="15.75" customHeight="1">
      <c r="A631" s="79">
        <f t="shared" si="4"/>
        <v>624</v>
      </c>
      <c r="B631" s="80"/>
      <c r="C631" s="80"/>
      <c r="D631" s="80"/>
      <c r="E631" s="80"/>
      <c r="F631" s="80"/>
      <c r="G631" s="80"/>
      <c r="H631" s="80"/>
      <c r="I631" s="93" t="s">
        <v>1435</v>
      </c>
      <c r="J631" s="94"/>
      <c r="K631" s="85"/>
      <c r="L631" s="85"/>
      <c r="M631" s="85"/>
      <c r="N631" s="85"/>
      <c r="O631" s="85"/>
      <c r="P631" s="85"/>
      <c r="Q631" s="85"/>
      <c r="R631" s="85"/>
      <c r="S631" s="85"/>
      <c r="T631" s="85"/>
      <c r="U631" s="85"/>
      <c r="V631" s="85"/>
      <c r="W631" s="86"/>
      <c r="X631" s="86"/>
      <c r="Y631" s="77"/>
      <c r="Z631" s="96"/>
      <c r="AA631" s="96"/>
      <c r="AB631" s="96"/>
      <c r="AC631" s="96"/>
      <c r="AD631" s="96"/>
      <c r="AE631" s="96"/>
      <c r="AF631" s="96"/>
      <c r="AG631" s="96"/>
      <c r="AH631" s="96"/>
    </row>
    <row r="632" ht="15.75" customHeight="1">
      <c r="A632" s="79">
        <f t="shared" si="4"/>
        <v>625</v>
      </c>
      <c r="B632" s="80"/>
      <c r="C632" s="80"/>
      <c r="D632" s="80"/>
      <c r="E632" s="80"/>
      <c r="F632" s="80"/>
      <c r="G632" s="80"/>
      <c r="H632" s="80"/>
      <c r="I632" s="93" t="s">
        <v>1436</v>
      </c>
      <c r="J632" s="94"/>
      <c r="K632" s="95"/>
      <c r="L632" s="95"/>
      <c r="M632" s="95"/>
      <c r="N632" s="95"/>
      <c r="O632" s="95"/>
      <c r="P632" s="95"/>
      <c r="Q632" s="95"/>
      <c r="R632" s="85"/>
      <c r="S632" s="85"/>
      <c r="T632" s="85"/>
      <c r="U632" s="85"/>
      <c r="V632" s="85"/>
      <c r="W632" s="86"/>
      <c r="X632" s="86"/>
      <c r="Y632" s="77"/>
      <c r="Z632" s="96"/>
      <c r="AA632" s="96"/>
      <c r="AB632" s="96"/>
      <c r="AC632" s="96"/>
      <c r="AD632" s="96"/>
      <c r="AE632" s="96"/>
      <c r="AF632" s="96"/>
      <c r="AG632" s="96"/>
      <c r="AH632" s="96"/>
    </row>
    <row r="633" ht="15.75" customHeight="1">
      <c r="A633" s="79">
        <f t="shared" si="4"/>
        <v>626</v>
      </c>
      <c r="B633" s="80"/>
      <c r="C633" s="80"/>
      <c r="D633" s="80"/>
      <c r="E633" s="80"/>
      <c r="F633" s="80"/>
      <c r="G633" s="80"/>
      <c r="H633" s="80"/>
      <c r="I633" s="93" t="s">
        <v>1438</v>
      </c>
      <c r="J633" s="94"/>
      <c r="K633" s="95"/>
      <c r="L633" s="85"/>
      <c r="M633" s="85"/>
      <c r="N633" s="95"/>
      <c r="O633" s="85"/>
      <c r="P633" s="85"/>
      <c r="Q633" s="85"/>
      <c r="R633" s="85"/>
      <c r="S633" s="85"/>
      <c r="T633" s="85"/>
      <c r="U633" s="85"/>
      <c r="V633" s="85"/>
      <c r="W633" s="91"/>
      <c r="X633" s="91"/>
      <c r="Y633" s="77"/>
      <c r="Z633" s="96"/>
      <c r="AA633" s="96"/>
      <c r="AB633" s="96"/>
      <c r="AC633" s="96"/>
      <c r="AD633" s="96"/>
      <c r="AE633" s="96"/>
      <c r="AF633" s="96"/>
      <c r="AG633" s="96"/>
      <c r="AH633" s="96"/>
    </row>
    <row r="634" ht="15.75" customHeight="1">
      <c r="A634" s="79">
        <f t="shared" si="4"/>
        <v>627</v>
      </c>
      <c r="B634" s="80"/>
      <c r="C634" s="80"/>
      <c r="D634" s="80"/>
      <c r="E634" s="80"/>
      <c r="F634" s="80"/>
      <c r="G634" s="80"/>
      <c r="H634" s="80"/>
      <c r="I634" s="93" t="s">
        <v>1439</v>
      </c>
      <c r="J634" s="94"/>
      <c r="K634" s="95"/>
      <c r="L634" s="85"/>
      <c r="M634" s="85"/>
      <c r="N634" s="95"/>
      <c r="O634" s="85"/>
      <c r="P634" s="85"/>
      <c r="Q634" s="85"/>
      <c r="R634" s="85"/>
      <c r="S634" s="85"/>
      <c r="T634" s="85"/>
      <c r="U634" s="85"/>
      <c r="V634" s="85"/>
      <c r="W634" s="86"/>
      <c r="X634" s="86"/>
      <c r="Y634" s="77"/>
      <c r="Z634" s="96"/>
      <c r="AA634" s="96"/>
      <c r="AB634" s="96"/>
      <c r="AC634" s="96"/>
      <c r="AD634" s="96"/>
      <c r="AE634" s="96"/>
      <c r="AF634" s="96"/>
      <c r="AG634" s="96"/>
      <c r="AH634" s="96"/>
    </row>
    <row r="635" ht="15.75" customHeight="1">
      <c r="A635" s="79">
        <f t="shared" si="4"/>
        <v>628</v>
      </c>
      <c r="B635" s="80"/>
      <c r="C635" s="80"/>
      <c r="D635" s="80"/>
      <c r="E635" s="80"/>
      <c r="F635" s="80"/>
      <c r="G635" s="80"/>
      <c r="H635" s="80"/>
      <c r="I635" s="93" t="s">
        <v>1440</v>
      </c>
      <c r="J635" s="94"/>
      <c r="K635" s="95"/>
      <c r="L635" s="85"/>
      <c r="M635" s="85"/>
      <c r="N635" s="95"/>
      <c r="O635" s="85"/>
      <c r="P635" s="85"/>
      <c r="Q635" s="85"/>
      <c r="R635" s="84"/>
      <c r="S635" s="85"/>
      <c r="T635" s="85"/>
      <c r="U635" s="85"/>
      <c r="V635" s="85"/>
      <c r="W635" s="86"/>
      <c r="X635" s="86"/>
      <c r="Y635" s="77"/>
      <c r="Z635" s="96"/>
      <c r="AA635" s="96"/>
      <c r="AB635" s="96"/>
      <c r="AC635" s="96"/>
      <c r="AD635" s="96"/>
      <c r="AE635" s="96"/>
      <c r="AF635" s="96"/>
      <c r="AG635" s="96"/>
      <c r="AH635" s="96"/>
    </row>
    <row r="636" ht="15.75" customHeight="1">
      <c r="A636" s="79">
        <f t="shared" si="4"/>
        <v>629</v>
      </c>
      <c r="B636" s="80"/>
      <c r="C636" s="80"/>
      <c r="D636" s="80"/>
      <c r="E636" s="80"/>
      <c r="F636" s="80"/>
      <c r="G636" s="80"/>
      <c r="H636" s="80"/>
      <c r="I636" s="93" t="s">
        <v>1441</v>
      </c>
      <c r="J636" s="94"/>
      <c r="K636" s="95"/>
      <c r="L636" s="95"/>
      <c r="M636" s="95"/>
      <c r="N636" s="95"/>
      <c r="O636" s="95"/>
      <c r="P636" s="95"/>
      <c r="Q636" s="85"/>
      <c r="R636" s="84"/>
      <c r="S636" s="85"/>
      <c r="T636" s="85"/>
      <c r="U636" s="85"/>
      <c r="V636" s="85"/>
      <c r="W636" s="86"/>
      <c r="X636" s="86"/>
      <c r="Y636" s="77"/>
      <c r="Z636" s="96"/>
      <c r="AA636" s="96"/>
      <c r="AB636" s="96"/>
      <c r="AC636" s="96"/>
      <c r="AD636" s="96"/>
      <c r="AE636" s="96"/>
      <c r="AF636" s="96"/>
      <c r="AG636" s="96"/>
      <c r="AH636" s="96"/>
    </row>
    <row r="637" ht="15.75" customHeight="1">
      <c r="A637" s="79">
        <f t="shared" si="4"/>
        <v>630</v>
      </c>
      <c r="B637" s="80"/>
      <c r="C637" s="80"/>
      <c r="D637" s="80"/>
      <c r="E637" s="80"/>
      <c r="F637" s="80"/>
      <c r="G637" s="80"/>
      <c r="H637" s="80"/>
      <c r="I637" s="93" t="s">
        <v>1442</v>
      </c>
      <c r="J637" s="94"/>
      <c r="K637" s="95"/>
      <c r="L637" s="85"/>
      <c r="M637" s="85"/>
      <c r="N637" s="95"/>
      <c r="O637" s="85"/>
      <c r="P637" s="85"/>
      <c r="Q637" s="85"/>
      <c r="R637" s="84"/>
      <c r="S637" s="85"/>
      <c r="T637" s="85"/>
      <c r="U637" s="85"/>
      <c r="V637" s="85"/>
      <c r="W637" s="86"/>
      <c r="X637" s="86"/>
      <c r="Y637" s="77"/>
      <c r="Z637" s="96"/>
      <c r="AA637" s="96"/>
      <c r="AB637" s="96"/>
      <c r="AC637" s="96"/>
      <c r="AD637" s="96"/>
      <c r="AE637" s="96"/>
      <c r="AF637" s="96"/>
      <c r="AG637" s="96"/>
      <c r="AH637" s="96"/>
    </row>
    <row r="638" ht="15.75" customHeight="1">
      <c r="A638" s="79">
        <f t="shared" si="4"/>
        <v>631</v>
      </c>
      <c r="B638" s="80"/>
      <c r="C638" s="80"/>
      <c r="D638" s="80"/>
      <c r="E638" s="80"/>
      <c r="F638" s="80"/>
      <c r="G638" s="80"/>
      <c r="H638" s="80"/>
      <c r="I638" s="93" t="s">
        <v>1443</v>
      </c>
      <c r="J638" s="94"/>
      <c r="K638" s="95"/>
      <c r="L638" s="85"/>
      <c r="M638" s="85"/>
      <c r="N638" s="95"/>
      <c r="O638" s="85"/>
      <c r="P638" s="85"/>
      <c r="Q638" s="85"/>
      <c r="R638" s="85"/>
      <c r="S638" s="85"/>
      <c r="T638" s="85"/>
      <c r="U638" s="85"/>
      <c r="V638" s="85"/>
      <c r="W638" s="86"/>
      <c r="X638" s="86"/>
      <c r="Y638" s="77"/>
      <c r="Z638" s="96"/>
      <c r="AA638" s="96"/>
      <c r="AB638" s="96"/>
      <c r="AC638" s="96"/>
      <c r="AD638" s="96"/>
      <c r="AE638" s="96"/>
      <c r="AF638" s="96"/>
      <c r="AG638" s="96"/>
      <c r="AH638" s="96"/>
    </row>
    <row r="639" ht="15.75" customHeight="1">
      <c r="A639" s="79">
        <f t="shared" si="4"/>
        <v>632</v>
      </c>
      <c r="B639" s="80"/>
      <c r="C639" s="80"/>
      <c r="D639" s="80"/>
      <c r="E639" s="80"/>
      <c r="F639" s="80"/>
      <c r="G639" s="80"/>
      <c r="H639" s="80"/>
      <c r="I639" s="93" t="s">
        <v>1444</v>
      </c>
      <c r="J639" s="94"/>
      <c r="K639" s="95"/>
      <c r="L639" s="85"/>
      <c r="M639" s="85"/>
      <c r="N639" s="95"/>
      <c r="O639" s="85"/>
      <c r="P639" s="85"/>
      <c r="Q639" s="85"/>
      <c r="R639" s="85"/>
      <c r="S639" s="85"/>
      <c r="T639" s="85"/>
      <c r="U639" s="85"/>
      <c r="V639" s="85"/>
      <c r="W639" s="86"/>
      <c r="X639" s="86"/>
      <c r="Y639" s="77"/>
      <c r="Z639" s="96"/>
      <c r="AA639" s="96"/>
      <c r="AB639" s="96"/>
      <c r="AC639" s="96"/>
      <c r="AD639" s="96"/>
      <c r="AE639" s="96"/>
      <c r="AF639" s="96"/>
      <c r="AG639" s="96"/>
      <c r="AH639" s="96"/>
    </row>
    <row r="640" ht="15.75" customHeight="1">
      <c r="A640" s="79">
        <f t="shared" si="4"/>
        <v>633</v>
      </c>
      <c r="B640" s="80"/>
      <c r="C640" s="80"/>
      <c r="D640" s="80"/>
      <c r="E640" s="80"/>
      <c r="F640" s="80"/>
      <c r="G640" s="80"/>
      <c r="H640" s="80"/>
      <c r="I640" s="93" t="s">
        <v>1445</v>
      </c>
      <c r="J640" s="94"/>
      <c r="K640" s="95"/>
      <c r="L640" s="85"/>
      <c r="M640" s="85"/>
      <c r="N640" s="95"/>
      <c r="O640" s="85"/>
      <c r="P640" s="85"/>
      <c r="Q640" s="85"/>
      <c r="R640" s="84"/>
      <c r="S640" s="85"/>
      <c r="T640" s="85"/>
      <c r="U640" s="85"/>
      <c r="V640" s="85"/>
      <c r="W640" s="86"/>
      <c r="X640" s="86"/>
      <c r="Y640" s="77"/>
      <c r="Z640" s="96"/>
      <c r="AA640" s="96"/>
      <c r="AB640" s="96"/>
      <c r="AC640" s="96"/>
      <c r="AD640" s="96"/>
      <c r="AE640" s="96"/>
      <c r="AF640" s="96"/>
      <c r="AG640" s="96"/>
      <c r="AH640" s="96"/>
    </row>
    <row r="641" ht="15.75" customHeight="1">
      <c r="A641" s="79">
        <f t="shared" si="4"/>
        <v>634</v>
      </c>
      <c r="B641" s="80"/>
      <c r="C641" s="80"/>
      <c r="D641" s="80"/>
      <c r="E641" s="80"/>
      <c r="F641" s="80"/>
      <c r="G641" s="80"/>
      <c r="H641" s="80"/>
      <c r="I641" s="93" t="s">
        <v>1446</v>
      </c>
      <c r="J641" s="83"/>
      <c r="K641" s="84"/>
      <c r="L641" s="84"/>
      <c r="M641" s="84"/>
      <c r="N641" s="84"/>
      <c r="O641" s="84"/>
      <c r="P641" s="84"/>
      <c r="Q641" s="84"/>
      <c r="R641" s="84"/>
      <c r="S641" s="84"/>
      <c r="T641" s="84"/>
      <c r="U641" s="84"/>
      <c r="V641" s="84"/>
      <c r="W641" s="86"/>
      <c r="X641" s="86"/>
      <c r="Y641" s="77"/>
      <c r="Z641" s="96"/>
      <c r="AA641" s="96"/>
      <c r="AB641" s="96"/>
      <c r="AC641" s="96"/>
      <c r="AD641" s="96"/>
      <c r="AE641" s="96"/>
      <c r="AF641" s="96"/>
      <c r="AG641" s="96"/>
      <c r="AH641" s="96"/>
    </row>
    <row r="642" ht="15.75" customHeight="1">
      <c r="A642" s="79">
        <f t="shared" si="4"/>
        <v>635</v>
      </c>
      <c r="B642" s="80"/>
      <c r="C642" s="80"/>
      <c r="D642" s="80"/>
      <c r="E642" s="80"/>
      <c r="F642" s="80"/>
      <c r="G642" s="80"/>
      <c r="H642" s="80"/>
      <c r="I642" s="93" t="s">
        <v>1447</v>
      </c>
      <c r="J642" s="94"/>
      <c r="K642" s="95"/>
      <c r="L642" s="85"/>
      <c r="M642" s="85"/>
      <c r="N642" s="95"/>
      <c r="O642" s="84"/>
      <c r="P642" s="84"/>
      <c r="Q642" s="84"/>
      <c r="R642" s="84"/>
      <c r="S642" s="84"/>
      <c r="T642" s="84"/>
      <c r="U642" s="84"/>
      <c r="V642" s="84"/>
      <c r="W642" s="86"/>
      <c r="X642" s="86"/>
      <c r="Y642" s="77"/>
      <c r="Z642" s="96"/>
      <c r="AA642" s="96"/>
      <c r="AB642" s="96"/>
      <c r="AC642" s="96"/>
      <c r="AD642" s="96"/>
      <c r="AE642" s="96"/>
      <c r="AF642" s="96"/>
      <c r="AG642" s="96"/>
      <c r="AH642" s="96"/>
    </row>
    <row r="643" ht="15.75" customHeight="1">
      <c r="A643" s="79">
        <f t="shared" si="4"/>
        <v>636</v>
      </c>
      <c r="B643" s="80"/>
      <c r="C643" s="80"/>
      <c r="D643" s="80"/>
      <c r="E643" s="80"/>
      <c r="F643" s="80"/>
      <c r="G643" s="80"/>
      <c r="H643" s="80"/>
      <c r="I643" s="93" t="s">
        <v>1449</v>
      </c>
      <c r="J643" s="94"/>
      <c r="K643" s="95"/>
      <c r="L643" s="85"/>
      <c r="M643" s="85"/>
      <c r="N643" s="95"/>
      <c r="O643" s="84"/>
      <c r="P643" s="84"/>
      <c r="Q643" s="84"/>
      <c r="R643" s="84"/>
      <c r="S643" s="84"/>
      <c r="T643" s="84"/>
      <c r="U643" s="84"/>
      <c r="V643" s="84"/>
      <c r="W643" s="86"/>
      <c r="X643" s="86"/>
      <c r="Y643" s="77"/>
      <c r="Z643" s="96"/>
      <c r="AA643" s="96"/>
      <c r="AB643" s="96"/>
      <c r="AC643" s="96"/>
      <c r="AD643" s="96"/>
      <c r="AE643" s="96"/>
      <c r="AF643" s="96"/>
      <c r="AG643" s="96"/>
      <c r="AH643" s="96"/>
    </row>
    <row r="644" ht="15.75" customHeight="1">
      <c r="A644" s="79">
        <f t="shared" si="4"/>
        <v>637</v>
      </c>
      <c r="B644" s="80"/>
      <c r="C644" s="80"/>
      <c r="D644" s="80"/>
      <c r="E644" s="80"/>
      <c r="F644" s="80"/>
      <c r="G644" s="80"/>
      <c r="H644" s="80"/>
      <c r="I644" s="93" t="s">
        <v>1450</v>
      </c>
      <c r="J644" s="94"/>
      <c r="K644" s="95"/>
      <c r="L644" s="85"/>
      <c r="M644" s="85"/>
      <c r="N644" s="95"/>
      <c r="O644" s="84"/>
      <c r="P644" s="84"/>
      <c r="Q644" s="84"/>
      <c r="R644" s="84"/>
      <c r="S644" s="84"/>
      <c r="T644" s="84"/>
      <c r="U644" s="84"/>
      <c r="V644" s="84"/>
      <c r="W644" s="86"/>
      <c r="X644" s="86"/>
      <c r="Y644" s="77"/>
      <c r="Z644" s="96"/>
      <c r="AA644" s="96"/>
      <c r="AB644" s="96"/>
      <c r="AC644" s="96"/>
      <c r="AD644" s="96"/>
      <c r="AE644" s="96"/>
      <c r="AF644" s="96"/>
      <c r="AG644" s="96"/>
      <c r="AH644" s="96"/>
    </row>
    <row r="645" ht="15.75" customHeight="1">
      <c r="A645" s="79">
        <f t="shared" si="4"/>
        <v>638</v>
      </c>
      <c r="B645" s="80"/>
      <c r="C645" s="80"/>
      <c r="D645" s="80"/>
      <c r="E645" s="80"/>
      <c r="F645" s="80"/>
      <c r="G645" s="80"/>
      <c r="H645" s="80"/>
      <c r="I645" s="93" t="s">
        <v>1451</v>
      </c>
      <c r="J645" s="94"/>
      <c r="K645" s="85"/>
      <c r="L645" s="85"/>
      <c r="M645" s="85"/>
      <c r="N645" s="84"/>
      <c r="O645" s="84"/>
      <c r="P645" s="84"/>
      <c r="Q645" s="84"/>
      <c r="R645" s="84"/>
      <c r="S645" s="84"/>
      <c r="T645" s="84"/>
      <c r="U645" s="84"/>
      <c r="V645" s="84"/>
      <c r="W645" s="86"/>
      <c r="X645" s="86"/>
      <c r="Y645" s="77"/>
      <c r="Z645" s="96"/>
      <c r="AA645" s="96"/>
      <c r="AB645" s="96"/>
      <c r="AC645" s="96"/>
      <c r="AD645" s="96"/>
      <c r="AE645" s="96"/>
      <c r="AF645" s="96"/>
      <c r="AG645" s="96"/>
      <c r="AH645" s="96"/>
    </row>
    <row r="646" ht="15.75" customHeight="1">
      <c r="A646" s="79">
        <f t="shared" si="4"/>
        <v>639</v>
      </c>
      <c r="B646" s="80"/>
      <c r="C646" s="80"/>
      <c r="D646" s="80"/>
      <c r="E646" s="80"/>
      <c r="F646" s="80"/>
      <c r="G646" s="80"/>
      <c r="H646" s="80"/>
      <c r="I646" s="93" t="s">
        <v>1452</v>
      </c>
      <c r="J646" s="99"/>
      <c r="K646" s="84"/>
      <c r="L646" s="84"/>
      <c r="M646" s="84"/>
      <c r="N646" s="84"/>
      <c r="O646" s="84"/>
      <c r="P646" s="84"/>
      <c r="Q646" s="84"/>
      <c r="R646" s="84"/>
      <c r="S646" s="84"/>
      <c r="T646" s="84"/>
      <c r="U646" s="84"/>
      <c r="V646" s="84"/>
      <c r="W646" s="86"/>
      <c r="X646" s="86"/>
      <c r="Y646" s="77"/>
      <c r="Z646" s="96"/>
      <c r="AA646" s="96"/>
      <c r="AB646" s="96"/>
      <c r="AC646" s="96"/>
      <c r="AD646" s="96"/>
      <c r="AE646" s="96"/>
      <c r="AF646" s="96"/>
      <c r="AG646" s="96"/>
      <c r="AH646" s="96"/>
    </row>
    <row r="647" ht="15.75" customHeight="1">
      <c r="A647" s="79">
        <f t="shared" si="4"/>
        <v>640</v>
      </c>
      <c r="B647" s="80"/>
      <c r="C647" s="80"/>
      <c r="D647" s="80"/>
      <c r="E647" s="80"/>
      <c r="F647" s="80"/>
      <c r="G647" s="80"/>
      <c r="H647" s="80"/>
      <c r="I647" s="93" t="s">
        <v>1453</v>
      </c>
      <c r="J647" s="94"/>
      <c r="K647" s="95"/>
      <c r="L647" s="95"/>
      <c r="M647" s="85"/>
      <c r="N647" s="95"/>
      <c r="O647" s="95"/>
      <c r="P647" s="85"/>
      <c r="Q647" s="85"/>
      <c r="R647" s="85"/>
      <c r="S647" s="85"/>
      <c r="T647" s="85"/>
      <c r="U647" s="85"/>
      <c r="V647" s="85"/>
      <c r="W647" s="86"/>
      <c r="X647" s="86"/>
      <c r="Y647" s="77"/>
      <c r="Z647" s="96"/>
      <c r="AA647" s="96"/>
      <c r="AB647" s="96"/>
      <c r="AC647" s="96"/>
      <c r="AD647" s="96"/>
      <c r="AE647" s="96"/>
      <c r="AF647" s="96"/>
      <c r="AG647" s="96"/>
      <c r="AH647" s="96"/>
    </row>
    <row r="648" ht="15.75" customHeight="1">
      <c r="A648" s="79">
        <f t="shared" si="4"/>
        <v>641</v>
      </c>
      <c r="B648" s="80"/>
      <c r="C648" s="80"/>
      <c r="D648" s="80"/>
      <c r="E648" s="80"/>
      <c r="F648" s="80"/>
      <c r="G648" s="80"/>
      <c r="H648" s="80"/>
      <c r="I648" s="93" t="s">
        <v>1455</v>
      </c>
      <c r="J648" s="94"/>
      <c r="K648" s="85"/>
      <c r="L648" s="85"/>
      <c r="M648" s="85"/>
      <c r="N648" s="85"/>
      <c r="O648" s="85"/>
      <c r="P648" s="85"/>
      <c r="Q648" s="85"/>
      <c r="R648" s="85"/>
      <c r="S648" s="85"/>
      <c r="T648" s="85"/>
      <c r="U648" s="85"/>
      <c r="V648" s="85"/>
      <c r="W648" s="86"/>
      <c r="X648" s="86"/>
      <c r="Y648" s="77"/>
      <c r="Z648" s="96"/>
      <c r="AA648" s="96"/>
      <c r="AB648" s="96"/>
      <c r="AC648" s="96"/>
      <c r="AD648" s="96"/>
      <c r="AE648" s="96"/>
      <c r="AF648" s="96"/>
      <c r="AG648" s="96"/>
      <c r="AH648" s="96"/>
    </row>
    <row r="649" ht="15.75" customHeight="1">
      <c r="A649" s="79">
        <f t="shared" si="4"/>
        <v>642</v>
      </c>
      <c r="B649" s="80"/>
      <c r="C649" s="80"/>
      <c r="D649" s="80"/>
      <c r="E649" s="80"/>
      <c r="F649" s="80"/>
      <c r="G649" s="80"/>
      <c r="H649" s="80"/>
      <c r="I649" s="93" t="s">
        <v>1456</v>
      </c>
      <c r="J649" s="94"/>
      <c r="K649" s="95"/>
      <c r="L649" s="85"/>
      <c r="M649" s="85"/>
      <c r="N649" s="95"/>
      <c r="O649" s="85"/>
      <c r="P649" s="85"/>
      <c r="Q649" s="85"/>
      <c r="R649" s="85"/>
      <c r="S649" s="85"/>
      <c r="T649" s="85"/>
      <c r="U649" s="85"/>
      <c r="V649" s="85"/>
      <c r="W649" s="86"/>
      <c r="X649" s="86"/>
      <c r="Y649" s="77"/>
      <c r="Z649" s="96"/>
      <c r="AA649" s="96"/>
      <c r="AB649" s="96"/>
      <c r="AC649" s="96"/>
      <c r="AD649" s="96"/>
      <c r="AE649" s="96"/>
      <c r="AF649" s="96"/>
      <c r="AG649" s="96"/>
      <c r="AH649" s="96"/>
    </row>
    <row r="650" ht="15.75" customHeight="1">
      <c r="A650" s="79">
        <f t="shared" si="4"/>
        <v>643</v>
      </c>
      <c r="B650" s="80"/>
      <c r="C650" s="80"/>
      <c r="D650" s="80"/>
      <c r="E650" s="80"/>
      <c r="F650" s="80"/>
      <c r="G650" s="80"/>
      <c r="H650" s="80"/>
      <c r="I650" s="93" t="s">
        <v>1457</v>
      </c>
      <c r="J650" s="99"/>
      <c r="K650" s="85"/>
      <c r="L650" s="85"/>
      <c r="M650" s="85"/>
      <c r="N650" s="85"/>
      <c r="O650" s="85"/>
      <c r="P650" s="85"/>
      <c r="Q650" s="85"/>
      <c r="R650" s="85"/>
      <c r="S650" s="85"/>
      <c r="T650" s="85"/>
      <c r="U650" s="85"/>
      <c r="V650" s="85"/>
      <c r="W650" s="86"/>
      <c r="X650" s="86"/>
      <c r="Y650" s="77"/>
      <c r="Z650" s="96"/>
      <c r="AA650" s="96"/>
      <c r="AB650" s="96"/>
      <c r="AC650" s="96"/>
      <c r="AD650" s="96"/>
      <c r="AE650" s="96"/>
      <c r="AF650" s="96"/>
      <c r="AG650" s="96"/>
      <c r="AH650" s="96"/>
    </row>
    <row r="651" ht="15.75" customHeight="1">
      <c r="A651" s="79">
        <f t="shared" si="4"/>
        <v>644</v>
      </c>
      <c r="B651" s="80"/>
      <c r="C651" s="80"/>
      <c r="D651" s="80"/>
      <c r="E651" s="80"/>
      <c r="F651" s="80"/>
      <c r="G651" s="80"/>
      <c r="H651" s="80"/>
      <c r="I651" s="93" t="s">
        <v>1458</v>
      </c>
      <c r="J651" s="99"/>
      <c r="K651" s="85"/>
      <c r="L651" s="85"/>
      <c r="M651" s="85"/>
      <c r="N651" s="85"/>
      <c r="O651" s="85"/>
      <c r="P651" s="85"/>
      <c r="Q651" s="85"/>
      <c r="R651" s="85"/>
      <c r="S651" s="85"/>
      <c r="T651" s="85"/>
      <c r="U651" s="85"/>
      <c r="V651" s="85"/>
      <c r="W651" s="91"/>
      <c r="X651" s="91"/>
      <c r="Y651" s="77"/>
      <c r="Z651" s="96"/>
      <c r="AA651" s="96"/>
      <c r="AB651" s="96"/>
      <c r="AC651" s="96"/>
      <c r="AD651" s="96"/>
      <c r="AE651" s="96"/>
      <c r="AF651" s="96"/>
      <c r="AG651" s="96"/>
      <c r="AH651" s="96"/>
    </row>
    <row r="652" ht="15.75" customHeight="1">
      <c r="A652" s="79">
        <f t="shared" si="4"/>
        <v>645</v>
      </c>
      <c r="B652" s="80"/>
      <c r="C652" s="80"/>
      <c r="D652" s="80"/>
      <c r="E652" s="80"/>
      <c r="F652" s="80"/>
      <c r="G652" s="80"/>
      <c r="H652" s="80"/>
      <c r="I652" s="93" t="s">
        <v>1459</v>
      </c>
      <c r="J652" s="83"/>
      <c r="K652" s="84"/>
      <c r="L652" s="84"/>
      <c r="M652" s="84"/>
      <c r="N652" s="84"/>
      <c r="O652" s="85"/>
      <c r="P652" s="85"/>
      <c r="Q652" s="85"/>
      <c r="R652" s="85"/>
      <c r="S652" s="85"/>
      <c r="T652" s="85"/>
      <c r="U652" s="85"/>
      <c r="V652" s="85"/>
      <c r="W652" s="86"/>
      <c r="X652" s="86"/>
      <c r="Y652" s="77"/>
      <c r="Z652" s="96"/>
      <c r="AA652" s="96"/>
      <c r="AB652" s="96"/>
      <c r="AC652" s="96"/>
      <c r="AD652" s="96"/>
      <c r="AE652" s="96"/>
      <c r="AF652" s="96"/>
      <c r="AG652" s="96"/>
      <c r="AH652" s="96"/>
    </row>
    <row r="653" ht="15.75" customHeight="1">
      <c r="A653" s="79">
        <f t="shared" si="4"/>
        <v>646</v>
      </c>
      <c r="B653" s="80"/>
      <c r="C653" s="80"/>
      <c r="D653" s="80"/>
      <c r="E653" s="80"/>
      <c r="F653" s="80"/>
      <c r="G653" s="80"/>
      <c r="H653" s="80"/>
      <c r="I653" s="93" t="s">
        <v>1460</v>
      </c>
      <c r="J653" s="94"/>
      <c r="K653" s="95"/>
      <c r="L653" s="95"/>
      <c r="M653" s="95"/>
      <c r="N653" s="95"/>
      <c r="O653" s="95"/>
      <c r="P653" s="95"/>
      <c r="Q653" s="85"/>
      <c r="R653" s="85"/>
      <c r="S653" s="85"/>
      <c r="T653" s="85"/>
      <c r="U653" s="85"/>
      <c r="V653" s="85"/>
      <c r="W653" s="86"/>
      <c r="X653" s="86"/>
      <c r="Y653" s="77"/>
      <c r="Z653" s="96"/>
      <c r="AA653" s="96"/>
      <c r="AB653" s="96"/>
      <c r="AC653" s="96"/>
      <c r="AD653" s="96"/>
      <c r="AE653" s="96"/>
      <c r="AF653" s="96"/>
      <c r="AG653" s="96"/>
      <c r="AH653" s="96"/>
    </row>
    <row r="654" ht="15.75" customHeight="1">
      <c r="A654" s="79">
        <f t="shared" si="4"/>
        <v>647</v>
      </c>
      <c r="B654" s="80"/>
      <c r="C654" s="80"/>
      <c r="D654" s="80"/>
      <c r="E654" s="80"/>
      <c r="F654" s="80"/>
      <c r="G654" s="80"/>
      <c r="H654" s="80"/>
      <c r="I654" s="93" t="s">
        <v>1461</v>
      </c>
      <c r="J654" s="94"/>
      <c r="K654" s="95"/>
      <c r="L654" s="85"/>
      <c r="M654" s="85"/>
      <c r="N654" s="95"/>
      <c r="O654" s="85"/>
      <c r="P654" s="85"/>
      <c r="Q654" s="85"/>
      <c r="R654" s="85"/>
      <c r="S654" s="85"/>
      <c r="T654" s="85"/>
      <c r="U654" s="85"/>
      <c r="V654" s="85"/>
      <c r="W654" s="86"/>
      <c r="X654" s="86"/>
      <c r="Y654" s="77"/>
      <c r="Z654" s="96"/>
      <c r="AA654" s="96"/>
      <c r="AB654" s="96"/>
      <c r="AC654" s="96"/>
      <c r="AD654" s="96"/>
      <c r="AE654" s="96"/>
      <c r="AF654" s="96"/>
      <c r="AG654" s="96"/>
      <c r="AH654" s="96"/>
    </row>
    <row r="655" ht="15.75" customHeight="1">
      <c r="A655" s="79">
        <f t="shared" si="4"/>
        <v>648</v>
      </c>
      <c r="B655" s="80"/>
      <c r="C655" s="80"/>
      <c r="D655" s="80"/>
      <c r="E655" s="80"/>
      <c r="F655" s="80"/>
      <c r="G655" s="80"/>
      <c r="H655" s="80"/>
      <c r="I655" s="93" t="s">
        <v>1462</v>
      </c>
      <c r="J655" s="94"/>
      <c r="K655" s="95"/>
      <c r="L655" s="95"/>
      <c r="M655" s="95"/>
      <c r="N655" s="95"/>
      <c r="O655" s="95"/>
      <c r="P655" s="95"/>
      <c r="Q655" s="85"/>
      <c r="R655" s="85"/>
      <c r="S655" s="85"/>
      <c r="T655" s="85"/>
      <c r="U655" s="85"/>
      <c r="V655" s="85"/>
      <c r="W655" s="86"/>
      <c r="X655" s="86"/>
      <c r="Y655" s="77"/>
      <c r="Z655" s="96"/>
      <c r="AA655" s="96"/>
      <c r="AB655" s="96"/>
      <c r="AC655" s="96"/>
      <c r="AD655" s="96"/>
      <c r="AE655" s="96"/>
      <c r="AF655" s="96"/>
      <c r="AG655" s="96"/>
      <c r="AH655" s="96"/>
    </row>
    <row r="656" ht="15.75" customHeight="1">
      <c r="A656" s="79">
        <f t="shared" si="4"/>
        <v>649</v>
      </c>
      <c r="B656" s="80"/>
      <c r="C656" s="80"/>
      <c r="D656" s="80"/>
      <c r="E656" s="80"/>
      <c r="F656" s="80"/>
      <c r="G656" s="80"/>
      <c r="H656" s="80"/>
      <c r="I656" s="93" t="s">
        <v>1463</v>
      </c>
      <c r="J656" s="94"/>
      <c r="K656" s="95"/>
      <c r="L656" s="85"/>
      <c r="M656" s="85"/>
      <c r="N656" s="95"/>
      <c r="O656" s="85"/>
      <c r="P656" s="85"/>
      <c r="Q656" s="85"/>
      <c r="R656" s="85"/>
      <c r="S656" s="85"/>
      <c r="T656" s="85"/>
      <c r="U656" s="85"/>
      <c r="V656" s="85"/>
      <c r="W656" s="86"/>
      <c r="X656" s="86"/>
      <c r="Y656" s="77"/>
      <c r="Z656" s="96"/>
      <c r="AA656" s="96"/>
      <c r="AB656" s="96"/>
      <c r="AC656" s="96"/>
      <c r="AD656" s="96"/>
      <c r="AE656" s="96"/>
      <c r="AF656" s="96"/>
      <c r="AG656" s="96"/>
      <c r="AH656" s="96"/>
    </row>
    <row r="657" ht="15.75" customHeight="1">
      <c r="A657" s="79">
        <f t="shared" si="4"/>
        <v>650</v>
      </c>
      <c r="B657" s="80"/>
      <c r="C657" s="80"/>
      <c r="D657" s="80"/>
      <c r="E657" s="80"/>
      <c r="F657" s="80"/>
      <c r="G657" s="80"/>
      <c r="H657" s="80"/>
      <c r="I657" s="82" t="s">
        <v>1464</v>
      </c>
      <c r="J657" s="94"/>
      <c r="K657" s="95"/>
      <c r="L657" s="85"/>
      <c r="M657" s="85"/>
      <c r="N657" s="95"/>
      <c r="O657" s="85"/>
      <c r="P657" s="85"/>
      <c r="Q657" s="85"/>
      <c r="R657" s="85"/>
      <c r="S657" s="85"/>
      <c r="T657" s="85"/>
      <c r="U657" s="85"/>
      <c r="V657" s="85"/>
      <c r="W657" s="86"/>
      <c r="X657" s="86"/>
      <c r="Y657" s="77"/>
      <c r="Z657" s="96"/>
      <c r="AA657" s="96"/>
      <c r="AB657" s="96"/>
      <c r="AC657" s="96"/>
      <c r="AD657" s="96"/>
      <c r="AE657" s="96"/>
      <c r="AF657" s="96"/>
      <c r="AG657" s="96"/>
      <c r="AH657" s="96"/>
    </row>
    <row r="658" ht="15.75" customHeight="1">
      <c r="A658" s="79">
        <f t="shared" si="4"/>
        <v>651</v>
      </c>
      <c r="B658" s="80"/>
      <c r="C658" s="80"/>
      <c r="D658" s="80"/>
      <c r="E658" s="80"/>
      <c r="F658" s="80"/>
      <c r="G658" s="80"/>
      <c r="H658" s="80"/>
      <c r="I658" s="93" t="s">
        <v>1465</v>
      </c>
      <c r="J658" s="94"/>
      <c r="K658" s="95"/>
      <c r="L658" s="85"/>
      <c r="M658" s="85"/>
      <c r="N658" s="95"/>
      <c r="O658" s="85"/>
      <c r="P658" s="85"/>
      <c r="Q658" s="85"/>
      <c r="R658" s="85"/>
      <c r="S658" s="85"/>
      <c r="T658" s="85"/>
      <c r="U658" s="85"/>
      <c r="V658" s="85"/>
      <c r="W658" s="86"/>
      <c r="X658" s="86"/>
      <c r="Y658" s="77"/>
      <c r="Z658" s="96"/>
      <c r="AA658" s="96"/>
      <c r="AB658" s="96"/>
      <c r="AC658" s="96"/>
      <c r="AD658" s="96"/>
      <c r="AE658" s="96"/>
      <c r="AF658" s="96"/>
      <c r="AG658" s="96"/>
      <c r="AH658" s="96"/>
    </row>
    <row r="659" ht="15.75" customHeight="1">
      <c r="A659" s="79">
        <f t="shared" si="4"/>
        <v>652</v>
      </c>
      <c r="B659" s="80"/>
      <c r="C659" s="80"/>
      <c r="D659" s="80"/>
      <c r="E659" s="80"/>
      <c r="F659" s="80"/>
      <c r="G659" s="80"/>
      <c r="H659" s="80"/>
      <c r="I659" s="93" t="s">
        <v>1466</v>
      </c>
      <c r="J659" s="94"/>
      <c r="K659" s="95"/>
      <c r="L659" s="85"/>
      <c r="M659" s="85"/>
      <c r="N659" s="95"/>
      <c r="O659" s="85"/>
      <c r="P659" s="85"/>
      <c r="Q659" s="85"/>
      <c r="R659" s="85"/>
      <c r="S659" s="85"/>
      <c r="T659" s="85"/>
      <c r="U659" s="85"/>
      <c r="V659" s="85"/>
      <c r="W659" s="86"/>
      <c r="X659" s="86"/>
      <c r="Y659" s="77"/>
      <c r="Z659" s="96"/>
      <c r="AA659" s="96"/>
      <c r="AB659" s="96"/>
      <c r="AC659" s="96"/>
      <c r="AD659" s="96"/>
      <c r="AE659" s="96"/>
      <c r="AF659" s="96"/>
      <c r="AG659" s="96"/>
      <c r="AH659" s="96"/>
    </row>
    <row r="660" ht="15.75" customHeight="1">
      <c r="A660" s="79">
        <f t="shared" si="4"/>
        <v>653</v>
      </c>
      <c r="B660" s="80"/>
      <c r="C660" s="80"/>
      <c r="D660" s="80"/>
      <c r="E660" s="80"/>
      <c r="F660" s="80"/>
      <c r="G660" s="80"/>
      <c r="H660" s="80"/>
      <c r="I660" s="93" t="s">
        <v>1467</v>
      </c>
      <c r="J660" s="94"/>
      <c r="K660" s="95"/>
      <c r="L660" s="85"/>
      <c r="M660" s="85"/>
      <c r="N660" s="95"/>
      <c r="O660" s="85"/>
      <c r="P660" s="85"/>
      <c r="Q660" s="85"/>
      <c r="R660" s="85"/>
      <c r="S660" s="85"/>
      <c r="T660" s="85"/>
      <c r="U660" s="85"/>
      <c r="V660" s="85"/>
      <c r="W660" s="86"/>
      <c r="X660" s="86"/>
      <c r="Y660" s="77"/>
      <c r="Z660" s="96"/>
      <c r="AA660" s="96"/>
      <c r="AB660" s="96"/>
      <c r="AC660" s="96"/>
      <c r="AD660" s="96"/>
      <c r="AE660" s="96"/>
      <c r="AF660" s="96"/>
      <c r="AG660" s="96"/>
      <c r="AH660" s="96"/>
    </row>
    <row r="661" ht="15.75" customHeight="1">
      <c r="A661" s="79">
        <f t="shared" si="4"/>
        <v>654</v>
      </c>
      <c r="B661" s="80"/>
      <c r="C661" s="80"/>
      <c r="D661" s="80"/>
      <c r="E661" s="80"/>
      <c r="F661" s="80"/>
      <c r="G661" s="80"/>
      <c r="H661" s="80"/>
      <c r="I661" s="93" t="s">
        <v>1468</v>
      </c>
      <c r="J661" s="83"/>
      <c r="K661" s="84"/>
      <c r="L661" s="84"/>
      <c r="M661" s="84"/>
      <c r="N661" s="84"/>
      <c r="O661" s="84"/>
      <c r="P661" s="84"/>
      <c r="Q661" s="84"/>
      <c r="R661" s="84"/>
      <c r="S661" s="84"/>
      <c r="T661" s="84"/>
      <c r="U661" s="85"/>
      <c r="V661" s="85"/>
      <c r="W661" s="86"/>
      <c r="X661" s="86"/>
      <c r="Y661" s="77"/>
      <c r="Z661" s="96"/>
      <c r="AA661" s="96"/>
      <c r="AB661" s="96"/>
      <c r="AC661" s="96"/>
      <c r="AD661" s="96"/>
      <c r="AE661" s="96"/>
      <c r="AF661" s="96"/>
      <c r="AG661" s="96"/>
      <c r="AH661" s="96"/>
    </row>
    <row r="662" ht="15.75" customHeight="1">
      <c r="A662" s="79">
        <f t="shared" si="4"/>
        <v>655</v>
      </c>
      <c r="B662" s="80"/>
      <c r="C662" s="80"/>
      <c r="D662" s="80"/>
      <c r="E662" s="80"/>
      <c r="F662" s="80"/>
      <c r="G662" s="80"/>
      <c r="H662" s="80"/>
      <c r="I662" s="93" t="s">
        <v>1469</v>
      </c>
      <c r="J662" s="83"/>
      <c r="K662" s="84"/>
      <c r="L662" s="84"/>
      <c r="M662" s="84"/>
      <c r="N662" s="84"/>
      <c r="O662" s="84"/>
      <c r="P662" s="84"/>
      <c r="Q662" s="84"/>
      <c r="R662" s="84"/>
      <c r="S662" s="84"/>
      <c r="T662" s="84"/>
      <c r="U662" s="85"/>
      <c r="V662" s="85"/>
      <c r="W662" s="86"/>
      <c r="X662" s="86"/>
      <c r="Y662" s="77"/>
      <c r="Z662" s="96"/>
      <c r="AA662" s="96"/>
      <c r="AB662" s="96"/>
      <c r="AC662" s="96"/>
      <c r="AD662" s="96"/>
      <c r="AE662" s="96"/>
      <c r="AF662" s="96"/>
      <c r="AG662" s="96"/>
      <c r="AH662" s="96"/>
    </row>
    <row r="663" ht="15.75" customHeight="1">
      <c r="A663" s="79">
        <f t="shared" si="4"/>
        <v>656</v>
      </c>
      <c r="B663" s="80"/>
      <c r="C663" s="80"/>
      <c r="D663" s="80"/>
      <c r="E663" s="80"/>
      <c r="F663" s="80"/>
      <c r="G663" s="80"/>
      <c r="H663" s="80"/>
      <c r="I663" s="93" t="s">
        <v>1470</v>
      </c>
      <c r="J663" s="94"/>
      <c r="K663" s="95"/>
      <c r="L663" s="85"/>
      <c r="M663" s="85"/>
      <c r="N663" s="95"/>
      <c r="O663" s="85"/>
      <c r="P663" s="85"/>
      <c r="Q663" s="85"/>
      <c r="R663" s="85"/>
      <c r="S663" s="85"/>
      <c r="T663" s="85"/>
      <c r="U663" s="85"/>
      <c r="V663" s="85"/>
      <c r="W663" s="86"/>
      <c r="X663" s="86"/>
      <c r="Y663" s="77"/>
      <c r="Z663" s="96"/>
      <c r="AA663" s="96"/>
      <c r="AB663" s="96"/>
      <c r="AC663" s="96"/>
      <c r="AD663" s="96"/>
      <c r="AE663" s="96"/>
      <c r="AF663" s="96"/>
      <c r="AG663" s="96"/>
      <c r="AH663" s="96"/>
    </row>
    <row r="664" ht="15.75" customHeight="1">
      <c r="A664" s="79">
        <f t="shared" si="4"/>
        <v>657</v>
      </c>
      <c r="B664" s="80"/>
      <c r="C664" s="80"/>
      <c r="D664" s="80"/>
      <c r="E664" s="80"/>
      <c r="F664" s="80"/>
      <c r="G664" s="80"/>
      <c r="H664" s="80"/>
      <c r="I664" s="93" t="s">
        <v>1471</v>
      </c>
      <c r="J664" s="99"/>
      <c r="K664" s="84"/>
      <c r="L664" s="84"/>
      <c r="M664" s="84"/>
      <c r="N664" s="84"/>
      <c r="O664" s="84"/>
      <c r="P664" s="84"/>
      <c r="Q664" s="84"/>
      <c r="R664" s="84"/>
      <c r="S664" s="84"/>
      <c r="T664" s="85"/>
      <c r="U664" s="85"/>
      <c r="V664" s="85"/>
      <c r="W664" s="86"/>
      <c r="X664" s="86"/>
      <c r="Y664" s="77"/>
      <c r="Z664" s="96"/>
      <c r="AA664" s="96"/>
      <c r="AB664" s="96"/>
      <c r="AC664" s="96"/>
      <c r="AD664" s="96"/>
      <c r="AE664" s="96"/>
      <c r="AF664" s="96"/>
      <c r="AG664" s="96"/>
      <c r="AH664" s="96"/>
    </row>
    <row r="665" ht="15.75" customHeight="1">
      <c r="A665" s="79">
        <f t="shared" si="4"/>
        <v>658</v>
      </c>
      <c r="B665" s="80"/>
      <c r="C665" s="80"/>
      <c r="D665" s="80"/>
      <c r="E665" s="80"/>
      <c r="F665" s="80"/>
      <c r="G665" s="80"/>
      <c r="H665" s="80"/>
      <c r="I665" s="93" t="s">
        <v>1472</v>
      </c>
      <c r="J665" s="94"/>
      <c r="K665" s="95"/>
      <c r="L665" s="95"/>
      <c r="M665" s="95"/>
      <c r="N665" s="95"/>
      <c r="O665" s="95"/>
      <c r="P665" s="95"/>
      <c r="Q665" s="85"/>
      <c r="R665" s="85"/>
      <c r="S665" s="85"/>
      <c r="T665" s="85"/>
      <c r="U665" s="85"/>
      <c r="V665" s="85"/>
      <c r="W665" s="86"/>
      <c r="X665" s="86"/>
      <c r="Y665" s="77"/>
      <c r="Z665" s="96"/>
      <c r="AA665" s="96"/>
      <c r="AB665" s="96"/>
      <c r="AC665" s="96"/>
      <c r="AD665" s="96"/>
      <c r="AE665" s="96"/>
      <c r="AF665" s="96"/>
      <c r="AG665" s="96"/>
      <c r="AH665" s="96"/>
    </row>
    <row r="666" ht="15.75" customHeight="1">
      <c r="A666" s="79">
        <f t="shared" si="4"/>
        <v>659</v>
      </c>
      <c r="B666" s="80"/>
      <c r="C666" s="80"/>
      <c r="D666" s="80"/>
      <c r="E666" s="80"/>
      <c r="F666" s="80"/>
      <c r="G666" s="80"/>
      <c r="H666" s="80"/>
      <c r="I666" s="93" t="s">
        <v>1473</v>
      </c>
      <c r="J666" s="94"/>
      <c r="K666" s="95"/>
      <c r="L666" s="85"/>
      <c r="M666" s="85"/>
      <c r="N666" s="95"/>
      <c r="O666" s="85"/>
      <c r="P666" s="85"/>
      <c r="Q666" s="85"/>
      <c r="R666" s="85"/>
      <c r="S666" s="85"/>
      <c r="T666" s="85"/>
      <c r="U666" s="85"/>
      <c r="V666" s="85"/>
      <c r="W666" s="86"/>
      <c r="X666" s="86"/>
      <c r="Y666" s="77"/>
      <c r="Z666" s="96"/>
      <c r="AA666" s="96"/>
      <c r="AB666" s="96"/>
      <c r="AC666" s="96"/>
      <c r="AD666" s="96"/>
      <c r="AE666" s="96"/>
      <c r="AF666" s="96"/>
      <c r="AG666" s="96"/>
      <c r="AH666" s="96"/>
    </row>
    <row r="667" ht="15.75" customHeight="1">
      <c r="A667" s="79">
        <f t="shared" si="4"/>
        <v>660</v>
      </c>
      <c r="B667" s="80"/>
      <c r="C667" s="80"/>
      <c r="D667" s="80"/>
      <c r="E667" s="80"/>
      <c r="F667" s="80"/>
      <c r="G667" s="80"/>
      <c r="H667" s="80"/>
      <c r="I667" s="93" t="s">
        <v>1474</v>
      </c>
      <c r="J667" s="94"/>
      <c r="K667" s="95"/>
      <c r="L667" s="95"/>
      <c r="M667" s="95"/>
      <c r="N667" s="95"/>
      <c r="O667" s="95"/>
      <c r="P667" s="95"/>
      <c r="Q667" s="85"/>
      <c r="R667" s="85"/>
      <c r="S667" s="85"/>
      <c r="T667" s="85"/>
      <c r="U667" s="85"/>
      <c r="V667" s="85"/>
      <c r="W667" s="86"/>
      <c r="X667" s="86"/>
      <c r="Y667" s="77"/>
      <c r="Z667" s="96"/>
      <c r="AA667" s="96"/>
      <c r="AB667" s="96"/>
      <c r="AC667" s="96"/>
      <c r="AD667" s="96"/>
      <c r="AE667" s="96"/>
      <c r="AF667" s="96"/>
      <c r="AG667" s="96"/>
      <c r="AH667" s="96"/>
    </row>
    <row r="668" ht="15.75" customHeight="1">
      <c r="A668" s="79">
        <f t="shared" si="4"/>
        <v>661</v>
      </c>
      <c r="B668" s="80"/>
      <c r="C668" s="80"/>
      <c r="D668" s="80"/>
      <c r="E668" s="80"/>
      <c r="F668" s="80"/>
      <c r="G668" s="80"/>
      <c r="H668" s="80"/>
      <c r="I668" s="93" t="s">
        <v>1475</v>
      </c>
      <c r="J668" s="94"/>
      <c r="K668" s="95"/>
      <c r="L668" s="85"/>
      <c r="M668" s="85"/>
      <c r="N668" s="95"/>
      <c r="O668" s="85"/>
      <c r="P668" s="85"/>
      <c r="Q668" s="85"/>
      <c r="R668" s="85"/>
      <c r="S668" s="85"/>
      <c r="T668" s="85"/>
      <c r="U668" s="85"/>
      <c r="V668" s="85"/>
      <c r="W668" s="86"/>
      <c r="X668" s="86"/>
      <c r="Y668" s="77"/>
      <c r="Z668" s="96"/>
      <c r="AA668" s="96"/>
      <c r="AB668" s="96"/>
      <c r="AC668" s="96"/>
      <c r="AD668" s="96"/>
      <c r="AE668" s="96"/>
      <c r="AF668" s="96"/>
      <c r="AG668" s="96"/>
      <c r="AH668" s="96"/>
    </row>
    <row r="669" ht="15.75" customHeight="1">
      <c r="A669" s="79">
        <f t="shared" si="4"/>
        <v>662</v>
      </c>
      <c r="B669" s="80"/>
      <c r="C669" s="80"/>
      <c r="D669" s="80"/>
      <c r="E669" s="80"/>
      <c r="F669" s="80"/>
      <c r="G669" s="80"/>
      <c r="H669" s="80"/>
      <c r="I669" s="93" t="s">
        <v>1476</v>
      </c>
      <c r="J669" s="94"/>
      <c r="K669" s="95"/>
      <c r="L669" s="85"/>
      <c r="M669" s="85"/>
      <c r="N669" s="95"/>
      <c r="O669" s="85"/>
      <c r="P669" s="85"/>
      <c r="Q669" s="85"/>
      <c r="R669" s="85"/>
      <c r="S669" s="85"/>
      <c r="T669" s="85"/>
      <c r="U669" s="85"/>
      <c r="V669" s="85"/>
      <c r="W669" s="86"/>
      <c r="X669" s="86"/>
      <c r="Y669" s="77"/>
      <c r="Z669" s="96"/>
      <c r="AA669" s="96"/>
      <c r="AB669" s="96"/>
      <c r="AC669" s="96"/>
      <c r="AD669" s="96"/>
      <c r="AE669" s="96"/>
      <c r="AF669" s="96"/>
      <c r="AG669" s="96"/>
      <c r="AH669" s="96"/>
    </row>
    <row r="670" ht="15.75" customHeight="1">
      <c r="A670" s="79">
        <f t="shared" si="4"/>
        <v>663</v>
      </c>
      <c r="B670" s="80"/>
      <c r="C670" s="80"/>
      <c r="D670" s="80"/>
      <c r="E670" s="80"/>
      <c r="F670" s="80"/>
      <c r="G670" s="80"/>
      <c r="H670" s="80"/>
      <c r="I670" s="93" t="s">
        <v>1477</v>
      </c>
      <c r="J670" s="94"/>
      <c r="K670" s="95"/>
      <c r="L670" s="85"/>
      <c r="M670" s="85"/>
      <c r="N670" s="95"/>
      <c r="O670" s="85"/>
      <c r="P670" s="85"/>
      <c r="Q670" s="85"/>
      <c r="R670" s="85"/>
      <c r="S670" s="85"/>
      <c r="T670" s="85"/>
      <c r="U670" s="85"/>
      <c r="V670" s="85"/>
      <c r="W670" s="86"/>
      <c r="X670" s="86"/>
      <c r="Y670" s="77"/>
      <c r="Z670" s="96"/>
      <c r="AA670" s="96"/>
      <c r="AB670" s="96"/>
      <c r="AC670" s="96"/>
      <c r="AD670" s="96"/>
      <c r="AE670" s="96"/>
      <c r="AF670" s="96"/>
      <c r="AG670" s="96"/>
      <c r="AH670" s="96"/>
    </row>
    <row r="671" ht="15.75" customHeight="1">
      <c r="A671" s="79">
        <f t="shared" si="4"/>
        <v>664</v>
      </c>
      <c r="B671" s="80"/>
      <c r="C671" s="80"/>
      <c r="D671" s="80"/>
      <c r="E671" s="80"/>
      <c r="F671" s="80"/>
      <c r="G671" s="80"/>
      <c r="H671" s="80"/>
      <c r="I671" s="93" t="s">
        <v>1478</v>
      </c>
      <c r="J671" s="94"/>
      <c r="K671" s="95"/>
      <c r="L671" s="85"/>
      <c r="M671" s="85"/>
      <c r="N671" s="95"/>
      <c r="O671" s="85"/>
      <c r="P671" s="85"/>
      <c r="Q671" s="85"/>
      <c r="R671" s="85"/>
      <c r="S671" s="85"/>
      <c r="T671" s="85"/>
      <c r="U671" s="85"/>
      <c r="V671" s="85"/>
      <c r="W671" s="86"/>
      <c r="X671" s="86"/>
      <c r="Y671" s="77"/>
      <c r="Z671" s="96"/>
      <c r="AA671" s="96"/>
      <c r="AB671" s="96"/>
      <c r="AC671" s="96"/>
      <c r="AD671" s="96"/>
      <c r="AE671" s="96"/>
      <c r="AF671" s="96"/>
      <c r="AG671" s="96"/>
      <c r="AH671" s="96"/>
    </row>
    <row r="672" ht="15.75" customHeight="1">
      <c r="A672" s="79">
        <f t="shared" si="4"/>
        <v>665</v>
      </c>
      <c r="B672" s="80"/>
      <c r="C672" s="80"/>
      <c r="D672" s="80"/>
      <c r="E672" s="80"/>
      <c r="F672" s="80"/>
      <c r="G672" s="80"/>
      <c r="H672" s="80"/>
      <c r="I672" s="93" t="s">
        <v>1479</v>
      </c>
      <c r="J672" s="94"/>
      <c r="K672" s="85"/>
      <c r="L672" s="85"/>
      <c r="M672" s="85"/>
      <c r="N672" s="85"/>
      <c r="O672" s="85"/>
      <c r="P672" s="85"/>
      <c r="Q672" s="85"/>
      <c r="R672" s="85"/>
      <c r="S672" s="85"/>
      <c r="T672" s="85"/>
      <c r="U672" s="85"/>
      <c r="V672" s="85"/>
      <c r="W672" s="86"/>
      <c r="X672" s="86"/>
      <c r="Y672" s="77"/>
      <c r="Z672" s="96"/>
      <c r="AA672" s="96"/>
      <c r="AB672" s="96"/>
      <c r="AC672" s="96"/>
      <c r="AD672" s="96"/>
      <c r="AE672" s="96"/>
      <c r="AF672" s="96"/>
      <c r="AG672" s="96"/>
      <c r="AH672" s="96"/>
    </row>
    <row r="673" ht="15.75" customHeight="1">
      <c r="A673" s="79">
        <f t="shared" si="4"/>
        <v>666</v>
      </c>
      <c r="B673" s="80"/>
      <c r="C673" s="80"/>
      <c r="D673" s="80"/>
      <c r="E673" s="80"/>
      <c r="F673" s="80"/>
      <c r="G673" s="80"/>
      <c r="H673" s="80"/>
      <c r="I673" s="93" t="s">
        <v>1480</v>
      </c>
      <c r="J673" s="94"/>
      <c r="K673" s="95"/>
      <c r="L673" s="85"/>
      <c r="M673" s="85"/>
      <c r="N673" s="95"/>
      <c r="O673" s="84"/>
      <c r="P673" s="84"/>
      <c r="Q673" s="84"/>
      <c r="R673" s="85"/>
      <c r="S673" s="85"/>
      <c r="T673" s="85"/>
      <c r="U673" s="85"/>
      <c r="V673" s="85"/>
      <c r="W673" s="86"/>
      <c r="X673" s="86"/>
      <c r="Y673" s="77"/>
      <c r="Z673" s="96"/>
      <c r="AA673" s="96"/>
      <c r="AB673" s="96"/>
      <c r="AC673" s="96"/>
      <c r="AD673" s="96"/>
      <c r="AE673" s="96"/>
      <c r="AF673" s="96"/>
      <c r="AG673" s="96"/>
      <c r="AH673" s="96"/>
    </row>
    <row r="674" ht="15.75" customHeight="1">
      <c r="A674" s="79">
        <f t="shared" si="4"/>
        <v>667</v>
      </c>
      <c r="B674" s="80"/>
      <c r="C674" s="80"/>
      <c r="D674" s="80"/>
      <c r="E674" s="80"/>
      <c r="F674" s="80"/>
      <c r="G674" s="80"/>
      <c r="H674" s="80"/>
      <c r="I674" s="82" t="s">
        <v>1481</v>
      </c>
      <c r="J674" s="94"/>
      <c r="K674" s="95"/>
      <c r="L674" s="85"/>
      <c r="M674" s="85"/>
      <c r="N674" s="95"/>
      <c r="O674" s="84"/>
      <c r="P674" s="84"/>
      <c r="Q674" s="84"/>
      <c r="R674" s="85"/>
      <c r="S674" s="85"/>
      <c r="T674" s="85"/>
      <c r="U674" s="85"/>
      <c r="V674" s="85"/>
      <c r="W674" s="86"/>
      <c r="X674" s="86"/>
      <c r="Y674" s="77"/>
      <c r="Z674" s="96"/>
      <c r="AA674" s="96"/>
      <c r="AB674" s="96"/>
      <c r="AC674" s="96"/>
      <c r="AD674" s="96"/>
      <c r="AE674" s="96"/>
      <c r="AF674" s="96"/>
      <c r="AG674" s="96"/>
      <c r="AH674" s="96"/>
    </row>
    <row r="675" ht="15.75" customHeight="1">
      <c r="A675" s="79">
        <f t="shared" si="4"/>
        <v>668</v>
      </c>
      <c r="B675" s="80"/>
      <c r="C675" s="80"/>
      <c r="D675" s="80"/>
      <c r="E675" s="80"/>
      <c r="F675" s="80"/>
      <c r="G675" s="80"/>
      <c r="H675" s="80"/>
      <c r="I675" s="93" t="s">
        <v>1482</v>
      </c>
      <c r="J675" s="94"/>
      <c r="K675" s="95"/>
      <c r="L675" s="85"/>
      <c r="M675" s="85"/>
      <c r="N675" s="95"/>
      <c r="O675" s="84"/>
      <c r="P675" s="84"/>
      <c r="Q675" s="84"/>
      <c r="R675" s="85"/>
      <c r="S675" s="85"/>
      <c r="T675" s="85"/>
      <c r="U675" s="85"/>
      <c r="V675" s="85"/>
      <c r="W675" s="86"/>
      <c r="X675" s="86"/>
      <c r="Y675" s="77"/>
      <c r="Z675" s="96"/>
      <c r="AA675" s="96"/>
      <c r="AB675" s="96"/>
      <c r="AC675" s="96"/>
      <c r="AD675" s="96"/>
      <c r="AE675" s="96"/>
      <c r="AF675" s="96"/>
      <c r="AG675" s="96"/>
      <c r="AH675" s="96"/>
    </row>
    <row r="676" ht="15.75" customHeight="1">
      <c r="A676" s="79">
        <f t="shared" si="4"/>
        <v>669</v>
      </c>
      <c r="B676" s="80"/>
      <c r="C676" s="80"/>
      <c r="D676" s="80"/>
      <c r="E676" s="80"/>
      <c r="F676" s="80"/>
      <c r="G676" s="80"/>
      <c r="H676" s="80"/>
      <c r="I676" s="93" t="s">
        <v>1483</v>
      </c>
      <c r="J676" s="94"/>
      <c r="K676" s="95"/>
      <c r="L676" s="85"/>
      <c r="M676" s="85"/>
      <c r="N676" s="95"/>
      <c r="O676" s="84"/>
      <c r="P676" s="84"/>
      <c r="Q676" s="84"/>
      <c r="R676" s="85"/>
      <c r="S676" s="85"/>
      <c r="T676" s="85"/>
      <c r="U676" s="85"/>
      <c r="V676" s="85"/>
      <c r="W676" s="86"/>
      <c r="X676" s="86"/>
      <c r="Y676" s="77"/>
      <c r="Z676" s="96"/>
      <c r="AA676" s="96"/>
      <c r="AB676" s="96"/>
      <c r="AC676" s="96"/>
      <c r="AD676" s="96"/>
      <c r="AE676" s="96"/>
      <c r="AF676" s="96"/>
      <c r="AG676" s="96"/>
      <c r="AH676" s="96"/>
    </row>
    <row r="677" ht="15.75" customHeight="1">
      <c r="A677" s="79">
        <f t="shared" si="4"/>
        <v>670</v>
      </c>
      <c r="B677" s="80"/>
      <c r="C677" s="80"/>
      <c r="D677" s="80"/>
      <c r="E677" s="80"/>
      <c r="F677" s="80"/>
      <c r="G677" s="80"/>
      <c r="H677" s="80"/>
      <c r="I677" s="93" t="s">
        <v>1484</v>
      </c>
      <c r="J677" s="94"/>
      <c r="K677" s="95"/>
      <c r="L677" s="95"/>
      <c r="M677" s="95"/>
      <c r="N677" s="95"/>
      <c r="O677" s="95"/>
      <c r="P677" s="95"/>
      <c r="Q677" s="85"/>
      <c r="R677" s="85"/>
      <c r="S677" s="85"/>
      <c r="T677" s="85"/>
      <c r="U677" s="85"/>
      <c r="V677" s="85"/>
      <c r="W677" s="86"/>
      <c r="X677" s="86"/>
      <c r="Y677" s="77"/>
      <c r="Z677" s="96"/>
      <c r="AA677" s="96"/>
      <c r="AB677" s="96"/>
      <c r="AC677" s="96"/>
      <c r="AD677" s="96"/>
      <c r="AE677" s="96"/>
      <c r="AF677" s="96"/>
      <c r="AG677" s="96"/>
      <c r="AH677" s="96"/>
    </row>
    <row r="678" ht="15.75" customHeight="1">
      <c r="A678" s="79">
        <f t="shared" si="4"/>
        <v>671</v>
      </c>
      <c r="B678" s="80"/>
      <c r="C678" s="80"/>
      <c r="D678" s="80"/>
      <c r="E678" s="80"/>
      <c r="F678" s="80"/>
      <c r="G678" s="80"/>
      <c r="H678" s="80"/>
      <c r="I678" s="93" t="s">
        <v>1485</v>
      </c>
      <c r="J678" s="94"/>
      <c r="K678" s="95"/>
      <c r="L678" s="95"/>
      <c r="M678" s="95"/>
      <c r="N678" s="95"/>
      <c r="O678" s="95"/>
      <c r="P678" s="95"/>
      <c r="Q678" s="85"/>
      <c r="R678" s="85"/>
      <c r="S678" s="85"/>
      <c r="T678" s="85"/>
      <c r="U678" s="85"/>
      <c r="V678" s="85"/>
      <c r="W678" s="86"/>
      <c r="X678" s="86"/>
      <c r="Y678" s="77"/>
      <c r="Z678" s="96"/>
      <c r="AA678" s="96"/>
      <c r="AB678" s="96"/>
      <c r="AC678" s="96"/>
      <c r="AD678" s="96"/>
      <c r="AE678" s="96"/>
      <c r="AF678" s="96"/>
      <c r="AG678" s="96"/>
      <c r="AH678" s="96"/>
    </row>
    <row r="679" ht="15.75" customHeight="1">
      <c r="A679" s="79">
        <f t="shared" si="4"/>
        <v>672</v>
      </c>
      <c r="B679" s="80"/>
      <c r="C679" s="80"/>
      <c r="D679" s="80"/>
      <c r="E679" s="80"/>
      <c r="F679" s="80"/>
      <c r="G679" s="80"/>
      <c r="H679" s="80"/>
      <c r="I679" s="93" t="s">
        <v>1486</v>
      </c>
      <c r="J679" s="94"/>
      <c r="K679" s="95"/>
      <c r="L679" s="95"/>
      <c r="M679" s="95"/>
      <c r="N679" s="95"/>
      <c r="O679" s="95"/>
      <c r="P679" s="95"/>
      <c r="Q679" s="85"/>
      <c r="R679" s="85"/>
      <c r="S679" s="85"/>
      <c r="T679" s="85"/>
      <c r="U679" s="85"/>
      <c r="V679" s="85"/>
      <c r="W679" s="86"/>
      <c r="X679" s="86"/>
      <c r="Y679" s="77"/>
      <c r="Z679" s="96"/>
      <c r="AA679" s="96"/>
      <c r="AB679" s="96"/>
      <c r="AC679" s="96"/>
      <c r="AD679" s="96"/>
      <c r="AE679" s="96"/>
      <c r="AF679" s="96"/>
      <c r="AG679" s="96"/>
      <c r="AH679" s="96"/>
    </row>
    <row r="680" ht="15.75" customHeight="1">
      <c r="A680" s="79">
        <f t="shared" si="4"/>
        <v>673</v>
      </c>
      <c r="B680" s="80"/>
      <c r="C680" s="80"/>
      <c r="D680" s="80"/>
      <c r="E680" s="80"/>
      <c r="F680" s="80"/>
      <c r="G680" s="80"/>
      <c r="H680" s="80"/>
      <c r="I680" s="93" t="s">
        <v>1487</v>
      </c>
      <c r="J680" s="94"/>
      <c r="K680" s="95"/>
      <c r="L680" s="85"/>
      <c r="M680" s="85"/>
      <c r="N680" s="95"/>
      <c r="O680" s="85"/>
      <c r="P680" s="85"/>
      <c r="Q680" s="85"/>
      <c r="R680" s="85"/>
      <c r="S680" s="85"/>
      <c r="T680" s="85"/>
      <c r="U680" s="85"/>
      <c r="V680" s="85"/>
      <c r="W680" s="86"/>
      <c r="X680" s="86"/>
      <c r="Y680" s="77"/>
      <c r="Z680" s="96"/>
      <c r="AA680" s="96"/>
      <c r="AB680" s="96"/>
      <c r="AC680" s="96"/>
      <c r="AD680" s="96"/>
      <c r="AE680" s="96"/>
      <c r="AF680" s="96"/>
      <c r="AG680" s="96"/>
      <c r="AH680" s="96"/>
    </row>
    <row r="681" ht="15.75" customHeight="1">
      <c r="A681" s="79">
        <f t="shared" si="4"/>
        <v>674</v>
      </c>
      <c r="B681" s="80"/>
      <c r="C681" s="80"/>
      <c r="D681" s="80"/>
      <c r="E681" s="80"/>
      <c r="F681" s="80"/>
      <c r="G681" s="80"/>
      <c r="H681" s="80"/>
      <c r="I681" s="93" t="s">
        <v>1488</v>
      </c>
      <c r="J681" s="83"/>
      <c r="K681" s="84"/>
      <c r="L681" s="84"/>
      <c r="M681" s="84"/>
      <c r="N681" s="85"/>
      <c r="O681" s="85"/>
      <c r="P681" s="85"/>
      <c r="Q681" s="85"/>
      <c r="R681" s="85"/>
      <c r="S681" s="85"/>
      <c r="T681" s="85"/>
      <c r="U681" s="85"/>
      <c r="V681" s="85"/>
      <c r="W681" s="86"/>
      <c r="X681" s="86"/>
      <c r="Y681" s="77"/>
      <c r="Z681" s="96"/>
      <c r="AA681" s="96"/>
      <c r="AB681" s="96"/>
      <c r="AC681" s="96"/>
      <c r="AD681" s="96"/>
      <c r="AE681" s="96"/>
      <c r="AF681" s="96"/>
      <c r="AG681" s="96"/>
      <c r="AH681" s="96"/>
    </row>
    <row r="682" ht="15.75" customHeight="1">
      <c r="A682" s="79">
        <f t="shared" si="4"/>
        <v>675</v>
      </c>
      <c r="B682" s="80"/>
      <c r="C682" s="80"/>
      <c r="D682" s="80"/>
      <c r="E682" s="80"/>
      <c r="F682" s="80"/>
      <c r="G682" s="80"/>
      <c r="H682" s="80"/>
      <c r="I682" s="93" t="s">
        <v>1489</v>
      </c>
      <c r="J682" s="94"/>
      <c r="K682" s="95"/>
      <c r="L682" s="95"/>
      <c r="M682" s="95"/>
      <c r="N682" s="95"/>
      <c r="O682" s="95"/>
      <c r="P682" s="95"/>
      <c r="Q682" s="95"/>
      <c r="R682" s="95"/>
      <c r="S682" s="85"/>
      <c r="T682" s="85"/>
      <c r="U682" s="85"/>
      <c r="V682" s="85"/>
      <c r="W682" s="86"/>
      <c r="X682" s="86"/>
      <c r="Y682" s="77"/>
      <c r="Z682" s="96"/>
      <c r="AA682" s="96"/>
      <c r="AB682" s="96"/>
      <c r="AC682" s="96"/>
      <c r="AD682" s="96"/>
      <c r="AE682" s="96"/>
      <c r="AF682" s="96"/>
      <c r="AG682" s="96"/>
      <c r="AH682" s="96"/>
    </row>
    <row r="683" ht="15.75" customHeight="1">
      <c r="A683" s="79">
        <f t="shared" si="4"/>
        <v>676</v>
      </c>
      <c r="B683" s="80"/>
      <c r="C683" s="80"/>
      <c r="D683" s="80"/>
      <c r="E683" s="80"/>
      <c r="F683" s="80"/>
      <c r="G683" s="80"/>
      <c r="H683" s="80"/>
      <c r="I683" s="93" t="s">
        <v>1490</v>
      </c>
      <c r="J683" s="94"/>
      <c r="K683" s="95"/>
      <c r="L683" s="95"/>
      <c r="M683" s="95"/>
      <c r="N683" s="95"/>
      <c r="O683" s="95"/>
      <c r="P683" s="95"/>
      <c r="Q683" s="95"/>
      <c r="R683" s="95"/>
      <c r="S683" s="85"/>
      <c r="T683" s="85"/>
      <c r="U683" s="85"/>
      <c r="V683" s="85"/>
      <c r="W683" s="86"/>
      <c r="X683" s="86"/>
      <c r="Y683" s="77"/>
      <c r="Z683" s="96"/>
      <c r="AA683" s="96"/>
      <c r="AB683" s="96"/>
      <c r="AC683" s="96"/>
      <c r="AD683" s="96"/>
      <c r="AE683" s="96"/>
      <c r="AF683" s="96"/>
      <c r="AG683" s="96"/>
      <c r="AH683" s="96"/>
    </row>
    <row r="684" ht="15.75" customHeight="1">
      <c r="A684" s="79">
        <f t="shared" si="4"/>
        <v>677</v>
      </c>
      <c r="B684" s="80"/>
      <c r="C684" s="80"/>
      <c r="D684" s="80"/>
      <c r="E684" s="80"/>
      <c r="F684" s="80"/>
      <c r="G684" s="80"/>
      <c r="H684" s="80"/>
      <c r="I684" s="93" t="s">
        <v>1491</v>
      </c>
      <c r="J684" s="94"/>
      <c r="K684" s="95"/>
      <c r="L684" s="85"/>
      <c r="M684" s="85"/>
      <c r="N684" s="95"/>
      <c r="O684" s="85"/>
      <c r="P684" s="85"/>
      <c r="Q684" s="85"/>
      <c r="R684" s="85"/>
      <c r="S684" s="85"/>
      <c r="T684" s="85"/>
      <c r="U684" s="85"/>
      <c r="V684" s="85"/>
      <c r="W684" s="86"/>
      <c r="X684" s="86"/>
      <c r="Y684" s="77"/>
      <c r="Z684" s="96"/>
      <c r="AA684" s="96"/>
      <c r="AB684" s="96"/>
      <c r="AC684" s="96"/>
      <c r="AD684" s="96"/>
      <c r="AE684" s="96"/>
      <c r="AF684" s="96"/>
      <c r="AG684" s="96"/>
      <c r="AH684" s="96"/>
    </row>
    <row r="685" ht="15.75" customHeight="1">
      <c r="A685" s="79">
        <f t="shared" si="4"/>
        <v>678</v>
      </c>
      <c r="B685" s="80"/>
      <c r="C685" s="80"/>
      <c r="D685" s="80"/>
      <c r="E685" s="80"/>
      <c r="F685" s="80"/>
      <c r="G685" s="80"/>
      <c r="H685" s="80"/>
      <c r="I685" s="93" t="s">
        <v>1492</v>
      </c>
      <c r="J685" s="94"/>
      <c r="K685" s="95"/>
      <c r="L685" s="85"/>
      <c r="M685" s="85"/>
      <c r="N685" s="95"/>
      <c r="O685" s="85"/>
      <c r="P685" s="85"/>
      <c r="Q685" s="85"/>
      <c r="R685" s="85"/>
      <c r="S685" s="85"/>
      <c r="T685" s="85"/>
      <c r="U685" s="85"/>
      <c r="V685" s="85"/>
      <c r="W685" s="86"/>
      <c r="X685" s="86"/>
      <c r="Y685" s="77"/>
      <c r="Z685" s="96"/>
      <c r="AA685" s="96"/>
      <c r="AB685" s="96"/>
      <c r="AC685" s="96"/>
      <c r="AD685" s="96"/>
      <c r="AE685" s="96"/>
      <c r="AF685" s="96"/>
      <c r="AG685" s="96"/>
      <c r="AH685" s="96"/>
    </row>
    <row r="686" ht="15.75" customHeight="1">
      <c r="A686" s="79">
        <f t="shared" si="4"/>
        <v>679</v>
      </c>
      <c r="B686" s="80"/>
      <c r="C686" s="80"/>
      <c r="D686" s="80"/>
      <c r="E686" s="80"/>
      <c r="F686" s="80"/>
      <c r="G686" s="80"/>
      <c r="H686" s="80"/>
      <c r="I686" s="93" t="s">
        <v>1493</v>
      </c>
      <c r="J686" s="94"/>
      <c r="K686" s="95"/>
      <c r="L686" s="85"/>
      <c r="M686" s="85"/>
      <c r="N686" s="95"/>
      <c r="O686" s="85"/>
      <c r="P686" s="85"/>
      <c r="Q686" s="85"/>
      <c r="R686" s="85"/>
      <c r="S686" s="85"/>
      <c r="T686" s="85"/>
      <c r="U686" s="85"/>
      <c r="V686" s="85"/>
      <c r="W686" s="86"/>
      <c r="X686" s="86"/>
      <c r="Y686" s="77"/>
      <c r="Z686" s="96"/>
      <c r="AA686" s="96"/>
      <c r="AB686" s="96"/>
      <c r="AC686" s="96"/>
      <c r="AD686" s="96"/>
      <c r="AE686" s="96"/>
      <c r="AF686" s="96"/>
      <c r="AG686" s="96"/>
      <c r="AH686" s="96"/>
    </row>
    <row r="687" ht="15.75" customHeight="1">
      <c r="A687" s="79">
        <f t="shared" si="4"/>
        <v>680</v>
      </c>
      <c r="B687" s="80"/>
      <c r="C687" s="80"/>
      <c r="D687" s="80"/>
      <c r="E687" s="80"/>
      <c r="F687" s="80"/>
      <c r="G687" s="80"/>
      <c r="H687" s="80"/>
      <c r="I687" s="93" t="s">
        <v>1494</v>
      </c>
      <c r="J687" s="94"/>
      <c r="K687" s="95"/>
      <c r="L687" s="95"/>
      <c r="M687" s="95"/>
      <c r="N687" s="95"/>
      <c r="O687" s="95"/>
      <c r="P687" s="255"/>
      <c r="Q687" s="95"/>
      <c r="R687" s="85"/>
      <c r="S687" s="85"/>
      <c r="T687" s="85"/>
      <c r="U687" s="85"/>
      <c r="V687" s="85"/>
      <c r="W687" s="86"/>
      <c r="X687" s="86"/>
      <c r="Y687" s="77"/>
      <c r="Z687" s="96"/>
      <c r="AA687" s="96"/>
      <c r="AB687" s="96"/>
      <c r="AC687" s="96"/>
      <c r="AD687" s="96"/>
      <c r="AE687" s="96"/>
      <c r="AF687" s="96"/>
      <c r="AG687" s="96"/>
      <c r="AH687" s="96"/>
    </row>
    <row r="688" ht="15.75" customHeight="1">
      <c r="A688" s="79">
        <f t="shared" si="4"/>
        <v>681</v>
      </c>
      <c r="B688" s="80"/>
      <c r="C688" s="80"/>
      <c r="D688" s="80"/>
      <c r="E688" s="80"/>
      <c r="F688" s="80"/>
      <c r="G688" s="80"/>
      <c r="H688" s="80"/>
      <c r="I688" s="93" t="s">
        <v>1495</v>
      </c>
      <c r="J688" s="94"/>
      <c r="K688" s="95"/>
      <c r="L688" s="85"/>
      <c r="M688" s="85"/>
      <c r="N688" s="95"/>
      <c r="O688" s="85"/>
      <c r="P688" s="85"/>
      <c r="Q688" s="85"/>
      <c r="R688" s="85"/>
      <c r="S688" s="85"/>
      <c r="T688" s="85"/>
      <c r="U688" s="85"/>
      <c r="V688" s="85"/>
      <c r="W688" s="86"/>
      <c r="X688" s="86"/>
      <c r="Y688" s="77"/>
      <c r="Z688" s="96"/>
      <c r="AA688" s="96"/>
      <c r="AB688" s="96"/>
      <c r="AC688" s="96"/>
      <c r="AD688" s="96"/>
      <c r="AE688" s="96"/>
      <c r="AF688" s="96"/>
      <c r="AG688" s="96"/>
      <c r="AH688" s="96"/>
    </row>
    <row r="689" ht="15.75" customHeight="1">
      <c r="A689" s="79">
        <f t="shared" si="4"/>
        <v>682</v>
      </c>
      <c r="B689" s="80"/>
      <c r="C689" s="80"/>
      <c r="D689" s="80"/>
      <c r="E689" s="80"/>
      <c r="F689" s="80"/>
      <c r="G689" s="80"/>
      <c r="H689" s="80"/>
      <c r="I689" s="93" t="s">
        <v>1496</v>
      </c>
      <c r="J689" s="94"/>
      <c r="K689" s="95"/>
      <c r="L689" s="85"/>
      <c r="M689" s="85"/>
      <c r="N689" s="95"/>
      <c r="O689" s="85"/>
      <c r="P689" s="85"/>
      <c r="Q689" s="85"/>
      <c r="R689" s="85"/>
      <c r="S689" s="85"/>
      <c r="T689" s="85"/>
      <c r="U689" s="85"/>
      <c r="V689" s="85"/>
      <c r="W689" s="86"/>
      <c r="X689" s="86"/>
      <c r="Y689" s="77"/>
      <c r="Z689" s="96"/>
      <c r="AA689" s="96"/>
      <c r="AB689" s="96"/>
      <c r="AC689" s="96"/>
      <c r="AD689" s="96"/>
      <c r="AE689" s="96"/>
      <c r="AF689" s="96"/>
      <c r="AG689" s="96"/>
      <c r="AH689" s="96"/>
    </row>
    <row r="690" ht="15.75" customHeight="1">
      <c r="A690" s="79">
        <f t="shared" si="4"/>
        <v>683</v>
      </c>
      <c r="B690" s="80"/>
      <c r="C690" s="80"/>
      <c r="D690" s="80"/>
      <c r="E690" s="80"/>
      <c r="F690" s="80"/>
      <c r="G690" s="80"/>
      <c r="H690" s="80"/>
      <c r="I690" s="93" t="s">
        <v>1497</v>
      </c>
      <c r="J690" s="94"/>
      <c r="K690" s="95"/>
      <c r="L690" s="85"/>
      <c r="M690" s="85"/>
      <c r="N690" s="95"/>
      <c r="O690" s="85"/>
      <c r="P690" s="85"/>
      <c r="Q690" s="85"/>
      <c r="R690" s="85"/>
      <c r="S690" s="85"/>
      <c r="T690" s="85"/>
      <c r="U690" s="85"/>
      <c r="V690" s="85"/>
      <c r="W690" s="91"/>
      <c r="X690" s="91"/>
      <c r="Y690" s="77"/>
      <c r="Z690" s="96"/>
      <c r="AA690" s="96"/>
      <c r="AB690" s="96"/>
      <c r="AC690" s="96"/>
      <c r="AD690" s="96"/>
      <c r="AE690" s="96"/>
      <c r="AF690" s="96"/>
      <c r="AG690" s="96"/>
      <c r="AH690" s="96"/>
    </row>
    <row r="691" ht="15.75" customHeight="1">
      <c r="A691" s="79">
        <f t="shared" si="4"/>
        <v>684</v>
      </c>
      <c r="B691" s="80"/>
      <c r="C691" s="80"/>
      <c r="D691" s="80"/>
      <c r="E691" s="80"/>
      <c r="F691" s="80"/>
      <c r="G691" s="80"/>
      <c r="H691" s="80"/>
      <c r="I691" s="93" t="s">
        <v>1498</v>
      </c>
      <c r="J691" s="94"/>
      <c r="K691" s="95"/>
      <c r="L691" s="85"/>
      <c r="M691" s="85"/>
      <c r="N691" s="95"/>
      <c r="O691" s="85"/>
      <c r="P691" s="85"/>
      <c r="Q691" s="85"/>
      <c r="R691" s="85"/>
      <c r="S691" s="85"/>
      <c r="T691" s="85"/>
      <c r="U691" s="85"/>
      <c r="V691" s="85"/>
      <c r="W691" s="86"/>
      <c r="X691" s="86"/>
      <c r="Y691" s="77"/>
      <c r="Z691" s="96"/>
      <c r="AA691" s="96"/>
      <c r="AB691" s="96"/>
      <c r="AC691" s="96"/>
      <c r="AD691" s="96"/>
      <c r="AE691" s="96"/>
      <c r="AF691" s="96"/>
      <c r="AG691" s="96"/>
      <c r="AH691" s="96"/>
    </row>
    <row r="692" ht="15.75" customHeight="1">
      <c r="A692" s="79">
        <f t="shared" si="4"/>
        <v>685</v>
      </c>
      <c r="B692" s="80"/>
      <c r="C692" s="80"/>
      <c r="D692" s="80"/>
      <c r="E692" s="80"/>
      <c r="F692" s="80"/>
      <c r="G692" s="80"/>
      <c r="H692" s="80"/>
      <c r="I692" s="93" t="s">
        <v>1499</v>
      </c>
      <c r="J692" s="94"/>
      <c r="K692" s="85"/>
      <c r="L692" s="85"/>
      <c r="M692" s="85"/>
      <c r="N692" s="85"/>
      <c r="O692" s="85"/>
      <c r="P692" s="85"/>
      <c r="Q692" s="85"/>
      <c r="R692" s="85"/>
      <c r="S692" s="85"/>
      <c r="T692" s="85"/>
      <c r="U692" s="85"/>
      <c r="V692" s="85"/>
      <c r="W692" s="86"/>
      <c r="X692" s="86"/>
      <c r="Y692" s="77"/>
      <c r="Z692" s="96"/>
      <c r="AA692" s="96"/>
      <c r="AB692" s="96"/>
      <c r="AC692" s="96"/>
      <c r="AD692" s="96"/>
      <c r="AE692" s="96"/>
      <c r="AF692" s="96"/>
      <c r="AG692" s="96"/>
      <c r="AH692" s="96"/>
    </row>
    <row r="693" ht="15.75" customHeight="1">
      <c r="A693" s="79">
        <f t="shared" si="4"/>
        <v>686</v>
      </c>
      <c r="B693" s="80"/>
      <c r="C693" s="80"/>
      <c r="D693" s="80"/>
      <c r="E693" s="80"/>
      <c r="F693" s="80"/>
      <c r="G693" s="80"/>
      <c r="H693" s="80"/>
      <c r="I693" s="93" t="s">
        <v>1500</v>
      </c>
      <c r="J693" s="94"/>
      <c r="K693" s="95"/>
      <c r="L693" s="85"/>
      <c r="M693" s="85"/>
      <c r="N693" s="95"/>
      <c r="O693" s="85"/>
      <c r="P693" s="85"/>
      <c r="Q693" s="85"/>
      <c r="R693" s="85"/>
      <c r="S693" s="85"/>
      <c r="T693" s="85"/>
      <c r="U693" s="85"/>
      <c r="V693" s="85"/>
      <c r="W693" s="86"/>
      <c r="X693" s="86"/>
      <c r="Y693" s="77"/>
      <c r="Z693" s="96"/>
      <c r="AA693" s="96"/>
      <c r="AB693" s="96"/>
      <c r="AC693" s="96"/>
      <c r="AD693" s="96"/>
      <c r="AE693" s="96"/>
      <c r="AF693" s="96"/>
      <c r="AG693" s="96"/>
      <c r="AH693" s="96"/>
    </row>
    <row r="694" ht="15.75" customHeight="1">
      <c r="A694" s="79">
        <f t="shared" si="4"/>
        <v>687</v>
      </c>
      <c r="B694" s="80"/>
      <c r="C694" s="80"/>
      <c r="D694" s="80"/>
      <c r="E694" s="80"/>
      <c r="F694" s="80"/>
      <c r="G694" s="80"/>
      <c r="H694" s="80"/>
      <c r="I694" s="93" t="s">
        <v>1501</v>
      </c>
      <c r="J694" s="94"/>
      <c r="K694" s="95"/>
      <c r="L694" s="95"/>
      <c r="M694" s="95"/>
      <c r="N694" s="95"/>
      <c r="O694" s="95"/>
      <c r="P694" s="95"/>
      <c r="Q694" s="95"/>
      <c r="R694" s="85"/>
      <c r="S694" s="85"/>
      <c r="T694" s="85"/>
      <c r="U694" s="85"/>
      <c r="V694" s="85"/>
      <c r="W694" s="86"/>
      <c r="X694" s="86"/>
      <c r="Y694" s="77"/>
      <c r="Z694" s="96"/>
      <c r="AA694" s="96"/>
      <c r="AB694" s="96"/>
      <c r="AC694" s="96"/>
      <c r="AD694" s="96"/>
      <c r="AE694" s="96"/>
      <c r="AF694" s="96"/>
      <c r="AG694" s="96"/>
      <c r="AH694" s="96"/>
    </row>
    <row r="695" ht="15.75" customHeight="1">
      <c r="A695" s="79">
        <f t="shared" si="4"/>
        <v>688</v>
      </c>
      <c r="B695" s="80"/>
      <c r="C695" s="80"/>
      <c r="D695" s="80"/>
      <c r="E695" s="80"/>
      <c r="F695" s="80"/>
      <c r="G695" s="80"/>
      <c r="H695" s="80"/>
      <c r="I695" s="93" t="s">
        <v>1502</v>
      </c>
      <c r="J695" s="94"/>
      <c r="K695" s="95"/>
      <c r="L695" s="85"/>
      <c r="M695" s="85"/>
      <c r="N695" s="95"/>
      <c r="O695" s="85"/>
      <c r="P695" s="85"/>
      <c r="Q695" s="85"/>
      <c r="R695" s="85"/>
      <c r="S695" s="85"/>
      <c r="T695" s="85"/>
      <c r="U695" s="85"/>
      <c r="V695" s="85"/>
      <c r="W695" s="86"/>
      <c r="X695" s="86"/>
      <c r="Y695" s="77"/>
      <c r="Z695" s="96"/>
      <c r="AA695" s="96"/>
      <c r="AB695" s="96"/>
      <c r="AC695" s="96"/>
      <c r="AD695" s="96"/>
      <c r="AE695" s="96"/>
      <c r="AF695" s="96"/>
      <c r="AG695" s="96"/>
      <c r="AH695" s="96"/>
    </row>
    <row r="696" ht="15.75" customHeight="1">
      <c r="A696" s="79">
        <f t="shared" si="4"/>
        <v>689</v>
      </c>
      <c r="B696" s="80"/>
      <c r="C696" s="80"/>
      <c r="D696" s="80"/>
      <c r="E696" s="80"/>
      <c r="F696" s="80"/>
      <c r="G696" s="80"/>
      <c r="H696" s="80"/>
      <c r="I696" s="93" t="s">
        <v>1503</v>
      </c>
      <c r="J696" s="94"/>
      <c r="K696" s="95"/>
      <c r="L696" s="85"/>
      <c r="M696" s="85"/>
      <c r="N696" s="95"/>
      <c r="O696" s="85"/>
      <c r="P696" s="85"/>
      <c r="Q696" s="85"/>
      <c r="R696" s="85"/>
      <c r="S696" s="85"/>
      <c r="T696" s="85"/>
      <c r="U696" s="85"/>
      <c r="V696" s="85"/>
      <c r="W696" s="86"/>
      <c r="X696" s="86"/>
      <c r="Y696" s="77"/>
      <c r="Z696" s="96"/>
      <c r="AA696" s="96"/>
      <c r="AB696" s="96"/>
      <c r="AC696" s="96"/>
      <c r="AD696" s="96"/>
      <c r="AE696" s="96"/>
      <c r="AF696" s="96"/>
      <c r="AG696" s="96"/>
      <c r="AH696" s="96"/>
    </row>
    <row r="697" ht="15.75" customHeight="1">
      <c r="A697" s="79">
        <f t="shared" si="4"/>
        <v>690</v>
      </c>
      <c r="B697" s="80"/>
      <c r="C697" s="80"/>
      <c r="D697" s="80"/>
      <c r="E697" s="80"/>
      <c r="F697" s="80"/>
      <c r="G697" s="80"/>
      <c r="H697" s="80"/>
      <c r="I697" s="93" t="s">
        <v>1504</v>
      </c>
      <c r="J697" s="94"/>
      <c r="K697" s="95"/>
      <c r="L697" s="85"/>
      <c r="M697" s="85"/>
      <c r="N697" s="95"/>
      <c r="O697" s="85"/>
      <c r="P697" s="85"/>
      <c r="Q697" s="85"/>
      <c r="R697" s="85"/>
      <c r="S697" s="85"/>
      <c r="T697" s="85"/>
      <c r="U697" s="85"/>
      <c r="V697" s="85"/>
      <c r="W697" s="86"/>
      <c r="X697" s="86"/>
      <c r="Y697" s="77"/>
      <c r="Z697" s="96"/>
      <c r="AA697" s="96"/>
      <c r="AB697" s="96"/>
      <c r="AC697" s="96"/>
      <c r="AD697" s="96"/>
      <c r="AE697" s="96"/>
      <c r="AF697" s="96"/>
      <c r="AG697" s="96"/>
      <c r="AH697" s="96"/>
    </row>
    <row r="698" ht="15.75" customHeight="1">
      <c r="A698" s="79">
        <f t="shared" si="4"/>
        <v>691</v>
      </c>
      <c r="B698" s="80"/>
      <c r="C698" s="80"/>
      <c r="D698" s="80"/>
      <c r="E698" s="80"/>
      <c r="F698" s="80"/>
      <c r="G698" s="80"/>
      <c r="H698" s="80"/>
      <c r="I698" s="93" t="s">
        <v>1505</v>
      </c>
      <c r="J698" s="94"/>
      <c r="K698" s="95"/>
      <c r="L698" s="95"/>
      <c r="M698" s="95"/>
      <c r="N698" s="95"/>
      <c r="O698" s="95"/>
      <c r="P698" s="95"/>
      <c r="Q698" s="85"/>
      <c r="R698" s="85"/>
      <c r="S698" s="85"/>
      <c r="T698" s="85"/>
      <c r="U698" s="85"/>
      <c r="V698" s="85"/>
      <c r="W698" s="86"/>
      <c r="X698" s="86"/>
      <c r="Y698" s="77"/>
      <c r="Z698" s="96"/>
      <c r="AA698" s="96"/>
      <c r="AB698" s="96"/>
      <c r="AC698" s="96"/>
      <c r="AD698" s="96"/>
      <c r="AE698" s="96"/>
      <c r="AF698" s="96"/>
      <c r="AG698" s="96"/>
      <c r="AH698" s="96"/>
    </row>
    <row r="699" ht="15.75" customHeight="1">
      <c r="A699" s="79">
        <f t="shared" si="4"/>
        <v>692</v>
      </c>
      <c r="B699" s="80"/>
      <c r="C699" s="80"/>
      <c r="D699" s="80"/>
      <c r="E699" s="80"/>
      <c r="F699" s="80"/>
      <c r="G699" s="80"/>
      <c r="H699" s="80"/>
      <c r="I699" s="93" t="s">
        <v>1506</v>
      </c>
      <c r="J699" s="94"/>
      <c r="K699" s="95"/>
      <c r="L699" s="85"/>
      <c r="M699" s="85"/>
      <c r="N699" s="95"/>
      <c r="O699" s="84"/>
      <c r="P699" s="84"/>
      <c r="Q699" s="84"/>
      <c r="R699" s="84"/>
      <c r="S699" s="84"/>
      <c r="T699" s="85"/>
      <c r="U699" s="85"/>
      <c r="V699" s="85"/>
      <c r="W699" s="86"/>
      <c r="X699" s="86"/>
      <c r="Y699" s="77"/>
      <c r="Z699" s="96"/>
      <c r="AA699" s="96"/>
      <c r="AB699" s="96"/>
      <c r="AC699" s="96"/>
      <c r="AD699" s="96"/>
      <c r="AE699" s="96"/>
      <c r="AF699" s="96"/>
      <c r="AG699" s="96"/>
      <c r="AH699" s="96"/>
    </row>
    <row r="700" ht="15.75" customHeight="1">
      <c r="A700" s="79">
        <f t="shared" si="4"/>
        <v>693</v>
      </c>
      <c r="B700" s="80"/>
      <c r="C700" s="80"/>
      <c r="D700" s="80"/>
      <c r="E700" s="80"/>
      <c r="F700" s="80"/>
      <c r="G700" s="80"/>
      <c r="H700" s="80"/>
      <c r="I700" s="93" t="s">
        <v>1507</v>
      </c>
      <c r="J700" s="94"/>
      <c r="K700" s="85"/>
      <c r="L700" s="85"/>
      <c r="M700" s="85"/>
      <c r="N700" s="84"/>
      <c r="O700" s="84"/>
      <c r="P700" s="84"/>
      <c r="Q700" s="84"/>
      <c r="R700" s="84"/>
      <c r="S700" s="84"/>
      <c r="T700" s="85"/>
      <c r="U700" s="85"/>
      <c r="V700" s="85"/>
      <c r="W700" s="86"/>
      <c r="X700" s="86"/>
      <c r="Y700" s="77"/>
      <c r="Z700" s="96"/>
      <c r="AA700" s="96"/>
      <c r="AB700" s="96"/>
      <c r="AC700" s="96"/>
      <c r="AD700" s="96"/>
      <c r="AE700" s="96"/>
      <c r="AF700" s="96"/>
      <c r="AG700" s="96"/>
      <c r="AH700" s="96"/>
    </row>
    <row r="701" ht="15.75" customHeight="1">
      <c r="A701" s="79">
        <f t="shared" si="4"/>
        <v>694</v>
      </c>
      <c r="B701" s="80"/>
      <c r="C701" s="80"/>
      <c r="D701" s="80"/>
      <c r="E701" s="80"/>
      <c r="F701" s="80"/>
      <c r="G701" s="80"/>
      <c r="H701" s="80"/>
      <c r="I701" s="93" t="s">
        <v>1508</v>
      </c>
      <c r="J701" s="94"/>
      <c r="K701" s="95"/>
      <c r="L701" s="85"/>
      <c r="M701" s="85"/>
      <c r="N701" s="95"/>
      <c r="O701" s="84"/>
      <c r="P701" s="84"/>
      <c r="Q701" s="84"/>
      <c r="R701" s="84"/>
      <c r="S701" s="84"/>
      <c r="T701" s="85"/>
      <c r="U701" s="85"/>
      <c r="V701" s="85"/>
      <c r="W701" s="86"/>
      <c r="X701" s="86"/>
      <c r="Y701" s="77"/>
      <c r="Z701" s="96"/>
      <c r="AA701" s="96"/>
      <c r="AB701" s="96"/>
      <c r="AC701" s="96"/>
      <c r="AD701" s="96"/>
      <c r="AE701" s="96"/>
      <c r="AF701" s="96"/>
      <c r="AG701" s="96"/>
      <c r="AH701" s="96"/>
    </row>
    <row r="702" ht="15.75" customHeight="1">
      <c r="A702" s="79">
        <f t="shared" si="4"/>
        <v>695</v>
      </c>
      <c r="B702" s="80"/>
      <c r="C702" s="80"/>
      <c r="D702" s="80"/>
      <c r="E702" s="80"/>
      <c r="F702" s="80"/>
      <c r="G702" s="80"/>
      <c r="H702" s="80"/>
      <c r="I702" s="93" t="s">
        <v>1509</v>
      </c>
      <c r="J702" s="94"/>
      <c r="K702" s="95"/>
      <c r="L702" s="85"/>
      <c r="M702" s="85"/>
      <c r="N702" s="95"/>
      <c r="O702" s="84"/>
      <c r="P702" s="84"/>
      <c r="Q702" s="84"/>
      <c r="R702" s="84"/>
      <c r="S702" s="84"/>
      <c r="T702" s="85"/>
      <c r="U702" s="85"/>
      <c r="V702" s="85"/>
      <c r="W702" s="86"/>
      <c r="X702" s="86"/>
      <c r="Y702" s="77"/>
      <c r="Z702" s="96"/>
      <c r="AA702" s="96"/>
      <c r="AB702" s="96"/>
      <c r="AC702" s="96"/>
      <c r="AD702" s="96"/>
      <c r="AE702" s="96"/>
      <c r="AF702" s="96"/>
      <c r="AG702" s="96"/>
      <c r="AH702" s="96"/>
    </row>
    <row r="703" ht="15.75" customHeight="1">
      <c r="A703" s="79">
        <f t="shared" si="4"/>
        <v>696</v>
      </c>
      <c r="B703" s="80"/>
      <c r="C703" s="80"/>
      <c r="D703" s="80"/>
      <c r="E703" s="80"/>
      <c r="F703" s="80"/>
      <c r="G703" s="80"/>
      <c r="H703" s="80"/>
      <c r="I703" s="93" t="s">
        <v>1510</v>
      </c>
      <c r="J703" s="94"/>
      <c r="K703" s="95"/>
      <c r="L703" s="85"/>
      <c r="M703" s="85"/>
      <c r="N703" s="95"/>
      <c r="O703" s="84"/>
      <c r="P703" s="84"/>
      <c r="Q703" s="84"/>
      <c r="R703" s="84"/>
      <c r="S703" s="84"/>
      <c r="T703" s="85"/>
      <c r="U703" s="85"/>
      <c r="V703" s="85"/>
      <c r="W703" s="86"/>
      <c r="X703" s="86"/>
      <c r="Y703" s="77"/>
      <c r="Z703" s="96"/>
      <c r="AA703" s="96"/>
      <c r="AB703" s="96"/>
      <c r="AC703" s="96"/>
      <c r="AD703" s="96"/>
      <c r="AE703" s="96"/>
      <c r="AF703" s="96"/>
      <c r="AG703" s="96"/>
      <c r="AH703" s="96"/>
    </row>
    <row r="704" ht="15.75" customHeight="1">
      <c r="A704" s="79">
        <f t="shared" si="4"/>
        <v>697</v>
      </c>
      <c r="B704" s="80"/>
      <c r="C704" s="80"/>
      <c r="D704" s="80"/>
      <c r="E704" s="80"/>
      <c r="F704" s="80"/>
      <c r="G704" s="80"/>
      <c r="H704" s="80"/>
      <c r="I704" s="93" t="s">
        <v>1511</v>
      </c>
      <c r="J704" s="94"/>
      <c r="K704" s="95"/>
      <c r="L704" s="85"/>
      <c r="M704" s="85"/>
      <c r="N704" s="95"/>
      <c r="O704" s="84"/>
      <c r="P704" s="84"/>
      <c r="Q704" s="84"/>
      <c r="R704" s="84"/>
      <c r="S704" s="84"/>
      <c r="T704" s="85"/>
      <c r="U704" s="85"/>
      <c r="V704" s="85"/>
      <c r="W704" s="86"/>
      <c r="X704" s="86"/>
      <c r="Y704" s="77"/>
      <c r="Z704" s="96"/>
      <c r="AA704" s="96"/>
      <c r="AB704" s="96"/>
      <c r="AC704" s="96"/>
      <c r="AD704" s="96"/>
      <c r="AE704" s="96"/>
      <c r="AF704" s="96"/>
      <c r="AG704" s="96"/>
      <c r="AH704" s="96"/>
    </row>
    <row r="705" ht="15.75" customHeight="1">
      <c r="A705" s="79">
        <f t="shared" si="4"/>
        <v>698</v>
      </c>
      <c r="B705" s="80"/>
      <c r="C705" s="80"/>
      <c r="D705" s="80"/>
      <c r="E705" s="80"/>
      <c r="F705" s="80"/>
      <c r="G705" s="80"/>
      <c r="H705" s="80"/>
      <c r="I705" s="93" t="s">
        <v>1512</v>
      </c>
      <c r="J705" s="94"/>
      <c r="K705" s="85"/>
      <c r="L705" s="85"/>
      <c r="M705" s="85"/>
      <c r="N705" s="85"/>
      <c r="O705" s="84"/>
      <c r="P705" s="84"/>
      <c r="Q705" s="84"/>
      <c r="R705" s="84"/>
      <c r="S705" s="84"/>
      <c r="T705" s="85"/>
      <c r="U705" s="85"/>
      <c r="V705" s="85"/>
      <c r="W705" s="86"/>
      <c r="X705" s="86"/>
      <c r="Y705" s="77"/>
      <c r="Z705" s="96"/>
      <c r="AA705" s="96"/>
      <c r="AB705" s="96"/>
      <c r="AC705" s="96"/>
      <c r="AD705" s="96"/>
      <c r="AE705" s="96"/>
      <c r="AF705" s="96"/>
      <c r="AG705" s="96"/>
      <c r="AH705" s="96"/>
    </row>
    <row r="706" ht="15.75" customHeight="1">
      <c r="A706" s="79">
        <f t="shared" si="4"/>
        <v>699</v>
      </c>
      <c r="B706" s="80"/>
      <c r="C706" s="80"/>
      <c r="D706" s="80"/>
      <c r="E706" s="80"/>
      <c r="F706" s="80"/>
      <c r="G706" s="80"/>
      <c r="H706" s="80"/>
      <c r="I706" s="93" t="s">
        <v>1513</v>
      </c>
      <c r="J706" s="94"/>
      <c r="K706" s="95"/>
      <c r="L706" s="85"/>
      <c r="M706" s="85"/>
      <c r="N706" s="95"/>
      <c r="O706" s="84"/>
      <c r="P706" s="84"/>
      <c r="Q706" s="84"/>
      <c r="R706" s="84"/>
      <c r="S706" s="84"/>
      <c r="T706" s="85"/>
      <c r="U706" s="85"/>
      <c r="V706" s="85"/>
      <c r="W706" s="86"/>
      <c r="X706" s="86"/>
      <c r="Y706" s="77"/>
      <c r="Z706" s="96"/>
      <c r="AA706" s="96"/>
      <c r="AB706" s="96"/>
      <c r="AC706" s="96"/>
      <c r="AD706" s="96"/>
      <c r="AE706" s="96"/>
      <c r="AF706" s="96"/>
      <c r="AG706" s="96"/>
      <c r="AH706" s="96"/>
    </row>
    <row r="707" ht="15.75" customHeight="1">
      <c r="A707" s="79">
        <f t="shared" si="4"/>
        <v>700</v>
      </c>
      <c r="B707" s="80"/>
      <c r="C707" s="80"/>
      <c r="D707" s="80"/>
      <c r="E707" s="80"/>
      <c r="F707" s="80"/>
      <c r="G707" s="80"/>
      <c r="H707" s="80"/>
      <c r="I707" s="93" t="s">
        <v>1514</v>
      </c>
      <c r="J707" s="94"/>
      <c r="K707" s="95"/>
      <c r="L707" s="85"/>
      <c r="M707" s="85"/>
      <c r="N707" s="95"/>
      <c r="O707" s="84"/>
      <c r="P707" s="84"/>
      <c r="Q707" s="84"/>
      <c r="R707" s="84"/>
      <c r="S707" s="84"/>
      <c r="T707" s="85"/>
      <c r="U707" s="85"/>
      <c r="V707" s="85"/>
      <c r="W707" s="86"/>
      <c r="X707" s="86"/>
      <c r="Y707" s="77"/>
      <c r="Z707" s="96"/>
      <c r="AA707" s="96"/>
      <c r="AB707" s="96"/>
      <c r="AC707" s="96"/>
      <c r="AD707" s="96"/>
      <c r="AE707" s="96"/>
      <c r="AF707" s="96"/>
      <c r="AG707" s="96"/>
      <c r="AH707" s="96"/>
    </row>
    <row r="708" ht="15.75" customHeight="1">
      <c r="A708" s="79">
        <f t="shared" si="4"/>
        <v>701</v>
      </c>
      <c r="B708" s="80"/>
      <c r="C708" s="80"/>
      <c r="D708" s="80"/>
      <c r="E708" s="80"/>
      <c r="F708" s="80"/>
      <c r="G708" s="80"/>
      <c r="H708" s="80"/>
      <c r="I708" s="93" t="s">
        <v>1515</v>
      </c>
      <c r="J708" s="94"/>
      <c r="K708" s="95"/>
      <c r="L708" s="95"/>
      <c r="M708" s="95"/>
      <c r="N708" s="95"/>
      <c r="O708" s="95"/>
      <c r="P708" s="95"/>
      <c r="Q708" s="85"/>
      <c r="R708" s="85"/>
      <c r="S708" s="85"/>
      <c r="T708" s="85"/>
      <c r="U708" s="85"/>
      <c r="V708" s="85"/>
      <c r="W708" s="86"/>
      <c r="X708" s="86"/>
      <c r="Y708" s="77"/>
      <c r="Z708" s="96"/>
      <c r="AA708" s="96"/>
      <c r="AB708" s="96"/>
      <c r="AC708" s="96"/>
      <c r="AD708" s="96"/>
      <c r="AE708" s="96"/>
      <c r="AF708" s="96"/>
      <c r="AG708" s="96"/>
      <c r="AH708" s="96"/>
    </row>
    <row r="709" ht="15.75" customHeight="1">
      <c r="A709" s="79">
        <f t="shared" si="4"/>
        <v>702</v>
      </c>
      <c r="B709" s="80"/>
      <c r="C709" s="80"/>
      <c r="D709" s="80"/>
      <c r="E709" s="80"/>
      <c r="F709" s="80"/>
      <c r="G709" s="80"/>
      <c r="H709" s="80"/>
      <c r="I709" s="93" t="s">
        <v>1516</v>
      </c>
      <c r="J709" s="94"/>
      <c r="K709" s="85"/>
      <c r="L709" s="85"/>
      <c r="M709" s="85"/>
      <c r="N709" s="85"/>
      <c r="O709" s="84"/>
      <c r="P709" s="84"/>
      <c r="Q709" s="84"/>
      <c r="R709" s="84"/>
      <c r="S709" s="84"/>
      <c r="T709" s="84"/>
      <c r="U709" s="84"/>
      <c r="V709" s="84"/>
      <c r="W709" s="86"/>
      <c r="X709" s="86"/>
      <c r="Y709" s="167"/>
      <c r="Z709" s="96"/>
      <c r="AA709" s="96"/>
      <c r="AB709" s="96"/>
      <c r="AC709" s="96"/>
      <c r="AD709" s="96"/>
      <c r="AE709" s="96"/>
      <c r="AF709" s="96"/>
      <c r="AG709" s="96"/>
      <c r="AH709" s="96"/>
    </row>
    <row r="710" ht="15.75" customHeight="1">
      <c r="A710" s="79">
        <f t="shared" si="4"/>
        <v>703</v>
      </c>
      <c r="B710" s="80"/>
      <c r="C710" s="80"/>
      <c r="D710" s="80"/>
      <c r="E710" s="80"/>
      <c r="F710" s="80"/>
      <c r="G710" s="80"/>
      <c r="H710" s="80"/>
      <c r="I710" s="93" t="s">
        <v>1517</v>
      </c>
      <c r="J710" s="94"/>
      <c r="K710" s="95"/>
      <c r="L710" s="85"/>
      <c r="M710" s="85"/>
      <c r="N710" s="95"/>
      <c r="O710" s="84"/>
      <c r="P710" s="84"/>
      <c r="Q710" s="84"/>
      <c r="R710" s="84"/>
      <c r="S710" s="84"/>
      <c r="T710" s="84"/>
      <c r="U710" s="84"/>
      <c r="V710" s="84"/>
      <c r="W710" s="86"/>
      <c r="X710" s="86"/>
      <c r="Y710" s="167"/>
      <c r="Z710" s="96"/>
      <c r="AA710" s="96"/>
      <c r="AB710" s="96"/>
      <c r="AC710" s="96"/>
      <c r="AD710" s="96"/>
      <c r="AE710" s="96"/>
      <c r="AF710" s="96"/>
      <c r="AG710" s="96"/>
      <c r="AH710" s="96"/>
    </row>
    <row r="711" ht="15.75" customHeight="1">
      <c r="A711" s="79">
        <f t="shared" si="4"/>
        <v>704</v>
      </c>
      <c r="B711" s="80"/>
      <c r="C711" s="80"/>
      <c r="D711" s="80"/>
      <c r="E711" s="80"/>
      <c r="F711" s="80"/>
      <c r="G711" s="80"/>
      <c r="H711" s="80"/>
      <c r="I711" s="93" t="s">
        <v>1518</v>
      </c>
      <c r="J711" s="94"/>
      <c r="K711" s="95"/>
      <c r="L711" s="85"/>
      <c r="M711" s="85"/>
      <c r="N711" s="95"/>
      <c r="O711" s="84"/>
      <c r="P711" s="84"/>
      <c r="Q711" s="84"/>
      <c r="R711" s="84"/>
      <c r="S711" s="84"/>
      <c r="T711" s="84"/>
      <c r="U711" s="84"/>
      <c r="V711" s="84"/>
      <c r="W711" s="86"/>
      <c r="X711" s="86"/>
      <c r="Y711" s="167"/>
      <c r="Z711" s="96"/>
      <c r="AA711" s="96"/>
      <c r="AB711" s="96"/>
      <c r="AC711" s="96"/>
      <c r="AD711" s="96"/>
      <c r="AE711" s="96"/>
      <c r="AF711" s="96"/>
      <c r="AG711" s="96"/>
      <c r="AH711" s="96"/>
    </row>
    <row r="712" ht="15.75" customHeight="1">
      <c r="A712" s="79">
        <f t="shared" si="4"/>
        <v>705</v>
      </c>
      <c r="B712" s="80"/>
      <c r="C712" s="80"/>
      <c r="D712" s="80"/>
      <c r="E712" s="80"/>
      <c r="F712" s="80"/>
      <c r="G712" s="80"/>
      <c r="H712" s="80"/>
      <c r="I712" s="93" t="s">
        <v>1519</v>
      </c>
      <c r="J712" s="94"/>
      <c r="K712" s="95"/>
      <c r="L712" s="85"/>
      <c r="M712" s="85"/>
      <c r="N712" s="95"/>
      <c r="O712" s="84"/>
      <c r="P712" s="84"/>
      <c r="Q712" s="84"/>
      <c r="R712" s="84"/>
      <c r="S712" s="84"/>
      <c r="T712" s="84"/>
      <c r="U712" s="84"/>
      <c r="V712" s="84"/>
      <c r="W712" s="86"/>
      <c r="X712" s="86"/>
      <c r="Y712" s="167"/>
      <c r="Z712" s="96"/>
      <c r="AA712" s="96"/>
      <c r="AB712" s="96"/>
      <c r="AC712" s="96"/>
      <c r="AD712" s="96"/>
      <c r="AE712" s="96"/>
      <c r="AF712" s="96"/>
      <c r="AG712" s="96"/>
      <c r="AH712" s="96"/>
    </row>
    <row r="713" ht="15.75" customHeight="1">
      <c r="A713" s="79">
        <f t="shared" si="4"/>
        <v>706</v>
      </c>
      <c r="B713" s="80"/>
      <c r="C713" s="80"/>
      <c r="D713" s="80"/>
      <c r="E713" s="80"/>
      <c r="F713" s="80"/>
      <c r="G713" s="80"/>
      <c r="H713" s="80"/>
      <c r="I713" s="93" t="s">
        <v>1520</v>
      </c>
      <c r="J713" s="94"/>
      <c r="K713" s="95"/>
      <c r="L713" s="85"/>
      <c r="M713" s="85"/>
      <c r="N713" s="95"/>
      <c r="O713" s="84"/>
      <c r="P713" s="84"/>
      <c r="Q713" s="84"/>
      <c r="R713" s="84"/>
      <c r="S713" s="84"/>
      <c r="T713" s="84"/>
      <c r="U713" s="84"/>
      <c r="V713" s="84"/>
      <c r="W713" s="86"/>
      <c r="X713" s="86"/>
      <c r="Y713" s="167"/>
      <c r="Z713" s="96"/>
      <c r="AA713" s="96"/>
      <c r="AB713" s="96"/>
      <c r="AC713" s="96"/>
      <c r="AD713" s="96"/>
      <c r="AE713" s="96"/>
      <c r="AF713" s="96"/>
      <c r="AG713" s="96"/>
      <c r="AH713" s="96"/>
    </row>
    <row r="714" ht="15.75" customHeight="1">
      <c r="A714" s="79">
        <f t="shared" si="4"/>
        <v>707</v>
      </c>
      <c r="B714" s="80"/>
      <c r="C714" s="80"/>
      <c r="D714" s="80"/>
      <c r="E714" s="80"/>
      <c r="F714" s="80"/>
      <c r="G714" s="80"/>
      <c r="H714" s="80"/>
      <c r="I714" s="93" t="s">
        <v>1521</v>
      </c>
      <c r="J714" s="94"/>
      <c r="K714" s="95"/>
      <c r="L714" s="85"/>
      <c r="M714" s="85"/>
      <c r="N714" s="95"/>
      <c r="O714" s="84"/>
      <c r="P714" s="84"/>
      <c r="Q714" s="84"/>
      <c r="R714" s="84"/>
      <c r="S714" s="84"/>
      <c r="T714" s="84"/>
      <c r="U714" s="84"/>
      <c r="V714" s="84"/>
      <c r="W714" s="86"/>
      <c r="X714" s="86"/>
      <c r="Y714" s="167"/>
      <c r="Z714" s="96"/>
      <c r="AA714" s="96"/>
      <c r="AB714" s="96"/>
      <c r="AC714" s="96"/>
      <c r="AD714" s="96"/>
      <c r="AE714" s="96"/>
      <c r="AF714" s="96"/>
      <c r="AG714" s="96"/>
      <c r="AH714" s="96"/>
    </row>
    <row r="715" ht="15.75" customHeight="1">
      <c r="A715" s="79">
        <f t="shared" si="4"/>
        <v>708</v>
      </c>
      <c r="B715" s="80"/>
      <c r="C715" s="80"/>
      <c r="D715" s="80"/>
      <c r="E715" s="80"/>
      <c r="F715" s="80"/>
      <c r="G715" s="80"/>
      <c r="H715" s="80"/>
      <c r="I715" s="93" t="s">
        <v>1522</v>
      </c>
      <c r="J715" s="94"/>
      <c r="K715" s="85"/>
      <c r="L715" s="85"/>
      <c r="M715" s="85"/>
      <c r="N715" s="84"/>
      <c r="O715" s="84"/>
      <c r="P715" s="84"/>
      <c r="Q715" s="84"/>
      <c r="R715" s="84"/>
      <c r="S715" s="84"/>
      <c r="T715" s="84"/>
      <c r="U715" s="84"/>
      <c r="V715" s="84"/>
      <c r="W715" s="86"/>
      <c r="X715" s="86"/>
      <c r="Y715" s="167"/>
      <c r="Z715" s="96"/>
      <c r="AA715" s="96"/>
      <c r="AB715" s="96"/>
      <c r="AC715" s="96"/>
      <c r="AD715" s="96"/>
      <c r="AE715" s="96"/>
      <c r="AF715" s="96"/>
      <c r="AG715" s="96"/>
      <c r="AH715" s="96"/>
    </row>
    <row r="716" ht="15.75" customHeight="1">
      <c r="A716" s="79">
        <f t="shared" si="4"/>
        <v>709</v>
      </c>
      <c r="B716" s="80"/>
      <c r="C716" s="80"/>
      <c r="D716" s="80"/>
      <c r="E716" s="80"/>
      <c r="F716" s="80"/>
      <c r="G716" s="80"/>
      <c r="H716" s="80"/>
      <c r="I716" s="93" t="s">
        <v>1523</v>
      </c>
      <c r="J716" s="94"/>
      <c r="K716" s="95"/>
      <c r="L716" s="85"/>
      <c r="M716" s="85"/>
      <c r="N716" s="95"/>
      <c r="O716" s="84"/>
      <c r="P716" s="84"/>
      <c r="Q716" s="84"/>
      <c r="R716" s="84"/>
      <c r="S716" s="84"/>
      <c r="T716" s="84"/>
      <c r="U716" s="84"/>
      <c r="V716" s="84"/>
      <c r="W716" s="86"/>
      <c r="X716" s="86"/>
      <c r="Y716" s="167"/>
      <c r="Z716" s="96"/>
      <c r="AA716" s="96"/>
      <c r="AB716" s="96"/>
      <c r="AC716" s="96"/>
      <c r="AD716" s="96"/>
      <c r="AE716" s="96"/>
      <c r="AF716" s="96"/>
      <c r="AG716" s="96"/>
      <c r="AH716" s="96"/>
    </row>
    <row r="717" ht="15.75" customHeight="1">
      <c r="A717" s="79">
        <f t="shared" si="4"/>
        <v>710</v>
      </c>
      <c r="B717" s="80"/>
      <c r="C717" s="80"/>
      <c r="D717" s="80"/>
      <c r="E717" s="80"/>
      <c r="F717" s="80"/>
      <c r="G717" s="80"/>
      <c r="H717" s="80"/>
      <c r="I717" s="93" t="s">
        <v>1524</v>
      </c>
      <c r="J717" s="94"/>
      <c r="K717" s="85"/>
      <c r="L717" s="85"/>
      <c r="M717" s="85"/>
      <c r="N717" s="84"/>
      <c r="O717" s="84"/>
      <c r="P717" s="84"/>
      <c r="Q717" s="84"/>
      <c r="R717" s="84"/>
      <c r="S717" s="84"/>
      <c r="T717" s="84"/>
      <c r="U717" s="84"/>
      <c r="V717" s="84"/>
      <c r="W717" s="86"/>
      <c r="X717" s="86"/>
      <c r="Y717" s="167"/>
      <c r="Z717" s="96"/>
      <c r="AA717" s="96"/>
      <c r="AB717" s="96"/>
      <c r="AC717" s="96"/>
      <c r="AD717" s="96"/>
      <c r="AE717" s="96"/>
      <c r="AF717" s="96"/>
      <c r="AG717" s="96"/>
      <c r="AH717" s="96"/>
    </row>
    <row r="718" ht="15.75" customHeight="1">
      <c r="A718" s="79">
        <f t="shared" si="4"/>
        <v>711</v>
      </c>
      <c r="B718" s="80"/>
      <c r="C718" s="80"/>
      <c r="D718" s="80"/>
      <c r="E718" s="80"/>
      <c r="F718" s="80"/>
      <c r="G718" s="80"/>
      <c r="H718" s="80"/>
      <c r="I718" s="93" t="s">
        <v>1525</v>
      </c>
      <c r="J718" s="94"/>
      <c r="K718" s="85"/>
      <c r="L718" s="85"/>
      <c r="M718" s="85"/>
      <c r="N718" s="84"/>
      <c r="O718" s="84"/>
      <c r="P718" s="84"/>
      <c r="Q718" s="84"/>
      <c r="R718" s="84"/>
      <c r="S718" s="84"/>
      <c r="T718" s="84"/>
      <c r="U718" s="84"/>
      <c r="V718" s="84"/>
      <c r="W718" s="86"/>
      <c r="X718" s="86"/>
      <c r="Y718" s="167"/>
      <c r="Z718" s="96"/>
      <c r="AA718" s="96"/>
      <c r="AB718" s="96"/>
      <c r="AC718" s="96"/>
      <c r="AD718" s="96"/>
      <c r="AE718" s="96"/>
      <c r="AF718" s="96"/>
      <c r="AG718" s="96"/>
      <c r="AH718" s="96"/>
    </row>
    <row r="719" ht="15.75" customHeight="1">
      <c r="A719" s="79">
        <f t="shared" si="4"/>
        <v>712</v>
      </c>
      <c r="B719" s="80"/>
      <c r="C719" s="80"/>
      <c r="D719" s="80"/>
      <c r="E719" s="80"/>
      <c r="F719" s="80"/>
      <c r="G719" s="80"/>
      <c r="H719" s="80"/>
      <c r="I719" s="93" t="s">
        <v>1526</v>
      </c>
      <c r="J719" s="94"/>
      <c r="K719" s="95"/>
      <c r="L719" s="85"/>
      <c r="M719" s="85"/>
      <c r="N719" s="95"/>
      <c r="O719" s="84"/>
      <c r="P719" s="84"/>
      <c r="Q719" s="84"/>
      <c r="R719" s="84"/>
      <c r="S719" s="84"/>
      <c r="T719" s="84"/>
      <c r="U719" s="84"/>
      <c r="V719" s="84"/>
      <c r="W719" s="86"/>
      <c r="X719" s="86"/>
      <c r="Y719" s="167"/>
      <c r="Z719" s="96"/>
      <c r="AA719" s="96"/>
      <c r="AB719" s="96"/>
      <c r="AC719" s="96"/>
      <c r="AD719" s="96"/>
      <c r="AE719" s="96"/>
      <c r="AF719" s="96"/>
      <c r="AG719" s="96"/>
      <c r="AH719" s="96"/>
    </row>
    <row r="720" ht="15.75" customHeight="1">
      <c r="A720" s="79">
        <f t="shared" si="4"/>
        <v>713</v>
      </c>
      <c r="B720" s="80"/>
      <c r="C720" s="80"/>
      <c r="D720" s="80"/>
      <c r="E720" s="80"/>
      <c r="F720" s="80"/>
      <c r="G720" s="80"/>
      <c r="H720" s="80"/>
      <c r="I720" s="93" t="s">
        <v>1527</v>
      </c>
      <c r="J720" s="94"/>
      <c r="K720" s="95"/>
      <c r="L720" s="85"/>
      <c r="M720" s="85"/>
      <c r="N720" s="95"/>
      <c r="O720" s="84"/>
      <c r="P720" s="84"/>
      <c r="Q720" s="84"/>
      <c r="R720" s="84"/>
      <c r="S720" s="84"/>
      <c r="T720" s="84"/>
      <c r="U720" s="84"/>
      <c r="V720" s="84"/>
      <c r="W720" s="86"/>
      <c r="X720" s="86"/>
      <c r="Y720" s="167"/>
      <c r="Z720" s="96"/>
      <c r="AA720" s="96"/>
      <c r="AB720" s="96"/>
      <c r="AC720" s="96"/>
      <c r="AD720" s="96"/>
      <c r="AE720" s="96"/>
      <c r="AF720" s="96"/>
      <c r="AG720" s="96"/>
      <c r="AH720" s="96"/>
    </row>
    <row r="721" ht="15.75" customHeight="1">
      <c r="A721" s="79">
        <f t="shared" si="4"/>
        <v>714</v>
      </c>
      <c r="B721" s="80"/>
      <c r="C721" s="80"/>
      <c r="D721" s="80"/>
      <c r="E721" s="80"/>
      <c r="F721" s="80"/>
      <c r="G721" s="80"/>
      <c r="H721" s="80"/>
      <c r="I721" s="93" t="s">
        <v>1528</v>
      </c>
      <c r="J721" s="94"/>
      <c r="K721" s="95"/>
      <c r="L721" s="85"/>
      <c r="M721" s="85"/>
      <c r="N721" s="95"/>
      <c r="O721" s="84"/>
      <c r="P721" s="84"/>
      <c r="Q721" s="84"/>
      <c r="R721" s="84"/>
      <c r="S721" s="84"/>
      <c r="T721" s="84"/>
      <c r="U721" s="84"/>
      <c r="V721" s="84"/>
      <c r="W721" s="86"/>
      <c r="X721" s="86"/>
      <c r="Y721" s="167"/>
      <c r="Z721" s="96"/>
      <c r="AA721" s="96"/>
      <c r="AB721" s="96"/>
      <c r="AC721" s="96"/>
      <c r="AD721" s="96"/>
      <c r="AE721" s="96"/>
      <c r="AF721" s="96"/>
      <c r="AG721" s="96"/>
      <c r="AH721" s="96"/>
    </row>
    <row r="722" ht="15.75" customHeight="1">
      <c r="A722" s="79">
        <f t="shared" si="4"/>
        <v>715</v>
      </c>
      <c r="B722" s="80"/>
      <c r="C722" s="80"/>
      <c r="D722" s="80"/>
      <c r="E722" s="80"/>
      <c r="F722" s="80"/>
      <c r="G722" s="80"/>
      <c r="H722" s="80"/>
      <c r="I722" s="93" t="s">
        <v>1529</v>
      </c>
      <c r="J722" s="94"/>
      <c r="K722" s="95"/>
      <c r="L722" s="85"/>
      <c r="M722" s="85"/>
      <c r="N722" s="95"/>
      <c r="O722" s="85"/>
      <c r="P722" s="85"/>
      <c r="Q722" s="85"/>
      <c r="R722" s="85"/>
      <c r="S722" s="85"/>
      <c r="T722" s="85"/>
      <c r="U722" s="85"/>
      <c r="V722" s="85"/>
      <c r="W722" s="91"/>
      <c r="X722" s="91"/>
      <c r="Y722" s="77"/>
      <c r="Z722" s="96"/>
      <c r="AA722" s="96"/>
      <c r="AB722" s="96"/>
      <c r="AC722" s="96"/>
      <c r="AD722" s="96"/>
      <c r="AE722" s="96"/>
      <c r="AF722" s="96"/>
      <c r="AG722" s="96"/>
      <c r="AH722" s="96"/>
    </row>
    <row r="723" ht="15.75" customHeight="1">
      <c r="A723" s="79">
        <f t="shared" si="4"/>
        <v>716</v>
      </c>
      <c r="B723" s="80"/>
      <c r="C723" s="80"/>
      <c r="D723" s="80"/>
      <c r="E723" s="80"/>
      <c r="F723" s="80"/>
      <c r="G723" s="80"/>
      <c r="H723" s="80"/>
      <c r="I723" s="93" t="s">
        <v>1530</v>
      </c>
      <c r="J723" s="94"/>
      <c r="K723" s="95"/>
      <c r="L723" s="85"/>
      <c r="M723" s="85"/>
      <c r="N723" s="95"/>
      <c r="O723" s="85"/>
      <c r="P723" s="85"/>
      <c r="Q723" s="85"/>
      <c r="R723" s="85"/>
      <c r="S723" s="85"/>
      <c r="T723" s="85"/>
      <c r="U723" s="85"/>
      <c r="V723" s="85"/>
      <c r="W723" s="86"/>
      <c r="X723" s="86"/>
      <c r="Y723" s="77"/>
      <c r="Z723" s="96"/>
      <c r="AA723" s="96"/>
      <c r="AB723" s="96"/>
      <c r="AC723" s="96"/>
      <c r="AD723" s="96"/>
      <c r="AE723" s="96"/>
      <c r="AF723" s="96"/>
      <c r="AG723" s="96"/>
      <c r="AH723" s="96"/>
    </row>
    <row r="724" ht="15.75" customHeight="1">
      <c r="A724" s="79">
        <f t="shared" si="4"/>
        <v>717</v>
      </c>
      <c r="B724" s="80"/>
      <c r="C724" s="80"/>
      <c r="D724" s="80"/>
      <c r="E724" s="80"/>
      <c r="F724" s="80"/>
      <c r="G724" s="80"/>
      <c r="H724" s="80"/>
      <c r="I724" s="93" t="s">
        <v>1531</v>
      </c>
      <c r="J724" s="94"/>
      <c r="K724" s="95"/>
      <c r="L724" s="95"/>
      <c r="M724" s="95"/>
      <c r="N724" s="95"/>
      <c r="O724" s="95"/>
      <c r="P724" s="95"/>
      <c r="Q724" s="95"/>
      <c r="R724" s="85"/>
      <c r="S724" s="85"/>
      <c r="T724" s="85"/>
      <c r="U724" s="85"/>
      <c r="V724" s="85"/>
      <c r="W724" s="91"/>
      <c r="X724" s="91"/>
      <c r="Y724" s="77"/>
      <c r="Z724" s="96"/>
      <c r="AA724" s="96"/>
      <c r="AB724" s="96"/>
      <c r="AC724" s="96"/>
      <c r="AD724" s="96"/>
      <c r="AE724" s="96"/>
      <c r="AF724" s="96"/>
      <c r="AG724" s="96"/>
      <c r="AH724" s="96"/>
    </row>
    <row r="725" ht="15.75" customHeight="1">
      <c r="A725" s="79">
        <f t="shared" si="4"/>
        <v>718</v>
      </c>
      <c r="B725" s="80"/>
      <c r="C725" s="80"/>
      <c r="D725" s="80"/>
      <c r="E725" s="80"/>
      <c r="F725" s="80"/>
      <c r="G725" s="80"/>
      <c r="H725" s="80"/>
      <c r="I725" s="93" t="s">
        <v>1532</v>
      </c>
      <c r="J725" s="94"/>
      <c r="K725" s="95"/>
      <c r="L725" s="95"/>
      <c r="M725" s="95"/>
      <c r="N725" s="95"/>
      <c r="O725" s="85"/>
      <c r="P725" s="85"/>
      <c r="Q725" s="85"/>
      <c r="R725" s="85"/>
      <c r="S725" s="85"/>
      <c r="T725" s="85"/>
      <c r="U725" s="85"/>
      <c r="V725" s="85"/>
      <c r="W725" s="86"/>
      <c r="X725" s="86"/>
      <c r="Y725" s="77"/>
      <c r="Z725" s="96"/>
      <c r="AA725" s="96"/>
      <c r="AB725" s="96"/>
      <c r="AC725" s="96"/>
      <c r="AD725" s="96"/>
      <c r="AE725" s="96"/>
      <c r="AF725" s="96"/>
      <c r="AG725" s="96"/>
      <c r="AH725" s="96"/>
    </row>
    <row r="726" ht="15.75" customHeight="1">
      <c r="A726" s="79">
        <f t="shared" si="4"/>
        <v>719</v>
      </c>
      <c r="B726" s="80"/>
      <c r="C726" s="80"/>
      <c r="D726" s="80"/>
      <c r="E726" s="80"/>
      <c r="F726" s="80"/>
      <c r="G726" s="80"/>
      <c r="H726" s="80"/>
      <c r="I726" s="93" t="s">
        <v>1533</v>
      </c>
      <c r="J726" s="94"/>
      <c r="K726" s="95"/>
      <c r="L726" s="95"/>
      <c r="M726" s="95"/>
      <c r="N726" s="95"/>
      <c r="O726" s="95"/>
      <c r="P726" s="95"/>
      <c r="Q726" s="95"/>
      <c r="R726" s="85"/>
      <c r="S726" s="85"/>
      <c r="T726" s="85"/>
      <c r="U726" s="85"/>
      <c r="V726" s="85"/>
      <c r="W726" s="86"/>
      <c r="X726" s="86"/>
      <c r="Y726" s="256"/>
      <c r="Z726" s="96"/>
      <c r="AA726" s="96"/>
      <c r="AB726" s="96"/>
      <c r="AC726" s="96"/>
      <c r="AD726" s="96"/>
      <c r="AE726" s="96"/>
      <c r="AF726" s="96"/>
      <c r="AG726" s="96"/>
      <c r="AH726" s="96"/>
    </row>
    <row r="727" ht="15.75" customHeight="1">
      <c r="A727" s="79">
        <f t="shared" si="4"/>
        <v>720</v>
      </c>
      <c r="B727" s="80"/>
      <c r="C727" s="80"/>
      <c r="D727" s="80"/>
      <c r="E727" s="80"/>
      <c r="F727" s="80"/>
      <c r="G727" s="80"/>
      <c r="H727" s="80"/>
      <c r="I727" s="93" t="s">
        <v>1534</v>
      </c>
      <c r="J727" s="83"/>
      <c r="K727" s="84"/>
      <c r="L727" s="84"/>
      <c r="M727" s="84"/>
      <c r="N727" s="84"/>
      <c r="O727" s="84"/>
      <c r="P727" s="84"/>
      <c r="Q727" s="84"/>
      <c r="R727" s="84"/>
      <c r="S727" s="84"/>
      <c r="T727" s="84"/>
      <c r="U727" s="84"/>
      <c r="V727" s="85"/>
      <c r="W727" s="91"/>
      <c r="X727" s="91"/>
      <c r="Y727" s="77"/>
      <c r="Z727" s="96"/>
      <c r="AA727" s="96"/>
      <c r="AB727" s="96"/>
      <c r="AC727" s="96"/>
      <c r="AD727" s="96"/>
      <c r="AE727" s="96"/>
      <c r="AF727" s="96"/>
      <c r="AG727" s="96"/>
      <c r="AH727" s="96"/>
    </row>
    <row r="728" ht="15.75" customHeight="1">
      <c r="A728" s="79">
        <f t="shared" si="4"/>
        <v>721</v>
      </c>
      <c r="B728" s="80"/>
      <c r="C728" s="80"/>
      <c r="D728" s="80"/>
      <c r="E728" s="80"/>
      <c r="F728" s="80"/>
      <c r="G728" s="80"/>
      <c r="H728" s="80"/>
      <c r="I728" s="93" t="s">
        <v>1535</v>
      </c>
      <c r="J728" s="83"/>
      <c r="K728" s="84"/>
      <c r="L728" s="84"/>
      <c r="M728" s="84"/>
      <c r="N728" s="84"/>
      <c r="O728" s="84"/>
      <c r="P728" s="84"/>
      <c r="Q728" s="84"/>
      <c r="R728" s="84"/>
      <c r="S728" s="84"/>
      <c r="T728" s="84"/>
      <c r="U728" s="84"/>
      <c r="V728" s="85"/>
      <c r="W728" s="86"/>
      <c r="X728" s="86"/>
      <c r="Y728" s="77"/>
      <c r="Z728" s="96"/>
      <c r="AA728" s="96"/>
      <c r="AB728" s="96"/>
      <c r="AC728" s="96"/>
      <c r="AD728" s="96"/>
      <c r="AE728" s="96"/>
      <c r="AF728" s="96"/>
      <c r="AG728" s="96"/>
      <c r="AH728" s="96"/>
    </row>
    <row r="729" ht="15.75" customHeight="1">
      <c r="A729" s="79">
        <f t="shared" si="4"/>
        <v>722</v>
      </c>
      <c r="B729" s="80"/>
      <c r="C729" s="80"/>
      <c r="D729" s="80"/>
      <c r="E729" s="80"/>
      <c r="F729" s="80"/>
      <c r="G729" s="80"/>
      <c r="H729" s="80"/>
      <c r="I729" s="93" t="s">
        <v>1536</v>
      </c>
      <c r="J729" s="94"/>
      <c r="K729" s="95"/>
      <c r="L729" s="95"/>
      <c r="M729" s="95"/>
      <c r="N729" s="95"/>
      <c r="O729" s="95"/>
      <c r="P729" s="95"/>
      <c r="Q729" s="85"/>
      <c r="R729" s="85"/>
      <c r="S729" s="85"/>
      <c r="T729" s="85"/>
      <c r="U729" s="85"/>
      <c r="V729" s="85"/>
      <c r="W729" s="91"/>
      <c r="X729" s="91"/>
      <c r="Y729" s="257"/>
      <c r="Z729" s="96"/>
      <c r="AA729" s="96"/>
      <c r="AB729" s="96"/>
      <c r="AC729" s="96"/>
      <c r="AD729" s="96"/>
      <c r="AE729" s="96"/>
      <c r="AF729" s="96"/>
      <c r="AG729" s="96"/>
      <c r="AH729" s="96"/>
    </row>
    <row r="730" ht="15.75" customHeight="1">
      <c r="A730" s="79">
        <f t="shared" si="4"/>
        <v>723</v>
      </c>
      <c r="B730" s="80"/>
      <c r="C730" s="80"/>
      <c r="D730" s="80"/>
      <c r="E730" s="80"/>
      <c r="F730" s="80"/>
      <c r="G730" s="80"/>
      <c r="H730" s="80"/>
      <c r="I730" s="93" t="s">
        <v>1537</v>
      </c>
      <c r="J730" s="94"/>
      <c r="K730" s="95"/>
      <c r="L730" s="95"/>
      <c r="M730" s="95"/>
      <c r="N730" s="95"/>
      <c r="O730" s="95"/>
      <c r="P730" s="95"/>
      <c r="Q730" s="95"/>
      <c r="R730" s="95"/>
      <c r="S730" s="84"/>
      <c r="T730" s="84"/>
      <c r="U730" s="84"/>
      <c r="V730" s="84"/>
      <c r="W730" s="86"/>
      <c r="X730" s="86"/>
      <c r="Y730" s="167"/>
      <c r="Z730" s="96"/>
      <c r="AA730" s="96"/>
      <c r="AB730" s="96"/>
      <c r="AC730" s="96"/>
      <c r="AD730" s="96"/>
      <c r="AE730" s="96"/>
      <c r="AF730" s="96"/>
      <c r="AG730" s="96"/>
      <c r="AH730" s="96"/>
    </row>
    <row r="731" ht="15.75" customHeight="1">
      <c r="A731" s="79">
        <f t="shared" si="4"/>
        <v>724</v>
      </c>
      <c r="B731" s="80"/>
      <c r="C731" s="80"/>
      <c r="D731" s="80"/>
      <c r="E731" s="80"/>
      <c r="F731" s="80"/>
      <c r="G731" s="80"/>
      <c r="H731" s="80"/>
      <c r="I731" s="93" t="s">
        <v>1538</v>
      </c>
      <c r="J731" s="83"/>
      <c r="K731" s="84"/>
      <c r="L731" s="84"/>
      <c r="M731" s="84"/>
      <c r="N731" s="85"/>
      <c r="O731" s="85"/>
      <c r="P731" s="85"/>
      <c r="Q731" s="85"/>
      <c r="R731" s="85"/>
      <c r="S731" s="85"/>
      <c r="T731" s="85"/>
      <c r="U731" s="85"/>
      <c r="V731" s="85"/>
      <c r="W731" s="86"/>
      <c r="X731" s="86"/>
      <c r="Y731" s="167"/>
      <c r="Z731" s="96"/>
      <c r="AA731" s="96"/>
      <c r="AB731" s="96"/>
      <c r="AC731" s="96"/>
      <c r="AD731" s="96"/>
      <c r="AE731" s="96"/>
      <c r="AF731" s="96"/>
      <c r="AG731" s="96"/>
      <c r="AH731" s="96"/>
    </row>
    <row r="732" ht="15.75" customHeight="1">
      <c r="A732" s="79">
        <f t="shared" si="4"/>
        <v>725</v>
      </c>
      <c r="B732" s="80"/>
      <c r="C732" s="80"/>
      <c r="D732" s="80"/>
      <c r="E732" s="80"/>
      <c r="F732" s="80"/>
      <c r="G732" s="80"/>
      <c r="H732" s="80"/>
      <c r="I732" s="93" t="s">
        <v>1539</v>
      </c>
      <c r="J732" s="99"/>
      <c r="K732" s="85"/>
      <c r="L732" s="85"/>
      <c r="M732" s="85"/>
      <c r="N732" s="85"/>
      <c r="O732" s="85"/>
      <c r="P732" s="85"/>
      <c r="Q732" s="85"/>
      <c r="R732" s="85"/>
      <c r="S732" s="85"/>
      <c r="T732" s="85"/>
      <c r="U732" s="85"/>
      <c r="V732" s="85"/>
      <c r="W732" s="86"/>
      <c r="X732" s="86"/>
      <c r="Y732" s="167"/>
      <c r="Z732" s="96"/>
      <c r="AA732" s="96"/>
      <c r="AB732" s="96"/>
      <c r="AC732" s="96"/>
      <c r="AD732" s="96"/>
      <c r="AE732" s="96"/>
      <c r="AF732" s="96"/>
      <c r="AG732" s="96"/>
      <c r="AH732" s="96"/>
    </row>
    <row r="733" ht="15.75" customHeight="1">
      <c r="A733" s="79">
        <f t="shared" si="4"/>
        <v>726</v>
      </c>
      <c r="B733" s="80"/>
      <c r="C733" s="80"/>
      <c r="D733" s="80"/>
      <c r="E733" s="80"/>
      <c r="F733" s="80"/>
      <c r="G733" s="80"/>
      <c r="H733" s="80"/>
      <c r="I733" s="93" t="s">
        <v>1540</v>
      </c>
      <c r="J733" s="94"/>
      <c r="K733" s="95"/>
      <c r="L733" s="85"/>
      <c r="M733" s="85"/>
      <c r="N733" s="95"/>
      <c r="O733" s="85"/>
      <c r="P733" s="85"/>
      <c r="Q733" s="85"/>
      <c r="R733" s="85"/>
      <c r="S733" s="85"/>
      <c r="T733" s="85"/>
      <c r="U733" s="85"/>
      <c r="V733" s="85"/>
      <c r="W733" s="86"/>
      <c r="X733" s="86"/>
      <c r="Y733" s="167"/>
      <c r="Z733" s="96"/>
      <c r="AA733" s="96"/>
      <c r="AB733" s="96"/>
      <c r="AC733" s="96"/>
      <c r="AD733" s="96"/>
      <c r="AE733" s="96"/>
      <c r="AF733" s="96"/>
      <c r="AG733" s="96"/>
      <c r="AH733" s="96"/>
    </row>
    <row r="734" ht="15.75" customHeight="1">
      <c r="A734" s="79">
        <f t="shared" si="4"/>
        <v>727</v>
      </c>
      <c r="B734" s="80"/>
      <c r="C734" s="80"/>
      <c r="D734" s="80"/>
      <c r="E734" s="80"/>
      <c r="F734" s="80"/>
      <c r="G734" s="80"/>
      <c r="H734" s="80"/>
      <c r="I734" s="93" t="s">
        <v>1541</v>
      </c>
      <c r="J734" s="94"/>
      <c r="K734" s="95"/>
      <c r="L734" s="95"/>
      <c r="M734" s="95"/>
      <c r="N734" s="95"/>
      <c r="O734" s="95"/>
      <c r="P734" s="95"/>
      <c r="Q734" s="85"/>
      <c r="R734" s="85"/>
      <c r="S734" s="85"/>
      <c r="T734" s="85"/>
      <c r="U734" s="85"/>
      <c r="V734" s="85"/>
      <c r="W734" s="86"/>
      <c r="X734" s="86"/>
      <c r="Y734" s="167"/>
      <c r="Z734" s="96"/>
      <c r="AA734" s="96"/>
      <c r="AB734" s="96"/>
      <c r="AC734" s="96"/>
      <c r="AD734" s="96"/>
      <c r="AE734" s="96"/>
      <c r="AF734" s="96"/>
      <c r="AG734" s="96"/>
      <c r="AH734" s="96"/>
    </row>
    <row r="735" ht="15.75" customHeight="1">
      <c r="A735" s="79">
        <f t="shared" si="4"/>
        <v>728</v>
      </c>
      <c r="B735" s="80"/>
      <c r="C735" s="80"/>
      <c r="D735" s="80"/>
      <c r="E735" s="80"/>
      <c r="F735" s="80"/>
      <c r="G735" s="80"/>
      <c r="H735" s="80"/>
      <c r="I735" s="93" t="s">
        <v>1542</v>
      </c>
      <c r="J735" s="83"/>
      <c r="K735" s="84"/>
      <c r="L735" s="84"/>
      <c r="M735" s="84"/>
      <c r="N735" s="84"/>
      <c r="O735" s="84"/>
      <c r="P735" s="84"/>
      <c r="Q735" s="85"/>
      <c r="R735" s="85"/>
      <c r="S735" s="85"/>
      <c r="T735" s="85"/>
      <c r="U735" s="85"/>
      <c r="V735" s="85"/>
      <c r="W735" s="86"/>
      <c r="X735" s="86"/>
      <c r="Y735" s="167"/>
      <c r="Z735" s="96"/>
      <c r="AA735" s="96"/>
      <c r="AB735" s="96"/>
      <c r="AC735" s="96"/>
      <c r="AD735" s="96"/>
      <c r="AE735" s="96"/>
      <c r="AF735" s="96"/>
      <c r="AG735" s="96"/>
      <c r="AH735" s="96"/>
    </row>
    <row r="736" ht="15.75" customHeight="1">
      <c r="A736" s="79">
        <f t="shared" si="4"/>
        <v>729</v>
      </c>
      <c r="B736" s="80"/>
      <c r="C736" s="80"/>
      <c r="D736" s="80"/>
      <c r="E736" s="80"/>
      <c r="F736" s="80"/>
      <c r="G736" s="80"/>
      <c r="H736" s="80"/>
      <c r="I736" s="93" t="s">
        <v>1543</v>
      </c>
      <c r="J736" s="94"/>
      <c r="K736" s="95"/>
      <c r="L736" s="85"/>
      <c r="M736" s="85"/>
      <c r="N736" s="95"/>
      <c r="O736" s="85"/>
      <c r="P736" s="85"/>
      <c r="Q736" s="85"/>
      <c r="R736" s="85"/>
      <c r="S736" s="85"/>
      <c r="T736" s="85"/>
      <c r="U736" s="85"/>
      <c r="V736" s="85"/>
      <c r="W736" s="86"/>
      <c r="X736" s="86"/>
      <c r="Y736" s="256"/>
      <c r="Z736" s="96"/>
      <c r="AA736" s="96"/>
      <c r="AB736" s="96"/>
      <c r="AC736" s="96"/>
      <c r="AD736" s="96"/>
      <c r="AE736" s="96"/>
      <c r="AF736" s="96"/>
      <c r="AG736" s="96"/>
      <c r="AH736" s="96"/>
    </row>
    <row r="737" ht="15.75" customHeight="1">
      <c r="A737" s="79">
        <f t="shared" si="4"/>
        <v>730</v>
      </c>
      <c r="B737" s="80"/>
      <c r="C737" s="80"/>
      <c r="D737" s="80"/>
      <c r="E737" s="80"/>
      <c r="F737" s="80"/>
      <c r="G737" s="80"/>
      <c r="H737" s="80"/>
      <c r="I737" s="93" t="s">
        <v>1544</v>
      </c>
      <c r="J737" s="94"/>
      <c r="K737" s="95"/>
      <c r="L737" s="85"/>
      <c r="M737" s="85"/>
      <c r="N737" s="95"/>
      <c r="O737" s="85"/>
      <c r="P737" s="85"/>
      <c r="Q737" s="85"/>
      <c r="R737" s="85"/>
      <c r="S737" s="85"/>
      <c r="T737" s="85"/>
      <c r="U737" s="85"/>
      <c r="V737" s="85"/>
      <c r="W737" s="91"/>
      <c r="X737" s="91"/>
      <c r="Y737" s="77"/>
      <c r="Z737" s="96"/>
      <c r="AA737" s="96"/>
      <c r="AB737" s="96"/>
      <c r="AC737" s="96"/>
      <c r="AD737" s="96"/>
      <c r="AE737" s="96"/>
      <c r="AF737" s="96"/>
      <c r="AG737" s="96"/>
      <c r="AH737" s="96"/>
    </row>
    <row r="738" ht="15.75" customHeight="1">
      <c r="A738" s="79">
        <f t="shared" si="4"/>
        <v>731</v>
      </c>
      <c r="B738" s="80"/>
      <c r="C738" s="80"/>
      <c r="D738" s="80"/>
      <c r="E738" s="80"/>
      <c r="F738" s="80"/>
      <c r="G738" s="80"/>
      <c r="H738" s="80"/>
      <c r="I738" s="93" t="s">
        <v>1545</v>
      </c>
      <c r="J738" s="94"/>
      <c r="K738" s="95"/>
      <c r="L738" s="85"/>
      <c r="M738" s="85"/>
      <c r="N738" s="95"/>
      <c r="O738" s="85"/>
      <c r="P738" s="85"/>
      <c r="Q738" s="85"/>
      <c r="R738" s="85"/>
      <c r="S738" s="85"/>
      <c r="T738" s="85"/>
      <c r="U738" s="85"/>
      <c r="V738" s="85"/>
      <c r="W738" s="86"/>
      <c r="X738" s="86"/>
      <c r="Y738" s="77"/>
      <c r="Z738" s="96"/>
      <c r="AA738" s="96"/>
      <c r="AB738" s="96"/>
      <c r="AC738" s="96"/>
      <c r="AD738" s="96"/>
      <c r="AE738" s="96"/>
      <c r="AF738" s="96"/>
      <c r="AG738" s="96"/>
      <c r="AH738" s="96"/>
    </row>
    <row r="739" ht="15.75" customHeight="1">
      <c r="A739" s="79">
        <f t="shared" si="4"/>
        <v>732</v>
      </c>
      <c r="B739" s="80"/>
      <c r="C739" s="80"/>
      <c r="D739" s="80"/>
      <c r="E739" s="80"/>
      <c r="F739" s="80"/>
      <c r="G739" s="80"/>
      <c r="H739" s="80"/>
      <c r="I739" s="93" t="s">
        <v>1546</v>
      </c>
      <c r="J739" s="94"/>
      <c r="K739" s="95"/>
      <c r="L739" s="85"/>
      <c r="M739" s="85"/>
      <c r="N739" s="95"/>
      <c r="O739" s="84"/>
      <c r="P739" s="84"/>
      <c r="Q739" s="84"/>
      <c r="R739" s="84"/>
      <c r="S739" s="84"/>
      <c r="T739" s="84"/>
      <c r="U739" s="85"/>
      <c r="V739" s="85"/>
      <c r="W739" s="86"/>
      <c r="X739" s="86"/>
      <c r="Y739" s="77"/>
      <c r="Z739" s="96"/>
      <c r="AA739" s="96"/>
      <c r="AB739" s="96"/>
      <c r="AC739" s="96"/>
      <c r="AD739" s="96"/>
      <c r="AE739" s="96"/>
      <c r="AF739" s="96"/>
      <c r="AG739" s="96"/>
      <c r="AH739" s="96"/>
    </row>
    <row r="740" ht="15.75" customHeight="1">
      <c r="A740" s="79">
        <f t="shared" si="4"/>
        <v>733</v>
      </c>
      <c r="B740" s="80"/>
      <c r="C740" s="80"/>
      <c r="D740" s="80"/>
      <c r="E740" s="80"/>
      <c r="F740" s="80"/>
      <c r="G740" s="80"/>
      <c r="H740" s="80"/>
      <c r="I740" s="93" t="s">
        <v>1547</v>
      </c>
      <c r="J740" s="94"/>
      <c r="K740" s="95"/>
      <c r="L740" s="85"/>
      <c r="M740" s="85"/>
      <c r="N740" s="95"/>
      <c r="O740" s="84"/>
      <c r="P740" s="84"/>
      <c r="Q740" s="84"/>
      <c r="R740" s="84"/>
      <c r="S740" s="84"/>
      <c r="T740" s="84"/>
      <c r="U740" s="85"/>
      <c r="V740" s="85"/>
      <c r="W740" s="86"/>
      <c r="X740" s="86"/>
      <c r="Y740" s="77"/>
      <c r="Z740" s="96"/>
      <c r="AA740" s="96"/>
      <c r="AB740" s="96"/>
      <c r="AC740" s="96"/>
      <c r="AD740" s="96"/>
      <c r="AE740" s="96"/>
      <c r="AF740" s="96"/>
      <c r="AG740" s="96"/>
      <c r="AH740" s="96"/>
    </row>
    <row r="741" ht="15.75" customHeight="1">
      <c r="A741" s="79">
        <f t="shared" si="4"/>
        <v>734</v>
      </c>
      <c r="B741" s="80"/>
      <c r="C741" s="80"/>
      <c r="D741" s="80"/>
      <c r="E741" s="80"/>
      <c r="F741" s="80"/>
      <c r="G741" s="80"/>
      <c r="H741" s="80"/>
      <c r="I741" s="93" t="s">
        <v>1548</v>
      </c>
      <c r="J741" s="94"/>
      <c r="K741" s="95"/>
      <c r="L741" s="85"/>
      <c r="M741" s="85"/>
      <c r="N741" s="95"/>
      <c r="O741" s="84"/>
      <c r="P741" s="84"/>
      <c r="Q741" s="84"/>
      <c r="R741" s="84"/>
      <c r="S741" s="84"/>
      <c r="T741" s="84"/>
      <c r="U741" s="85"/>
      <c r="V741" s="85"/>
      <c r="W741" s="86"/>
      <c r="X741" s="86"/>
      <c r="Y741" s="77"/>
      <c r="Z741" s="96"/>
      <c r="AA741" s="96"/>
      <c r="AB741" s="96"/>
      <c r="AC741" s="96"/>
      <c r="AD741" s="96"/>
      <c r="AE741" s="96"/>
      <c r="AF741" s="96"/>
      <c r="AG741" s="96"/>
      <c r="AH741" s="96"/>
    </row>
    <row r="742" ht="15.75" customHeight="1">
      <c r="A742" s="79">
        <f t="shared" si="4"/>
        <v>735</v>
      </c>
      <c r="B742" s="80"/>
      <c r="C742" s="80"/>
      <c r="D742" s="80"/>
      <c r="E742" s="80"/>
      <c r="F742" s="80"/>
      <c r="G742" s="80"/>
      <c r="H742" s="80"/>
      <c r="I742" s="93" t="s">
        <v>1549</v>
      </c>
      <c r="J742" s="94"/>
      <c r="K742" s="95"/>
      <c r="L742" s="85"/>
      <c r="M742" s="85"/>
      <c r="N742" s="95"/>
      <c r="O742" s="84"/>
      <c r="P742" s="84"/>
      <c r="Q742" s="84"/>
      <c r="R742" s="84"/>
      <c r="S742" s="84"/>
      <c r="T742" s="84"/>
      <c r="U742" s="85"/>
      <c r="V742" s="85"/>
      <c r="W742" s="86"/>
      <c r="X742" s="86"/>
      <c r="Y742" s="77"/>
      <c r="Z742" s="96"/>
      <c r="AA742" s="96"/>
      <c r="AB742" s="96"/>
      <c r="AC742" s="96"/>
      <c r="AD742" s="96"/>
      <c r="AE742" s="96"/>
      <c r="AF742" s="96"/>
      <c r="AG742" s="96"/>
      <c r="AH742" s="96"/>
    </row>
    <row r="743" ht="30.0" customHeight="1">
      <c r="A743" s="79">
        <f t="shared" si="4"/>
        <v>736</v>
      </c>
      <c r="B743" s="80"/>
      <c r="C743" s="80"/>
      <c r="D743" s="80"/>
      <c r="E743" s="80"/>
      <c r="F743" s="80"/>
      <c r="G743" s="80"/>
      <c r="H743" s="80"/>
      <c r="I743" s="93" t="s">
        <v>1550</v>
      </c>
      <c r="J743" s="94"/>
      <c r="K743" s="85"/>
      <c r="L743" s="85"/>
      <c r="M743" s="85"/>
      <c r="N743" s="84"/>
      <c r="O743" s="84"/>
      <c r="P743" s="84"/>
      <c r="Q743" s="84"/>
      <c r="R743" s="84"/>
      <c r="S743" s="84"/>
      <c r="T743" s="84"/>
      <c r="U743" s="85"/>
      <c r="V743" s="85"/>
      <c r="W743" s="91"/>
      <c r="X743" s="91"/>
      <c r="Y743" s="77"/>
      <c r="Z743" s="96"/>
      <c r="AA743" s="96"/>
      <c r="AB743" s="96"/>
      <c r="AC743" s="96"/>
      <c r="AD743" s="96"/>
      <c r="AE743" s="96"/>
      <c r="AF743" s="96"/>
      <c r="AG743" s="96"/>
      <c r="AH743" s="96"/>
    </row>
    <row r="744" ht="15.75" customHeight="1">
      <c r="A744" s="79">
        <f t="shared" si="4"/>
        <v>737</v>
      </c>
      <c r="B744" s="80"/>
      <c r="C744" s="80"/>
      <c r="D744" s="80"/>
      <c r="E744" s="80"/>
      <c r="F744" s="80"/>
      <c r="G744" s="80"/>
      <c r="H744" s="80"/>
      <c r="I744" s="93" t="s">
        <v>1551</v>
      </c>
      <c r="J744" s="94"/>
      <c r="K744" s="95"/>
      <c r="L744" s="85"/>
      <c r="M744" s="85"/>
      <c r="N744" s="95"/>
      <c r="O744" s="84"/>
      <c r="P744" s="84"/>
      <c r="Q744" s="84"/>
      <c r="R744" s="84"/>
      <c r="S744" s="84"/>
      <c r="T744" s="84"/>
      <c r="U744" s="85"/>
      <c r="V744" s="85"/>
      <c r="W744" s="86"/>
      <c r="X744" s="86"/>
      <c r="Y744" s="77"/>
      <c r="Z744" s="96"/>
      <c r="AA744" s="96"/>
      <c r="AB744" s="96"/>
      <c r="AC744" s="96"/>
      <c r="AD744" s="96"/>
      <c r="AE744" s="96"/>
      <c r="AF744" s="96"/>
      <c r="AG744" s="96"/>
      <c r="AH744" s="96"/>
    </row>
    <row r="745" ht="15.75" customHeight="1">
      <c r="A745" s="79">
        <f t="shared" si="4"/>
        <v>738</v>
      </c>
      <c r="B745" s="80"/>
      <c r="C745" s="80"/>
      <c r="D745" s="80"/>
      <c r="E745" s="80"/>
      <c r="F745" s="80"/>
      <c r="G745" s="80"/>
      <c r="H745" s="80"/>
      <c r="I745" s="93" t="s">
        <v>1552</v>
      </c>
      <c r="J745" s="94"/>
      <c r="K745" s="85"/>
      <c r="L745" s="85"/>
      <c r="M745" s="85"/>
      <c r="N745" s="84"/>
      <c r="O745" s="84"/>
      <c r="P745" s="84"/>
      <c r="Q745" s="84"/>
      <c r="R745" s="84"/>
      <c r="S745" s="84"/>
      <c r="T745" s="84"/>
      <c r="U745" s="85"/>
      <c r="V745" s="85"/>
      <c r="W745" s="91"/>
      <c r="X745" s="91"/>
      <c r="Y745" s="77"/>
      <c r="Z745" s="96"/>
      <c r="AA745" s="96"/>
      <c r="AB745" s="96"/>
      <c r="AC745" s="96"/>
      <c r="AD745" s="96"/>
      <c r="AE745" s="96"/>
      <c r="AF745" s="96"/>
      <c r="AG745" s="96"/>
      <c r="AH745" s="96"/>
    </row>
    <row r="746" ht="15.75" customHeight="1">
      <c r="A746" s="79">
        <f t="shared" si="4"/>
        <v>739</v>
      </c>
      <c r="B746" s="80"/>
      <c r="C746" s="80"/>
      <c r="D746" s="80"/>
      <c r="E746" s="80"/>
      <c r="F746" s="80"/>
      <c r="G746" s="80"/>
      <c r="H746" s="80"/>
      <c r="I746" s="93" t="s">
        <v>1553</v>
      </c>
      <c r="J746" s="94"/>
      <c r="K746" s="85"/>
      <c r="L746" s="85"/>
      <c r="M746" s="85"/>
      <c r="N746" s="85"/>
      <c r="O746" s="84"/>
      <c r="P746" s="84"/>
      <c r="Q746" s="84"/>
      <c r="R746" s="84"/>
      <c r="S746" s="84"/>
      <c r="T746" s="84"/>
      <c r="U746" s="85"/>
      <c r="V746" s="85"/>
      <c r="W746" s="86"/>
      <c r="X746" s="86"/>
      <c r="Y746" s="77"/>
      <c r="Z746" s="96"/>
      <c r="AA746" s="96"/>
      <c r="AB746" s="96"/>
      <c r="AC746" s="96"/>
      <c r="AD746" s="96"/>
      <c r="AE746" s="96"/>
      <c r="AF746" s="96"/>
      <c r="AG746" s="96"/>
      <c r="AH746" s="96"/>
    </row>
    <row r="747" ht="15.75" customHeight="1">
      <c r="A747" s="79">
        <f t="shared" si="4"/>
        <v>740</v>
      </c>
      <c r="B747" s="80"/>
      <c r="C747" s="80"/>
      <c r="D747" s="80"/>
      <c r="E747" s="80"/>
      <c r="F747" s="80"/>
      <c r="G747" s="80"/>
      <c r="H747" s="80"/>
      <c r="I747" s="82" t="s">
        <v>1554</v>
      </c>
      <c r="J747" s="94"/>
      <c r="K747" s="85"/>
      <c r="L747" s="85"/>
      <c r="M747" s="85"/>
      <c r="N747" s="84"/>
      <c r="O747" s="84"/>
      <c r="P747" s="84"/>
      <c r="Q747" s="84"/>
      <c r="R747" s="84"/>
      <c r="S747" s="84"/>
      <c r="T747" s="84"/>
      <c r="U747" s="85"/>
      <c r="V747" s="85"/>
      <c r="W747" s="86"/>
      <c r="X747" s="86"/>
      <c r="Y747" s="77"/>
      <c r="Z747" s="96"/>
      <c r="AA747" s="96"/>
      <c r="AB747" s="96"/>
      <c r="AC747" s="96"/>
      <c r="AD747" s="96"/>
      <c r="AE747" s="96"/>
      <c r="AF747" s="96"/>
      <c r="AG747" s="96"/>
      <c r="AH747" s="96"/>
    </row>
    <row r="748" ht="15.75" customHeight="1">
      <c r="A748" s="79">
        <f t="shared" si="4"/>
        <v>741</v>
      </c>
      <c r="B748" s="80"/>
      <c r="C748" s="80"/>
      <c r="D748" s="80"/>
      <c r="E748" s="80"/>
      <c r="F748" s="80"/>
      <c r="G748" s="80"/>
      <c r="H748" s="80"/>
      <c r="I748" s="93" t="s">
        <v>1555</v>
      </c>
      <c r="J748" s="94"/>
      <c r="K748" s="95"/>
      <c r="L748" s="85"/>
      <c r="M748" s="85"/>
      <c r="N748" s="95"/>
      <c r="O748" s="85"/>
      <c r="P748" s="85"/>
      <c r="Q748" s="85"/>
      <c r="R748" s="85"/>
      <c r="S748" s="85"/>
      <c r="T748" s="85"/>
      <c r="U748" s="85"/>
      <c r="V748" s="85"/>
      <c r="W748" s="86"/>
      <c r="X748" s="86"/>
      <c r="Y748" s="77"/>
      <c r="Z748" s="96"/>
      <c r="AA748" s="96"/>
      <c r="AB748" s="96"/>
      <c r="AC748" s="96"/>
      <c r="AD748" s="96"/>
      <c r="AE748" s="96"/>
      <c r="AF748" s="96"/>
      <c r="AG748" s="96"/>
      <c r="AH748" s="96"/>
    </row>
    <row r="749" ht="15.75" customHeight="1">
      <c r="A749" s="79">
        <f t="shared" si="4"/>
        <v>742</v>
      </c>
      <c r="B749" s="80"/>
      <c r="C749" s="80"/>
      <c r="D749" s="80"/>
      <c r="E749" s="80"/>
      <c r="F749" s="80"/>
      <c r="G749" s="80"/>
      <c r="H749" s="80"/>
      <c r="I749" s="93" t="s">
        <v>1556</v>
      </c>
      <c r="J749" s="94"/>
      <c r="K749" s="95"/>
      <c r="L749" s="95"/>
      <c r="M749" s="95"/>
      <c r="N749" s="95"/>
      <c r="O749" s="95"/>
      <c r="P749" s="95"/>
      <c r="Q749" s="85"/>
      <c r="R749" s="85"/>
      <c r="S749" s="85"/>
      <c r="T749" s="85"/>
      <c r="U749" s="85"/>
      <c r="V749" s="85"/>
      <c r="W749" s="86"/>
      <c r="X749" s="86"/>
      <c r="Y749" s="77"/>
      <c r="Z749" s="96"/>
      <c r="AA749" s="96"/>
      <c r="AB749" s="96"/>
      <c r="AC749" s="96"/>
      <c r="AD749" s="96"/>
      <c r="AE749" s="96"/>
      <c r="AF749" s="96"/>
      <c r="AG749" s="96"/>
      <c r="AH749" s="96"/>
    </row>
    <row r="750" ht="15.75" customHeight="1">
      <c r="A750" s="79">
        <f t="shared" si="4"/>
        <v>743</v>
      </c>
      <c r="B750" s="80"/>
      <c r="C750" s="80"/>
      <c r="D750" s="80"/>
      <c r="E750" s="80"/>
      <c r="F750" s="80"/>
      <c r="G750" s="80"/>
      <c r="H750" s="80"/>
      <c r="I750" s="93" t="s">
        <v>1557</v>
      </c>
      <c r="J750" s="94"/>
      <c r="K750" s="85"/>
      <c r="L750" s="85"/>
      <c r="M750" s="85"/>
      <c r="N750" s="84"/>
      <c r="O750" s="85"/>
      <c r="P750" s="85"/>
      <c r="Q750" s="85"/>
      <c r="R750" s="85"/>
      <c r="S750" s="85"/>
      <c r="T750" s="85"/>
      <c r="U750" s="85"/>
      <c r="V750" s="85"/>
      <c r="W750" s="86"/>
      <c r="X750" s="86"/>
      <c r="Y750" s="77"/>
      <c r="Z750" s="96"/>
      <c r="AA750" s="96"/>
      <c r="AB750" s="96"/>
      <c r="AC750" s="96"/>
      <c r="AD750" s="96"/>
      <c r="AE750" s="96"/>
      <c r="AF750" s="96"/>
      <c r="AG750" s="96"/>
      <c r="AH750" s="96"/>
    </row>
    <row r="751" ht="15.75" customHeight="1">
      <c r="A751" s="79">
        <f t="shared" si="4"/>
        <v>744</v>
      </c>
      <c r="B751" s="80"/>
      <c r="C751" s="80"/>
      <c r="D751" s="80"/>
      <c r="E751" s="80"/>
      <c r="F751" s="80"/>
      <c r="G751" s="80"/>
      <c r="H751" s="80"/>
      <c r="I751" s="93" t="s">
        <v>1558</v>
      </c>
      <c r="J751" s="99"/>
      <c r="K751" s="85"/>
      <c r="L751" s="85"/>
      <c r="M751" s="85"/>
      <c r="N751" s="85"/>
      <c r="O751" s="85"/>
      <c r="P751" s="85"/>
      <c r="Q751" s="85"/>
      <c r="R751" s="85"/>
      <c r="S751" s="85"/>
      <c r="T751" s="85"/>
      <c r="U751" s="85"/>
      <c r="V751" s="85"/>
      <c r="W751" s="86"/>
      <c r="X751" s="86"/>
      <c r="Y751" s="77"/>
      <c r="Z751" s="96"/>
      <c r="AA751" s="96"/>
      <c r="AB751" s="96"/>
      <c r="AC751" s="96"/>
      <c r="AD751" s="96"/>
      <c r="AE751" s="96"/>
      <c r="AF751" s="96"/>
      <c r="AG751" s="96"/>
      <c r="AH751" s="96"/>
    </row>
    <row r="752" ht="15.75" customHeight="1">
      <c r="A752" s="79">
        <f t="shared" si="4"/>
        <v>745</v>
      </c>
      <c r="B752" s="80"/>
      <c r="C752" s="80"/>
      <c r="D752" s="80"/>
      <c r="E752" s="80"/>
      <c r="F752" s="80"/>
      <c r="G752" s="80"/>
      <c r="H752" s="80"/>
      <c r="I752" s="93" t="s">
        <v>1559</v>
      </c>
      <c r="J752" s="94"/>
      <c r="K752" s="95"/>
      <c r="L752" s="85"/>
      <c r="M752" s="85"/>
      <c r="N752" s="95"/>
      <c r="O752" s="85"/>
      <c r="P752" s="85"/>
      <c r="Q752" s="85"/>
      <c r="R752" s="85"/>
      <c r="S752" s="85"/>
      <c r="T752" s="85"/>
      <c r="U752" s="85"/>
      <c r="V752" s="85"/>
      <c r="W752" s="86"/>
      <c r="X752" s="86"/>
      <c r="Y752" s="77"/>
      <c r="Z752" s="96"/>
      <c r="AA752" s="96"/>
      <c r="AB752" s="96"/>
      <c r="AC752" s="96"/>
      <c r="AD752" s="96"/>
      <c r="AE752" s="96"/>
      <c r="AF752" s="96"/>
      <c r="AG752" s="96"/>
      <c r="AH752" s="96"/>
    </row>
    <row r="753" ht="15.75" customHeight="1">
      <c r="A753" s="79">
        <f t="shared" si="4"/>
        <v>746</v>
      </c>
      <c r="B753" s="80"/>
      <c r="C753" s="80"/>
      <c r="D753" s="80"/>
      <c r="E753" s="80"/>
      <c r="F753" s="80"/>
      <c r="G753" s="80"/>
      <c r="H753" s="80"/>
      <c r="I753" s="93" t="s">
        <v>1560</v>
      </c>
      <c r="J753" s="99"/>
      <c r="K753" s="85"/>
      <c r="L753" s="85"/>
      <c r="M753" s="85"/>
      <c r="N753" s="85"/>
      <c r="O753" s="85"/>
      <c r="P753" s="85"/>
      <c r="Q753" s="85"/>
      <c r="R753" s="85"/>
      <c r="S753" s="85"/>
      <c r="T753" s="85"/>
      <c r="U753" s="85"/>
      <c r="V753" s="85"/>
      <c r="W753" s="86"/>
      <c r="X753" s="86"/>
      <c r="Y753" s="77"/>
      <c r="Z753" s="96"/>
      <c r="AA753" s="96"/>
      <c r="AB753" s="96"/>
      <c r="AC753" s="96"/>
      <c r="AD753" s="96"/>
      <c r="AE753" s="96"/>
      <c r="AF753" s="96"/>
      <c r="AG753" s="96"/>
      <c r="AH753" s="96"/>
    </row>
    <row r="754" ht="15.75" customHeight="1">
      <c r="A754" s="79">
        <f t="shared" si="4"/>
        <v>747</v>
      </c>
      <c r="B754" s="80"/>
      <c r="C754" s="80"/>
      <c r="D754" s="80"/>
      <c r="E754" s="80"/>
      <c r="F754" s="80"/>
      <c r="G754" s="80"/>
      <c r="H754" s="80"/>
      <c r="I754" s="93" t="s">
        <v>1561</v>
      </c>
      <c r="J754" s="94"/>
      <c r="K754" s="95"/>
      <c r="L754" s="85"/>
      <c r="M754" s="85"/>
      <c r="N754" s="95"/>
      <c r="O754" s="84"/>
      <c r="P754" s="84"/>
      <c r="Q754" s="84"/>
      <c r="R754" s="84"/>
      <c r="S754" s="84"/>
      <c r="T754" s="85"/>
      <c r="U754" s="85"/>
      <c r="V754" s="85"/>
      <c r="W754" s="86"/>
      <c r="X754" s="86"/>
      <c r="Y754" s="77"/>
      <c r="Z754" s="96"/>
      <c r="AA754" s="96"/>
      <c r="AB754" s="96"/>
      <c r="AC754" s="96"/>
      <c r="AD754" s="96"/>
      <c r="AE754" s="96"/>
      <c r="AF754" s="96"/>
      <c r="AG754" s="96"/>
      <c r="AH754" s="96"/>
    </row>
    <row r="755" ht="15.75" customHeight="1">
      <c r="A755" s="79">
        <f t="shared" si="4"/>
        <v>748</v>
      </c>
      <c r="B755" s="80"/>
      <c r="C755" s="80"/>
      <c r="D755" s="80"/>
      <c r="E755" s="80"/>
      <c r="F755" s="80"/>
      <c r="G755" s="80"/>
      <c r="H755" s="80"/>
      <c r="I755" s="93" t="s">
        <v>1562</v>
      </c>
      <c r="J755" s="99"/>
      <c r="K755" s="85"/>
      <c r="L755" s="85"/>
      <c r="M755" s="85"/>
      <c r="N755" s="84"/>
      <c r="O755" s="84"/>
      <c r="P755" s="84"/>
      <c r="Q755" s="84"/>
      <c r="R755" s="84"/>
      <c r="S755" s="84"/>
      <c r="T755" s="85"/>
      <c r="U755" s="85"/>
      <c r="V755" s="85"/>
      <c r="W755" s="86"/>
      <c r="X755" s="86"/>
      <c r="Y755" s="77"/>
      <c r="Z755" s="96"/>
      <c r="AA755" s="96"/>
      <c r="AB755" s="96"/>
      <c r="AC755" s="96"/>
      <c r="AD755" s="96"/>
      <c r="AE755" s="96"/>
      <c r="AF755" s="96"/>
      <c r="AG755" s="96"/>
      <c r="AH755" s="96"/>
    </row>
    <row r="756" ht="15.75" customHeight="1">
      <c r="A756" s="79">
        <f t="shared" si="4"/>
        <v>749</v>
      </c>
      <c r="B756" s="80"/>
      <c r="C756" s="80"/>
      <c r="D756" s="80"/>
      <c r="E756" s="80"/>
      <c r="F756" s="80"/>
      <c r="G756" s="80"/>
      <c r="H756" s="80"/>
      <c r="I756" s="93" t="s">
        <v>1563</v>
      </c>
      <c r="J756" s="99"/>
      <c r="K756" s="85"/>
      <c r="L756" s="85"/>
      <c r="M756" s="85"/>
      <c r="N756" s="84"/>
      <c r="O756" s="84"/>
      <c r="P756" s="84"/>
      <c r="Q756" s="84"/>
      <c r="R756" s="84"/>
      <c r="S756" s="84"/>
      <c r="T756" s="85"/>
      <c r="U756" s="85"/>
      <c r="V756" s="85"/>
      <c r="W756" s="86"/>
      <c r="X756" s="86"/>
      <c r="Y756" s="77"/>
      <c r="Z756" s="96"/>
      <c r="AA756" s="96"/>
      <c r="AB756" s="96"/>
      <c r="AC756" s="96"/>
      <c r="AD756" s="96"/>
      <c r="AE756" s="96"/>
      <c r="AF756" s="96"/>
      <c r="AG756" s="96"/>
      <c r="AH756" s="96"/>
    </row>
    <row r="757" ht="15.75" customHeight="1">
      <c r="A757" s="79">
        <f t="shared" si="4"/>
        <v>750</v>
      </c>
      <c r="B757" s="80"/>
      <c r="C757" s="80"/>
      <c r="D757" s="80"/>
      <c r="E757" s="80"/>
      <c r="F757" s="80"/>
      <c r="G757" s="80"/>
      <c r="H757" s="80"/>
      <c r="I757" s="93" t="s">
        <v>1564</v>
      </c>
      <c r="J757" s="94"/>
      <c r="K757" s="95"/>
      <c r="L757" s="85"/>
      <c r="M757" s="85"/>
      <c r="N757" s="95"/>
      <c r="O757" s="84"/>
      <c r="P757" s="84"/>
      <c r="Q757" s="84"/>
      <c r="R757" s="84"/>
      <c r="S757" s="84"/>
      <c r="T757" s="85"/>
      <c r="U757" s="85"/>
      <c r="V757" s="85"/>
      <c r="W757" s="86"/>
      <c r="X757" s="86"/>
      <c r="Y757" s="77"/>
      <c r="Z757" s="96"/>
      <c r="AA757" s="96"/>
      <c r="AB757" s="96"/>
      <c r="AC757" s="96"/>
      <c r="AD757" s="96"/>
      <c r="AE757" s="96"/>
      <c r="AF757" s="96"/>
      <c r="AG757" s="96"/>
      <c r="AH757" s="96"/>
    </row>
    <row r="758" ht="15.75" customHeight="1">
      <c r="A758" s="79">
        <f t="shared" si="4"/>
        <v>751</v>
      </c>
      <c r="B758" s="80"/>
      <c r="C758" s="80"/>
      <c r="D758" s="80"/>
      <c r="E758" s="80"/>
      <c r="F758" s="80"/>
      <c r="G758" s="80"/>
      <c r="H758" s="80"/>
      <c r="I758" s="93" t="s">
        <v>1565</v>
      </c>
      <c r="J758" s="99"/>
      <c r="K758" s="85"/>
      <c r="L758" s="85"/>
      <c r="M758" s="85"/>
      <c r="N758" s="85"/>
      <c r="O758" s="85"/>
      <c r="P758" s="85"/>
      <c r="Q758" s="85"/>
      <c r="R758" s="85"/>
      <c r="S758" s="85"/>
      <c r="T758" s="85"/>
      <c r="U758" s="85"/>
      <c r="V758" s="85"/>
      <c r="W758" s="86"/>
      <c r="X758" s="86"/>
      <c r="Y758" s="77"/>
      <c r="Z758" s="96"/>
      <c r="AA758" s="96"/>
      <c r="AB758" s="96"/>
      <c r="AC758" s="96"/>
      <c r="AD758" s="96"/>
      <c r="AE758" s="96"/>
      <c r="AF758" s="96"/>
      <c r="AG758" s="96"/>
      <c r="AH758" s="96"/>
    </row>
    <row r="759" ht="15.75" customHeight="1">
      <c r="A759" s="79">
        <f t="shared" si="4"/>
        <v>752</v>
      </c>
      <c r="B759" s="80"/>
      <c r="C759" s="80"/>
      <c r="D759" s="80"/>
      <c r="E759" s="80"/>
      <c r="F759" s="80"/>
      <c r="G759" s="80"/>
      <c r="H759" s="80"/>
      <c r="I759" s="93" t="s">
        <v>1566</v>
      </c>
      <c r="J759" s="94"/>
      <c r="K759" s="95"/>
      <c r="L759" s="85"/>
      <c r="M759" s="85"/>
      <c r="N759" s="95"/>
      <c r="O759" s="85"/>
      <c r="P759" s="85"/>
      <c r="Q759" s="85"/>
      <c r="R759" s="85"/>
      <c r="S759" s="85"/>
      <c r="T759" s="85"/>
      <c r="U759" s="85"/>
      <c r="V759" s="85"/>
      <c r="W759" s="86"/>
      <c r="X759" s="86"/>
      <c r="Y759" s="77"/>
      <c r="Z759" s="96"/>
      <c r="AA759" s="96"/>
      <c r="AB759" s="96"/>
      <c r="AC759" s="96"/>
      <c r="AD759" s="96"/>
      <c r="AE759" s="96"/>
      <c r="AF759" s="96"/>
      <c r="AG759" s="96"/>
      <c r="AH759" s="96"/>
    </row>
    <row r="760" ht="15.75" customHeight="1">
      <c r="A760" s="79">
        <f t="shared" si="4"/>
        <v>753</v>
      </c>
      <c r="B760" s="80"/>
      <c r="C760" s="80"/>
      <c r="D760" s="80"/>
      <c r="E760" s="80"/>
      <c r="F760" s="80"/>
      <c r="G760" s="80"/>
      <c r="H760" s="80"/>
      <c r="I760" s="93" t="s">
        <v>1567</v>
      </c>
      <c r="J760" s="94"/>
      <c r="K760" s="95"/>
      <c r="L760" s="95"/>
      <c r="M760" s="95"/>
      <c r="N760" s="95"/>
      <c r="O760" s="95"/>
      <c r="P760" s="95"/>
      <c r="Q760" s="85"/>
      <c r="R760" s="85"/>
      <c r="S760" s="85"/>
      <c r="T760" s="85"/>
      <c r="U760" s="85"/>
      <c r="V760" s="85"/>
      <c r="W760" s="86"/>
      <c r="X760" s="86"/>
      <c r="Y760" s="77"/>
      <c r="Z760" s="96"/>
      <c r="AA760" s="96"/>
      <c r="AB760" s="96"/>
      <c r="AC760" s="96"/>
      <c r="AD760" s="96"/>
      <c r="AE760" s="96"/>
      <c r="AF760" s="96"/>
      <c r="AG760" s="96"/>
      <c r="AH760" s="96"/>
    </row>
    <row r="761" ht="15.75" customHeight="1">
      <c r="A761" s="79">
        <f t="shared" si="4"/>
        <v>754</v>
      </c>
      <c r="B761" s="80"/>
      <c r="C761" s="80"/>
      <c r="D761" s="80"/>
      <c r="E761" s="80"/>
      <c r="F761" s="80"/>
      <c r="G761" s="80"/>
      <c r="H761" s="80"/>
      <c r="I761" s="93" t="s">
        <v>1568</v>
      </c>
      <c r="J761" s="94"/>
      <c r="K761" s="95"/>
      <c r="L761" s="85"/>
      <c r="M761" s="85"/>
      <c r="N761" s="95"/>
      <c r="O761" s="85"/>
      <c r="P761" s="85"/>
      <c r="Q761" s="85"/>
      <c r="R761" s="85"/>
      <c r="S761" s="85"/>
      <c r="T761" s="85"/>
      <c r="U761" s="85"/>
      <c r="V761" s="85"/>
      <c r="W761" s="86"/>
      <c r="X761" s="86"/>
      <c r="Y761" s="77"/>
      <c r="Z761" s="96"/>
      <c r="AA761" s="96"/>
      <c r="AB761" s="96"/>
      <c r="AC761" s="96"/>
      <c r="AD761" s="96"/>
      <c r="AE761" s="96"/>
      <c r="AF761" s="96"/>
      <c r="AG761" s="96"/>
      <c r="AH761" s="96"/>
    </row>
    <row r="762" ht="15.75" customHeight="1">
      <c r="A762" s="79">
        <f t="shared" si="4"/>
        <v>755</v>
      </c>
      <c r="B762" s="80"/>
      <c r="C762" s="80"/>
      <c r="D762" s="80"/>
      <c r="E762" s="80"/>
      <c r="F762" s="80"/>
      <c r="G762" s="80"/>
      <c r="H762" s="80"/>
      <c r="I762" s="93" t="s">
        <v>1569</v>
      </c>
      <c r="J762" s="94"/>
      <c r="K762" s="95"/>
      <c r="L762" s="85"/>
      <c r="M762" s="85"/>
      <c r="N762" s="95"/>
      <c r="O762" s="85"/>
      <c r="P762" s="85"/>
      <c r="Q762" s="85"/>
      <c r="R762" s="85"/>
      <c r="S762" s="85"/>
      <c r="T762" s="85"/>
      <c r="U762" s="85"/>
      <c r="V762" s="85"/>
      <c r="W762" s="86"/>
      <c r="X762" s="86"/>
      <c r="Y762" s="257"/>
      <c r="Z762" s="96"/>
      <c r="AA762" s="96"/>
      <c r="AB762" s="96"/>
      <c r="AC762" s="96"/>
      <c r="AD762" s="96"/>
      <c r="AE762" s="96"/>
      <c r="AF762" s="96"/>
      <c r="AG762" s="96"/>
      <c r="AH762" s="96"/>
    </row>
    <row r="763" ht="15.75" customHeight="1">
      <c r="A763" s="79">
        <f t="shared" si="4"/>
        <v>756</v>
      </c>
      <c r="B763" s="80"/>
      <c r="C763" s="80"/>
      <c r="D763" s="80"/>
      <c r="E763" s="80"/>
      <c r="F763" s="80"/>
      <c r="G763" s="80"/>
      <c r="H763" s="80"/>
      <c r="I763" s="93" t="s">
        <v>1570</v>
      </c>
      <c r="J763" s="94"/>
      <c r="K763" s="95"/>
      <c r="L763" s="85"/>
      <c r="M763" s="85"/>
      <c r="N763" s="95"/>
      <c r="O763" s="85"/>
      <c r="P763" s="85"/>
      <c r="Q763" s="85"/>
      <c r="R763" s="85"/>
      <c r="S763" s="85"/>
      <c r="T763" s="85"/>
      <c r="U763" s="85"/>
      <c r="V763" s="85"/>
      <c r="W763" s="86"/>
      <c r="X763" s="86"/>
      <c r="Y763" s="167"/>
      <c r="Z763" s="96"/>
      <c r="AA763" s="96"/>
      <c r="AB763" s="96"/>
      <c r="AC763" s="96"/>
      <c r="AD763" s="96"/>
      <c r="AE763" s="96"/>
      <c r="AF763" s="96"/>
      <c r="AG763" s="96"/>
      <c r="AH763" s="96"/>
    </row>
    <row r="764" ht="15.75" customHeight="1">
      <c r="A764" s="79">
        <f t="shared" si="4"/>
        <v>757</v>
      </c>
      <c r="B764" s="80"/>
      <c r="C764" s="80"/>
      <c r="D764" s="80"/>
      <c r="E764" s="80"/>
      <c r="F764" s="80"/>
      <c r="G764" s="80"/>
      <c r="H764" s="80"/>
      <c r="I764" s="93" t="s">
        <v>1571</v>
      </c>
      <c r="J764" s="94"/>
      <c r="K764" s="85"/>
      <c r="L764" s="85"/>
      <c r="M764" s="85"/>
      <c r="N764" s="85"/>
      <c r="O764" s="85"/>
      <c r="P764" s="85"/>
      <c r="Q764" s="85"/>
      <c r="R764" s="85"/>
      <c r="S764" s="85"/>
      <c r="T764" s="85"/>
      <c r="U764" s="85"/>
      <c r="V764" s="85"/>
      <c r="W764" s="86"/>
      <c r="X764" s="86"/>
      <c r="Y764" s="167"/>
      <c r="Z764" s="96"/>
      <c r="AA764" s="96"/>
      <c r="AB764" s="96"/>
      <c r="AC764" s="96"/>
      <c r="AD764" s="96"/>
      <c r="AE764" s="96"/>
      <c r="AF764" s="96"/>
      <c r="AG764" s="96"/>
      <c r="AH764" s="96"/>
    </row>
    <row r="765" ht="15.75" customHeight="1">
      <c r="A765" s="79">
        <f t="shared" si="4"/>
        <v>758</v>
      </c>
      <c r="B765" s="80"/>
      <c r="C765" s="80"/>
      <c r="D765" s="80"/>
      <c r="E765" s="80"/>
      <c r="F765" s="80"/>
      <c r="G765" s="80"/>
      <c r="H765" s="80"/>
      <c r="I765" s="93" t="s">
        <v>1572</v>
      </c>
      <c r="J765" s="94"/>
      <c r="K765" s="85"/>
      <c r="L765" s="85"/>
      <c r="M765" s="85"/>
      <c r="N765" s="85"/>
      <c r="O765" s="85"/>
      <c r="P765" s="85"/>
      <c r="Q765" s="85"/>
      <c r="R765" s="85"/>
      <c r="S765" s="85"/>
      <c r="T765" s="85"/>
      <c r="U765" s="85"/>
      <c r="V765" s="85"/>
      <c r="W765" s="86"/>
      <c r="X765" s="86"/>
      <c r="Y765" s="167"/>
      <c r="Z765" s="96"/>
      <c r="AA765" s="96"/>
      <c r="AB765" s="96"/>
      <c r="AC765" s="96"/>
      <c r="AD765" s="96"/>
      <c r="AE765" s="96"/>
      <c r="AF765" s="96"/>
      <c r="AG765" s="96"/>
      <c r="AH765" s="96"/>
    </row>
    <row r="766" ht="15.75" customHeight="1">
      <c r="A766" s="79">
        <f t="shared" si="4"/>
        <v>759</v>
      </c>
      <c r="B766" s="80"/>
      <c r="C766" s="80"/>
      <c r="D766" s="80"/>
      <c r="E766" s="80"/>
      <c r="F766" s="80"/>
      <c r="G766" s="80"/>
      <c r="H766" s="80"/>
      <c r="I766" s="93" t="s">
        <v>1573</v>
      </c>
      <c r="J766" s="94"/>
      <c r="K766" s="95"/>
      <c r="L766" s="85"/>
      <c r="M766" s="85"/>
      <c r="N766" s="95"/>
      <c r="O766" s="85"/>
      <c r="P766" s="85"/>
      <c r="Q766" s="85"/>
      <c r="R766" s="85"/>
      <c r="S766" s="85"/>
      <c r="T766" s="85"/>
      <c r="U766" s="85"/>
      <c r="V766" s="85"/>
      <c r="W766" s="86"/>
      <c r="X766" s="86"/>
      <c r="Y766" s="167"/>
      <c r="Z766" s="96"/>
      <c r="AA766" s="96"/>
      <c r="AB766" s="96"/>
      <c r="AC766" s="96"/>
      <c r="AD766" s="96"/>
      <c r="AE766" s="96"/>
      <c r="AF766" s="96"/>
      <c r="AG766" s="96"/>
      <c r="AH766" s="96"/>
    </row>
    <row r="767" ht="15.75" customHeight="1">
      <c r="A767" s="79">
        <f t="shared" si="4"/>
        <v>760</v>
      </c>
      <c r="B767" s="80"/>
      <c r="C767" s="80"/>
      <c r="D767" s="80"/>
      <c r="E767" s="80"/>
      <c r="F767" s="80"/>
      <c r="G767" s="80"/>
      <c r="H767" s="80"/>
      <c r="I767" s="93" t="s">
        <v>1574</v>
      </c>
      <c r="J767" s="94"/>
      <c r="K767" s="95"/>
      <c r="L767" s="85"/>
      <c r="M767" s="85"/>
      <c r="N767" s="95"/>
      <c r="O767" s="85"/>
      <c r="P767" s="85"/>
      <c r="Q767" s="85"/>
      <c r="R767" s="85"/>
      <c r="S767" s="85"/>
      <c r="T767" s="85"/>
      <c r="U767" s="85"/>
      <c r="V767" s="85"/>
      <c r="W767" s="86"/>
      <c r="X767" s="86"/>
      <c r="Y767" s="167"/>
      <c r="Z767" s="96"/>
      <c r="AA767" s="96"/>
      <c r="AB767" s="96"/>
      <c r="AC767" s="96"/>
      <c r="AD767" s="96"/>
      <c r="AE767" s="96"/>
      <c r="AF767" s="96"/>
      <c r="AG767" s="96"/>
      <c r="AH767" s="96"/>
    </row>
    <row r="768" ht="15.75" customHeight="1">
      <c r="A768" s="79">
        <f t="shared" si="4"/>
        <v>761</v>
      </c>
      <c r="B768" s="80"/>
      <c r="C768" s="80"/>
      <c r="D768" s="80"/>
      <c r="E768" s="80"/>
      <c r="F768" s="80"/>
      <c r="G768" s="80"/>
      <c r="H768" s="80"/>
      <c r="I768" s="93" t="s">
        <v>1575</v>
      </c>
      <c r="J768" s="94"/>
      <c r="K768" s="95"/>
      <c r="L768" s="95"/>
      <c r="M768" s="95"/>
      <c r="N768" s="95"/>
      <c r="O768" s="95"/>
      <c r="P768" s="95"/>
      <c r="Q768" s="95"/>
      <c r="R768" s="95"/>
      <c r="S768" s="85"/>
      <c r="T768" s="85"/>
      <c r="U768" s="85"/>
      <c r="V768" s="85"/>
      <c r="W768" s="86"/>
      <c r="X768" s="86"/>
      <c r="Y768" s="256"/>
      <c r="Z768" s="96"/>
      <c r="AA768" s="96"/>
      <c r="AB768" s="96"/>
      <c r="AC768" s="96"/>
      <c r="AD768" s="96"/>
      <c r="AE768" s="96"/>
      <c r="AF768" s="96"/>
      <c r="AG768" s="96"/>
      <c r="AH768" s="96"/>
    </row>
    <row r="769" ht="15.75" customHeight="1">
      <c r="A769" s="79">
        <f t="shared" si="4"/>
        <v>762</v>
      </c>
      <c r="B769" s="80"/>
      <c r="C769" s="80"/>
      <c r="D769" s="80"/>
      <c r="E769" s="80"/>
      <c r="F769" s="80"/>
      <c r="G769" s="80"/>
      <c r="H769" s="80"/>
      <c r="I769" s="93" t="s">
        <v>1576</v>
      </c>
      <c r="J769" s="94"/>
      <c r="K769" s="95"/>
      <c r="L769" s="85"/>
      <c r="M769" s="85"/>
      <c r="N769" s="95"/>
      <c r="O769" s="84"/>
      <c r="P769" s="84"/>
      <c r="Q769" s="84"/>
      <c r="R769" s="84"/>
      <c r="S769" s="84"/>
      <c r="T769" s="84"/>
      <c r="U769" s="84"/>
      <c r="V769" s="84"/>
      <c r="W769" s="91"/>
      <c r="X769" s="91"/>
      <c r="Y769" s="257"/>
      <c r="Z769" s="96"/>
      <c r="AA769" s="96"/>
      <c r="AB769" s="96"/>
      <c r="AC769" s="96"/>
      <c r="AD769" s="96"/>
      <c r="AE769" s="96"/>
      <c r="AF769" s="96"/>
      <c r="AG769" s="96"/>
      <c r="AH769" s="96"/>
    </row>
    <row r="770" ht="15.75" customHeight="1">
      <c r="A770" s="79">
        <f t="shared" si="4"/>
        <v>763</v>
      </c>
      <c r="B770" s="80"/>
      <c r="C770" s="80"/>
      <c r="D770" s="80"/>
      <c r="E770" s="80"/>
      <c r="F770" s="80"/>
      <c r="G770" s="80"/>
      <c r="H770" s="80"/>
      <c r="I770" s="82" t="s">
        <v>1577</v>
      </c>
      <c r="J770" s="99"/>
      <c r="K770" s="85"/>
      <c r="L770" s="85"/>
      <c r="M770" s="85"/>
      <c r="N770" s="84"/>
      <c r="O770" s="84"/>
      <c r="P770" s="84"/>
      <c r="Q770" s="84"/>
      <c r="R770" s="84"/>
      <c r="S770" s="84"/>
      <c r="T770" s="84"/>
      <c r="U770" s="84"/>
      <c r="V770" s="84"/>
      <c r="W770" s="86"/>
      <c r="X770" s="86"/>
      <c r="Y770" s="167"/>
      <c r="Z770" s="96"/>
      <c r="AA770" s="96"/>
      <c r="AB770" s="96"/>
      <c r="AC770" s="96"/>
      <c r="AD770" s="96"/>
      <c r="AE770" s="96"/>
      <c r="AF770" s="96"/>
      <c r="AG770" s="96"/>
      <c r="AH770" s="96"/>
    </row>
    <row r="771" ht="15.75" customHeight="1">
      <c r="A771" s="79">
        <f t="shared" si="4"/>
        <v>764</v>
      </c>
      <c r="B771" s="80"/>
      <c r="C771" s="80"/>
      <c r="D771" s="80"/>
      <c r="E771" s="80"/>
      <c r="F771" s="80"/>
      <c r="G771" s="80"/>
      <c r="H771" s="80"/>
      <c r="I771" s="82" t="s">
        <v>1578</v>
      </c>
      <c r="J771" s="94"/>
      <c r="K771" s="95"/>
      <c r="L771" s="85"/>
      <c r="M771" s="85"/>
      <c r="N771" s="95"/>
      <c r="O771" s="84"/>
      <c r="P771" s="84"/>
      <c r="Q771" s="84"/>
      <c r="R771" s="84"/>
      <c r="S771" s="84"/>
      <c r="T771" s="84"/>
      <c r="U771" s="84"/>
      <c r="V771" s="84"/>
      <c r="W771" s="86"/>
      <c r="X771" s="86"/>
      <c r="Y771" s="167"/>
      <c r="Z771" s="96"/>
      <c r="AA771" s="96"/>
      <c r="AB771" s="96"/>
      <c r="AC771" s="96"/>
      <c r="AD771" s="96"/>
      <c r="AE771" s="96"/>
      <c r="AF771" s="96"/>
      <c r="AG771" s="96"/>
      <c r="AH771" s="96"/>
    </row>
    <row r="772" ht="15.75" customHeight="1">
      <c r="A772" s="79">
        <f t="shared" si="4"/>
        <v>765</v>
      </c>
      <c r="B772" s="80"/>
      <c r="C772" s="80"/>
      <c r="D772" s="80"/>
      <c r="E772" s="80"/>
      <c r="F772" s="80"/>
      <c r="G772" s="80"/>
      <c r="H772" s="80"/>
      <c r="I772" s="93" t="s">
        <v>1579</v>
      </c>
      <c r="J772" s="94"/>
      <c r="K772" s="95"/>
      <c r="L772" s="85"/>
      <c r="M772" s="85"/>
      <c r="N772" s="95"/>
      <c r="O772" s="84"/>
      <c r="P772" s="84"/>
      <c r="Q772" s="84"/>
      <c r="R772" s="84"/>
      <c r="S772" s="84"/>
      <c r="T772" s="84"/>
      <c r="U772" s="84"/>
      <c r="V772" s="84"/>
      <c r="W772" s="86"/>
      <c r="X772" s="86"/>
      <c r="Y772" s="167"/>
      <c r="Z772" s="96"/>
      <c r="AA772" s="96"/>
      <c r="AB772" s="96"/>
      <c r="AC772" s="96"/>
      <c r="AD772" s="96"/>
      <c r="AE772" s="96"/>
      <c r="AF772" s="96"/>
      <c r="AG772" s="96"/>
      <c r="AH772" s="96"/>
    </row>
    <row r="773" ht="15.75" customHeight="1">
      <c r="A773" s="79">
        <f t="shared" si="4"/>
        <v>766</v>
      </c>
      <c r="B773" s="80"/>
      <c r="C773" s="80"/>
      <c r="D773" s="80"/>
      <c r="E773" s="80"/>
      <c r="F773" s="80"/>
      <c r="G773" s="80"/>
      <c r="H773" s="80"/>
      <c r="I773" s="93" t="s">
        <v>1580</v>
      </c>
      <c r="J773" s="94"/>
      <c r="K773" s="95"/>
      <c r="L773" s="85"/>
      <c r="M773" s="85"/>
      <c r="N773" s="95"/>
      <c r="O773" s="85"/>
      <c r="P773" s="85"/>
      <c r="Q773" s="85"/>
      <c r="R773" s="85"/>
      <c r="S773" s="85"/>
      <c r="T773" s="85"/>
      <c r="U773" s="85"/>
      <c r="V773" s="85"/>
      <c r="W773" s="86"/>
      <c r="X773" s="86"/>
      <c r="Y773" s="167"/>
      <c r="Z773" s="96"/>
      <c r="AA773" s="96"/>
      <c r="AB773" s="96"/>
      <c r="AC773" s="96"/>
      <c r="AD773" s="96"/>
      <c r="AE773" s="96"/>
      <c r="AF773" s="96"/>
      <c r="AG773" s="96"/>
      <c r="AH773" s="96"/>
    </row>
    <row r="774" ht="15.75" customHeight="1">
      <c r="A774" s="79">
        <f t="shared" si="4"/>
        <v>767</v>
      </c>
      <c r="B774" s="80"/>
      <c r="C774" s="80"/>
      <c r="D774" s="80"/>
      <c r="E774" s="80"/>
      <c r="F774" s="80"/>
      <c r="G774" s="80"/>
      <c r="H774" s="80"/>
      <c r="I774" s="93" t="s">
        <v>1581</v>
      </c>
      <c r="J774" s="94"/>
      <c r="K774" s="95"/>
      <c r="L774" s="95"/>
      <c r="M774" s="95"/>
      <c r="N774" s="95"/>
      <c r="O774" s="95"/>
      <c r="P774" s="95"/>
      <c r="Q774" s="85"/>
      <c r="R774" s="85"/>
      <c r="S774" s="85"/>
      <c r="T774" s="85"/>
      <c r="U774" s="85"/>
      <c r="V774" s="85"/>
      <c r="W774" s="86"/>
      <c r="X774" s="86"/>
      <c r="Y774" s="167"/>
      <c r="Z774" s="96"/>
      <c r="AA774" s="96"/>
      <c r="AB774" s="96"/>
      <c r="AC774" s="96"/>
      <c r="AD774" s="96"/>
      <c r="AE774" s="96"/>
      <c r="AF774" s="96"/>
      <c r="AG774" s="96"/>
      <c r="AH774" s="96"/>
    </row>
    <row r="775" ht="15.75" customHeight="1">
      <c r="A775" s="79">
        <f t="shared" si="4"/>
        <v>768</v>
      </c>
      <c r="B775" s="80"/>
      <c r="C775" s="80"/>
      <c r="D775" s="80"/>
      <c r="E775" s="80"/>
      <c r="F775" s="80"/>
      <c r="G775" s="80"/>
      <c r="H775" s="80"/>
      <c r="I775" s="93" t="s">
        <v>1582</v>
      </c>
      <c r="J775" s="94"/>
      <c r="K775" s="95"/>
      <c r="L775" s="95"/>
      <c r="M775" s="95"/>
      <c r="N775" s="95"/>
      <c r="O775" s="95"/>
      <c r="P775" s="95"/>
      <c r="Q775" s="85"/>
      <c r="R775" s="85"/>
      <c r="S775" s="85"/>
      <c r="T775" s="85"/>
      <c r="U775" s="85"/>
      <c r="V775" s="85"/>
      <c r="W775" s="86"/>
      <c r="X775" s="86"/>
      <c r="Y775" s="167"/>
      <c r="Z775" s="96"/>
      <c r="AA775" s="96"/>
      <c r="AB775" s="96"/>
      <c r="AC775" s="96"/>
      <c r="AD775" s="96"/>
      <c r="AE775" s="96"/>
      <c r="AF775" s="96"/>
      <c r="AG775" s="96"/>
      <c r="AH775" s="96"/>
    </row>
    <row r="776" ht="15.75" customHeight="1">
      <c r="A776" s="79">
        <f t="shared" si="4"/>
        <v>769</v>
      </c>
      <c r="B776" s="80"/>
      <c r="C776" s="80"/>
      <c r="D776" s="80"/>
      <c r="E776" s="80"/>
      <c r="F776" s="80"/>
      <c r="G776" s="80"/>
      <c r="H776" s="80"/>
      <c r="I776" s="93" t="s">
        <v>1583</v>
      </c>
      <c r="J776" s="94"/>
      <c r="K776" s="95"/>
      <c r="L776" s="85"/>
      <c r="M776" s="85"/>
      <c r="N776" s="95"/>
      <c r="O776" s="84"/>
      <c r="P776" s="84"/>
      <c r="Q776" s="85"/>
      <c r="R776" s="85"/>
      <c r="S776" s="85"/>
      <c r="T776" s="85"/>
      <c r="U776" s="85"/>
      <c r="V776" s="85"/>
      <c r="W776" s="86"/>
      <c r="X776" s="86"/>
      <c r="Y776" s="167"/>
      <c r="Z776" s="96"/>
      <c r="AA776" s="96"/>
      <c r="AB776" s="96"/>
      <c r="AC776" s="96"/>
      <c r="AD776" s="96"/>
      <c r="AE776" s="96"/>
      <c r="AF776" s="96"/>
      <c r="AG776" s="96"/>
      <c r="AH776" s="96"/>
    </row>
    <row r="777" ht="15.75" customHeight="1">
      <c r="A777" s="79">
        <f t="shared" si="4"/>
        <v>770</v>
      </c>
      <c r="B777" s="80"/>
      <c r="C777" s="80"/>
      <c r="D777" s="80"/>
      <c r="E777" s="80"/>
      <c r="F777" s="80"/>
      <c r="G777" s="80"/>
      <c r="H777" s="80"/>
      <c r="I777" s="93" t="s">
        <v>1584</v>
      </c>
      <c r="J777" s="94"/>
      <c r="K777" s="95"/>
      <c r="L777" s="85"/>
      <c r="M777" s="85"/>
      <c r="N777" s="95"/>
      <c r="O777" s="84"/>
      <c r="P777" s="84"/>
      <c r="Q777" s="85"/>
      <c r="R777" s="85"/>
      <c r="S777" s="85"/>
      <c r="T777" s="85"/>
      <c r="U777" s="85"/>
      <c r="V777" s="85"/>
      <c r="W777" s="86"/>
      <c r="X777" s="86"/>
      <c r="Y777" s="167"/>
      <c r="Z777" s="96"/>
      <c r="AA777" s="96"/>
      <c r="AB777" s="96"/>
      <c r="AC777" s="96"/>
      <c r="AD777" s="96"/>
      <c r="AE777" s="96"/>
      <c r="AF777" s="96"/>
      <c r="AG777" s="96"/>
      <c r="AH777" s="96"/>
    </row>
    <row r="778" ht="15.75" customHeight="1">
      <c r="A778" s="79">
        <f t="shared" si="4"/>
        <v>771</v>
      </c>
      <c r="B778" s="80"/>
      <c r="C778" s="80"/>
      <c r="D778" s="80"/>
      <c r="E778" s="80"/>
      <c r="F778" s="80"/>
      <c r="G778" s="80"/>
      <c r="H778" s="80"/>
      <c r="I778" s="93" t="s">
        <v>1585</v>
      </c>
      <c r="J778" s="94"/>
      <c r="K778" s="95"/>
      <c r="L778" s="85"/>
      <c r="M778" s="85"/>
      <c r="N778" s="95"/>
      <c r="O778" s="84"/>
      <c r="P778" s="84"/>
      <c r="Q778" s="85"/>
      <c r="R778" s="85"/>
      <c r="S778" s="85"/>
      <c r="T778" s="85"/>
      <c r="U778" s="85"/>
      <c r="V778" s="85"/>
      <c r="W778" s="86"/>
      <c r="X778" s="86"/>
      <c r="Y778" s="167"/>
      <c r="Z778" s="96"/>
      <c r="AA778" s="96"/>
      <c r="AB778" s="96"/>
      <c r="AC778" s="96"/>
      <c r="AD778" s="96"/>
      <c r="AE778" s="96"/>
      <c r="AF778" s="96"/>
      <c r="AG778" s="96"/>
      <c r="AH778" s="96"/>
    </row>
    <row r="779" ht="15.75" customHeight="1">
      <c r="A779" s="79">
        <f t="shared" si="4"/>
        <v>772</v>
      </c>
      <c r="B779" s="80"/>
      <c r="C779" s="80"/>
      <c r="D779" s="80"/>
      <c r="E779" s="80"/>
      <c r="F779" s="80"/>
      <c r="G779" s="80"/>
      <c r="H779" s="80"/>
      <c r="I779" s="93" t="s">
        <v>1586</v>
      </c>
      <c r="J779" s="94"/>
      <c r="K779" s="95"/>
      <c r="L779" s="85"/>
      <c r="M779" s="85"/>
      <c r="N779" s="95"/>
      <c r="O779" s="85"/>
      <c r="P779" s="85"/>
      <c r="Q779" s="85"/>
      <c r="R779" s="85"/>
      <c r="S779" s="85"/>
      <c r="T779" s="85"/>
      <c r="U779" s="85"/>
      <c r="V779" s="85"/>
      <c r="W779" s="86"/>
      <c r="X779" s="86"/>
      <c r="Y779" s="167"/>
      <c r="Z779" s="96"/>
      <c r="AA779" s="96"/>
      <c r="AB779" s="96"/>
      <c r="AC779" s="96"/>
      <c r="AD779" s="96"/>
      <c r="AE779" s="96"/>
      <c r="AF779" s="96"/>
      <c r="AG779" s="96"/>
      <c r="AH779" s="96"/>
    </row>
    <row r="780" ht="15.75" customHeight="1">
      <c r="A780" s="79">
        <f t="shared" si="4"/>
        <v>773</v>
      </c>
      <c r="B780" s="80"/>
      <c r="C780" s="80"/>
      <c r="D780" s="80"/>
      <c r="E780" s="80"/>
      <c r="F780" s="80"/>
      <c r="G780" s="80"/>
      <c r="H780" s="80"/>
      <c r="I780" s="93" t="s">
        <v>1587</v>
      </c>
      <c r="J780" s="94"/>
      <c r="K780" s="95"/>
      <c r="L780" s="95"/>
      <c r="M780" s="95"/>
      <c r="N780" s="95"/>
      <c r="O780" s="95"/>
      <c r="P780" s="95"/>
      <c r="Q780" s="85"/>
      <c r="R780" s="85"/>
      <c r="S780" s="85"/>
      <c r="T780" s="85"/>
      <c r="U780" s="85"/>
      <c r="V780" s="85"/>
      <c r="W780" s="86"/>
      <c r="X780" s="86"/>
      <c r="Y780" s="167"/>
      <c r="Z780" s="96"/>
      <c r="AA780" s="96"/>
      <c r="AB780" s="96"/>
      <c r="AC780" s="96"/>
      <c r="AD780" s="96"/>
      <c r="AE780" s="96"/>
      <c r="AF780" s="96"/>
      <c r="AG780" s="96"/>
      <c r="AH780" s="96"/>
    </row>
    <row r="781" ht="15.75" customHeight="1">
      <c r="A781" s="79">
        <f t="shared" si="4"/>
        <v>774</v>
      </c>
      <c r="B781" s="80"/>
      <c r="C781" s="80"/>
      <c r="D781" s="80"/>
      <c r="E781" s="80"/>
      <c r="F781" s="80"/>
      <c r="G781" s="80"/>
      <c r="H781" s="80"/>
      <c r="I781" s="93" t="s">
        <v>1588</v>
      </c>
      <c r="J781" s="94"/>
      <c r="K781" s="95"/>
      <c r="L781" s="95"/>
      <c r="M781" s="85"/>
      <c r="N781" s="95"/>
      <c r="O781" s="95"/>
      <c r="P781" s="85"/>
      <c r="Q781" s="85"/>
      <c r="R781" s="85"/>
      <c r="S781" s="85"/>
      <c r="T781" s="85"/>
      <c r="U781" s="85"/>
      <c r="V781" s="85"/>
      <c r="W781" s="86"/>
      <c r="X781" s="86"/>
      <c r="Y781" s="167"/>
      <c r="Z781" s="96"/>
      <c r="AA781" s="96"/>
      <c r="AB781" s="96"/>
      <c r="AC781" s="96"/>
      <c r="AD781" s="96"/>
      <c r="AE781" s="96"/>
      <c r="AF781" s="96"/>
      <c r="AG781" s="96"/>
      <c r="AH781" s="96"/>
    </row>
    <row r="782" ht="15.75" customHeight="1">
      <c r="A782" s="79">
        <f t="shared" si="4"/>
        <v>775</v>
      </c>
      <c r="B782" s="80"/>
      <c r="C782" s="80"/>
      <c r="D782" s="80"/>
      <c r="E782" s="80"/>
      <c r="F782" s="80"/>
      <c r="G782" s="80"/>
      <c r="H782" s="80"/>
      <c r="I782" s="93" t="s">
        <v>1589</v>
      </c>
      <c r="J782" s="94"/>
      <c r="K782" s="85"/>
      <c r="L782" s="85"/>
      <c r="M782" s="85"/>
      <c r="N782" s="84"/>
      <c r="O782" s="84"/>
      <c r="P782" s="84"/>
      <c r="Q782" s="84"/>
      <c r="R782" s="84"/>
      <c r="S782" s="84"/>
      <c r="T782" s="84"/>
      <c r="U782" s="84"/>
      <c r="V782" s="84"/>
      <c r="W782" s="86"/>
      <c r="X782" s="86"/>
      <c r="Y782" s="167"/>
      <c r="Z782" s="96"/>
      <c r="AA782" s="96"/>
      <c r="AB782" s="96"/>
      <c r="AC782" s="96"/>
      <c r="AD782" s="96"/>
      <c r="AE782" s="96"/>
      <c r="AF782" s="96"/>
      <c r="AG782" s="96"/>
      <c r="AH782" s="96"/>
    </row>
    <row r="783" ht="15.75" customHeight="1">
      <c r="A783" s="79">
        <f t="shared" si="4"/>
        <v>776</v>
      </c>
      <c r="B783" s="80"/>
      <c r="C783" s="80"/>
      <c r="D783" s="80"/>
      <c r="E783" s="80"/>
      <c r="F783" s="80"/>
      <c r="G783" s="80"/>
      <c r="H783" s="80"/>
      <c r="I783" s="93" t="s">
        <v>1590</v>
      </c>
      <c r="J783" s="94"/>
      <c r="K783" s="95"/>
      <c r="L783" s="85"/>
      <c r="M783" s="85"/>
      <c r="N783" s="95"/>
      <c r="O783" s="84"/>
      <c r="P783" s="84"/>
      <c r="Q783" s="84"/>
      <c r="R783" s="84"/>
      <c r="S783" s="84"/>
      <c r="T783" s="84"/>
      <c r="U783" s="84"/>
      <c r="V783" s="84"/>
      <c r="W783" s="86"/>
      <c r="X783" s="86"/>
      <c r="Y783" s="167"/>
      <c r="Z783" s="96"/>
      <c r="AA783" s="96"/>
      <c r="AB783" s="96"/>
      <c r="AC783" s="96"/>
      <c r="AD783" s="96"/>
      <c r="AE783" s="96"/>
      <c r="AF783" s="96"/>
      <c r="AG783" s="96"/>
      <c r="AH783" s="96"/>
    </row>
    <row r="784" ht="15.75" customHeight="1">
      <c r="A784" s="79">
        <f t="shared" si="4"/>
        <v>777</v>
      </c>
      <c r="B784" s="80"/>
      <c r="C784" s="80"/>
      <c r="D784" s="80"/>
      <c r="E784" s="80"/>
      <c r="F784" s="80"/>
      <c r="G784" s="80"/>
      <c r="H784" s="80"/>
      <c r="I784" s="93" t="s">
        <v>1591</v>
      </c>
      <c r="J784" s="94"/>
      <c r="K784" s="85"/>
      <c r="L784" s="85"/>
      <c r="M784" s="85"/>
      <c r="N784" s="84"/>
      <c r="O784" s="84"/>
      <c r="P784" s="84"/>
      <c r="Q784" s="84"/>
      <c r="R784" s="84"/>
      <c r="S784" s="84"/>
      <c r="T784" s="84"/>
      <c r="U784" s="84"/>
      <c r="V784" s="84"/>
      <c r="W784" s="86"/>
      <c r="X784" s="86"/>
      <c r="Y784" s="167"/>
      <c r="Z784" s="96"/>
      <c r="AA784" s="96"/>
      <c r="AB784" s="96"/>
      <c r="AC784" s="96"/>
      <c r="AD784" s="96"/>
      <c r="AE784" s="96"/>
      <c r="AF784" s="96"/>
      <c r="AG784" s="96"/>
      <c r="AH784" s="96"/>
    </row>
    <row r="785" ht="15.75" customHeight="1">
      <c r="A785" s="79">
        <f t="shared" si="4"/>
        <v>778</v>
      </c>
      <c r="B785" s="80"/>
      <c r="C785" s="80"/>
      <c r="D785" s="80"/>
      <c r="E785" s="80"/>
      <c r="F785" s="80"/>
      <c r="G785" s="80"/>
      <c r="H785" s="80"/>
      <c r="I785" s="93" t="s">
        <v>1592</v>
      </c>
      <c r="J785" s="94"/>
      <c r="K785" s="95"/>
      <c r="L785" s="85"/>
      <c r="M785" s="85"/>
      <c r="N785" s="95"/>
      <c r="O785" s="84"/>
      <c r="P785" s="84"/>
      <c r="Q785" s="84"/>
      <c r="R785" s="84"/>
      <c r="S785" s="84"/>
      <c r="T785" s="84"/>
      <c r="U785" s="84"/>
      <c r="V785" s="84"/>
      <c r="W785" s="86"/>
      <c r="X785" s="86"/>
      <c r="Y785" s="167"/>
      <c r="Z785" s="96"/>
      <c r="AA785" s="96"/>
      <c r="AB785" s="96"/>
      <c r="AC785" s="96"/>
      <c r="AD785" s="96"/>
      <c r="AE785" s="96"/>
      <c r="AF785" s="96"/>
      <c r="AG785" s="96"/>
      <c r="AH785" s="96"/>
    </row>
    <row r="786" ht="15.75" customHeight="1">
      <c r="A786" s="79">
        <f t="shared" si="4"/>
        <v>779</v>
      </c>
      <c r="B786" s="80"/>
      <c r="C786" s="80"/>
      <c r="D786" s="80"/>
      <c r="E786" s="80"/>
      <c r="F786" s="80"/>
      <c r="G786" s="80"/>
      <c r="H786" s="80"/>
      <c r="I786" s="93" t="s">
        <v>1593</v>
      </c>
      <c r="J786" s="94"/>
      <c r="K786" s="85"/>
      <c r="L786" s="85"/>
      <c r="M786" s="85"/>
      <c r="N786" s="84"/>
      <c r="O786" s="84"/>
      <c r="P786" s="84"/>
      <c r="Q786" s="84"/>
      <c r="R786" s="84"/>
      <c r="S786" s="84"/>
      <c r="T786" s="84"/>
      <c r="U786" s="84"/>
      <c r="V786" s="84"/>
      <c r="W786" s="86"/>
      <c r="X786" s="86"/>
      <c r="Y786" s="167"/>
      <c r="Z786" s="96"/>
      <c r="AA786" s="96"/>
      <c r="AB786" s="96"/>
      <c r="AC786" s="96"/>
      <c r="AD786" s="96"/>
      <c r="AE786" s="96"/>
      <c r="AF786" s="96"/>
      <c r="AG786" s="96"/>
      <c r="AH786" s="96"/>
    </row>
    <row r="787" ht="15.75" customHeight="1">
      <c r="A787" s="79">
        <f t="shared" si="4"/>
        <v>780</v>
      </c>
      <c r="B787" s="80"/>
      <c r="C787" s="80"/>
      <c r="D787" s="80"/>
      <c r="E787" s="80"/>
      <c r="F787" s="80"/>
      <c r="G787" s="80"/>
      <c r="H787" s="80"/>
      <c r="I787" s="93" t="s">
        <v>1594</v>
      </c>
      <c r="J787" s="94"/>
      <c r="K787" s="95"/>
      <c r="L787" s="85"/>
      <c r="M787" s="85"/>
      <c r="N787" s="95"/>
      <c r="O787" s="84"/>
      <c r="P787" s="84"/>
      <c r="Q787" s="84"/>
      <c r="R787" s="84"/>
      <c r="S787" s="84"/>
      <c r="T787" s="84"/>
      <c r="U787" s="84"/>
      <c r="V787" s="84"/>
      <c r="W787" s="86"/>
      <c r="X787" s="86"/>
      <c r="Y787" s="167"/>
      <c r="Z787" s="96"/>
      <c r="AA787" s="96"/>
      <c r="AB787" s="96"/>
      <c r="AC787" s="96"/>
      <c r="AD787" s="96"/>
      <c r="AE787" s="96"/>
      <c r="AF787" s="96"/>
      <c r="AG787" s="96"/>
      <c r="AH787" s="96"/>
    </row>
    <row r="788" ht="15.75" customHeight="1">
      <c r="A788" s="79">
        <f t="shared" si="4"/>
        <v>781</v>
      </c>
      <c r="B788" s="80"/>
      <c r="C788" s="80"/>
      <c r="D788" s="80"/>
      <c r="E788" s="80"/>
      <c r="F788" s="80"/>
      <c r="G788" s="80"/>
      <c r="H788" s="80"/>
      <c r="I788" s="93" t="s">
        <v>1595</v>
      </c>
      <c r="J788" s="94"/>
      <c r="K788" s="85"/>
      <c r="L788" s="85"/>
      <c r="M788" s="85"/>
      <c r="N788" s="84"/>
      <c r="O788" s="84"/>
      <c r="P788" s="84"/>
      <c r="Q788" s="84"/>
      <c r="R788" s="84"/>
      <c r="S788" s="84"/>
      <c r="T788" s="84"/>
      <c r="U788" s="84"/>
      <c r="V788" s="84"/>
      <c r="W788" s="86"/>
      <c r="X788" s="86"/>
      <c r="Y788" s="167"/>
      <c r="Z788" s="96"/>
      <c r="AA788" s="96"/>
      <c r="AB788" s="96"/>
      <c r="AC788" s="96"/>
      <c r="AD788" s="96"/>
      <c r="AE788" s="96"/>
      <c r="AF788" s="96"/>
      <c r="AG788" s="96"/>
      <c r="AH788" s="96"/>
    </row>
    <row r="789" ht="15.75" customHeight="1">
      <c r="A789" s="79">
        <f t="shared" si="4"/>
        <v>782</v>
      </c>
      <c r="B789" s="80"/>
      <c r="C789" s="80"/>
      <c r="D789" s="80"/>
      <c r="E789" s="80"/>
      <c r="F789" s="80"/>
      <c r="G789" s="80"/>
      <c r="H789" s="80"/>
      <c r="I789" s="93" t="s">
        <v>1596</v>
      </c>
      <c r="J789" s="99"/>
      <c r="K789" s="85"/>
      <c r="L789" s="85"/>
      <c r="M789" s="85"/>
      <c r="N789" s="84"/>
      <c r="O789" s="84"/>
      <c r="P789" s="84"/>
      <c r="Q789" s="84"/>
      <c r="R789" s="84"/>
      <c r="S789" s="84"/>
      <c r="T789" s="84"/>
      <c r="U789" s="84"/>
      <c r="V789" s="84"/>
      <c r="W789" s="86"/>
      <c r="X789" s="86"/>
      <c r="Y789" s="167"/>
      <c r="Z789" s="96"/>
      <c r="AA789" s="96"/>
      <c r="AB789" s="96"/>
      <c r="AC789" s="96"/>
      <c r="AD789" s="96"/>
      <c r="AE789" s="96"/>
      <c r="AF789" s="96"/>
      <c r="AG789" s="96"/>
      <c r="AH789" s="96"/>
    </row>
    <row r="790" ht="15.75" customHeight="1">
      <c r="A790" s="79">
        <f t="shared" si="4"/>
        <v>783</v>
      </c>
      <c r="B790" s="80"/>
      <c r="C790" s="80"/>
      <c r="D790" s="80"/>
      <c r="E790" s="80"/>
      <c r="F790" s="80"/>
      <c r="G790" s="80"/>
      <c r="H790" s="80"/>
      <c r="I790" s="93" t="s">
        <v>1597</v>
      </c>
      <c r="J790" s="94"/>
      <c r="K790" s="95"/>
      <c r="L790" s="85"/>
      <c r="M790" s="85"/>
      <c r="N790" s="95"/>
      <c r="O790" s="84"/>
      <c r="P790" s="84"/>
      <c r="Q790" s="84"/>
      <c r="R790" s="84"/>
      <c r="S790" s="84"/>
      <c r="T790" s="84"/>
      <c r="U790" s="84"/>
      <c r="V790" s="84"/>
      <c r="W790" s="86"/>
      <c r="X790" s="86"/>
      <c r="Y790" s="167"/>
      <c r="Z790" s="96"/>
      <c r="AA790" s="96"/>
      <c r="AB790" s="96"/>
      <c r="AC790" s="96"/>
      <c r="AD790" s="96"/>
      <c r="AE790" s="96"/>
      <c r="AF790" s="96"/>
      <c r="AG790" s="96"/>
      <c r="AH790" s="96"/>
    </row>
    <row r="791" ht="15.75" customHeight="1">
      <c r="A791" s="79">
        <f t="shared" si="4"/>
        <v>784</v>
      </c>
      <c r="B791" s="80"/>
      <c r="C791" s="80"/>
      <c r="D791" s="80"/>
      <c r="E791" s="80"/>
      <c r="F791" s="80"/>
      <c r="G791" s="80"/>
      <c r="H791" s="80"/>
      <c r="I791" s="93" t="s">
        <v>1598</v>
      </c>
      <c r="J791" s="94"/>
      <c r="K791" s="85"/>
      <c r="L791" s="85"/>
      <c r="M791" s="85"/>
      <c r="N791" s="84"/>
      <c r="O791" s="84"/>
      <c r="P791" s="84"/>
      <c r="Q791" s="84"/>
      <c r="R791" s="84"/>
      <c r="S791" s="84"/>
      <c r="T791" s="84"/>
      <c r="U791" s="84"/>
      <c r="V791" s="84"/>
      <c r="W791" s="86"/>
      <c r="X791" s="86"/>
      <c r="Y791" s="167"/>
      <c r="Z791" s="96"/>
      <c r="AA791" s="96"/>
      <c r="AB791" s="96"/>
      <c r="AC791" s="96"/>
      <c r="AD791" s="96"/>
      <c r="AE791" s="96"/>
      <c r="AF791" s="96"/>
      <c r="AG791" s="96"/>
      <c r="AH791" s="96"/>
    </row>
    <row r="792" ht="15.75" customHeight="1">
      <c r="A792" s="79">
        <f t="shared" si="4"/>
        <v>785</v>
      </c>
      <c r="B792" s="80"/>
      <c r="C792" s="80"/>
      <c r="D792" s="80"/>
      <c r="E792" s="80"/>
      <c r="F792" s="80"/>
      <c r="G792" s="80"/>
      <c r="H792" s="80"/>
      <c r="I792" s="93" t="s">
        <v>1599</v>
      </c>
      <c r="J792" s="94"/>
      <c r="K792" s="95"/>
      <c r="L792" s="85"/>
      <c r="M792" s="85"/>
      <c r="N792" s="95"/>
      <c r="O792" s="84"/>
      <c r="P792" s="84"/>
      <c r="Q792" s="84"/>
      <c r="R792" s="84"/>
      <c r="S792" s="84"/>
      <c r="T792" s="84"/>
      <c r="U792" s="84"/>
      <c r="V792" s="84"/>
      <c r="W792" s="86"/>
      <c r="X792" s="86"/>
      <c r="Y792" s="167"/>
      <c r="Z792" s="96"/>
      <c r="AA792" s="96"/>
      <c r="AB792" s="96"/>
      <c r="AC792" s="96"/>
      <c r="AD792" s="96"/>
      <c r="AE792" s="96"/>
      <c r="AF792" s="96"/>
      <c r="AG792" s="96"/>
      <c r="AH792" s="96"/>
    </row>
    <row r="793" ht="15.75" customHeight="1">
      <c r="A793" s="79">
        <f t="shared" si="4"/>
        <v>786</v>
      </c>
      <c r="B793" s="80"/>
      <c r="C793" s="80"/>
      <c r="D793" s="80"/>
      <c r="E793" s="80"/>
      <c r="F793" s="80"/>
      <c r="G793" s="80"/>
      <c r="H793" s="80"/>
      <c r="I793" s="93" t="s">
        <v>1600</v>
      </c>
      <c r="J793" s="94"/>
      <c r="K793" s="95"/>
      <c r="L793" s="95"/>
      <c r="M793" s="95"/>
      <c r="N793" s="95"/>
      <c r="O793" s="95"/>
      <c r="P793" s="95"/>
      <c r="Q793" s="95"/>
      <c r="R793" s="85"/>
      <c r="S793" s="85"/>
      <c r="T793" s="85"/>
      <c r="U793" s="85"/>
      <c r="V793" s="85"/>
      <c r="W793" s="86"/>
      <c r="X793" s="86"/>
      <c r="Y793" s="167"/>
      <c r="Z793" s="96"/>
      <c r="AA793" s="96"/>
      <c r="AB793" s="96"/>
      <c r="AC793" s="96"/>
      <c r="AD793" s="96"/>
      <c r="AE793" s="96"/>
      <c r="AF793" s="96"/>
      <c r="AG793" s="96"/>
      <c r="AH793" s="96"/>
    </row>
    <row r="794" ht="15.75" customHeight="1">
      <c r="A794" s="79">
        <f t="shared" si="4"/>
        <v>787</v>
      </c>
      <c r="B794" s="80"/>
      <c r="C794" s="80"/>
      <c r="D794" s="80"/>
      <c r="E794" s="80"/>
      <c r="F794" s="80"/>
      <c r="G794" s="80"/>
      <c r="H794" s="80"/>
      <c r="I794" s="93" t="s">
        <v>1601</v>
      </c>
      <c r="J794" s="94"/>
      <c r="K794" s="95"/>
      <c r="L794" s="85"/>
      <c r="M794" s="85"/>
      <c r="N794" s="95"/>
      <c r="O794" s="85"/>
      <c r="P794" s="85"/>
      <c r="Q794" s="85"/>
      <c r="R794" s="85"/>
      <c r="S794" s="85"/>
      <c r="T794" s="85"/>
      <c r="U794" s="85"/>
      <c r="V794" s="85"/>
      <c r="W794" s="91"/>
      <c r="X794" s="91"/>
      <c r="Y794" s="77"/>
      <c r="Z794" s="96"/>
      <c r="AA794" s="96"/>
      <c r="AB794" s="96"/>
      <c r="AC794" s="96"/>
      <c r="AD794" s="96"/>
      <c r="AE794" s="96"/>
      <c r="AF794" s="96"/>
      <c r="AG794" s="96"/>
      <c r="AH794" s="96"/>
    </row>
    <row r="795" ht="15.75" customHeight="1">
      <c r="A795" s="79">
        <f t="shared" si="4"/>
        <v>788</v>
      </c>
      <c r="B795" s="80"/>
      <c r="C795" s="80"/>
      <c r="D795" s="80"/>
      <c r="E795" s="80"/>
      <c r="F795" s="80"/>
      <c r="G795" s="80"/>
      <c r="H795" s="80"/>
      <c r="I795" s="93" t="s">
        <v>1602</v>
      </c>
      <c r="J795" s="94"/>
      <c r="K795" s="95"/>
      <c r="L795" s="85"/>
      <c r="M795" s="85"/>
      <c r="N795" s="95"/>
      <c r="O795" s="85"/>
      <c r="P795" s="85"/>
      <c r="Q795" s="85"/>
      <c r="R795" s="85"/>
      <c r="S795" s="85"/>
      <c r="T795" s="85"/>
      <c r="U795" s="85"/>
      <c r="V795" s="85"/>
      <c r="W795" s="86"/>
      <c r="X795" s="86"/>
      <c r="Y795" s="77"/>
      <c r="Z795" s="96"/>
      <c r="AA795" s="96"/>
      <c r="AB795" s="96"/>
      <c r="AC795" s="96"/>
      <c r="AD795" s="96"/>
      <c r="AE795" s="96"/>
      <c r="AF795" s="96"/>
      <c r="AG795" s="96"/>
      <c r="AH795" s="96"/>
    </row>
    <row r="796" ht="15.75" customHeight="1">
      <c r="A796" s="79">
        <f t="shared" si="4"/>
        <v>789</v>
      </c>
      <c r="B796" s="80"/>
      <c r="C796" s="80"/>
      <c r="D796" s="80"/>
      <c r="E796" s="80"/>
      <c r="F796" s="80"/>
      <c r="G796" s="80"/>
      <c r="H796" s="80"/>
      <c r="I796" s="93" t="s">
        <v>1603</v>
      </c>
      <c r="J796" s="94"/>
      <c r="K796" s="95"/>
      <c r="L796" s="95"/>
      <c r="M796" s="95"/>
      <c r="N796" s="95"/>
      <c r="O796" s="95"/>
      <c r="P796" s="95"/>
      <c r="Q796" s="95"/>
      <c r="R796" s="95"/>
      <c r="S796" s="85"/>
      <c r="T796" s="85"/>
      <c r="U796" s="85"/>
      <c r="V796" s="85"/>
      <c r="W796" s="86"/>
      <c r="X796" s="86"/>
      <c r="Y796" s="77"/>
      <c r="Z796" s="96"/>
      <c r="AA796" s="96"/>
      <c r="AB796" s="96"/>
      <c r="AC796" s="96"/>
      <c r="AD796" s="96"/>
      <c r="AE796" s="96"/>
      <c r="AF796" s="96"/>
      <c r="AG796" s="96"/>
      <c r="AH796" s="96"/>
    </row>
    <row r="797" ht="15.75" customHeight="1">
      <c r="A797" s="79">
        <f t="shared" si="4"/>
        <v>790</v>
      </c>
      <c r="B797" s="80"/>
      <c r="C797" s="80"/>
      <c r="D797" s="80"/>
      <c r="E797" s="80"/>
      <c r="F797" s="80"/>
      <c r="G797" s="80"/>
      <c r="H797" s="80"/>
      <c r="I797" s="93" t="s">
        <v>1604</v>
      </c>
      <c r="J797" s="94"/>
      <c r="K797" s="95"/>
      <c r="L797" s="85"/>
      <c r="M797" s="85"/>
      <c r="N797" s="95"/>
      <c r="O797" s="85"/>
      <c r="P797" s="85"/>
      <c r="Q797" s="85"/>
      <c r="R797" s="85"/>
      <c r="S797" s="85"/>
      <c r="T797" s="85"/>
      <c r="U797" s="85"/>
      <c r="V797" s="85"/>
      <c r="W797" s="86"/>
      <c r="X797" s="86"/>
      <c r="Y797" s="77"/>
      <c r="Z797" s="96"/>
      <c r="AA797" s="96"/>
      <c r="AB797" s="96"/>
      <c r="AC797" s="96"/>
      <c r="AD797" s="96"/>
      <c r="AE797" s="96"/>
      <c r="AF797" s="96"/>
      <c r="AG797" s="96"/>
      <c r="AH797" s="96"/>
    </row>
    <row r="798" ht="15.75" customHeight="1">
      <c r="A798" s="79">
        <f t="shared" si="4"/>
        <v>791</v>
      </c>
      <c r="B798" s="80"/>
      <c r="C798" s="80"/>
      <c r="D798" s="80"/>
      <c r="E798" s="80"/>
      <c r="F798" s="80"/>
      <c r="G798" s="80"/>
      <c r="H798" s="80"/>
      <c r="I798" s="93" t="s">
        <v>1605</v>
      </c>
      <c r="J798" s="94"/>
      <c r="K798" s="95"/>
      <c r="L798" s="85"/>
      <c r="M798" s="85"/>
      <c r="N798" s="95"/>
      <c r="O798" s="85"/>
      <c r="P798" s="85"/>
      <c r="Q798" s="85"/>
      <c r="R798" s="85"/>
      <c r="S798" s="85"/>
      <c r="T798" s="85"/>
      <c r="U798" s="85"/>
      <c r="V798" s="85"/>
      <c r="W798" s="86"/>
      <c r="X798" s="86"/>
      <c r="Y798" s="77"/>
      <c r="Z798" s="96"/>
      <c r="AA798" s="96"/>
      <c r="AB798" s="96"/>
      <c r="AC798" s="96"/>
      <c r="AD798" s="96"/>
      <c r="AE798" s="96"/>
      <c r="AF798" s="96"/>
      <c r="AG798" s="96"/>
      <c r="AH798" s="96"/>
    </row>
    <row r="799" ht="15.75" customHeight="1">
      <c r="A799" s="79">
        <f t="shared" si="4"/>
        <v>792</v>
      </c>
      <c r="B799" s="80"/>
      <c r="C799" s="80"/>
      <c r="D799" s="80"/>
      <c r="E799" s="80"/>
      <c r="F799" s="80"/>
      <c r="G799" s="80"/>
      <c r="H799" s="80"/>
      <c r="I799" s="93" t="s">
        <v>1606</v>
      </c>
      <c r="J799" s="94"/>
      <c r="K799" s="95"/>
      <c r="L799" s="85"/>
      <c r="M799" s="85"/>
      <c r="N799" s="95"/>
      <c r="O799" s="85"/>
      <c r="P799" s="85"/>
      <c r="Q799" s="85"/>
      <c r="R799" s="85"/>
      <c r="S799" s="85"/>
      <c r="T799" s="85"/>
      <c r="U799" s="85"/>
      <c r="V799" s="85"/>
      <c r="W799" s="86"/>
      <c r="X799" s="86"/>
      <c r="Y799" s="77"/>
      <c r="Z799" s="96"/>
      <c r="AA799" s="96"/>
      <c r="AB799" s="96"/>
      <c r="AC799" s="96"/>
      <c r="AD799" s="96"/>
      <c r="AE799" s="96"/>
      <c r="AF799" s="96"/>
      <c r="AG799" s="96"/>
      <c r="AH799" s="96"/>
    </row>
    <row r="800" ht="15.75" customHeight="1">
      <c r="A800" s="79">
        <f t="shared" si="4"/>
        <v>793</v>
      </c>
      <c r="B800" s="80"/>
      <c r="C800" s="80"/>
      <c r="D800" s="80"/>
      <c r="E800" s="80"/>
      <c r="F800" s="80"/>
      <c r="G800" s="80"/>
      <c r="H800" s="80"/>
      <c r="I800" s="93" t="s">
        <v>1607</v>
      </c>
      <c r="J800" s="94"/>
      <c r="K800" s="95"/>
      <c r="L800" s="85"/>
      <c r="M800" s="85"/>
      <c r="N800" s="95"/>
      <c r="O800" s="85"/>
      <c r="P800" s="85"/>
      <c r="Q800" s="85"/>
      <c r="R800" s="85"/>
      <c r="S800" s="85"/>
      <c r="T800" s="85"/>
      <c r="U800" s="85"/>
      <c r="V800" s="85"/>
      <c r="W800" s="86"/>
      <c r="X800" s="86"/>
      <c r="Y800" s="77"/>
      <c r="Z800" s="96"/>
      <c r="AA800" s="96"/>
      <c r="AB800" s="96"/>
      <c r="AC800" s="96"/>
      <c r="AD800" s="96"/>
      <c r="AE800" s="96"/>
      <c r="AF800" s="96"/>
      <c r="AG800" s="96"/>
      <c r="AH800" s="96"/>
    </row>
    <row r="801" ht="15.75" customHeight="1">
      <c r="A801" s="79">
        <f t="shared" si="4"/>
        <v>794</v>
      </c>
      <c r="B801" s="80"/>
      <c r="C801" s="80"/>
      <c r="D801" s="80"/>
      <c r="E801" s="80"/>
      <c r="F801" s="80"/>
      <c r="G801" s="80"/>
      <c r="H801" s="80"/>
      <c r="I801" s="93" t="s">
        <v>1608</v>
      </c>
      <c r="J801" s="94"/>
      <c r="K801" s="95"/>
      <c r="L801" s="95"/>
      <c r="M801" s="95"/>
      <c r="N801" s="95"/>
      <c r="O801" s="95"/>
      <c r="P801" s="95"/>
      <c r="Q801" s="95"/>
      <c r="R801" s="95"/>
      <c r="S801" s="85"/>
      <c r="T801" s="85"/>
      <c r="U801" s="85"/>
      <c r="V801" s="85"/>
      <c r="W801" s="86"/>
      <c r="X801" s="86"/>
      <c r="Y801" s="77"/>
      <c r="Z801" s="96"/>
      <c r="AA801" s="96"/>
      <c r="AB801" s="96"/>
      <c r="AC801" s="96"/>
      <c r="AD801" s="96"/>
      <c r="AE801" s="96"/>
      <c r="AF801" s="96"/>
      <c r="AG801" s="96"/>
      <c r="AH801" s="96"/>
    </row>
    <row r="802" ht="15.75" customHeight="1">
      <c r="A802" s="79">
        <f t="shared" si="4"/>
        <v>795</v>
      </c>
      <c r="B802" s="80"/>
      <c r="C802" s="80"/>
      <c r="D802" s="80"/>
      <c r="E802" s="80"/>
      <c r="F802" s="80"/>
      <c r="G802" s="80"/>
      <c r="H802" s="80"/>
      <c r="I802" s="93" t="s">
        <v>1609</v>
      </c>
      <c r="J802" s="94"/>
      <c r="K802" s="95"/>
      <c r="L802" s="85"/>
      <c r="M802" s="85"/>
      <c r="N802" s="95"/>
      <c r="O802" s="85"/>
      <c r="P802" s="85"/>
      <c r="Q802" s="85"/>
      <c r="R802" s="85"/>
      <c r="S802" s="85"/>
      <c r="T802" s="85"/>
      <c r="U802" s="85"/>
      <c r="V802" s="85"/>
      <c r="W802" s="91"/>
      <c r="X802" s="91"/>
      <c r="Y802" s="77"/>
      <c r="Z802" s="96"/>
      <c r="AA802" s="96"/>
      <c r="AB802" s="96"/>
      <c r="AC802" s="96"/>
      <c r="AD802" s="96"/>
      <c r="AE802" s="96"/>
      <c r="AF802" s="96"/>
      <c r="AG802" s="96"/>
      <c r="AH802" s="96"/>
    </row>
    <row r="803" ht="15.75" customHeight="1">
      <c r="A803" s="79">
        <f t="shared" si="4"/>
        <v>796</v>
      </c>
      <c r="B803" s="80"/>
      <c r="C803" s="80"/>
      <c r="D803" s="80"/>
      <c r="E803" s="80"/>
      <c r="F803" s="80"/>
      <c r="G803" s="80"/>
      <c r="H803" s="80"/>
      <c r="I803" s="258" t="s">
        <v>1610</v>
      </c>
      <c r="J803" s="94"/>
      <c r="K803" s="95"/>
      <c r="L803" s="85"/>
      <c r="M803" s="85"/>
      <c r="N803" s="95"/>
      <c r="O803" s="85"/>
      <c r="P803" s="85"/>
      <c r="Q803" s="85"/>
      <c r="R803" s="85"/>
      <c r="S803" s="85"/>
      <c r="T803" s="85"/>
      <c r="U803" s="85"/>
      <c r="V803" s="85"/>
      <c r="W803" s="86"/>
      <c r="X803" s="86"/>
      <c r="Y803" s="167"/>
      <c r="Z803" s="96"/>
      <c r="AA803" s="96"/>
      <c r="AB803" s="96"/>
      <c r="AC803" s="96"/>
      <c r="AD803" s="96"/>
      <c r="AE803" s="96"/>
      <c r="AF803" s="96"/>
      <c r="AG803" s="96"/>
      <c r="AH803" s="96"/>
    </row>
    <row r="804" ht="15.75" customHeight="1">
      <c r="A804" s="79">
        <f t="shared" si="4"/>
        <v>797</v>
      </c>
      <c r="B804" s="80"/>
      <c r="C804" s="80"/>
      <c r="D804" s="80"/>
      <c r="E804" s="80"/>
      <c r="F804" s="80"/>
      <c r="G804" s="80"/>
      <c r="H804" s="80"/>
      <c r="I804" s="93" t="s">
        <v>1611</v>
      </c>
      <c r="J804" s="94"/>
      <c r="K804" s="95"/>
      <c r="L804" s="85"/>
      <c r="M804" s="85"/>
      <c r="N804" s="95"/>
      <c r="O804" s="85"/>
      <c r="P804" s="85"/>
      <c r="Q804" s="85"/>
      <c r="R804" s="85"/>
      <c r="S804" s="85"/>
      <c r="T804" s="85"/>
      <c r="U804" s="85"/>
      <c r="V804" s="85"/>
      <c r="W804" s="86"/>
      <c r="X804" s="86"/>
      <c r="Y804" s="167"/>
      <c r="Z804" s="96"/>
      <c r="AA804" s="96"/>
      <c r="AB804" s="96"/>
      <c r="AC804" s="96"/>
      <c r="AD804" s="96"/>
      <c r="AE804" s="96"/>
      <c r="AF804" s="96"/>
      <c r="AG804" s="96"/>
      <c r="AH804" s="96"/>
    </row>
    <row r="805" ht="15.75" customHeight="1">
      <c r="A805" s="79">
        <f t="shared" si="4"/>
        <v>798</v>
      </c>
      <c r="B805" s="80"/>
      <c r="C805" s="80"/>
      <c r="D805" s="80"/>
      <c r="E805" s="80"/>
      <c r="F805" s="80"/>
      <c r="G805" s="80"/>
      <c r="H805" s="80"/>
      <c r="I805" s="93" t="s">
        <v>1612</v>
      </c>
      <c r="J805" s="94"/>
      <c r="K805" s="95"/>
      <c r="L805" s="85"/>
      <c r="M805" s="85"/>
      <c r="N805" s="95"/>
      <c r="O805" s="85"/>
      <c r="P805" s="85"/>
      <c r="Q805" s="85"/>
      <c r="R805" s="85"/>
      <c r="S805" s="85"/>
      <c r="T805" s="85"/>
      <c r="U805" s="85"/>
      <c r="V805" s="85"/>
      <c r="W805" s="86"/>
      <c r="X805" s="86"/>
      <c r="Y805" s="167"/>
      <c r="Z805" s="96"/>
      <c r="AA805" s="96"/>
      <c r="AB805" s="96"/>
      <c r="AC805" s="96"/>
      <c r="AD805" s="96"/>
      <c r="AE805" s="96"/>
      <c r="AF805" s="96"/>
      <c r="AG805" s="96"/>
      <c r="AH805" s="96"/>
    </row>
    <row r="806" ht="15.75" customHeight="1">
      <c r="A806" s="79">
        <f t="shared" si="4"/>
        <v>799</v>
      </c>
      <c r="B806" s="80"/>
      <c r="C806" s="80"/>
      <c r="D806" s="80"/>
      <c r="E806" s="80"/>
      <c r="F806" s="80"/>
      <c r="G806" s="80"/>
      <c r="H806" s="80"/>
      <c r="I806" s="93" t="s">
        <v>1613</v>
      </c>
      <c r="J806" s="94"/>
      <c r="K806" s="95"/>
      <c r="L806" s="95"/>
      <c r="M806" s="95"/>
      <c r="N806" s="95"/>
      <c r="O806" s="95"/>
      <c r="P806" s="95"/>
      <c r="Q806" s="95"/>
      <c r="R806" s="85"/>
      <c r="S806" s="85"/>
      <c r="T806" s="85"/>
      <c r="U806" s="85"/>
      <c r="V806" s="85"/>
      <c r="W806" s="91"/>
      <c r="X806" s="91"/>
      <c r="Y806" s="77"/>
      <c r="Z806" s="96"/>
      <c r="AA806" s="96"/>
      <c r="AB806" s="96"/>
      <c r="AC806" s="96"/>
      <c r="AD806" s="96"/>
      <c r="AE806" s="96"/>
      <c r="AF806" s="96"/>
      <c r="AG806" s="96"/>
      <c r="AH806" s="96"/>
    </row>
    <row r="807" ht="15.75" customHeight="1">
      <c r="A807" s="79">
        <f t="shared" si="4"/>
        <v>800</v>
      </c>
      <c r="B807" s="80"/>
      <c r="C807" s="80"/>
      <c r="D807" s="80"/>
      <c r="E807" s="80"/>
      <c r="F807" s="80"/>
      <c r="G807" s="80"/>
      <c r="H807" s="80"/>
      <c r="I807" s="93" t="s">
        <v>1614</v>
      </c>
      <c r="J807" s="94"/>
      <c r="K807" s="85"/>
      <c r="L807" s="85"/>
      <c r="M807" s="85"/>
      <c r="N807" s="84"/>
      <c r="O807" s="85"/>
      <c r="P807" s="85"/>
      <c r="Q807" s="85"/>
      <c r="R807" s="85"/>
      <c r="S807" s="85"/>
      <c r="T807" s="85"/>
      <c r="U807" s="85"/>
      <c r="V807" s="85"/>
      <c r="W807" s="86"/>
      <c r="X807" s="86"/>
      <c r="Y807" s="77"/>
      <c r="Z807" s="96"/>
      <c r="AA807" s="96"/>
      <c r="AB807" s="96"/>
      <c r="AC807" s="96"/>
      <c r="AD807" s="96"/>
      <c r="AE807" s="96"/>
      <c r="AF807" s="96"/>
      <c r="AG807" s="96"/>
      <c r="AH807" s="96"/>
    </row>
    <row r="808" ht="15.75" customHeight="1">
      <c r="A808" s="79">
        <f t="shared" si="4"/>
        <v>801</v>
      </c>
      <c r="B808" s="80"/>
      <c r="C808" s="80"/>
      <c r="D808" s="80"/>
      <c r="E808" s="80"/>
      <c r="F808" s="80"/>
      <c r="G808" s="80"/>
      <c r="H808" s="80"/>
      <c r="I808" s="93" t="s">
        <v>1615</v>
      </c>
      <c r="J808" s="94"/>
      <c r="K808" s="85"/>
      <c r="L808" s="85"/>
      <c r="M808" s="85"/>
      <c r="N808" s="84"/>
      <c r="O808" s="85"/>
      <c r="P808" s="85"/>
      <c r="Q808" s="85"/>
      <c r="R808" s="85"/>
      <c r="S808" s="85"/>
      <c r="T808" s="85"/>
      <c r="U808" s="85"/>
      <c r="V808" s="85"/>
      <c r="W808" s="86"/>
      <c r="X808" s="86"/>
      <c r="Y808" s="77"/>
      <c r="Z808" s="96"/>
      <c r="AA808" s="96"/>
      <c r="AB808" s="96"/>
      <c r="AC808" s="96"/>
      <c r="AD808" s="96"/>
      <c r="AE808" s="96"/>
      <c r="AF808" s="96"/>
      <c r="AG808" s="96"/>
      <c r="AH808" s="96"/>
    </row>
    <row r="809" ht="15.75" customHeight="1">
      <c r="A809" s="79">
        <f t="shared" si="4"/>
        <v>802</v>
      </c>
      <c r="B809" s="80"/>
      <c r="C809" s="80"/>
      <c r="D809" s="80"/>
      <c r="E809" s="80"/>
      <c r="F809" s="80"/>
      <c r="G809" s="80"/>
      <c r="H809" s="80"/>
      <c r="I809" s="93" t="s">
        <v>1616</v>
      </c>
      <c r="J809" s="94"/>
      <c r="K809" s="95"/>
      <c r="L809" s="85"/>
      <c r="M809" s="85"/>
      <c r="N809" s="95"/>
      <c r="O809" s="85"/>
      <c r="P809" s="85"/>
      <c r="Q809" s="85"/>
      <c r="R809" s="85"/>
      <c r="S809" s="85"/>
      <c r="T809" s="85"/>
      <c r="U809" s="85"/>
      <c r="V809" s="85"/>
      <c r="W809" s="86"/>
      <c r="X809" s="86"/>
      <c r="Y809" s="77"/>
      <c r="Z809" s="96"/>
      <c r="AA809" s="96"/>
      <c r="AB809" s="96"/>
      <c r="AC809" s="96"/>
      <c r="AD809" s="96"/>
      <c r="AE809" s="96"/>
      <c r="AF809" s="96"/>
      <c r="AG809" s="96"/>
      <c r="AH809" s="96"/>
    </row>
    <row r="810" ht="15.75" customHeight="1">
      <c r="A810" s="79">
        <f t="shared" si="4"/>
        <v>803</v>
      </c>
      <c r="B810" s="80"/>
      <c r="C810" s="80"/>
      <c r="D810" s="80"/>
      <c r="E810" s="80"/>
      <c r="F810" s="80"/>
      <c r="G810" s="80"/>
      <c r="H810" s="80"/>
      <c r="I810" s="93" t="s">
        <v>1617</v>
      </c>
      <c r="J810" s="94"/>
      <c r="K810" s="95"/>
      <c r="L810" s="85"/>
      <c r="M810" s="85"/>
      <c r="N810" s="95"/>
      <c r="O810" s="85"/>
      <c r="P810" s="85"/>
      <c r="Q810" s="85"/>
      <c r="R810" s="85"/>
      <c r="S810" s="85"/>
      <c r="T810" s="85"/>
      <c r="U810" s="85"/>
      <c r="V810" s="85"/>
      <c r="W810" s="86"/>
      <c r="X810" s="86"/>
      <c r="Y810" s="77"/>
      <c r="Z810" s="96"/>
      <c r="AA810" s="96"/>
      <c r="AB810" s="96"/>
      <c r="AC810" s="96"/>
      <c r="AD810" s="96"/>
      <c r="AE810" s="96"/>
      <c r="AF810" s="96"/>
      <c r="AG810" s="96"/>
      <c r="AH810" s="96"/>
    </row>
    <row r="811" ht="15.75" customHeight="1">
      <c r="A811" s="79">
        <f t="shared" si="4"/>
        <v>804</v>
      </c>
      <c r="B811" s="80"/>
      <c r="C811" s="80"/>
      <c r="D811" s="80"/>
      <c r="E811" s="80"/>
      <c r="F811" s="80"/>
      <c r="G811" s="80"/>
      <c r="H811" s="80"/>
      <c r="I811" s="93" t="s">
        <v>1618</v>
      </c>
      <c r="J811" s="94"/>
      <c r="K811" s="95"/>
      <c r="L811" s="85"/>
      <c r="M811" s="85"/>
      <c r="N811" s="95"/>
      <c r="O811" s="85"/>
      <c r="P811" s="85"/>
      <c r="Q811" s="85"/>
      <c r="R811" s="85"/>
      <c r="S811" s="85"/>
      <c r="T811" s="85"/>
      <c r="U811" s="85"/>
      <c r="V811" s="85"/>
      <c r="W811" s="86"/>
      <c r="X811" s="86"/>
      <c r="Y811" s="77"/>
      <c r="Z811" s="96"/>
      <c r="AA811" s="96"/>
      <c r="AB811" s="96"/>
      <c r="AC811" s="96"/>
      <c r="AD811" s="96"/>
      <c r="AE811" s="96"/>
      <c r="AF811" s="96"/>
      <c r="AG811" s="96"/>
      <c r="AH811" s="96"/>
    </row>
    <row r="812" ht="15.75" customHeight="1">
      <c r="A812" s="79">
        <f t="shared" si="4"/>
        <v>805</v>
      </c>
      <c r="B812" s="80"/>
      <c r="C812" s="80"/>
      <c r="D812" s="80"/>
      <c r="E812" s="80"/>
      <c r="F812" s="80"/>
      <c r="G812" s="80"/>
      <c r="H812" s="80"/>
      <c r="I812" s="93" t="s">
        <v>1619</v>
      </c>
      <c r="J812" s="94"/>
      <c r="K812" s="95"/>
      <c r="L812" s="85"/>
      <c r="M812" s="85"/>
      <c r="N812" s="95"/>
      <c r="O812" s="85"/>
      <c r="P812" s="85"/>
      <c r="Q812" s="85"/>
      <c r="R812" s="85"/>
      <c r="S812" s="85"/>
      <c r="T812" s="85"/>
      <c r="U812" s="85"/>
      <c r="V812" s="85"/>
      <c r="W812" s="86"/>
      <c r="X812" s="86"/>
      <c r="Y812" s="77"/>
      <c r="Z812" s="96"/>
      <c r="AA812" s="96"/>
      <c r="AB812" s="96"/>
      <c r="AC812" s="96"/>
      <c r="AD812" s="96"/>
      <c r="AE812" s="96"/>
      <c r="AF812" s="96"/>
      <c r="AG812" s="96"/>
      <c r="AH812" s="96"/>
    </row>
    <row r="813" ht="15.75" customHeight="1">
      <c r="A813" s="79">
        <f t="shared" si="4"/>
        <v>806</v>
      </c>
      <c r="B813" s="80"/>
      <c r="C813" s="80"/>
      <c r="D813" s="80"/>
      <c r="E813" s="80"/>
      <c r="F813" s="80"/>
      <c r="G813" s="80"/>
      <c r="H813" s="80"/>
      <c r="I813" s="93" t="s">
        <v>1620</v>
      </c>
      <c r="J813" s="94"/>
      <c r="K813" s="95"/>
      <c r="L813" s="85"/>
      <c r="M813" s="85"/>
      <c r="N813" s="95"/>
      <c r="O813" s="85"/>
      <c r="P813" s="85"/>
      <c r="Q813" s="85"/>
      <c r="R813" s="85"/>
      <c r="S813" s="85"/>
      <c r="T813" s="85"/>
      <c r="U813" s="85"/>
      <c r="V813" s="85"/>
      <c r="W813" s="86"/>
      <c r="X813" s="86"/>
      <c r="Y813" s="77"/>
      <c r="Z813" s="96"/>
      <c r="AA813" s="96"/>
      <c r="AB813" s="96"/>
      <c r="AC813" s="96"/>
      <c r="AD813" s="96"/>
      <c r="AE813" s="96"/>
      <c r="AF813" s="96"/>
      <c r="AG813" s="96"/>
      <c r="AH813" s="96"/>
    </row>
    <row r="814" ht="15.75" customHeight="1">
      <c r="A814" s="79">
        <f t="shared" si="4"/>
        <v>807</v>
      </c>
      <c r="B814" s="80"/>
      <c r="C814" s="80"/>
      <c r="D814" s="80"/>
      <c r="E814" s="80"/>
      <c r="F814" s="80"/>
      <c r="G814" s="80"/>
      <c r="H814" s="80"/>
      <c r="I814" s="93" t="s">
        <v>1621</v>
      </c>
      <c r="J814" s="83"/>
      <c r="K814" s="84"/>
      <c r="L814" s="85"/>
      <c r="M814" s="85"/>
      <c r="N814" s="84"/>
      <c r="O814" s="84"/>
      <c r="P814" s="84"/>
      <c r="Q814" s="84"/>
      <c r="R814" s="84"/>
      <c r="S814" s="84"/>
      <c r="T814" s="84"/>
      <c r="U814" s="84"/>
      <c r="V814" s="84"/>
      <c r="W814" s="86"/>
      <c r="X814" s="86"/>
      <c r="Y814" s="77"/>
      <c r="Z814" s="96"/>
      <c r="AA814" s="96"/>
      <c r="AB814" s="96"/>
      <c r="AC814" s="96"/>
      <c r="AD814" s="96"/>
      <c r="AE814" s="96"/>
      <c r="AF814" s="96"/>
      <c r="AG814" s="96"/>
      <c r="AH814" s="96"/>
    </row>
    <row r="815" ht="15.75" customHeight="1">
      <c r="A815" s="79">
        <f t="shared" si="4"/>
        <v>808</v>
      </c>
      <c r="B815" s="80"/>
      <c r="C815" s="80"/>
      <c r="D815" s="80"/>
      <c r="E815" s="80"/>
      <c r="F815" s="80"/>
      <c r="G815" s="80"/>
      <c r="H815" s="80"/>
      <c r="I815" s="93" t="s">
        <v>1622</v>
      </c>
      <c r="J815" s="83"/>
      <c r="K815" s="84"/>
      <c r="L815" s="85"/>
      <c r="M815" s="85"/>
      <c r="N815" s="84"/>
      <c r="O815" s="84"/>
      <c r="P815" s="84"/>
      <c r="Q815" s="84"/>
      <c r="R815" s="84"/>
      <c r="S815" s="84"/>
      <c r="T815" s="84"/>
      <c r="U815" s="84"/>
      <c r="V815" s="84"/>
      <c r="W815" s="86"/>
      <c r="X815" s="86"/>
      <c r="Y815" s="77"/>
      <c r="Z815" s="96"/>
      <c r="AA815" s="96"/>
      <c r="AB815" s="96"/>
      <c r="AC815" s="96"/>
      <c r="AD815" s="96"/>
      <c r="AE815" s="96"/>
      <c r="AF815" s="96"/>
      <c r="AG815" s="96"/>
      <c r="AH815" s="96"/>
    </row>
    <row r="816" ht="15.75" customHeight="1">
      <c r="A816" s="79">
        <f t="shared" si="4"/>
        <v>809</v>
      </c>
      <c r="B816" s="80"/>
      <c r="C816" s="80"/>
      <c r="D816" s="80"/>
      <c r="E816" s="80"/>
      <c r="F816" s="80"/>
      <c r="G816" s="80"/>
      <c r="H816" s="80"/>
      <c r="I816" s="93" t="s">
        <v>1623</v>
      </c>
      <c r="J816" s="94"/>
      <c r="K816" s="95"/>
      <c r="L816" s="85"/>
      <c r="M816" s="85"/>
      <c r="N816" s="95"/>
      <c r="O816" s="85"/>
      <c r="P816" s="85"/>
      <c r="Q816" s="85"/>
      <c r="R816" s="85"/>
      <c r="S816" s="85"/>
      <c r="T816" s="85"/>
      <c r="U816" s="85"/>
      <c r="V816" s="85"/>
      <c r="W816" s="86"/>
      <c r="X816" s="86"/>
      <c r="Y816" s="77"/>
      <c r="Z816" s="96"/>
      <c r="AA816" s="96"/>
      <c r="AB816" s="96"/>
      <c r="AC816" s="96"/>
      <c r="AD816" s="96"/>
      <c r="AE816" s="96"/>
      <c r="AF816" s="96"/>
      <c r="AG816" s="96"/>
      <c r="AH816" s="96"/>
    </row>
    <row r="817" ht="15.75" customHeight="1">
      <c r="A817" s="79">
        <f t="shared" si="4"/>
        <v>810</v>
      </c>
      <c r="B817" s="80"/>
      <c r="C817" s="80"/>
      <c r="D817" s="80"/>
      <c r="E817" s="80"/>
      <c r="F817" s="80"/>
      <c r="G817" s="80"/>
      <c r="H817" s="80"/>
      <c r="I817" s="93" t="s">
        <v>1624</v>
      </c>
      <c r="J817" s="99"/>
      <c r="K817" s="85"/>
      <c r="L817" s="85"/>
      <c r="M817" s="85"/>
      <c r="N817" s="85"/>
      <c r="O817" s="85"/>
      <c r="P817" s="85"/>
      <c r="Q817" s="85"/>
      <c r="R817" s="85"/>
      <c r="S817" s="85"/>
      <c r="T817" s="85"/>
      <c r="U817" s="85"/>
      <c r="V817" s="85"/>
      <c r="W817" s="86"/>
      <c r="X817" s="86"/>
      <c r="Y817" s="77"/>
      <c r="Z817" s="96"/>
      <c r="AA817" s="96"/>
      <c r="AB817" s="96"/>
      <c r="AC817" s="96"/>
      <c r="AD817" s="96"/>
      <c r="AE817" s="96"/>
      <c r="AF817" s="96"/>
      <c r="AG817" s="96"/>
      <c r="AH817" s="96"/>
    </row>
    <row r="818" ht="15.75" customHeight="1">
      <c r="A818" s="79">
        <f t="shared" si="4"/>
        <v>811</v>
      </c>
      <c r="B818" s="80"/>
      <c r="C818" s="80"/>
      <c r="D818" s="80"/>
      <c r="E818" s="80"/>
      <c r="F818" s="80"/>
      <c r="G818" s="80"/>
      <c r="H818" s="80"/>
      <c r="I818" s="93" t="s">
        <v>1625</v>
      </c>
      <c r="J818" s="94"/>
      <c r="K818" s="95"/>
      <c r="L818" s="85"/>
      <c r="M818" s="85"/>
      <c r="N818" s="95"/>
      <c r="O818" s="85"/>
      <c r="P818" s="85"/>
      <c r="Q818" s="85"/>
      <c r="R818" s="85"/>
      <c r="S818" s="85"/>
      <c r="T818" s="85"/>
      <c r="U818" s="85"/>
      <c r="V818" s="85"/>
      <c r="W818" s="86"/>
      <c r="X818" s="86"/>
      <c r="Y818" s="77"/>
      <c r="Z818" s="96"/>
      <c r="AA818" s="96"/>
      <c r="AB818" s="96"/>
      <c r="AC818" s="96"/>
      <c r="AD818" s="96"/>
      <c r="AE818" s="96"/>
      <c r="AF818" s="96"/>
      <c r="AG818" s="96"/>
      <c r="AH818" s="96"/>
    </row>
    <row r="819" ht="15.75" customHeight="1">
      <c r="A819" s="79">
        <f t="shared" si="4"/>
        <v>812</v>
      </c>
      <c r="B819" s="80"/>
      <c r="C819" s="80"/>
      <c r="D819" s="80"/>
      <c r="E819" s="80"/>
      <c r="F819" s="80"/>
      <c r="G819" s="80"/>
      <c r="H819" s="80"/>
      <c r="I819" s="93" t="s">
        <v>1626</v>
      </c>
      <c r="J819" s="94"/>
      <c r="K819" s="95"/>
      <c r="L819" s="85"/>
      <c r="M819" s="85"/>
      <c r="N819" s="95"/>
      <c r="O819" s="84"/>
      <c r="P819" s="85"/>
      <c r="Q819" s="85"/>
      <c r="R819" s="85"/>
      <c r="S819" s="85"/>
      <c r="T819" s="85"/>
      <c r="U819" s="85"/>
      <c r="V819" s="85"/>
      <c r="W819" s="91"/>
      <c r="X819" s="91"/>
      <c r="Y819" s="77"/>
      <c r="Z819" s="96"/>
      <c r="AA819" s="96"/>
      <c r="AB819" s="96"/>
      <c r="AC819" s="96"/>
      <c r="AD819" s="96"/>
      <c r="AE819" s="96"/>
      <c r="AF819" s="96"/>
      <c r="AG819" s="96"/>
      <c r="AH819" s="96"/>
    </row>
    <row r="820" ht="15.75" customHeight="1">
      <c r="A820" s="79">
        <f t="shared" si="4"/>
        <v>813</v>
      </c>
      <c r="B820" s="80"/>
      <c r="C820" s="80"/>
      <c r="D820" s="80"/>
      <c r="E820" s="80"/>
      <c r="F820" s="80"/>
      <c r="G820" s="80"/>
      <c r="H820" s="80"/>
      <c r="I820" s="93" t="s">
        <v>1627</v>
      </c>
      <c r="J820" s="94"/>
      <c r="K820" s="95"/>
      <c r="L820" s="85"/>
      <c r="M820" s="85"/>
      <c r="N820" s="95"/>
      <c r="O820" s="85"/>
      <c r="P820" s="85"/>
      <c r="Q820" s="85"/>
      <c r="R820" s="85"/>
      <c r="S820" s="85"/>
      <c r="T820" s="85"/>
      <c r="U820" s="85"/>
      <c r="V820" s="85"/>
      <c r="W820" s="86"/>
      <c r="X820" s="86"/>
      <c r="Y820" s="77"/>
      <c r="Z820" s="96"/>
      <c r="AA820" s="96"/>
      <c r="AB820" s="96"/>
      <c r="AC820" s="96"/>
      <c r="AD820" s="96"/>
      <c r="AE820" s="96"/>
      <c r="AF820" s="96"/>
      <c r="AG820" s="96"/>
      <c r="AH820" s="96"/>
    </row>
    <row r="821" ht="15.75" customHeight="1">
      <c r="A821" s="79">
        <f t="shared" si="4"/>
        <v>814</v>
      </c>
      <c r="B821" s="80"/>
      <c r="C821" s="80"/>
      <c r="D821" s="80"/>
      <c r="E821" s="80"/>
      <c r="F821" s="80"/>
      <c r="G821" s="80"/>
      <c r="H821" s="80"/>
      <c r="I821" s="93" t="s">
        <v>1628</v>
      </c>
      <c r="J821" s="94"/>
      <c r="K821" s="95"/>
      <c r="L821" s="85"/>
      <c r="M821" s="85"/>
      <c r="N821" s="95"/>
      <c r="O821" s="85"/>
      <c r="P821" s="85"/>
      <c r="Q821" s="85"/>
      <c r="R821" s="85"/>
      <c r="S821" s="85"/>
      <c r="T821" s="85"/>
      <c r="U821" s="85"/>
      <c r="V821" s="85"/>
      <c r="W821" s="86"/>
      <c r="X821" s="86"/>
      <c r="Y821" s="77"/>
      <c r="Z821" s="96"/>
      <c r="AA821" s="96"/>
      <c r="AB821" s="96"/>
      <c r="AC821" s="96"/>
      <c r="AD821" s="96"/>
      <c r="AE821" s="96"/>
      <c r="AF821" s="96"/>
      <c r="AG821" s="96"/>
      <c r="AH821" s="96"/>
    </row>
    <row r="822" ht="15.75" customHeight="1">
      <c r="A822" s="79">
        <f t="shared" si="4"/>
        <v>815</v>
      </c>
      <c r="B822" s="80"/>
      <c r="C822" s="80"/>
      <c r="D822" s="80"/>
      <c r="E822" s="80"/>
      <c r="F822" s="80"/>
      <c r="G822" s="80"/>
      <c r="H822" s="80"/>
      <c r="I822" s="93" t="s">
        <v>1629</v>
      </c>
      <c r="J822" s="94"/>
      <c r="K822" s="85"/>
      <c r="L822" s="85"/>
      <c r="M822" s="85"/>
      <c r="N822" s="85"/>
      <c r="O822" s="85"/>
      <c r="P822" s="85"/>
      <c r="Q822" s="85"/>
      <c r="R822" s="85"/>
      <c r="S822" s="85"/>
      <c r="T822" s="85"/>
      <c r="U822" s="85"/>
      <c r="V822" s="85"/>
      <c r="W822" s="86"/>
      <c r="X822" s="86"/>
      <c r="Y822" s="77"/>
      <c r="Z822" s="96"/>
      <c r="AA822" s="96"/>
      <c r="AB822" s="96"/>
      <c r="AC822" s="96"/>
      <c r="AD822" s="96"/>
      <c r="AE822" s="96"/>
      <c r="AF822" s="96"/>
      <c r="AG822" s="96"/>
      <c r="AH822" s="96"/>
    </row>
    <row r="823" ht="15.75" customHeight="1">
      <c r="A823" s="79">
        <f t="shared" si="4"/>
        <v>816</v>
      </c>
      <c r="B823" s="80"/>
      <c r="C823" s="80"/>
      <c r="D823" s="80"/>
      <c r="E823" s="80"/>
      <c r="F823" s="80"/>
      <c r="G823" s="80"/>
      <c r="H823" s="80"/>
      <c r="I823" s="93" t="s">
        <v>1630</v>
      </c>
      <c r="J823" s="94"/>
      <c r="K823" s="95"/>
      <c r="L823" s="85"/>
      <c r="M823" s="85"/>
      <c r="N823" s="95"/>
      <c r="O823" s="84"/>
      <c r="P823" s="85"/>
      <c r="Q823" s="85"/>
      <c r="R823" s="85"/>
      <c r="S823" s="85"/>
      <c r="T823" s="85"/>
      <c r="U823" s="85"/>
      <c r="V823" s="85"/>
      <c r="W823" s="86"/>
      <c r="X823" s="86"/>
      <c r="Y823" s="167"/>
      <c r="Z823" s="96"/>
      <c r="AA823" s="96"/>
      <c r="AB823" s="96"/>
      <c r="AC823" s="96"/>
      <c r="AD823" s="96"/>
      <c r="AE823" s="96"/>
      <c r="AF823" s="96"/>
      <c r="AG823" s="96"/>
      <c r="AH823" s="96"/>
    </row>
    <row r="824" ht="15.75" customHeight="1">
      <c r="A824" s="79">
        <f t="shared" si="4"/>
        <v>817</v>
      </c>
      <c r="B824" s="80"/>
      <c r="C824" s="80"/>
      <c r="D824" s="80"/>
      <c r="E824" s="80"/>
      <c r="F824" s="80"/>
      <c r="G824" s="80"/>
      <c r="H824" s="80"/>
      <c r="I824" s="93" t="s">
        <v>1631</v>
      </c>
      <c r="J824" s="94"/>
      <c r="K824" s="95"/>
      <c r="L824" s="85"/>
      <c r="M824" s="85"/>
      <c r="N824" s="95"/>
      <c r="O824" s="84"/>
      <c r="P824" s="85"/>
      <c r="Q824" s="85"/>
      <c r="R824" s="85"/>
      <c r="S824" s="85"/>
      <c r="T824" s="85"/>
      <c r="U824" s="85"/>
      <c r="V824" s="85"/>
      <c r="W824" s="86"/>
      <c r="X824" s="86"/>
      <c r="Y824" s="167"/>
      <c r="Z824" s="96"/>
      <c r="AA824" s="96"/>
      <c r="AB824" s="96"/>
      <c r="AC824" s="96"/>
      <c r="AD824" s="96"/>
      <c r="AE824" s="96"/>
      <c r="AF824" s="96"/>
      <c r="AG824" s="96"/>
      <c r="AH824" s="96"/>
    </row>
    <row r="825" ht="15.75" customHeight="1">
      <c r="A825" s="79">
        <f t="shared" si="4"/>
        <v>818</v>
      </c>
      <c r="B825" s="80"/>
      <c r="C825" s="80"/>
      <c r="D825" s="80"/>
      <c r="E825" s="80"/>
      <c r="F825" s="80"/>
      <c r="G825" s="80"/>
      <c r="H825" s="80"/>
      <c r="I825" s="82" t="s">
        <v>1632</v>
      </c>
      <c r="J825" s="94"/>
      <c r="K825" s="95"/>
      <c r="L825" s="85"/>
      <c r="M825" s="85"/>
      <c r="N825" s="95"/>
      <c r="O825" s="85"/>
      <c r="P825" s="85"/>
      <c r="Q825" s="85"/>
      <c r="R825" s="85"/>
      <c r="S825" s="85"/>
      <c r="T825" s="85"/>
      <c r="U825" s="85"/>
      <c r="V825" s="85"/>
      <c r="W825" s="86"/>
      <c r="X825" s="86"/>
      <c r="Y825" s="77"/>
      <c r="Z825" s="96"/>
      <c r="AA825" s="96"/>
      <c r="AB825" s="96"/>
      <c r="AC825" s="96"/>
      <c r="AD825" s="96"/>
      <c r="AE825" s="96"/>
      <c r="AF825" s="96"/>
      <c r="AG825" s="96"/>
      <c r="AH825" s="96"/>
    </row>
    <row r="826" ht="15.75" customHeight="1">
      <c r="A826" s="79">
        <f t="shared" si="4"/>
        <v>819</v>
      </c>
      <c r="B826" s="80"/>
      <c r="C826" s="80"/>
      <c r="D826" s="80"/>
      <c r="E826" s="80"/>
      <c r="F826" s="80"/>
      <c r="G826" s="80"/>
      <c r="H826" s="80"/>
      <c r="I826" s="93" t="s">
        <v>1633</v>
      </c>
      <c r="J826" s="94"/>
      <c r="K826" s="95"/>
      <c r="L826" s="85"/>
      <c r="M826" s="85"/>
      <c r="N826" s="95"/>
      <c r="O826" s="84"/>
      <c r="P826" s="85"/>
      <c r="Q826" s="85"/>
      <c r="R826" s="85"/>
      <c r="S826" s="85"/>
      <c r="T826" s="85"/>
      <c r="U826" s="85"/>
      <c r="V826" s="85"/>
      <c r="W826" s="86"/>
      <c r="X826" s="86"/>
      <c r="Y826" s="167"/>
      <c r="Z826" s="96"/>
      <c r="AA826" s="96"/>
      <c r="AB826" s="96"/>
      <c r="AC826" s="96"/>
      <c r="AD826" s="96"/>
      <c r="AE826" s="96"/>
      <c r="AF826" s="96"/>
      <c r="AG826" s="96"/>
      <c r="AH826" s="96"/>
    </row>
    <row r="827" ht="15.75" customHeight="1">
      <c r="A827" s="79">
        <f t="shared" si="4"/>
        <v>820</v>
      </c>
      <c r="B827" s="80"/>
      <c r="C827" s="80"/>
      <c r="D827" s="80"/>
      <c r="E827" s="80"/>
      <c r="F827" s="80"/>
      <c r="G827" s="80"/>
      <c r="H827" s="80"/>
      <c r="I827" s="93" t="s">
        <v>1634</v>
      </c>
      <c r="J827" s="94"/>
      <c r="K827" s="95"/>
      <c r="L827" s="85"/>
      <c r="M827" s="85"/>
      <c r="N827" s="95"/>
      <c r="O827" s="84"/>
      <c r="P827" s="85"/>
      <c r="Q827" s="85"/>
      <c r="R827" s="85"/>
      <c r="S827" s="85"/>
      <c r="T827" s="85"/>
      <c r="U827" s="85"/>
      <c r="V827" s="85"/>
      <c r="W827" s="86"/>
      <c r="X827" s="86"/>
      <c r="Y827" s="167"/>
      <c r="Z827" s="96"/>
      <c r="AA827" s="96"/>
      <c r="AB827" s="96"/>
      <c r="AC827" s="96"/>
      <c r="AD827" s="96"/>
      <c r="AE827" s="96"/>
      <c r="AF827" s="96"/>
      <c r="AG827" s="96"/>
      <c r="AH827" s="96"/>
    </row>
    <row r="828" ht="15.75" customHeight="1">
      <c r="A828" s="79">
        <f t="shared" si="4"/>
        <v>821</v>
      </c>
      <c r="B828" s="80"/>
      <c r="C828" s="80"/>
      <c r="D828" s="80"/>
      <c r="E828" s="80"/>
      <c r="F828" s="80"/>
      <c r="G828" s="80"/>
      <c r="H828" s="80"/>
      <c r="I828" s="93" t="s">
        <v>1635</v>
      </c>
      <c r="J828" s="94"/>
      <c r="K828" s="95"/>
      <c r="L828" s="95"/>
      <c r="M828" s="95"/>
      <c r="N828" s="95"/>
      <c r="O828" s="95"/>
      <c r="P828" s="95"/>
      <c r="Q828" s="85"/>
      <c r="R828" s="85"/>
      <c r="S828" s="85"/>
      <c r="T828" s="85"/>
      <c r="U828" s="85"/>
      <c r="V828" s="85"/>
      <c r="W828" s="86"/>
      <c r="X828" s="86"/>
      <c r="Y828" s="167"/>
      <c r="Z828" s="96"/>
      <c r="AA828" s="96"/>
      <c r="AB828" s="96"/>
      <c r="AC828" s="96"/>
      <c r="AD828" s="96"/>
      <c r="AE828" s="96"/>
      <c r="AF828" s="96"/>
      <c r="AG828" s="96"/>
      <c r="AH828" s="96"/>
    </row>
    <row r="829" ht="15.75" customHeight="1">
      <c r="A829" s="79">
        <f t="shared" si="4"/>
        <v>822</v>
      </c>
      <c r="B829" s="80"/>
      <c r="C829" s="80"/>
      <c r="D829" s="80"/>
      <c r="E829" s="80"/>
      <c r="F829" s="80"/>
      <c r="G829" s="80"/>
      <c r="H829" s="80"/>
      <c r="I829" s="93" t="s">
        <v>1636</v>
      </c>
      <c r="J829" s="94"/>
      <c r="K829" s="95"/>
      <c r="L829" s="95"/>
      <c r="M829" s="95"/>
      <c r="N829" s="95"/>
      <c r="O829" s="95"/>
      <c r="P829" s="95"/>
      <c r="Q829" s="85"/>
      <c r="R829" s="85"/>
      <c r="S829" s="85"/>
      <c r="T829" s="85"/>
      <c r="U829" s="85"/>
      <c r="V829" s="85"/>
      <c r="W829" s="86"/>
      <c r="X829" s="86"/>
      <c r="Y829" s="167"/>
      <c r="Z829" s="96"/>
      <c r="AA829" s="96"/>
      <c r="AB829" s="96"/>
      <c r="AC829" s="96"/>
      <c r="AD829" s="96"/>
      <c r="AE829" s="96"/>
      <c r="AF829" s="96"/>
      <c r="AG829" s="96"/>
      <c r="AH829" s="96"/>
    </row>
    <row r="830" ht="15.75" customHeight="1">
      <c r="A830" s="79">
        <f t="shared" si="4"/>
        <v>823</v>
      </c>
      <c r="B830" s="80"/>
      <c r="C830" s="80"/>
      <c r="D830" s="80"/>
      <c r="E830" s="80"/>
      <c r="F830" s="80"/>
      <c r="G830" s="80"/>
      <c r="H830" s="80"/>
      <c r="I830" s="93" t="s">
        <v>1637</v>
      </c>
      <c r="J830" s="94"/>
      <c r="K830" s="95"/>
      <c r="L830" s="85"/>
      <c r="M830" s="85"/>
      <c r="N830" s="95"/>
      <c r="O830" s="84"/>
      <c r="P830" s="84"/>
      <c r="Q830" s="85"/>
      <c r="R830" s="85"/>
      <c r="S830" s="85"/>
      <c r="T830" s="85"/>
      <c r="U830" s="85"/>
      <c r="V830" s="85"/>
      <c r="W830" s="86"/>
      <c r="X830" s="86"/>
      <c r="Y830" s="167"/>
      <c r="Z830" s="96"/>
      <c r="AA830" s="96"/>
      <c r="AB830" s="96"/>
      <c r="AC830" s="96"/>
      <c r="AD830" s="96"/>
      <c r="AE830" s="96"/>
      <c r="AF830" s="96"/>
      <c r="AG830" s="96"/>
      <c r="AH830" s="96"/>
    </row>
    <row r="831" ht="15.75" customHeight="1">
      <c r="A831" s="79">
        <f t="shared" si="4"/>
        <v>824</v>
      </c>
      <c r="B831" s="80"/>
      <c r="C831" s="80"/>
      <c r="D831" s="80"/>
      <c r="E831" s="80"/>
      <c r="F831" s="80"/>
      <c r="G831" s="80"/>
      <c r="H831" s="80"/>
      <c r="I831" s="93" t="s">
        <v>1638</v>
      </c>
      <c r="J831" s="94"/>
      <c r="K831" s="95"/>
      <c r="L831" s="85"/>
      <c r="M831" s="85"/>
      <c r="N831" s="95"/>
      <c r="O831" s="85"/>
      <c r="P831" s="85"/>
      <c r="Q831" s="85"/>
      <c r="R831" s="85"/>
      <c r="S831" s="85"/>
      <c r="T831" s="85"/>
      <c r="U831" s="85"/>
      <c r="V831" s="85"/>
      <c r="W831" s="86"/>
      <c r="X831" s="86"/>
      <c r="Y831" s="167"/>
      <c r="Z831" s="96"/>
      <c r="AA831" s="96"/>
      <c r="AB831" s="96"/>
      <c r="AC831" s="96"/>
      <c r="AD831" s="96"/>
      <c r="AE831" s="96"/>
      <c r="AF831" s="96"/>
      <c r="AG831" s="96"/>
      <c r="AH831" s="96"/>
    </row>
    <row r="832" ht="15.75" customHeight="1">
      <c r="A832" s="79">
        <f t="shared" si="4"/>
        <v>825</v>
      </c>
      <c r="B832" s="80"/>
      <c r="C832" s="80"/>
      <c r="D832" s="80"/>
      <c r="E832" s="80"/>
      <c r="F832" s="80"/>
      <c r="G832" s="80"/>
      <c r="H832" s="80"/>
      <c r="I832" s="93" t="s">
        <v>1639</v>
      </c>
      <c r="J832" s="94"/>
      <c r="K832" s="95"/>
      <c r="L832" s="95"/>
      <c r="M832" s="95"/>
      <c r="N832" s="95"/>
      <c r="O832" s="95"/>
      <c r="P832" s="95"/>
      <c r="Q832" s="85"/>
      <c r="R832" s="85"/>
      <c r="S832" s="85"/>
      <c r="T832" s="85"/>
      <c r="U832" s="85"/>
      <c r="V832" s="85"/>
      <c r="W832" s="91"/>
      <c r="X832" s="91"/>
      <c r="Y832" s="77"/>
      <c r="Z832" s="96"/>
      <c r="AA832" s="96"/>
      <c r="AB832" s="96"/>
      <c r="AC832" s="96"/>
      <c r="AD832" s="96"/>
      <c r="AE832" s="96"/>
      <c r="AF832" s="96"/>
      <c r="AG832" s="96"/>
      <c r="AH832" s="96"/>
    </row>
    <row r="833" ht="15.75" customHeight="1">
      <c r="A833" s="79">
        <f t="shared" si="4"/>
        <v>826</v>
      </c>
      <c r="B833" s="80"/>
      <c r="C833" s="80"/>
      <c r="D833" s="80"/>
      <c r="E833" s="80"/>
      <c r="F833" s="80"/>
      <c r="G833" s="80"/>
      <c r="H833" s="80"/>
      <c r="I833" s="93" t="s">
        <v>1640</v>
      </c>
      <c r="J833" s="94"/>
      <c r="K833" s="95"/>
      <c r="L833" s="85"/>
      <c r="M833" s="85"/>
      <c r="N833" s="95"/>
      <c r="O833" s="85"/>
      <c r="P833" s="85"/>
      <c r="Q833" s="85"/>
      <c r="R833" s="85"/>
      <c r="S833" s="85"/>
      <c r="T833" s="85"/>
      <c r="U833" s="85"/>
      <c r="V833" s="85"/>
      <c r="W833" s="86"/>
      <c r="X833" s="86"/>
      <c r="Y833" s="167"/>
      <c r="Z833" s="96"/>
      <c r="AA833" s="96"/>
      <c r="AB833" s="96"/>
      <c r="AC833" s="96"/>
      <c r="AD833" s="96"/>
      <c r="AE833" s="96"/>
      <c r="AF833" s="96"/>
      <c r="AG833" s="96"/>
      <c r="AH833" s="96"/>
    </row>
    <row r="834" ht="15.75" customHeight="1">
      <c r="A834" s="79">
        <f t="shared" si="4"/>
        <v>827</v>
      </c>
      <c r="B834" s="80"/>
      <c r="C834" s="80"/>
      <c r="D834" s="80"/>
      <c r="E834" s="80"/>
      <c r="F834" s="80"/>
      <c r="G834" s="80"/>
      <c r="H834" s="80"/>
      <c r="I834" s="93" t="s">
        <v>1641</v>
      </c>
      <c r="J834" s="94"/>
      <c r="K834" s="95"/>
      <c r="L834" s="95"/>
      <c r="M834" s="95"/>
      <c r="N834" s="95"/>
      <c r="O834" s="95"/>
      <c r="P834" s="95"/>
      <c r="Q834" s="85"/>
      <c r="R834" s="85"/>
      <c r="S834" s="85"/>
      <c r="T834" s="85"/>
      <c r="U834" s="85"/>
      <c r="V834" s="85"/>
      <c r="W834" s="86"/>
      <c r="X834" s="86"/>
      <c r="Y834" s="167"/>
      <c r="Z834" s="96"/>
      <c r="AA834" s="96"/>
      <c r="AB834" s="96"/>
      <c r="AC834" s="96"/>
      <c r="AD834" s="96"/>
      <c r="AE834" s="96"/>
      <c r="AF834" s="96"/>
      <c r="AG834" s="96"/>
      <c r="AH834" s="96"/>
    </row>
    <row r="835" ht="15.75" customHeight="1">
      <c r="A835" s="79">
        <f t="shared" si="4"/>
        <v>828</v>
      </c>
      <c r="B835" s="80"/>
      <c r="C835" s="80"/>
      <c r="D835" s="80"/>
      <c r="E835" s="80"/>
      <c r="F835" s="80"/>
      <c r="G835" s="80"/>
      <c r="H835" s="80"/>
      <c r="I835" s="93" t="s">
        <v>1642</v>
      </c>
      <c r="J835" s="99"/>
      <c r="K835" s="84"/>
      <c r="L835" s="84"/>
      <c r="M835" s="85"/>
      <c r="N835" s="85"/>
      <c r="O835" s="85"/>
      <c r="P835" s="85"/>
      <c r="Q835" s="85"/>
      <c r="R835" s="85"/>
      <c r="S835" s="85"/>
      <c r="T835" s="85"/>
      <c r="U835" s="85"/>
      <c r="V835" s="85"/>
      <c r="W835" s="86"/>
      <c r="X835" s="86"/>
      <c r="Y835" s="167"/>
      <c r="Z835" s="96"/>
      <c r="AA835" s="96"/>
      <c r="AB835" s="96"/>
      <c r="AC835" s="96"/>
      <c r="AD835" s="96"/>
      <c r="AE835" s="96"/>
      <c r="AF835" s="96"/>
      <c r="AG835" s="96"/>
      <c r="AH835" s="96"/>
    </row>
    <row r="836" ht="15.75" customHeight="1">
      <c r="A836" s="79">
        <f t="shared" si="4"/>
        <v>829</v>
      </c>
      <c r="B836" s="80"/>
      <c r="C836" s="80"/>
      <c r="D836" s="80"/>
      <c r="E836" s="80"/>
      <c r="F836" s="80"/>
      <c r="G836" s="80"/>
      <c r="H836" s="80"/>
      <c r="I836" s="93" t="s">
        <v>1643</v>
      </c>
      <c r="J836" s="94"/>
      <c r="K836" s="95"/>
      <c r="L836" s="85"/>
      <c r="M836" s="85"/>
      <c r="N836" s="95"/>
      <c r="O836" s="85"/>
      <c r="P836" s="85"/>
      <c r="Q836" s="85"/>
      <c r="R836" s="85"/>
      <c r="S836" s="85"/>
      <c r="T836" s="85"/>
      <c r="U836" s="85"/>
      <c r="V836" s="85"/>
      <c r="W836" s="91"/>
      <c r="X836" s="91"/>
      <c r="Y836" s="77"/>
      <c r="Z836" s="96"/>
      <c r="AA836" s="96"/>
      <c r="AB836" s="96"/>
      <c r="AC836" s="96"/>
      <c r="AD836" s="96"/>
      <c r="AE836" s="96"/>
      <c r="AF836" s="96"/>
      <c r="AG836" s="96"/>
      <c r="AH836" s="96"/>
    </row>
    <row r="837" ht="15.75" customHeight="1">
      <c r="A837" s="79">
        <f>A838+1</f>
        <v>831</v>
      </c>
      <c r="B837" s="80"/>
      <c r="C837" s="80"/>
      <c r="D837" s="80"/>
      <c r="E837" s="80"/>
      <c r="F837" s="80"/>
      <c r="G837" s="80"/>
      <c r="H837" s="80"/>
      <c r="I837" s="93" t="s">
        <v>1644</v>
      </c>
      <c r="J837" s="94"/>
      <c r="K837" s="95"/>
      <c r="L837" s="85"/>
      <c r="M837" s="85"/>
      <c r="N837" s="95"/>
      <c r="O837" s="85"/>
      <c r="P837" s="85"/>
      <c r="Q837" s="85"/>
      <c r="R837" s="85"/>
      <c r="S837" s="85"/>
      <c r="T837" s="85"/>
      <c r="U837" s="85"/>
      <c r="V837" s="85"/>
      <c r="W837" s="86"/>
      <c r="X837" s="86"/>
      <c r="Y837" s="77"/>
      <c r="Z837" s="96"/>
      <c r="AA837" s="96"/>
      <c r="AB837" s="96"/>
      <c r="AC837" s="96"/>
      <c r="AD837" s="96"/>
      <c r="AE837" s="96"/>
      <c r="AF837" s="96"/>
      <c r="AG837" s="96"/>
      <c r="AH837" s="96"/>
    </row>
    <row r="838" ht="15.75" customHeight="1">
      <c r="A838" s="79">
        <f t="shared" ref="A838:A839" si="5">A836+1</f>
        <v>830</v>
      </c>
      <c r="B838" s="80"/>
      <c r="C838" s="80"/>
      <c r="D838" s="80"/>
      <c r="E838" s="80"/>
      <c r="F838" s="80"/>
      <c r="G838" s="80"/>
      <c r="H838" s="80"/>
      <c r="I838" s="93" t="s">
        <v>1645</v>
      </c>
      <c r="J838" s="94"/>
      <c r="K838" s="95"/>
      <c r="L838" s="85"/>
      <c r="M838" s="85"/>
      <c r="N838" s="95"/>
      <c r="O838" s="85"/>
      <c r="P838" s="85"/>
      <c r="Q838" s="85"/>
      <c r="R838" s="85"/>
      <c r="S838" s="85"/>
      <c r="T838" s="85"/>
      <c r="U838" s="85"/>
      <c r="V838" s="85"/>
      <c r="W838" s="86"/>
      <c r="X838" s="86"/>
      <c r="Y838" s="77"/>
      <c r="Z838" s="96"/>
      <c r="AA838" s="96"/>
      <c r="AB838" s="96"/>
      <c r="AC838" s="96"/>
      <c r="AD838" s="96"/>
      <c r="AE838" s="96"/>
      <c r="AF838" s="96"/>
      <c r="AG838" s="96"/>
      <c r="AH838" s="96"/>
    </row>
    <row r="839" ht="15.75" customHeight="1">
      <c r="A839" s="79">
        <f t="shared" si="5"/>
        <v>832</v>
      </c>
      <c r="B839" s="80"/>
      <c r="C839" s="80"/>
      <c r="D839" s="80"/>
      <c r="E839" s="80"/>
      <c r="F839" s="80"/>
      <c r="G839" s="80"/>
      <c r="H839" s="80"/>
      <c r="I839" s="93" t="s">
        <v>1646</v>
      </c>
      <c r="J839" s="94"/>
      <c r="K839" s="85"/>
      <c r="L839" s="85"/>
      <c r="M839" s="85"/>
      <c r="N839" s="85"/>
      <c r="O839" s="85"/>
      <c r="P839" s="85"/>
      <c r="Q839" s="85"/>
      <c r="R839" s="85"/>
      <c r="S839" s="85"/>
      <c r="T839" s="85"/>
      <c r="U839" s="85"/>
      <c r="V839" s="85"/>
      <c r="W839" s="86"/>
      <c r="X839" s="86"/>
      <c r="Y839" s="77"/>
      <c r="Z839" s="96"/>
      <c r="AA839" s="96"/>
      <c r="AB839" s="96"/>
      <c r="AC839" s="96"/>
      <c r="AD839" s="96"/>
      <c r="AE839" s="96"/>
      <c r="AF839" s="96"/>
      <c r="AG839" s="96"/>
      <c r="AH839" s="96"/>
    </row>
    <row r="840" ht="15.75" customHeight="1">
      <c r="A840" s="79">
        <f t="shared" ref="A840:A1166" si="6">A839+1</f>
        <v>833</v>
      </c>
      <c r="B840" s="80"/>
      <c r="C840" s="80"/>
      <c r="D840" s="80"/>
      <c r="E840" s="80"/>
      <c r="F840" s="80"/>
      <c r="G840" s="80"/>
      <c r="H840" s="80"/>
      <c r="I840" s="93" t="s">
        <v>1647</v>
      </c>
      <c r="J840" s="94"/>
      <c r="K840" s="95"/>
      <c r="L840" s="85"/>
      <c r="M840" s="85"/>
      <c r="N840" s="95"/>
      <c r="O840" s="84"/>
      <c r="P840" s="85"/>
      <c r="Q840" s="85"/>
      <c r="R840" s="85"/>
      <c r="S840" s="85"/>
      <c r="T840" s="85"/>
      <c r="U840" s="85"/>
      <c r="V840" s="85"/>
      <c r="W840" s="86"/>
      <c r="X840" s="86"/>
      <c r="Y840" s="77"/>
      <c r="Z840" s="96"/>
      <c r="AA840" s="96"/>
      <c r="AB840" s="96"/>
      <c r="AC840" s="96"/>
      <c r="AD840" s="96"/>
      <c r="AE840" s="96"/>
      <c r="AF840" s="96"/>
      <c r="AG840" s="96"/>
      <c r="AH840" s="96"/>
    </row>
    <row r="841" ht="15.75" customHeight="1">
      <c r="A841" s="79">
        <f t="shared" si="6"/>
        <v>834</v>
      </c>
      <c r="B841" s="80"/>
      <c r="C841" s="80"/>
      <c r="D841" s="80"/>
      <c r="E841" s="80"/>
      <c r="F841" s="80"/>
      <c r="G841" s="80"/>
      <c r="H841" s="80"/>
      <c r="I841" s="93" t="s">
        <v>1648</v>
      </c>
      <c r="J841" s="94"/>
      <c r="K841" s="85"/>
      <c r="L841" s="85"/>
      <c r="M841" s="85"/>
      <c r="N841" s="84"/>
      <c r="O841" s="84"/>
      <c r="P841" s="84"/>
      <c r="Q841" s="84"/>
      <c r="R841" s="84"/>
      <c r="S841" s="84"/>
      <c r="T841" s="84"/>
      <c r="U841" s="84"/>
      <c r="V841" s="84"/>
      <c r="W841" s="86"/>
      <c r="X841" s="86"/>
      <c r="Y841" s="77"/>
      <c r="Z841" s="96"/>
      <c r="AA841" s="96"/>
      <c r="AB841" s="96"/>
      <c r="AC841" s="96"/>
      <c r="AD841" s="96"/>
      <c r="AE841" s="96"/>
      <c r="AF841" s="96"/>
      <c r="AG841" s="96"/>
      <c r="AH841" s="96"/>
    </row>
    <row r="842" ht="15.75" customHeight="1">
      <c r="A842" s="79">
        <f t="shared" si="6"/>
        <v>835</v>
      </c>
      <c r="B842" s="80"/>
      <c r="C842" s="80"/>
      <c r="D842" s="80"/>
      <c r="E842" s="80"/>
      <c r="F842" s="80"/>
      <c r="G842" s="80"/>
      <c r="H842" s="80"/>
      <c r="I842" s="93" t="s">
        <v>1649</v>
      </c>
      <c r="J842" s="94"/>
      <c r="K842" s="85"/>
      <c r="L842" s="85"/>
      <c r="M842" s="85"/>
      <c r="N842" s="84"/>
      <c r="O842" s="84"/>
      <c r="P842" s="85"/>
      <c r="Q842" s="85"/>
      <c r="R842" s="85"/>
      <c r="S842" s="85"/>
      <c r="T842" s="85"/>
      <c r="U842" s="85"/>
      <c r="V842" s="85"/>
      <c r="W842" s="86"/>
      <c r="X842" s="86"/>
      <c r="Y842" s="77"/>
      <c r="Z842" s="96"/>
      <c r="AA842" s="96"/>
      <c r="AB842" s="96"/>
      <c r="AC842" s="96"/>
      <c r="AD842" s="96"/>
      <c r="AE842" s="96"/>
      <c r="AF842" s="96"/>
      <c r="AG842" s="96"/>
      <c r="AH842" s="96"/>
    </row>
    <row r="843" ht="15.75" customHeight="1">
      <c r="A843" s="79">
        <f t="shared" si="6"/>
        <v>836</v>
      </c>
      <c r="B843" s="80"/>
      <c r="C843" s="80"/>
      <c r="D843" s="80"/>
      <c r="E843" s="80"/>
      <c r="F843" s="80"/>
      <c r="G843" s="80"/>
      <c r="H843" s="80"/>
      <c r="I843" s="93" t="s">
        <v>1650</v>
      </c>
      <c r="J843" s="94"/>
      <c r="K843" s="95"/>
      <c r="L843" s="95"/>
      <c r="M843" s="95"/>
      <c r="N843" s="95"/>
      <c r="O843" s="95"/>
      <c r="P843" s="95"/>
      <c r="Q843" s="85"/>
      <c r="R843" s="85"/>
      <c r="S843" s="85"/>
      <c r="T843" s="85"/>
      <c r="U843" s="85"/>
      <c r="V843" s="85"/>
      <c r="W843" s="86"/>
      <c r="X843" s="86"/>
      <c r="Y843" s="77"/>
      <c r="Z843" s="96"/>
      <c r="AA843" s="96"/>
      <c r="AB843" s="96"/>
      <c r="AC843" s="96"/>
      <c r="AD843" s="96"/>
      <c r="AE843" s="96"/>
      <c r="AF843" s="96"/>
      <c r="AG843" s="96"/>
      <c r="AH843" s="96"/>
    </row>
    <row r="844" ht="15.75" customHeight="1">
      <c r="A844" s="79">
        <f t="shared" si="6"/>
        <v>837</v>
      </c>
      <c r="B844" s="80"/>
      <c r="C844" s="80"/>
      <c r="D844" s="80"/>
      <c r="E844" s="80"/>
      <c r="F844" s="80"/>
      <c r="G844" s="80"/>
      <c r="H844" s="80"/>
      <c r="I844" s="93" t="s">
        <v>1651</v>
      </c>
      <c r="J844" s="99"/>
      <c r="K844" s="85"/>
      <c r="L844" s="84"/>
      <c r="M844" s="84"/>
      <c r="N844" s="85"/>
      <c r="O844" s="85"/>
      <c r="P844" s="85"/>
      <c r="Q844" s="85"/>
      <c r="R844" s="85"/>
      <c r="S844" s="85"/>
      <c r="T844" s="85"/>
      <c r="U844" s="85"/>
      <c r="V844" s="85"/>
      <c r="W844" s="86"/>
      <c r="X844" s="86"/>
      <c r="Y844" s="77"/>
      <c r="Z844" s="96"/>
      <c r="AA844" s="96"/>
      <c r="AB844" s="96"/>
      <c r="AC844" s="96"/>
      <c r="AD844" s="96"/>
      <c r="AE844" s="96"/>
      <c r="AF844" s="96"/>
      <c r="AG844" s="96"/>
      <c r="AH844" s="96"/>
    </row>
    <row r="845" ht="15.75" customHeight="1">
      <c r="A845" s="79">
        <f t="shared" si="6"/>
        <v>838</v>
      </c>
      <c r="B845" s="80"/>
      <c r="C845" s="80"/>
      <c r="D845" s="80"/>
      <c r="E845" s="80"/>
      <c r="F845" s="80"/>
      <c r="G845" s="80"/>
      <c r="H845" s="80"/>
      <c r="I845" s="93" t="s">
        <v>1652</v>
      </c>
      <c r="J845" s="94"/>
      <c r="K845" s="85"/>
      <c r="L845" s="85"/>
      <c r="M845" s="85"/>
      <c r="N845" s="85"/>
      <c r="O845" s="85"/>
      <c r="P845" s="85"/>
      <c r="Q845" s="85"/>
      <c r="R845" s="85"/>
      <c r="S845" s="85"/>
      <c r="T845" s="85"/>
      <c r="U845" s="85"/>
      <c r="V845" s="85"/>
      <c r="W845" s="86"/>
      <c r="X845" s="86"/>
      <c r="Y845" s="77"/>
      <c r="Z845" s="96"/>
      <c r="AA845" s="96"/>
      <c r="AB845" s="96"/>
      <c r="AC845" s="96"/>
      <c r="AD845" s="96"/>
      <c r="AE845" s="96"/>
      <c r="AF845" s="96"/>
      <c r="AG845" s="96"/>
      <c r="AH845" s="96"/>
    </row>
    <row r="846" ht="15.75" customHeight="1">
      <c r="A846" s="79">
        <f t="shared" si="6"/>
        <v>839</v>
      </c>
      <c r="B846" s="80"/>
      <c r="C846" s="80"/>
      <c r="D846" s="80"/>
      <c r="E846" s="80"/>
      <c r="F846" s="80"/>
      <c r="G846" s="80"/>
      <c r="H846" s="80"/>
      <c r="I846" s="93" t="s">
        <v>1653</v>
      </c>
      <c r="J846" s="94"/>
      <c r="K846" s="95"/>
      <c r="L846" s="95"/>
      <c r="M846" s="95"/>
      <c r="N846" s="95"/>
      <c r="O846" s="95"/>
      <c r="P846" s="95"/>
      <c r="Q846" s="85"/>
      <c r="R846" s="85"/>
      <c r="S846" s="85"/>
      <c r="T846" s="85"/>
      <c r="U846" s="85"/>
      <c r="V846" s="85"/>
      <c r="W846" s="86"/>
      <c r="X846" s="86"/>
      <c r="Y846" s="77"/>
      <c r="Z846" s="96"/>
      <c r="AA846" s="96"/>
      <c r="AB846" s="96"/>
      <c r="AC846" s="96"/>
      <c r="AD846" s="96"/>
      <c r="AE846" s="96"/>
      <c r="AF846" s="96"/>
      <c r="AG846" s="96"/>
      <c r="AH846" s="96"/>
    </row>
    <row r="847" ht="15.75" customHeight="1">
      <c r="A847" s="79">
        <f t="shared" si="6"/>
        <v>840</v>
      </c>
      <c r="B847" s="80"/>
      <c r="C847" s="80"/>
      <c r="D847" s="80"/>
      <c r="E847" s="80"/>
      <c r="F847" s="80"/>
      <c r="G847" s="80"/>
      <c r="H847" s="80"/>
      <c r="I847" s="93" t="s">
        <v>1654</v>
      </c>
      <c r="J847" s="94"/>
      <c r="K847" s="95"/>
      <c r="L847" s="85"/>
      <c r="M847" s="85"/>
      <c r="N847" s="95"/>
      <c r="O847" s="85"/>
      <c r="P847" s="85"/>
      <c r="Q847" s="85"/>
      <c r="R847" s="85"/>
      <c r="S847" s="85"/>
      <c r="T847" s="85"/>
      <c r="U847" s="85"/>
      <c r="V847" s="85"/>
      <c r="W847" s="86"/>
      <c r="X847" s="86"/>
      <c r="Y847" s="77"/>
      <c r="Z847" s="96"/>
      <c r="AA847" s="96"/>
      <c r="AB847" s="96"/>
      <c r="AC847" s="96"/>
      <c r="AD847" s="96"/>
      <c r="AE847" s="96"/>
      <c r="AF847" s="96"/>
      <c r="AG847" s="96"/>
      <c r="AH847" s="96"/>
    </row>
    <row r="848" ht="15.75" customHeight="1">
      <c r="A848" s="79">
        <f t="shared" si="6"/>
        <v>841</v>
      </c>
      <c r="B848" s="80"/>
      <c r="C848" s="80"/>
      <c r="D848" s="80"/>
      <c r="E848" s="80"/>
      <c r="F848" s="80"/>
      <c r="G848" s="80"/>
      <c r="H848" s="80"/>
      <c r="I848" s="93" t="s">
        <v>1655</v>
      </c>
      <c r="J848" s="94"/>
      <c r="K848" s="95"/>
      <c r="L848" s="85"/>
      <c r="M848" s="85"/>
      <c r="N848" s="95"/>
      <c r="O848" s="85"/>
      <c r="P848" s="85"/>
      <c r="Q848" s="85"/>
      <c r="R848" s="85"/>
      <c r="S848" s="85"/>
      <c r="T848" s="85"/>
      <c r="U848" s="85"/>
      <c r="V848" s="85"/>
      <c r="W848" s="86"/>
      <c r="X848" s="86"/>
      <c r="Y848" s="77"/>
      <c r="Z848" s="96"/>
      <c r="AA848" s="96"/>
      <c r="AB848" s="96"/>
      <c r="AC848" s="96"/>
      <c r="AD848" s="96"/>
      <c r="AE848" s="96"/>
      <c r="AF848" s="96"/>
      <c r="AG848" s="96"/>
      <c r="AH848" s="96"/>
    </row>
    <row r="849" ht="15.75" customHeight="1">
      <c r="A849" s="79">
        <f t="shared" si="6"/>
        <v>842</v>
      </c>
      <c r="B849" s="80"/>
      <c r="C849" s="80"/>
      <c r="D849" s="80"/>
      <c r="E849" s="80"/>
      <c r="F849" s="80"/>
      <c r="G849" s="80"/>
      <c r="H849" s="80"/>
      <c r="I849" s="93" t="s">
        <v>1656</v>
      </c>
      <c r="J849" s="94"/>
      <c r="K849" s="95"/>
      <c r="L849" s="85"/>
      <c r="M849" s="85"/>
      <c r="N849" s="95"/>
      <c r="O849" s="85"/>
      <c r="P849" s="85"/>
      <c r="Q849" s="85"/>
      <c r="R849" s="85"/>
      <c r="S849" s="85"/>
      <c r="T849" s="85"/>
      <c r="U849" s="85"/>
      <c r="V849" s="85"/>
      <c r="W849" s="86"/>
      <c r="X849" s="86"/>
      <c r="Y849" s="167"/>
      <c r="Z849" s="96"/>
      <c r="AA849" s="96"/>
      <c r="AB849" s="96"/>
      <c r="AC849" s="96"/>
      <c r="AD849" s="96"/>
      <c r="AE849" s="96"/>
      <c r="AF849" s="96"/>
      <c r="AG849" s="96"/>
      <c r="AH849" s="96"/>
    </row>
    <row r="850" ht="15.75" customHeight="1">
      <c r="A850" s="79">
        <f t="shared" si="6"/>
        <v>843</v>
      </c>
      <c r="B850" s="80"/>
      <c r="C850" s="80"/>
      <c r="D850" s="80"/>
      <c r="E850" s="80"/>
      <c r="F850" s="80"/>
      <c r="G850" s="80"/>
      <c r="H850" s="80"/>
      <c r="I850" s="93" t="s">
        <v>1657</v>
      </c>
      <c r="J850" s="94"/>
      <c r="K850" s="95"/>
      <c r="L850" s="85"/>
      <c r="M850" s="85"/>
      <c r="N850" s="95"/>
      <c r="O850" s="85"/>
      <c r="P850" s="85"/>
      <c r="Q850" s="85"/>
      <c r="R850" s="85"/>
      <c r="S850" s="85"/>
      <c r="T850" s="85"/>
      <c r="U850" s="85"/>
      <c r="V850" s="85"/>
      <c r="W850" s="86"/>
      <c r="X850" s="86"/>
      <c r="Y850" s="167"/>
      <c r="Z850" s="96"/>
      <c r="AA850" s="96"/>
      <c r="AB850" s="96"/>
      <c r="AC850" s="96"/>
      <c r="AD850" s="96"/>
      <c r="AE850" s="96"/>
      <c r="AF850" s="96"/>
      <c r="AG850" s="96"/>
      <c r="AH850" s="96"/>
    </row>
    <row r="851" ht="15.75" customHeight="1">
      <c r="A851" s="79">
        <f t="shared" si="6"/>
        <v>844</v>
      </c>
      <c r="B851" s="80"/>
      <c r="C851" s="80"/>
      <c r="D851" s="80"/>
      <c r="E851" s="80"/>
      <c r="F851" s="80"/>
      <c r="G851" s="80"/>
      <c r="H851" s="80"/>
      <c r="I851" s="93" t="s">
        <v>1658</v>
      </c>
      <c r="J851" s="94"/>
      <c r="K851" s="85"/>
      <c r="L851" s="85"/>
      <c r="M851" s="85"/>
      <c r="N851" s="85"/>
      <c r="O851" s="85"/>
      <c r="P851" s="85"/>
      <c r="Q851" s="85"/>
      <c r="R851" s="85"/>
      <c r="S851" s="85"/>
      <c r="T851" s="85"/>
      <c r="U851" s="85"/>
      <c r="V851" s="85"/>
      <c r="W851" s="91"/>
      <c r="X851" s="91"/>
      <c r="Y851" s="77"/>
      <c r="Z851" s="96"/>
      <c r="AA851" s="96"/>
      <c r="AB851" s="96"/>
      <c r="AC851" s="96"/>
      <c r="AD851" s="96"/>
      <c r="AE851" s="96"/>
      <c r="AF851" s="96"/>
      <c r="AG851" s="96"/>
      <c r="AH851" s="96"/>
    </row>
    <row r="852" ht="15.75" customHeight="1">
      <c r="A852" s="79">
        <f t="shared" si="6"/>
        <v>845</v>
      </c>
      <c r="B852" s="80"/>
      <c r="C852" s="80"/>
      <c r="D852" s="80"/>
      <c r="E852" s="80"/>
      <c r="F852" s="80"/>
      <c r="G852" s="80"/>
      <c r="H852" s="80"/>
      <c r="I852" s="93" t="s">
        <v>1659</v>
      </c>
      <c r="J852" s="94"/>
      <c r="K852" s="95"/>
      <c r="L852" s="85"/>
      <c r="M852" s="85"/>
      <c r="N852" s="95"/>
      <c r="O852" s="85"/>
      <c r="P852" s="85"/>
      <c r="Q852" s="85"/>
      <c r="R852" s="85"/>
      <c r="S852" s="85"/>
      <c r="T852" s="85"/>
      <c r="U852" s="85"/>
      <c r="V852" s="85"/>
      <c r="W852" s="86"/>
      <c r="X852" s="86"/>
      <c r="Y852" s="167"/>
      <c r="Z852" s="96"/>
      <c r="AA852" s="96"/>
      <c r="AB852" s="96"/>
      <c r="AC852" s="96"/>
      <c r="AD852" s="96"/>
      <c r="AE852" s="96"/>
      <c r="AF852" s="96"/>
      <c r="AG852" s="96"/>
      <c r="AH852" s="96"/>
    </row>
    <row r="853" ht="15.75" customHeight="1">
      <c r="A853" s="79">
        <f t="shared" si="6"/>
        <v>846</v>
      </c>
      <c r="B853" s="80"/>
      <c r="C853" s="80"/>
      <c r="D853" s="80"/>
      <c r="E853" s="80"/>
      <c r="F853" s="80"/>
      <c r="G853" s="80"/>
      <c r="H853" s="80"/>
      <c r="I853" s="93" t="s">
        <v>1660</v>
      </c>
      <c r="J853" s="99"/>
      <c r="K853" s="85"/>
      <c r="L853" s="85"/>
      <c r="M853" s="85"/>
      <c r="N853" s="85"/>
      <c r="O853" s="85"/>
      <c r="P853" s="85"/>
      <c r="Q853" s="85"/>
      <c r="R853" s="85"/>
      <c r="S853" s="85"/>
      <c r="T853" s="85"/>
      <c r="U853" s="85"/>
      <c r="V853" s="85"/>
      <c r="W853" s="91"/>
      <c r="X853" s="91"/>
      <c r="Y853" s="77"/>
      <c r="Z853" s="96"/>
      <c r="AA853" s="96"/>
      <c r="AB853" s="96"/>
      <c r="AC853" s="96"/>
      <c r="AD853" s="96"/>
      <c r="AE853" s="96"/>
      <c r="AF853" s="96"/>
      <c r="AG853" s="96"/>
      <c r="AH853" s="96"/>
    </row>
    <row r="854" ht="15.75" customHeight="1">
      <c r="A854" s="79">
        <f t="shared" si="6"/>
        <v>847</v>
      </c>
      <c r="B854" s="80"/>
      <c r="C854" s="80"/>
      <c r="D854" s="80"/>
      <c r="E854" s="80"/>
      <c r="F854" s="80"/>
      <c r="G854" s="80"/>
      <c r="H854" s="80"/>
      <c r="I854" s="93" t="s">
        <v>1661</v>
      </c>
      <c r="J854" s="94"/>
      <c r="K854" s="95"/>
      <c r="L854" s="85"/>
      <c r="M854" s="85"/>
      <c r="N854" s="95"/>
      <c r="O854" s="85"/>
      <c r="P854" s="85"/>
      <c r="Q854" s="85"/>
      <c r="R854" s="85"/>
      <c r="S854" s="85"/>
      <c r="T854" s="85"/>
      <c r="U854" s="85"/>
      <c r="V854" s="85"/>
      <c r="W854" s="91"/>
      <c r="X854" s="91"/>
      <c r="Y854" s="77"/>
      <c r="Z854" s="96"/>
      <c r="AA854" s="96"/>
      <c r="AB854" s="96"/>
      <c r="AC854" s="96"/>
      <c r="AD854" s="96"/>
      <c r="AE854" s="96"/>
      <c r="AF854" s="96"/>
      <c r="AG854" s="96"/>
      <c r="AH854" s="96"/>
    </row>
    <row r="855" ht="15.75" customHeight="1">
      <c r="A855" s="79">
        <f t="shared" si="6"/>
        <v>848</v>
      </c>
      <c r="B855" s="80"/>
      <c r="C855" s="80"/>
      <c r="D855" s="80"/>
      <c r="E855" s="80"/>
      <c r="F855" s="80"/>
      <c r="G855" s="80"/>
      <c r="H855" s="80"/>
      <c r="I855" s="93" t="s">
        <v>1662</v>
      </c>
      <c r="J855" s="94"/>
      <c r="K855" s="85"/>
      <c r="L855" s="85"/>
      <c r="M855" s="85"/>
      <c r="N855" s="85"/>
      <c r="O855" s="85"/>
      <c r="P855" s="85"/>
      <c r="Q855" s="85"/>
      <c r="R855" s="85"/>
      <c r="S855" s="85"/>
      <c r="T855" s="85"/>
      <c r="U855" s="85"/>
      <c r="V855" s="85"/>
      <c r="W855" s="86"/>
      <c r="X855" s="86"/>
      <c r="Y855" s="77"/>
      <c r="Z855" s="96"/>
      <c r="AA855" s="96"/>
      <c r="AB855" s="96"/>
      <c r="AC855" s="96"/>
      <c r="AD855" s="96"/>
      <c r="AE855" s="96"/>
      <c r="AF855" s="96"/>
      <c r="AG855" s="96"/>
      <c r="AH855" s="96"/>
    </row>
    <row r="856" ht="15.75" customHeight="1">
      <c r="A856" s="79">
        <f t="shared" si="6"/>
        <v>849</v>
      </c>
      <c r="B856" s="80"/>
      <c r="C856" s="80"/>
      <c r="D856" s="80"/>
      <c r="E856" s="80"/>
      <c r="F856" s="80"/>
      <c r="G856" s="80"/>
      <c r="H856" s="80"/>
      <c r="I856" s="93" t="s">
        <v>1663</v>
      </c>
      <c r="J856" s="94"/>
      <c r="K856" s="95"/>
      <c r="L856" s="85"/>
      <c r="M856" s="85"/>
      <c r="N856" s="95"/>
      <c r="O856" s="84"/>
      <c r="P856" s="84"/>
      <c r="Q856" s="84"/>
      <c r="R856" s="85"/>
      <c r="S856" s="85"/>
      <c r="T856" s="85"/>
      <c r="U856" s="85"/>
      <c r="V856" s="85"/>
      <c r="W856" s="86"/>
      <c r="X856" s="86"/>
      <c r="Y856" s="77"/>
      <c r="Z856" s="96"/>
      <c r="AA856" s="96"/>
      <c r="AB856" s="96"/>
      <c r="AC856" s="96"/>
      <c r="AD856" s="96"/>
      <c r="AE856" s="96"/>
      <c r="AF856" s="96"/>
      <c r="AG856" s="96"/>
      <c r="AH856" s="96"/>
    </row>
    <row r="857" ht="15.75" customHeight="1">
      <c r="A857" s="79">
        <f t="shared" si="6"/>
        <v>850</v>
      </c>
      <c r="B857" s="80"/>
      <c r="C857" s="80"/>
      <c r="D857" s="80"/>
      <c r="E857" s="80"/>
      <c r="F857" s="80"/>
      <c r="G857" s="80"/>
      <c r="H857" s="80"/>
      <c r="I857" s="82" t="s">
        <v>1664</v>
      </c>
      <c r="J857" s="94"/>
      <c r="K857" s="95"/>
      <c r="L857" s="95"/>
      <c r="M857" s="85"/>
      <c r="N857" s="95"/>
      <c r="O857" s="95"/>
      <c r="P857" s="85"/>
      <c r="Q857" s="85"/>
      <c r="R857" s="85"/>
      <c r="S857" s="85"/>
      <c r="T857" s="85"/>
      <c r="U857" s="85"/>
      <c r="V857" s="85"/>
      <c r="W857" s="86"/>
      <c r="X857" s="86"/>
      <c r="Y857" s="77"/>
      <c r="Z857" s="96"/>
      <c r="AA857" s="96"/>
      <c r="AB857" s="96"/>
      <c r="AC857" s="96"/>
      <c r="AD857" s="96"/>
      <c r="AE857" s="96"/>
      <c r="AF857" s="96"/>
      <c r="AG857" s="96"/>
      <c r="AH857" s="96"/>
    </row>
    <row r="858" ht="15.75" customHeight="1">
      <c r="A858" s="79">
        <f t="shared" si="6"/>
        <v>851</v>
      </c>
      <c r="B858" s="80"/>
      <c r="C858" s="80"/>
      <c r="D858" s="80"/>
      <c r="E858" s="80"/>
      <c r="F858" s="80"/>
      <c r="G858" s="80"/>
      <c r="H858" s="80"/>
      <c r="I858" s="82" t="s">
        <v>1665</v>
      </c>
      <c r="J858" s="94"/>
      <c r="K858" s="95"/>
      <c r="L858" s="95"/>
      <c r="M858" s="95"/>
      <c r="N858" s="95"/>
      <c r="O858" s="95"/>
      <c r="P858" s="95"/>
      <c r="Q858" s="85"/>
      <c r="R858" s="85"/>
      <c r="S858" s="85"/>
      <c r="T858" s="85"/>
      <c r="U858" s="85"/>
      <c r="V858" s="85"/>
      <c r="W858" s="86"/>
      <c r="X858" s="86"/>
      <c r="Y858" s="77"/>
      <c r="Z858" s="96"/>
      <c r="AA858" s="96"/>
      <c r="AB858" s="96"/>
      <c r="AC858" s="96"/>
      <c r="AD858" s="96"/>
      <c r="AE858" s="96"/>
      <c r="AF858" s="96"/>
      <c r="AG858" s="96"/>
      <c r="AH858" s="96"/>
    </row>
    <row r="859" ht="15.75" customHeight="1">
      <c r="A859" s="79">
        <f t="shared" si="6"/>
        <v>852</v>
      </c>
      <c r="B859" s="80"/>
      <c r="C859" s="80"/>
      <c r="D859" s="80"/>
      <c r="E859" s="80"/>
      <c r="F859" s="80"/>
      <c r="G859" s="80"/>
      <c r="H859" s="80"/>
      <c r="I859" s="82" t="s">
        <v>1666</v>
      </c>
      <c r="J859" s="94"/>
      <c r="K859" s="95"/>
      <c r="L859" s="85"/>
      <c r="M859" s="85"/>
      <c r="N859" s="95"/>
      <c r="O859" s="85"/>
      <c r="P859" s="85"/>
      <c r="Q859" s="85"/>
      <c r="R859" s="259"/>
      <c r="S859" s="260"/>
      <c r="T859" s="85"/>
      <c r="U859" s="85"/>
      <c r="V859" s="85"/>
      <c r="W859" s="86"/>
      <c r="X859" s="86"/>
      <c r="Y859" s="77"/>
      <c r="Z859" s="96"/>
      <c r="AA859" s="96"/>
      <c r="AB859" s="96"/>
      <c r="AC859" s="96"/>
      <c r="AD859" s="96"/>
      <c r="AE859" s="96"/>
      <c r="AF859" s="96"/>
      <c r="AG859" s="96"/>
      <c r="AH859" s="96"/>
    </row>
    <row r="860" ht="15.75" customHeight="1">
      <c r="A860" s="79">
        <f t="shared" si="6"/>
        <v>853</v>
      </c>
      <c r="B860" s="80"/>
      <c r="C860" s="80"/>
      <c r="D860" s="80"/>
      <c r="E860" s="80"/>
      <c r="F860" s="80"/>
      <c r="G860" s="80"/>
      <c r="H860" s="80"/>
      <c r="I860" s="82" t="s">
        <v>1667</v>
      </c>
      <c r="J860" s="94"/>
      <c r="K860" s="95"/>
      <c r="L860" s="85"/>
      <c r="M860" s="85"/>
      <c r="N860" s="95"/>
      <c r="O860" s="85"/>
      <c r="P860" s="85"/>
      <c r="Q860" s="85"/>
      <c r="R860" s="259"/>
      <c r="S860" s="85"/>
      <c r="T860" s="85"/>
      <c r="U860" s="85"/>
      <c r="V860" s="85"/>
      <c r="W860" s="86"/>
      <c r="X860" s="86"/>
      <c r="Y860" s="77"/>
      <c r="Z860" s="96"/>
      <c r="AA860" s="96"/>
      <c r="AB860" s="96"/>
      <c r="AC860" s="96"/>
      <c r="AD860" s="96"/>
      <c r="AE860" s="96"/>
      <c r="AF860" s="96"/>
      <c r="AG860" s="96"/>
      <c r="AH860" s="96"/>
    </row>
    <row r="861" ht="15.75" customHeight="1">
      <c r="A861" s="79">
        <f t="shared" si="6"/>
        <v>854</v>
      </c>
      <c r="B861" s="80"/>
      <c r="C861" s="80"/>
      <c r="D861" s="80"/>
      <c r="E861" s="80"/>
      <c r="F861" s="80"/>
      <c r="G861" s="80"/>
      <c r="H861" s="80"/>
      <c r="I861" s="82" t="s">
        <v>1668</v>
      </c>
      <c r="J861" s="94"/>
      <c r="K861" s="95"/>
      <c r="L861" s="85"/>
      <c r="M861" s="85"/>
      <c r="N861" s="95"/>
      <c r="O861" s="85"/>
      <c r="P861" s="85"/>
      <c r="Q861" s="85"/>
      <c r="R861" s="85"/>
      <c r="S861" s="85"/>
      <c r="T861" s="85"/>
      <c r="U861" s="85"/>
      <c r="V861" s="85"/>
      <c r="W861" s="86"/>
      <c r="X861" s="86"/>
      <c r="Y861" s="77"/>
      <c r="Z861" s="96"/>
      <c r="AA861" s="96"/>
      <c r="AB861" s="96"/>
      <c r="AC861" s="96"/>
      <c r="AD861" s="96"/>
      <c r="AE861" s="96"/>
      <c r="AF861" s="96"/>
      <c r="AG861" s="96"/>
      <c r="AH861" s="96"/>
    </row>
    <row r="862" ht="15.75" customHeight="1">
      <c r="A862" s="79">
        <f t="shared" si="6"/>
        <v>855</v>
      </c>
      <c r="B862" s="80"/>
      <c r="C862" s="80"/>
      <c r="D862" s="80"/>
      <c r="E862" s="80"/>
      <c r="F862" s="80"/>
      <c r="G862" s="80"/>
      <c r="H862" s="80"/>
      <c r="I862" s="82" t="s">
        <v>1669</v>
      </c>
      <c r="J862" s="94"/>
      <c r="K862" s="95"/>
      <c r="L862" s="85"/>
      <c r="M862" s="85"/>
      <c r="N862" s="95"/>
      <c r="O862" s="85"/>
      <c r="P862" s="85"/>
      <c r="Q862" s="85"/>
      <c r="R862" s="85"/>
      <c r="S862" s="85"/>
      <c r="T862" s="85"/>
      <c r="U862" s="85"/>
      <c r="V862" s="85"/>
      <c r="W862" s="86"/>
      <c r="X862" s="86"/>
      <c r="Y862" s="77"/>
      <c r="Z862" s="96"/>
      <c r="AA862" s="96"/>
      <c r="AB862" s="96"/>
      <c r="AC862" s="96"/>
      <c r="AD862" s="96"/>
      <c r="AE862" s="96"/>
      <c r="AF862" s="96"/>
      <c r="AG862" s="96"/>
      <c r="AH862" s="96"/>
    </row>
    <row r="863" ht="15.75" customHeight="1">
      <c r="A863" s="79">
        <f t="shared" si="6"/>
        <v>856</v>
      </c>
      <c r="B863" s="80"/>
      <c r="C863" s="80"/>
      <c r="D863" s="80"/>
      <c r="E863" s="80"/>
      <c r="F863" s="80"/>
      <c r="G863" s="80"/>
      <c r="H863" s="80"/>
      <c r="I863" s="82" t="s">
        <v>1670</v>
      </c>
      <c r="J863" s="94"/>
      <c r="K863" s="95"/>
      <c r="L863" s="95"/>
      <c r="M863" s="95"/>
      <c r="N863" s="95"/>
      <c r="O863" s="95"/>
      <c r="P863" s="95"/>
      <c r="Q863" s="85"/>
      <c r="R863" s="85"/>
      <c r="S863" s="85"/>
      <c r="T863" s="85"/>
      <c r="U863" s="85"/>
      <c r="V863" s="85"/>
      <c r="W863" s="86"/>
      <c r="X863" s="86"/>
      <c r="Y863" s="77"/>
      <c r="Z863" s="96"/>
      <c r="AA863" s="96"/>
      <c r="AB863" s="96"/>
      <c r="AC863" s="96"/>
      <c r="AD863" s="96"/>
      <c r="AE863" s="96"/>
      <c r="AF863" s="96"/>
      <c r="AG863" s="96"/>
      <c r="AH863" s="96"/>
    </row>
    <row r="864" ht="15.75" customHeight="1">
      <c r="A864" s="79">
        <f t="shared" si="6"/>
        <v>857</v>
      </c>
      <c r="B864" s="80"/>
      <c r="C864" s="80"/>
      <c r="D864" s="80"/>
      <c r="E864" s="80"/>
      <c r="F864" s="80"/>
      <c r="G864" s="80"/>
      <c r="H864" s="80"/>
      <c r="I864" s="82" t="s">
        <v>1671</v>
      </c>
      <c r="J864" s="94"/>
      <c r="K864" s="85"/>
      <c r="L864" s="85"/>
      <c r="M864" s="85"/>
      <c r="N864" s="85"/>
      <c r="O864" s="85"/>
      <c r="P864" s="85"/>
      <c r="Q864" s="85"/>
      <c r="R864" s="85"/>
      <c r="S864" s="85"/>
      <c r="T864" s="85"/>
      <c r="U864" s="85"/>
      <c r="V864" s="85"/>
      <c r="W864" s="91"/>
      <c r="X864" s="91"/>
      <c r="Y864" s="77"/>
      <c r="Z864" s="96"/>
      <c r="AA864" s="96"/>
      <c r="AB864" s="96"/>
      <c r="AC864" s="96"/>
      <c r="AD864" s="96"/>
      <c r="AE864" s="96"/>
      <c r="AF864" s="96"/>
      <c r="AG864" s="96"/>
      <c r="AH864" s="96"/>
    </row>
    <row r="865" ht="15.75" customHeight="1">
      <c r="A865" s="79">
        <f t="shared" si="6"/>
        <v>858</v>
      </c>
      <c r="B865" s="80"/>
      <c r="C865" s="80"/>
      <c r="D865" s="80"/>
      <c r="E865" s="80"/>
      <c r="F865" s="80"/>
      <c r="G865" s="80"/>
      <c r="H865" s="80"/>
      <c r="I865" s="82" t="s">
        <v>1672</v>
      </c>
      <c r="J865" s="94"/>
      <c r="K865" s="85"/>
      <c r="L865" s="85"/>
      <c r="M865" s="85"/>
      <c r="N865" s="85"/>
      <c r="O865" s="85"/>
      <c r="P865" s="85"/>
      <c r="Q865" s="85"/>
      <c r="R865" s="85"/>
      <c r="S865" s="85"/>
      <c r="T865" s="85"/>
      <c r="U865" s="85"/>
      <c r="V865" s="85"/>
      <c r="W865" s="86"/>
      <c r="X865" s="86"/>
      <c r="Y865" s="77"/>
      <c r="Z865" s="96"/>
      <c r="AA865" s="96"/>
      <c r="AB865" s="96"/>
      <c r="AC865" s="96"/>
      <c r="AD865" s="96"/>
      <c r="AE865" s="96"/>
      <c r="AF865" s="96"/>
      <c r="AG865" s="96"/>
      <c r="AH865" s="96"/>
    </row>
    <row r="866" ht="15.75" customHeight="1">
      <c r="A866" s="79">
        <f t="shared" si="6"/>
        <v>859</v>
      </c>
      <c r="B866" s="80"/>
      <c r="C866" s="80"/>
      <c r="D866" s="80"/>
      <c r="E866" s="80"/>
      <c r="F866" s="80"/>
      <c r="G866" s="80"/>
      <c r="H866" s="80"/>
      <c r="I866" s="82" t="s">
        <v>1673</v>
      </c>
      <c r="J866" s="94"/>
      <c r="K866" s="95"/>
      <c r="L866" s="95"/>
      <c r="M866" s="95"/>
      <c r="N866" s="95"/>
      <c r="O866" s="95"/>
      <c r="P866" s="95"/>
      <c r="Q866" s="85"/>
      <c r="R866" s="85"/>
      <c r="S866" s="85"/>
      <c r="T866" s="85"/>
      <c r="U866" s="85"/>
      <c r="V866" s="85"/>
      <c r="W866" s="86"/>
      <c r="X866" s="86"/>
      <c r="Y866" s="77"/>
      <c r="Z866" s="96"/>
      <c r="AA866" s="96"/>
      <c r="AB866" s="96"/>
      <c r="AC866" s="96"/>
      <c r="AD866" s="96"/>
      <c r="AE866" s="96"/>
      <c r="AF866" s="96"/>
      <c r="AG866" s="96"/>
      <c r="AH866" s="96"/>
    </row>
    <row r="867" ht="15.75" customHeight="1">
      <c r="A867" s="79">
        <f t="shared" si="6"/>
        <v>860</v>
      </c>
      <c r="B867" s="80"/>
      <c r="C867" s="80"/>
      <c r="D867" s="80"/>
      <c r="E867" s="80"/>
      <c r="F867" s="80"/>
      <c r="G867" s="80"/>
      <c r="H867" s="80"/>
      <c r="I867" s="93" t="s">
        <v>1674</v>
      </c>
      <c r="J867" s="94"/>
      <c r="K867" s="95"/>
      <c r="L867" s="95"/>
      <c r="M867" s="85"/>
      <c r="N867" s="95"/>
      <c r="O867" s="95"/>
      <c r="P867" s="85"/>
      <c r="Q867" s="85"/>
      <c r="R867" s="85"/>
      <c r="S867" s="85"/>
      <c r="T867" s="85"/>
      <c r="U867" s="85"/>
      <c r="V867" s="85"/>
      <c r="W867" s="86"/>
      <c r="X867" s="86"/>
      <c r="Y867" s="77"/>
      <c r="Z867" s="96"/>
      <c r="AA867" s="96"/>
      <c r="AB867" s="96"/>
      <c r="AC867" s="96"/>
      <c r="AD867" s="96"/>
      <c r="AE867" s="96"/>
      <c r="AF867" s="96"/>
      <c r="AG867" s="96"/>
      <c r="AH867" s="96"/>
    </row>
    <row r="868" ht="15.75" customHeight="1">
      <c r="A868" s="79">
        <f t="shared" si="6"/>
        <v>861</v>
      </c>
      <c r="B868" s="80"/>
      <c r="C868" s="80"/>
      <c r="D868" s="80"/>
      <c r="E868" s="80"/>
      <c r="F868" s="80"/>
      <c r="G868" s="80"/>
      <c r="H868" s="80"/>
      <c r="I868" s="82" t="s">
        <v>1675</v>
      </c>
      <c r="J868" s="83"/>
      <c r="K868" s="84"/>
      <c r="L868" s="84"/>
      <c r="M868" s="84"/>
      <c r="N868" s="84"/>
      <c r="O868" s="85"/>
      <c r="P868" s="85"/>
      <c r="Q868" s="85"/>
      <c r="R868" s="85"/>
      <c r="S868" s="85"/>
      <c r="T868" s="85"/>
      <c r="U868" s="85"/>
      <c r="V868" s="85"/>
      <c r="W868" s="86"/>
      <c r="X868" s="86"/>
      <c r="Y868" s="167"/>
      <c r="Z868" s="96"/>
      <c r="AA868" s="96"/>
      <c r="AB868" s="96"/>
      <c r="AC868" s="96"/>
      <c r="AD868" s="96"/>
      <c r="AE868" s="96"/>
      <c r="AF868" s="96"/>
      <c r="AG868" s="96"/>
      <c r="AH868" s="96"/>
    </row>
    <row r="869" ht="15.75" customHeight="1">
      <c r="A869" s="79">
        <f t="shared" si="6"/>
        <v>862</v>
      </c>
      <c r="B869" s="80"/>
      <c r="C869" s="80"/>
      <c r="D869" s="80"/>
      <c r="E869" s="80"/>
      <c r="F869" s="80"/>
      <c r="G869" s="80"/>
      <c r="H869" s="80"/>
      <c r="I869" s="82" t="s">
        <v>1676</v>
      </c>
      <c r="J869" s="94"/>
      <c r="K869" s="85"/>
      <c r="L869" s="85"/>
      <c r="M869" s="85"/>
      <c r="N869" s="85"/>
      <c r="O869" s="85"/>
      <c r="P869" s="84"/>
      <c r="Q869" s="84"/>
      <c r="R869" s="84"/>
      <c r="S869" s="84"/>
      <c r="T869" s="85"/>
      <c r="U869" s="85"/>
      <c r="V869" s="85"/>
      <c r="W869" s="86"/>
      <c r="X869" s="86"/>
      <c r="Y869" s="167"/>
      <c r="Z869" s="96"/>
      <c r="AA869" s="96"/>
      <c r="AB869" s="96"/>
      <c r="AC869" s="96"/>
      <c r="AD869" s="96"/>
      <c r="AE869" s="96"/>
      <c r="AF869" s="96"/>
      <c r="AG869" s="96"/>
      <c r="AH869" s="96"/>
    </row>
    <row r="870" ht="15.75" customHeight="1">
      <c r="A870" s="79">
        <f t="shared" si="6"/>
        <v>863</v>
      </c>
      <c r="B870" s="80"/>
      <c r="C870" s="80"/>
      <c r="D870" s="80"/>
      <c r="E870" s="80"/>
      <c r="F870" s="80"/>
      <c r="G870" s="80"/>
      <c r="H870" s="80"/>
      <c r="I870" s="82" t="s">
        <v>1677</v>
      </c>
      <c r="J870" s="94"/>
      <c r="K870" s="95"/>
      <c r="L870" s="85"/>
      <c r="M870" s="85"/>
      <c r="N870" s="95"/>
      <c r="O870" s="85"/>
      <c r="P870" s="84"/>
      <c r="Q870" s="84"/>
      <c r="R870" s="84"/>
      <c r="S870" s="84"/>
      <c r="T870" s="85"/>
      <c r="U870" s="85"/>
      <c r="V870" s="85"/>
      <c r="W870" s="86"/>
      <c r="X870" s="86"/>
      <c r="Y870" s="167"/>
      <c r="Z870" s="96"/>
      <c r="AA870" s="96"/>
      <c r="AB870" s="96"/>
      <c r="AC870" s="96"/>
      <c r="AD870" s="96"/>
      <c r="AE870" s="96"/>
      <c r="AF870" s="96"/>
      <c r="AG870" s="96"/>
      <c r="AH870" s="96"/>
    </row>
    <row r="871" ht="15.75" customHeight="1">
      <c r="A871" s="79">
        <f t="shared" si="6"/>
        <v>864</v>
      </c>
      <c r="B871" s="80"/>
      <c r="C871" s="80"/>
      <c r="D871" s="80"/>
      <c r="E871" s="80"/>
      <c r="F871" s="80"/>
      <c r="G871" s="80"/>
      <c r="H871" s="80"/>
      <c r="I871" s="82" t="s">
        <v>1678</v>
      </c>
      <c r="J871" s="94"/>
      <c r="K871" s="95"/>
      <c r="L871" s="85"/>
      <c r="M871" s="85"/>
      <c r="N871" s="95"/>
      <c r="O871" s="85"/>
      <c r="P871" s="84"/>
      <c r="Q871" s="84"/>
      <c r="R871" s="84"/>
      <c r="S871" s="84"/>
      <c r="T871" s="85"/>
      <c r="U871" s="85"/>
      <c r="V871" s="85"/>
      <c r="W871" s="86"/>
      <c r="X871" s="86"/>
      <c r="Y871" s="167"/>
      <c r="Z871" s="96"/>
      <c r="AA871" s="96"/>
      <c r="AB871" s="96"/>
      <c r="AC871" s="96"/>
      <c r="AD871" s="96"/>
      <c r="AE871" s="96"/>
      <c r="AF871" s="96"/>
      <c r="AG871" s="96"/>
      <c r="AH871" s="96"/>
    </row>
    <row r="872" ht="15.75" customHeight="1">
      <c r="A872" s="79">
        <f t="shared" si="6"/>
        <v>865</v>
      </c>
      <c r="B872" s="80"/>
      <c r="C872" s="80"/>
      <c r="D872" s="80"/>
      <c r="E872" s="80"/>
      <c r="F872" s="80"/>
      <c r="G872" s="80"/>
      <c r="H872" s="80"/>
      <c r="I872" s="93" t="s">
        <v>1679</v>
      </c>
      <c r="J872" s="83"/>
      <c r="K872" s="84"/>
      <c r="L872" s="84"/>
      <c r="M872" s="84"/>
      <c r="N872" s="84"/>
      <c r="O872" s="84"/>
      <c r="P872" s="84"/>
      <c r="Q872" s="84"/>
      <c r="R872" s="84"/>
      <c r="S872" s="84"/>
      <c r="T872" s="85"/>
      <c r="U872" s="85"/>
      <c r="V872" s="85"/>
      <c r="W872" s="86"/>
      <c r="X872" s="86"/>
      <c r="Y872" s="167"/>
      <c r="Z872" s="96"/>
      <c r="AA872" s="96"/>
      <c r="AB872" s="96"/>
      <c r="AC872" s="96"/>
      <c r="AD872" s="96"/>
      <c r="AE872" s="96"/>
      <c r="AF872" s="96"/>
      <c r="AG872" s="96"/>
      <c r="AH872" s="96"/>
    </row>
    <row r="873" ht="15.75" customHeight="1">
      <c r="A873" s="79">
        <f t="shared" si="6"/>
        <v>866</v>
      </c>
      <c r="B873" s="80"/>
      <c r="C873" s="80"/>
      <c r="D873" s="80"/>
      <c r="E873" s="80"/>
      <c r="F873" s="80"/>
      <c r="G873" s="80"/>
      <c r="H873" s="80"/>
      <c r="I873" s="93" t="s">
        <v>1680</v>
      </c>
      <c r="J873" s="94"/>
      <c r="K873" s="95"/>
      <c r="L873" s="95"/>
      <c r="M873" s="95"/>
      <c r="N873" s="95"/>
      <c r="O873" s="95"/>
      <c r="P873" s="95"/>
      <c r="Q873" s="84"/>
      <c r="R873" s="84"/>
      <c r="S873" s="84"/>
      <c r="T873" s="85"/>
      <c r="U873" s="85"/>
      <c r="V873" s="85"/>
      <c r="W873" s="86"/>
      <c r="X873" s="86"/>
      <c r="Y873" s="167"/>
      <c r="Z873" s="96"/>
      <c r="AA873" s="96"/>
      <c r="AB873" s="96"/>
      <c r="AC873" s="96"/>
      <c r="AD873" s="96"/>
      <c r="AE873" s="96"/>
      <c r="AF873" s="96"/>
      <c r="AG873" s="96"/>
      <c r="AH873" s="96"/>
    </row>
    <row r="874" ht="15.75" customHeight="1">
      <c r="A874" s="79">
        <f t="shared" si="6"/>
        <v>867</v>
      </c>
      <c r="B874" s="80"/>
      <c r="C874" s="80"/>
      <c r="D874" s="80"/>
      <c r="E874" s="80"/>
      <c r="F874" s="80"/>
      <c r="G874" s="80"/>
      <c r="H874" s="80"/>
      <c r="I874" s="82" t="s">
        <v>1681</v>
      </c>
      <c r="J874" s="94"/>
      <c r="K874" s="85"/>
      <c r="L874" s="85"/>
      <c r="M874" s="85"/>
      <c r="N874" s="85"/>
      <c r="O874" s="85"/>
      <c r="P874" s="84"/>
      <c r="Q874" s="84"/>
      <c r="R874" s="84"/>
      <c r="S874" s="84"/>
      <c r="T874" s="85"/>
      <c r="U874" s="85"/>
      <c r="V874" s="85"/>
      <c r="W874" s="86"/>
      <c r="X874" s="86"/>
      <c r="Y874" s="167"/>
      <c r="Z874" s="96"/>
      <c r="AA874" s="96"/>
      <c r="AB874" s="96"/>
      <c r="AC874" s="96"/>
      <c r="AD874" s="96"/>
      <c r="AE874" s="96"/>
      <c r="AF874" s="96"/>
      <c r="AG874" s="96"/>
      <c r="AH874" s="96"/>
    </row>
    <row r="875" ht="15.75" customHeight="1">
      <c r="A875" s="79">
        <f t="shared" si="6"/>
        <v>868</v>
      </c>
      <c r="B875" s="80"/>
      <c r="C875" s="80"/>
      <c r="D875" s="80"/>
      <c r="E875" s="80"/>
      <c r="F875" s="80"/>
      <c r="G875" s="80"/>
      <c r="H875" s="80"/>
      <c r="I875" s="93" t="s">
        <v>1682</v>
      </c>
      <c r="J875" s="94"/>
      <c r="K875" s="95"/>
      <c r="L875" s="85"/>
      <c r="M875" s="85"/>
      <c r="N875" s="95"/>
      <c r="O875" s="85"/>
      <c r="P875" s="84"/>
      <c r="Q875" s="84"/>
      <c r="R875" s="84"/>
      <c r="S875" s="238"/>
      <c r="T875" s="85"/>
      <c r="U875" s="85"/>
      <c r="V875" s="85"/>
      <c r="W875" s="86"/>
      <c r="X875" s="86"/>
      <c r="Y875" s="167"/>
      <c r="Z875" s="96"/>
      <c r="AA875" s="96"/>
      <c r="AB875" s="96"/>
      <c r="AC875" s="96"/>
      <c r="AD875" s="96"/>
      <c r="AE875" s="96"/>
      <c r="AF875" s="96"/>
      <c r="AG875" s="96"/>
      <c r="AH875" s="96"/>
    </row>
    <row r="876" ht="15.75" customHeight="1">
      <c r="A876" s="79">
        <f t="shared" si="6"/>
        <v>869</v>
      </c>
      <c r="B876" s="80"/>
      <c r="C876" s="80"/>
      <c r="D876" s="80"/>
      <c r="E876" s="80"/>
      <c r="F876" s="80"/>
      <c r="G876" s="80"/>
      <c r="H876" s="80"/>
      <c r="I876" s="93" t="s">
        <v>1683</v>
      </c>
      <c r="J876" s="94"/>
      <c r="K876" s="95"/>
      <c r="L876" s="95"/>
      <c r="M876" s="95"/>
      <c r="N876" s="95"/>
      <c r="O876" s="95"/>
      <c r="P876" s="95"/>
      <c r="Q876" s="95"/>
      <c r="R876" s="85"/>
      <c r="S876" s="85"/>
      <c r="T876" s="85"/>
      <c r="U876" s="85"/>
      <c r="V876" s="85"/>
      <c r="W876" s="86"/>
      <c r="X876" s="86"/>
      <c r="Y876" s="167"/>
      <c r="Z876" s="96"/>
      <c r="AA876" s="96"/>
      <c r="AB876" s="96"/>
      <c r="AC876" s="96"/>
      <c r="AD876" s="96"/>
      <c r="AE876" s="96"/>
      <c r="AF876" s="96"/>
      <c r="AG876" s="96"/>
      <c r="AH876" s="96"/>
    </row>
    <row r="877" ht="15.75" customHeight="1">
      <c r="A877" s="79">
        <f t="shared" si="6"/>
        <v>870</v>
      </c>
      <c r="B877" s="80"/>
      <c r="C877" s="80"/>
      <c r="D877" s="80"/>
      <c r="E877" s="80"/>
      <c r="F877" s="80"/>
      <c r="G877" s="80"/>
      <c r="H877" s="80"/>
      <c r="I877" s="93" t="s">
        <v>1684</v>
      </c>
      <c r="J877" s="94"/>
      <c r="K877" s="95"/>
      <c r="L877" s="85"/>
      <c r="M877" s="85"/>
      <c r="N877" s="95"/>
      <c r="O877" s="85"/>
      <c r="P877" s="85"/>
      <c r="Q877" s="85"/>
      <c r="R877" s="85"/>
      <c r="S877" s="85"/>
      <c r="T877" s="85"/>
      <c r="U877" s="85"/>
      <c r="V877" s="85"/>
      <c r="W877" s="86"/>
      <c r="X877" s="86"/>
      <c r="Y877" s="167"/>
      <c r="Z877" s="96"/>
      <c r="AA877" s="96"/>
      <c r="AB877" s="96"/>
      <c r="AC877" s="96"/>
      <c r="AD877" s="96"/>
      <c r="AE877" s="96"/>
      <c r="AF877" s="96"/>
      <c r="AG877" s="96"/>
      <c r="AH877" s="96"/>
    </row>
    <row r="878" ht="15.75" customHeight="1">
      <c r="A878" s="79">
        <f t="shared" si="6"/>
        <v>871</v>
      </c>
      <c r="B878" s="80"/>
      <c r="C878" s="80"/>
      <c r="D878" s="80"/>
      <c r="E878" s="80"/>
      <c r="F878" s="80"/>
      <c r="G878" s="80"/>
      <c r="H878" s="80"/>
      <c r="I878" s="93" t="s">
        <v>1685</v>
      </c>
      <c r="J878" s="94"/>
      <c r="K878" s="95"/>
      <c r="L878" s="95"/>
      <c r="M878" s="95"/>
      <c r="N878" s="95"/>
      <c r="O878" s="95"/>
      <c r="P878" s="95"/>
      <c r="Q878" s="85"/>
      <c r="R878" s="85"/>
      <c r="S878" s="85"/>
      <c r="T878" s="85"/>
      <c r="U878" s="85"/>
      <c r="V878" s="85"/>
      <c r="W878" s="86"/>
      <c r="X878" s="86"/>
      <c r="Y878" s="167"/>
      <c r="Z878" s="96"/>
      <c r="AA878" s="96"/>
      <c r="AB878" s="96"/>
      <c r="AC878" s="96"/>
      <c r="AD878" s="96"/>
      <c r="AE878" s="96"/>
      <c r="AF878" s="96"/>
      <c r="AG878" s="96"/>
      <c r="AH878" s="96"/>
    </row>
    <row r="879" ht="15.75" customHeight="1">
      <c r="A879" s="79">
        <f t="shared" si="6"/>
        <v>872</v>
      </c>
      <c r="B879" s="80"/>
      <c r="C879" s="80"/>
      <c r="D879" s="80"/>
      <c r="E879" s="80"/>
      <c r="F879" s="80"/>
      <c r="G879" s="80"/>
      <c r="H879" s="80"/>
      <c r="I879" s="93" t="s">
        <v>1686</v>
      </c>
      <c r="J879" s="83"/>
      <c r="K879" s="84"/>
      <c r="L879" s="84"/>
      <c r="M879" s="84"/>
      <c r="N879" s="84"/>
      <c r="O879" s="84"/>
      <c r="P879" s="84"/>
      <c r="Q879" s="85"/>
      <c r="R879" s="85"/>
      <c r="S879" s="85"/>
      <c r="T879" s="85"/>
      <c r="U879" s="85"/>
      <c r="V879" s="85"/>
      <c r="W879" s="86"/>
      <c r="X879" s="86"/>
      <c r="Y879" s="167"/>
      <c r="Z879" s="96"/>
      <c r="AA879" s="96"/>
      <c r="AB879" s="96"/>
      <c r="AC879" s="96"/>
      <c r="AD879" s="96"/>
      <c r="AE879" s="96"/>
      <c r="AF879" s="96"/>
      <c r="AG879" s="96"/>
      <c r="AH879" s="96"/>
    </row>
    <row r="880" ht="15.75" customHeight="1">
      <c r="A880" s="79">
        <f t="shared" si="6"/>
        <v>873</v>
      </c>
      <c r="B880" s="80"/>
      <c r="C880" s="80"/>
      <c r="D880" s="80"/>
      <c r="E880" s="80"/>
      <c r="F880" s="80"/>
      <c r="G880" s="80"/>
      <c r="H880" s="80"/>
      <c r="I880" s="82" t="s">
        <v>1687</v>
      </c>
      <c r="J880" s="94"/>
      <c r="K880" s="95"/>
      <c r="L880" s="85"/>
      <c r="M880" s="85"/>
      <c r="N880" s="95"/>
      <c r="O880" s="85"/>
      <c r="P880" s="85"/>
      <c r="Q880" s="85"/>
      <c r="R880" s="85"/>
      <c r="S880" s="85"/>
      <c r="T880" s="85"/>
      <c r="U880" s="85"/>
      <c r="V880" s="85"/>
      <c r="W880" s="86"/>
      <c r="X880" s="86"/>
      <c r="Y880" s="167"/>
      <c r="Z880" s="96"/>
      <c r="AA880" s="96"/>
      <c r="AB880" s="96"/>
      <c r="AC880" s="96"/>
      <c r="AD880" s="96"/>
      <c r="AE880" s="96"/>
      <c r="AF880" s="96"/>
      <c r="AG880" s="96"/>
      <c r="AH880" s="96"/>
    </row>
    <row r="881" ht="15.75" customHeight="1">
      <c r="A881" s="79">
        <f t="shared" si="6"/>
        <v>874</v>
      </c>
      <c r="B881" s="80"/>
      <c r="C881" s="80"/>
      <c r="D881" s="80"/>
      <c r="E881" s="80"/>
      <c r="F881" s="80"/>
      <c r="G881" s="80"/>
      <c r="H881" s="80"/>
      <c r="I881" s="82" t="s">
        <v>1688</v>
      </c>
      <c r="J881" s="94"/>
      <c r="K881" s="95"/>
      <c r="L881" s="85"/>
      <c r="M881" s="85"/>
      <c r="N881" s="95"/>
      <c r="O881" s="85"/>
      <c r="P881" s="85"/>
      <c r="Q881" s="85"/>
      <c r="R881" s="85"/>
      <c r="S881" s="85"/>
      <c r="T881" s="85"/>
      <c r="U881" s="85"/>
      <c r="V881" s="85"/>
      <c r="W881" s="86"/>
      <c r="X881" s="86"/>
      <c r="Y881" s="167"/>
      <c r="Z881" s="96"/>
      <c r="AA881" s="96"/>
      <c r="AB881" s="96"/>
      <c r="AC881" s="96"/>
      <c r="AD881" s="96"/>
      <c r="AE881" s="96"/>
      <c r="AF881" s="96"/>
      <c r="AG881" s="96"/>
      <c r="AH881" s="96"/>
    </row>
    <row r="882" ht="15.75" customHeight="1">
      <c r="A882" s="79">
        <f t="shared" si="6"/>
        <v>875</v>
      </c>
      <c r="B882" s="80"/>
      <c r="C882" s="80"/>
      <c r="D882" s="80"/>
      <c r="E882" s="80"/>
      <c r="F882" s="80"/>
      <c r="G882" s="80"/>
      <c r="H882" s="80"/>
      <c r="I882" s="82" t="s">
        <v>1689</v>
      </c>
      <c r="J882" s="94"/>
      <c r="K882" s="85"/>
      <c r="L882" s="85"/>
      <c r="M882" s="85"/>
      <c r="N882" s="84"/>
      <c r="O882" s="84"/>
      <c r="P882" s="84"/>
      <c r="Q882" s="84"/>
      <c r="R882" s="84"/>
      <c r="S882" s="84"/>
      <c r="T882" s="84"/>
      <c r="U882" s="84"/>
      <c r="V882" s="84"/>
      <c r="W882" s="86"/>
      <c r="X882" s="86"/>
      <c r="Y882" s="167"/>
      <c r="Z882" s="96"/>
      <c r="AA882" s="96"/>
      <c r="AB882" s="96"/>
      <c r="AC882" s="96"/>
      <c r="AD882" s="96"/>
      <c r="AE882" s="96"/>
      <c r="AF882" s="96"/>
      <c r="AG882" s="96"/>
      <c r="AH882" s="96"/>
    </row>
    <row r="883" ht="15.75" customHeight="1">
      <c r="A883" s="79">
        <f t="shared" si="6"/>
        <v>876</v>
      </c>
      <c r="B883" s="80"/>
      <c r="C883" s="80"/>
      <c r="D883" s="80"/>
      <c r="E883" s="80"/>
      <c r="F883" s="80"/>
      <c r="G883" s="80"/>
      <c r="H883" s="80"/>
      <c r="I883" s="82" t="s">
        <v>1690</v>
      </c>
      <c r="J883" s="83"/>
      <c r="K883" s="84"/>
      <c r="L883" s="84"/>
      <c r="M883" s="84"/>
      <c r="N883" s="84"/>
      <c r="O883" s="84"/>
      <c r="P883" s="84"/>
      <c r="Q883" s="84"/>
      <c r="R883" s="84"/>
      <c r="S883" s="84"/>
      <c r="T883" s="84"/>
      <c r="U883" s="84"/>
      <c r="V883" s="84"/>
      <c r="W883" s="86"/>
      <c r="X883" s="86"/>
      <c r="Y883" s="167"/>
      <c r="Z883" s="96"/>
      <c r="AA883" s="96"/>
      <c r="AB883" s="96"/>
      <c r="AC883" s="96"/>
      <c r="AD883" s="96"/>
      <c r="AE883" s="96"/>
      <c r="AF883" s="96"/>
      <c r="AG883" s="96"/>
      <c r="AH883" s="96"/>
    </row>
    <row r="884" ht="15.75" customHeight="1">
      <c r="A884" s="79">
        <f t="shared" si="6"/>
        <v>877</v>
      </c>
      <c r="B884" s="80"/>
      <c r="C884" s="80"/>
      <c r="D884" s="80"/>
      <c r="E884" s="80"/>
      <c r="F884" s="80"/>
      <c r="G884" s="80"/>
      <c r="H884" s="80"/>
      <c r="I884" s="82" t="s">
        <v>1691</v>
      </c>
      <c r="J884" s="94"/>
      <c r="K884" s="95"/>
      <c r="L884" s="85"/>
      <c r="M884" s="85"/>
      <c r="N884" s="95"/>
      <c r="O884" s="84"/>
      <c r="P884" s="84"/>
      <c r="Q884" s="84"/>
      <c r="R884" s="84"/>
      <c r="S884" s="84"/>
      <c r="T884" s="84"/>
      <c r="U884" s="84"/>
      <c r="V884" s="84"/>
      <c r="W884" s="86"/>
      <c r="X884" s="86"/>
      <c r="Y884" s="167"/>
      <c r="Z884" s="96"/>
      <c r="AA884" s="96"/>
      <c r="AB884" s="96"/>
      <c r="AC884" s="96"/>
      <c r="AD884" s="96"/>
      <c r="AE884" s="96"/>
      <c r="AF884" s="96"/>
      <c r="AG884" s="96"/>
      <c r="AH884" s="96"/>
    </row>
    <row r="885" ht="15.75" customHeight="1">
      <c r="A885" s="79">
        <f t="shared" si="6"/>
        <v>878</v>
      </c>
      <c r="B885" s="80"/>
      <c r="C885" s="80"/>
      <c r="D885" s="80"/>
      <c r="E885" s="80"/>
      <c r="F885" s="80"/>
      <c r="G885" s="80"/>
      <c r="H885" s="80"/>
      <c r="I885" s="82" t="s">
        <v>1692</v>
      </c>
      <c r="J885" s="94"/>
      <c r="K885" s="95"/>
      <c r="L885" s="85"/>
      <c r="M885" s="85"/>
      <c r="N885" s="95"/>
      <c r="O885" s="84"/>
      <c r="P885" s="84"/>
      <c r="Q885" s="84"/>
      <c r="R885" s="84"/>
      <c r="S885" s="84"/>
      <c r="T885" s="84"/>
      <c r="U885" s="84"/>
      <c r="V885" s="84"/>
      <c r="W885" s="86"/>
      <c r="X885" s="86"/>
      <c r="Y885" s="167"/>
      <c r="Z885" s="96"/>
      <c r="AA885" s="96"/>
      <c r="AB885" s="96"/>
      <c r="AC885" s="96"/>
      <c r="AD885" s="96"/>
      <c r="AE885" s="96"/>
      <c r="AF885" s="96"/>
      <c r="AG885" s="96"/>
      <c r="AH885" s="96"/>
    </row>
    <row r="886" ht="15.75" customHeight="1">
      <c r="A886" s="79">
        <f t="shared" si="6"/>
        <v>879</v>
      </c>
      <c r="B886" s="80"/>
      <c r="C886" s="80"/>
      <c r="D886" s="80"/>
      <c r="E886" s="80"/>
      <c r="F886" s="80"/>
      <c r="G886" s="80"/>
      <c r="H886" s="80"/>
      <c r="I886" s="82" t="s">
        <v>1693</v>
      </c>
      <c r="J886" s="94"/>
      <c r="K886" s="95"/>
      <c r="L886" s="85"/>
      <c r="M886" s="85"/>
      <c r="N886" s="95"/>
      <c r="O886" s="84"/>
      <c r="P886" s="84"/>
      <c r="Q886" s="84"/>
      <c r="R886" s="84"/>
      <c r="S886" s="84"/>
      <c r="T886" s="84"/>
      <c r="U886" s="84"/>
      <c r="V886" s="84"/>
      <c r="W886" s="86"/>
      <c r="X886" s="86"/>
      <c r="Y886" s="167"/>
      <c r="Z886" s="96"/>
      <c r="AA886" s="96"/>
      <c r="AB886" s="96"/>
      <c r="AC886" s="96"/>
      <c r="AD886" s="96"/>
      <c r="AE886" s="96"/>
      <c r="AF886" s="96"/>
      <c r="AG886" s="96"/>
      <c r="AH886" s="96"/>
    </row>
    <row r="887" ht="15.75" customHeight="1">
      <c r="A887" s="79">
        <f t="shared" si="6"/>
        <v>880</v>
      </c>
      <c r="B887" s="80"/>
      <c r="C887" s="80"/>
      <c r="D887" s="80"/>
      <c r="E887" s="80"/>
      <c r="F887" s="80"/>
      <c r="G887" s="80"/>
      <c r="H887" s="80"/>
      <c r="I887" s="82" t="s">
        <v>1694</v>
      </c>
      <c r="J887" s="94"/>
      <c r="K887" s="95"/>
      <c r="L887" s="85"/>
      <c r="M887" s="85"/>
      <c r="N887" s="95"/>
      <c r="O887" s="84"/>
      <c r="P887" s="84"/>
      <c r="Q887" s="84"/>
      <c r="R887" s="84"/>
      <c r="S887" s="84"/>
      <c r="T887" s="84"/>
      <c r="U887" s="84"/>
      <c r="V887" s="84"/>
      <c r="W887" s="86"/>
      <c r="X887" s="86"/>
      <c r="Y887" s="167"/>
      <c r="Z887" s="96"/>
      <c r="AA887" s="96"/>
      <c r="AB887" s="96"/>
      <c r="AC887" s="96"/>
      <c r="AD887" s="96"/>
      <c r="AE887" s="96"/>
      <c r="AF887" s="96"/>
      <c r="AG887" s="96"/>
      <c r="AH887" s="96"/>
    </row>
    <row r="888" ht="15.75" customHeight="1">
      <c r="A888" s="79">
        <f t="shared" si="6"/>
        <v>881</v>
      </c>
      <c r="B888" s="80"/>
      <c r="C888" s="80"/>
      <c r="D888" s="80"/>
      <c r="E888" s="80"/>
      <c r="F888" s="80"/>
      <c r="G888" s="80"/>
      <c r="H888" s="80"/>
      <c r="I888" s="82" t="s">
        <v>1695</v>
      </c>
      <c r="J888" s="94"/>
      <c r="K888" s="95"/>
      <c r="L888" s="85"/>
      <c r="M888" s="85"/>
      <c r="N888" s="95"/>
      <c r="O888" s="84"/>
      <c r="P888" s="84"/>
      <c r="Q888" s="84"/>
      <c r="R888" s="84"/>
      <c r="S888" s="84"/>
      <c r="T888" s="84"/>
      <c r="U888" s="84"/>
      <c r="V888" s="84"/>
      <c r="W888" s="91"/>
      <c r="X888" s="91"/>
      <c r="Y888" s="77"/>
      <c r="Z888" s="96"/>
      <c r="AA888" s="96"/>
      <c r="AB888" s="96"/>
      <c r="AC888" s="96"/>
      <c r="AD888" s="96"/>
      <c r="AE888" s="96"/>
      <c r="AF888" s="96"/>
      <c r="AG888" s="96"/>
      <c r="AH888" s="96"/>
    </row>
    <row r="889" ht="15.75" customHeight="1">
      <c r="A889" s="79">
        <f t="shared" si="6"/>
        <v>882</v>
      </c>
      <c r="B889" s="80"/>
      <c r="C889" s="80"/>
      <c r="D889" s="80"/>
      <c r="E889" s="80"/>
      <c r="F889" s="80"/>
      <c r="G889" s="80"/>
      <c r="H889" s="80"/>
      <c r="I889" s="82" t="s">
        <v>1696</v>
      </c>
      <c r="J889" s="94"/>
      <c r="K889" s="95"/>
      <c r="L889" s="85"/>
      <c r="M889" s="85"/>
      <c r="N889" s="95"/>
      <c r="O889" s="84"/>
      <c r="P889" s="84"/>
      <c r="Q889" s="84"/>
      <c r="R889" s="84"/>
      <c r="S889" s="84"/>
      <c r="T889" s="84"/>
      <c r="U889" s="84"/>
      <c r="V889" s="84"/>
      <c r="W889" s="86"/>
      <c r="X889" s="86"/>
      <c r="Y889" s="77"/>
      <c r="Z889" s="96"/>
      <c r="AA889" s="96"/>
      <c r="AB889" s="96"/>
      <c r="AC889" s="96"/>
      <c r="AD889" s="96"/>
      <c r="AE889" s="96"/>
      <c r="AF889" s="96"/>
      <c r="AG889" s="96"/>
      <c r="AH889" s="96"/>
    </row>
    <row r="890" ht="15.75" customHeight="1">
      <c r="A890" s="79">
        <f t="shared" si="6"/>
        <v>883</v>
      </c>
      <c r="B890" s="80"/>
      <c r="C890" s="80"/>
      <c r="D890" s="80"/>
      <c r="E890" s="80"/>
      <c r="F890" s="80"/>
      <c r="G890" s="80"/>
      <c r="H890" s="80"/>
      <c r="I890" s="82" t="s">
        <v>1697</v>
      </c>
      <c r="J890" s="94"/>
      <c r="K890" s="95"/>
      <c r="L890" s="85"/>
      <c r="M890" s="85"/>
      <c r="N890" s="95"/>
      <c r="O890" s="84"/>
      <c r="P890" s="84"/>
      <c r="Q890" s="84"/>
      <c r="R890" s="84"/>
      <c r="S890" s="84"/>
      <c r="T890" s="84"/>
      <c r="U890" s="84"/>
      <c r="V890" s="84"/>
      <c r="W890" s="86"/>
      <c r="X890" s="86"/>
      <c r="Y890" s="77"/>
      <c r="Z890" s="96"/>
      <c r="AA890" s="96"/>
      <c r="AB890" s="96"/>
      <c r="AC890" s="96"/>
      <c r="AD890" s="96"/>
      <c r="AE890" s="96"/>
      <c r="AF890" s="96"/>
      <c r="AG890" s="96"/>
      <c r="AH890" s="96"/>
    </row>
    <row r="891" ht="15.75" customHeight="1">
      <c r="A891" s="79">
        <f t="shared" si="6"/>
        <v>884</v>
      </c>
      <c r="B891" s="80"/>
      <c r="C891" s="80"/>
      <c r="D891" s="80"/>
      <c r="E891" s="80"/>
      <c r="F891" s="80"/>
      <c r="G891" s="80"/>
      <c r="H891" s="80"/>
      <c r="I891" s="82" t="s">
        <v>1698</v>
      </c>
      <c r="J891" s="94"/>
      <c r="K891" s="95"/>
      <c r="L891" s="85"/>
      <c r="M891" s="85"/>
      <c r="N891" s="95"/>
      <c r="O891" s="84"/>
      <c r="P891" s="84"/>
      <c r="Q891" s="84"/>
      <c r="R891" s="84"/>
      <c r="S891" s="84"/>
      <c r="T891" s="84"/>
      <c r="U891" s="84"/>
      <c r="V891" s="84"/>
      <c r="W891" s="86"/>
      <c r="X891" s="86"/>
      <c r="Y891" s="77"/>
      <c r="Z891" s="96"/>
      <c r="AA891" s="96"/>
      <c r="AB891" s="96"/>
      <c r="AC891" s="96"/>
      <c r="AD891" s="96"/>
      <c r="AE891" s="96"/>
      <c r="AF891" s="96"/>
      <c r="AG891" s="96"/>
      <c r="AH891" s="96"/>
    </row>
    <row r="892" ht="15.75" customHeight="1">
      <c r="A892" s="79">
        <f t="shared" si="6"/>
        <v>885</v>
      </c>
      <c r="B892" s="80"/>
      <c r="C892" s="80"/>
      <c r="D892" s="80"/>
      <c r="E892" s="80"/>
      <c r="F892" s="80"/>
      <c r="G892" s="80"/>
      <c r="H892" s="80"/>
      <c r="I892" s="82" t="s">
        <v>1699</v>
      </c>
      <c r="J892" s="99"/>
      <c r="K892" s="85"/>
      <c r="L892" s="85"/>
      <c r="M892" s="85"/>
      <c r="N892" s="84"/>
      <c r="O892" s="84"/>
      <c r="P892" s="84"/>
      <c r="Q892" s="84"/>
      <c r="R892" s="84"/>
      <c r="S892" s="84"/>
      <c r="T892" s="84"/>
      <c r="U892" s="84"/>
      <c r="V892" s="84"/>
      <c r="W892" s="86"/>
      <c r="X892" s="86"/>
      <c r="Y892" s="77"/>
      <c r="Z892" s="96"/>
      <c r="AA892" s="96"/>
      <c r="AB892" s="96"/>
      <c r="AC892" s="96"/>
      <c r="AD892" s="96"/>
      <c r="AE892" s="96"/>
      <c r="AF892" s="96"/>
      <c r="AG892" s="96"/>
      <c r="AH892" s="96"/>
    </row>
    <row r="893" ht="15.75" customHeight="1">
      <c r="A893" s="79">
        <f t="shared" si="6"/>
        <v>886</v>
      </c>
      <c r="B893" s="80"/>
      <c r="C893" s="80"/>
      <c r="D893" s="80"/>
      <c r="E893" s="80"/>
      <c r="F893" s="80"/>
      <c r="G893" s="80"/>
      <c r="H893" s="80"/>
      <c r="I893" s="82" t="s">
        <v>1700</v>
      </c>
      <c r="J893" s="94"/>
      <c r="K893" s="95"/>
      <c r="L893" s="85"/>
      <c r="M893" s="85"/>
      <c r="N893" s="95"/>
      <c r="O893" s="84"/>
      <c r="P893" s="84"/>
      <c r="Q893" s="84"/>
      <c r="R893" s="84"/>
      <c r="S893" s="84"/>
      <c r="T893" s="84"/>
      <c r="U893" s="84"/>
      <c r="V893" s="84"/>
      <c r="W893" s="86"/>
      <c r="X893" s="86"/>
      <c r="Y893" s="77"/>
      <c r="Z893" s="96"/>
      <c r="AA893" s="96"/>
      <c r="AB893" s="96"/>
      <c r="AC893" s="96"/>
      <c r="AD893" s="96"/>
      <c r="AE893" s="96"/>
      <c r="AF893" s="96"/>
      <c r="AG893" s="96"/>
      <c r="AH893" s="96"/>
    </row>
    <row r="894" ht="15.75" customHeight="1">
      <c r="A894" s="79">
        <f t="shared" si="6"/>
        <v>887</v>
      </c>
      <c r="B894" s="80"/>
      <c r="C894" s="80"/>
      <c r="D894" s="80"/>
      <c r="E894" s="80"/>
      <c r="F894" s="80"/>
      <c r="G894" s="80"/>
      <c r="H894" s="80"/>
      <c r="I894" s="82" t="s">
        <v>1701</v>
      </c>
      <c r="J894" s="94"/>
      <c r="K894" s="95"/>
      <c r="L894" s="85"/>
      <c r="M894" s="85"/>
      <c r="N894" s="95"/>
      <c r="O894" s="84"/>
      <c r="P894" s="84"/>
      <c r="Q894" s="84"/>
      <c r="R894" s="84"/>
      <c r="S894" s="84"/>
      <c r="T894" s="84"/>
      <c r="U894" s="84"/>
      <c r="V894" s="84"/>
      <c r="W894" s="86"/>
      <c r="X894" s="86"/>
      <c r="Y894" s="77"/>
      <c r="Z894" s="96"/>
      <c r="AA894" s="96"/>
      <c r="AB894" s="96"/>
      <c r="AC894" s="96"/>
      <c r="AD894" s="96"/>
      <c r="AE894" s="96"/>
      <c r="AF894" s="96"/>
      <c r="AG894" s="96"/>
      <c r="AH894" s="96"/>
    </row>
    <row r="895" ht="15.75" customHeight="1">
      <c r="A895" s="79">
        <f t="shared" si="6"/>
        <v>888</v>
      </c>
      <c r="B895" s="80"/>
      <c r="C895" s="80"/>
      <c r="D895" s="80"/>
      <c r="E895" s="80"/>
      <c r="F895" s="80"/>
      <c r="G895" s="80"/>
      <c r="H895" s="80"/>
      <c r="I895" s="82" t="s">
        <v>1703</v>
      </c>
      <c r="J895" s="94"/>
      <c r="K895" s="95"/>
      <c r="L895" s="85"/>
      <c r="M895" s="85"/>
      <c r="N895" s="95"/>
      <c r="O895" s="84"/>
      <c r="P895" s="84"/>
      <c r="Q895" s="84"/>
      <c r="R895" s="84"/>
      <c r="S895" s="84"/>
      <c r="T895" s="84"/>
      <c r="U895" s="84"/>
      <c r="V895" s="84"/>
      <c r="W895" s="86"/>
      <c r="X895" s="86"/>
      <c r="Y895" s="77"/>
      <c r="Z895" s="96"/>
      <c r="AA895" s="96"/>
      <c r="AB895" s="96"/>
      <c r="AC895" s="96"/>
      <c r="AD895" s="96"/>
      <c r="AE895" s="96"/>
      <c r="AF895" s="96"/>
      <c r="AG895" s="96"/>
      <c r="AH895" s="96"/>
    </row>
    <row r="896" ht="15.75" customHeight="1">
      <c r="A896" s="79">
        <f t="shared" si="6"/>
        <v>889</v>
      </c>
      <c r="B896" s="80"/>
      <c r="C896" s="80"/>
      <c r="D896" s="80"/>
      <c r="E896" s="80"/>
      <c r="F896" s="80"/>
      <c r="G896" s="80"/>
      <c r="H896" s="80"/>
      <c r="I896" s="82" t="s">
        <v>1704</v>
      </c>
      <c r="J896" s="94"/>
      <c r="K896" s="95"/>
      <c r="L896" s="85"/>
      <c r="M896" s="85"/>
      <c r="N896" s="95"/>
      <c r="O896" s="84"/>
      <c r="P896" s="84"/>
      <c r="Q896" s="84"/>
      <c r="R896" s="84"/>
      <c r="S896" s="84"/>
      <c r="T896" s="84"/>
      <c r="U896" s="84"/>
      <c r="V896" s="84"/>
      <c r="W896" s="86"/>
      <c r="X896" s="86"/>
      <c r="Y896" s="77"/>
      <c r="Z896" s="96"/>
      <c r="AA896" s="96"/>
      <c r="AB896" s="96"/>
      <c r="AC896" s="96"/>
      <c r="AD896" s="96"/>
      <c r="AE896" s="96"/>
      <c r="AF896" s="96"/>
      <c r="AG896" s="96"/>
      <c r="AH896" s="96"/>
    </row>
    <row r="897" ht="15.75" customHeight="1">
      <c r="A897" s="79">
        <f t="shared" si="6"/>
        <v>890</v>
      </c>
      <c r="B897" s="80"/>
      <c r="C897" s="80"/>
      <c r="D897" s="80"/>
      <c r="E897" s="80"/>
      <c r="F897" s="80"/>
      <c r="G897" s="80"/>
      <c r="H897" s="80"/>
      <c r="I897" s="82" t="s">
        <v>1705</v>
      </c>
      <c r="J897" s="94"/>
      <c r="K897" s="95"/>
      <c r="L897" s="95"/>
      <c r="M897" s="95"/>
      <c r="N897" s="95"/>
      <c r="O897" s="95"/>
      <c r="P897" s="95"/>
      <c r="Q897" s="85"/>
      <c r="R897" s="85"/>
      <c r="S897" s="85"/>
      <c r="T897" s="85"/>
      <c r="U897" s="85"/>
      <c r="V897" s="85"/>
      <c r="W897" s="86"/>
      <c r="X897" s="86"/>
      <c r="Y897" s="77"/>
      <c r="Z897" s="96"/>
      <c r="AA897" s="96"/>
      <c r="AB897" s="96"/>
      <c r="AC897" s="96"/>
      <c r="AD897" s="96"/>
      <c r="AE897" s="96"/>
      <c r="AF897" s="96"/>
      <c r="AG897" s="96"/>
      <c r="AH897" s="96"/>
    </row>
    <row r="898" ht="15.75" customHeight="1">
      <c r="A898" s="79">
        <f t="shared" si="6"/>
        <v>891</v>
      </c>
      <c r="B898" s="80"/>
      <c r="C898" s="80"/>
      <c r="D898" s="80"/>
      <c r="E898" s="80"/>
      <c r="F898" s="80"/>
      <c r="G898" s="80"/>
      <c r="H898" s="80"/>
      <c r="I898" s="82" t="s">
        <v>1706</v>
      </c>
      <c r="J898" s="94"/>
      <c r="K898" s="95"/>
      <c r="L898" s="85"/>
      <c r="M898" s="85"/>
      <c r="N898" s="95"/>
      <c r="O898" s="84"/>
      <c r="P898" s="84"/>
      <c r="Q898" s="84"/>
      <c r="R898" s="84"/>
      <c r="S898" s="84"/>
      <c r="T898" s="85"/>
      <c r="U898" s="85"/>
      <c r="V898" s="85"/>
      <c r="W898" s="86"/>
      <c r="X898" s="86"/>
      <c r="Y898" s="77"/>
      <c r="Z898" s="96"/>
      <c r="AA898" s="96"/>
      <c r="AB898" s="96"/>
      <c r="AC898" s="96"/>
      <c r="AD898" s="96"/>
      <c r="AE898" s="96"/>
      <c r="AF898" s="96"/>
      <c r="AG898" s="96"/>
      <c r="AH898" s="96"/>
    </row>
    <row r="899" ht="15.75" customHeight="1">
      <c r="A899" s="79">
        <f t="shared" si="6"/>
        <v>892</v>
      </c>
      <c r="B899" s="80"/>
      <c r="C899" s="80"/>
      <c r="D899" s="80"/>
      <c r="E899" s="80"/>
      <c r="F899" s="80"/>
      <c r="G899" s="80"/>
      <c r="H899" s="80"/>
      <c r="I899" s="82" t="s">
        <v>1707</v>
      </c>
      <c r="J899" s="94"/>
      <c r="K899" s="95"/>
      <c r="L899" s="85"/>
      <c r="M899" s="85"/>
      <c r="N899" s="95"/>
      <c r="O899" s="84"/>
      <c r="P899" s="84"/>
      <c r="Q899" s="84"/>
      <c r="R899" s="84"/>
      <c r="S899" s="84"/>
      <c r="T899" s="85"/>
      <c r="U899" s="85"/>
      <c r="V899" s="85"/>
      <c r="W899" s="86"/>
      <c r="X899" s="86"/>
      <c r="Y899" s="77"/>
      <c r="Z899" s="96"/>
      <c r="AA899" s="96"/>
      <c r="AB899" s="96"/>
      <c r="AC899" s="96"/>
      <c r="AD899" s="96"/>
      <c r="AE899" s="96"/>
      <c r="AF899" s="96"/>
      <c r="AG899" s="96"/>
      <c r="AH899" s="96"/>
    </row>
    <row r="900" ht="15.75" customHeight="1">
      <c r="A900" s="79">
        <f t="shared" si="6"/>
        <v>893</v>
      </c>
      <c r="B900" s="80"/>
      <c r="C900" s="80"/>
      <c r="D900" s="80"/>
      <c r="E900" s="80"/>
      <c r="F900" s="80"/>
      <c r="G900" s="80"/>
      <c r="H900" s="80"/>
      <c r="I900" s="82" t="s">
        <v>1709</v>
      </c>
      <c r="J900" s="94"/>
      <c r="K900" s="95"/>
      <c r="L900" s="85"/>
      <c r="M900" s="85"/>
      <c r="N900" s="95"/>
      <c r="O900" s="84"/>
      <c r="P900" s="84"/>
      <c r="Q900" s="84"/>
      <c r="R900" s="84"/>
      <c r="S900" s="84"/>
      <c r="T900" s="85"/>
      <c r="U900" s="85"/>
      <c r="V900" s="85"/>
      <c r="W900" s="86"/>
      <c r="X900" s="86"/>
      <c r="Y900" s="77"/>
      <c r="Z900" s="96"/>
      <c r="AA900" s="96"/>
      <c r="AB900" s="96"/>
      <c r="AC900" s="96"/>
      <c r="AD900" s="96"/>
      <c r="AE900" s="96"/>
      <c r="AF900" s="96"/>
      <c r="AG900" s="96"/>
      <c r="AH900" s="96"/>
    </row>
    <row r="901" ht="15.75" customHeight="1">
      <c r="A901" s="79">
        <f t="shared" si="6"/>
        <v>894</v>
      </c>
      <c r="B901" s="80"/>
      <c r="C901" s="80"/>
      <c r="D901" s="80"/>
      <c r="E901" s="80"/>
      <c r="F901" s="80"/>
      <c r="G901" s="80"/>
      <c r="H901" s="80"/>
      <c r="I901" s="82" t="s">
        <v>1710</v>
      </c>
      <c r="J901" s="94"/>
      <c r="K901" s="95"/>
      <c r="L901" s="85"/>
      <c r="M901" s="85"/>
      <c r="N901" s="95"/>
      <c r="O901" s="84"/>
      <c r="P901" s="84"/>
      <c r="Q901" s="84"/>
      <c r="R901" s="84"/>
      <c r="S901" s="84"/>
      <c r="T901" s="85"/>
      <c r="U901" s="85"/>
      <c r="V901" s="85"/>
      <c r="W901" s="86"/>
      <c r="X901" s="86"/>
      <c r="Y901" s="77"/>
      <c r="Z901" s="96"/>
      <c r="AA901" s="96"/>
      <c r="AB901" s="96"/>
      <c r="AC901" s="96"/>
      <c r="AD901" s="96"/>
      <c r="AE901" s="96"/>
      <c r="AF901" s="96"/>
      <c r="AG901" s="96"/>
      <c r="AH901" s="96"/>
    </row>
    <row r="902" ht="15.75" customHeight="1">
      <c r="A902" s="79">
        <f t="shared" si="6"/>
        <v>895</v>
      </c>
      <c r="B902" s="80"/>
      <c r="C902" s="80"/>
      <c r="D902" s="80"/>
      <c r="E902" s="80"/>
      <c r="F902" s="80"/>
      <c r="G902" s="80"/>
      <c r="H902" s="80"/>
      <c r="I902" s="82" t="s">
        <v>1711</v>
      </c>
      <c r="J902" s="94"/>
      <c r="K902" s="95"/>
      <c r="L902" s="85"/>
      <c r="M902" s="85"/>
      <c r="N902" s="95"/>
      <c r="O902" s="84"/>
      <c r="P902" s="84"/>
      <c r="Q902" s="84"/>
      <c r="R902" s="84"/>
      <c r="S902" s="84"/>
      <c r="T902" s="85"/>
      <c r="U902" s="85"/>
      <c r="V902" s="85"/>
      <c r="W902" s="86"/>
      <c r="X902" s="86"/>
      <c r="Y902" s="77"/>
      <c r="Z902" s="96"/>
      <c r="AA902" s="96"/>
      <c r="AB902" s="96"/>
      <c r="AC902" s="96"/>
      <c r="AD902" s="96"/>
      <c r="AE902" s="96"/>
      <c r="AF902" s="96"/>
      <c r="AG902" s="96"/>
      <c r="AH902" s="96"/>
    </row>
    <row r="903" ht="15.75" customHeight="1">
      <c r="A903" s="79">
        <f t="shared" si="6"/>
        <v>896</v>
      </c>
      <c r="B903" s="80"/>
      <c r="C903" s="80"/>
      <c r="D903" s="80"/>
      <c r="E903" s="80"/>
      <c r="F903" s="80"/>
      <c r="G903" s="80"/>
      <c r="H903" s="80"/>
      <c r="I903" s="82" t="s">
        <v>1712</v>
      </c>
      <c r="J903" s="94"/>
      <c r="K903" s="95"/>
      <c r="L903" s="85"/>
      <c r="M903" s="85"/>
      <c r="N903" s="95"/>
      <c r="O903" s="84"/>
      <c r="P903" s="84"/>
      <c r="Q903" s="84"/>
      <c r="R903" s="84"/>
      <c r="S903" s="84"/>
      <c r="T903" s="85"/>
      <c r="U903" s="85"/>
      <c r="V903" s="85"/>
      <c r="W903" s="91"/>
      <c r="X903" s="91"/>
      <c r="Y903" s="77"/>
      <c r="Z903" s="96"/>
      <c r="AA903" s="96"/>
      <c r="AB903" s="96"/>
      <c r="AC903" s="96"/>
      <c r="AD903" s="96"/>
      <c r="AE903" s="96"/>
      <c r="AF903" s="96"/>
      <c r="AG903" s="96"/>
      <c r="AH903" s="96"/>
    </row>
    <row r="904" ht="15.75" customHeight="1">
      <c r="A904" s="79">
        <f t="shared" si="6"/>
        <v>897</v>
      </c>
      <c r="B904" s="80"/>
      <c r="C904" s="80"/>
      <c r="D904" s="80"/>
      <c r="E904" s="80"/>
      <c r="F904" s="80"/>
      <c r="G904" s="80"/>
      <c r="H904" s="80"/>
      <c r="I904" s="82" t="s">
        <v>1714</v>
      </c>
      <c r="J904" s="83"/>
      <c r="K904" s="84"/>
      <c r="L904" s="84"/>
      <c r="M904" s="84"/>
      <c r="N904" s="84"/>
      <c r="O904" s="84"/>
      <c r="P904" s="84"/>
      <c r="Q904" s="84"/>
      <c r="R904" s="84"/>
      <c r="S904" s="84"/>
      <c r="T904" s="85"/>
      <c r="U904" s="85"/>
      <c r="V904" s="85"/>
      <c r="W904" s="86"/>
      <c r="X904" s="86"/>
      <c r="Y904" s="77"/>
      <c r="Z904" s="96"/>
      <c r="AA904" s="96"/>
      <c r="AB904" s="96"/>
      <c r="AC904" s="96"/>
      <c r="AD904" s="96"/>
      <c r="AE904" s="96"/>
      <c r="AF904" s="96"/>
      <c r="AG904" s="96"/>
      <c r="AH904" s="96"/>
    </row>
    <row r="905" ht="15.75" customHeight="1">
      <c r="A905" s="79">
        <f t="shared" si="6"/>
        <v>898</v>
      </c>
      <c r="B905" s="80"/>
      <c r="C905" s="80"/>
      <c r="D905" s="80"/>
      <c r="E905" s="80"/>
      <c r="F905" s="80"/>
      <c r="G905" s="80"/>
      <c r="H905" s="80"/>
      <c r="I905" s="82" t="s">
        <v>1715</v>
      </c>
      <c r="J905" s="94"/>
      <c r="K905" s="95"/>
      <c r="L905" s="95"/>
      <c r="M905" s="95"/>
      <c r="N905" s="95"/>
      <c r="O905" s="95"/>
      <c r="P905" s="95"/>
      <c r="Q905" s="95"/>
      <c r="R905" s="95"/>
      <c r="S905" s="85"/>
      <c r="T905" s="85"/>
      <c r="U905" s="85"/>
      <c r="V905" s="85"/>
      <c r="W905" s="91"/>
      <c r="X905" s="91"/>
      <c r="Y905" s="77"/>
      <c r="Z905" s="96"/>
      <c r="AA905" s="96"/>
      <c r="AB905" s="96"/>
      <c r="AC905" s="96"/>
      <c r="AD905" s="96"/>
      <c r="AE905" s="96"/>
      <c r="AF905" s="96"/>
      <c r="AG905" s="96"/>
      <c r="AH905" s="96"/>
    </row>
    <row r="906" ht="15.75" customHeight="1">
      <c r="A906" s="79">
        <f t="shared" si="6"/>
        <v>899</v>
      </c>
      <c r="B906" s="80"/>
      <c r="C906" s="80"/>
      <c r="D906" s="80"/>
      <c r="E906" s="80"/>
      <c r="F906" s="80"/>
      <c r="G906" s="80"/>
      <c r="H906" s="80"/>
      <c r="I906" s="82" t="s">
        <v>1716</v>
      </c>
      <c r="J906" s="94"/>
      <c r="K906" s="95"/>
      <c r="L906" s="85"/>
      <c r="M906" s="85"/>
      <c r="N906" s="95"/>
      <c r="O906" s="85"/>
      <c r="P906" s="85"/>
      <c r="Q906" s="85"/>
      <c r="R906" s="85"/>
      <c r="S906" s="85"/>
      <c r="T906" s="85"/>
      <c r="U906" s="85"/>
      <c r="V906" s="85"/>
      <c r="W906" s="86"/>
      <c r="X906" s="86"/>
      <c r="Y906" s="77"/>
      <c r="Z906" s="96"/>
      <c r="AA906" s="96"/>
      <c r="AB906" s="96"/>
      <c r="AC906" s="96"/>
      <c r="AD906" s="96"/>
      <c r="AE906" s="96"/>
      <c r="AF906" s="96"/>
      <c r="AG906" s="96"/>
      <c r="AH906" s="96"/>
    </row>
    <row r="907" ht="15.75" customHeight="1">
      <c r="A907" s="79">
        <f t="shared" si="6"/>
        <v>900</v>
      </c>
      <c r="B907" s="80"/>
      <c r="C907" s="80"/>
      <c r="D907" s="80"/>
      <c r="E907" s="80"/>
      <c r="F907" s="80"/>
      <c r="G907" s="80"/>
      <c r="H907" s="80"/>
      <c r="I907" s="82" t="s">
        <v>1717</v>
      </c>
      <c r="J907" s="94"/>
      <c r="K907" s="95"/>
      <c r="L907" s="85"/>
      <c r="M907" s="85"/>
      <c r="N907" s="95"/>
      <c r="O907" s="85"/>
      <c r="P907" s="85"/>
      <c r="Q907" s="85"/>
      <c r="R907" s="85"/>
      <c r="S907" s="85"/>
      <c r="T907" s="85"/>
      <c r="U907" s="85"/>
      <c r="V907" s="85"/>
      <c r="W907" s="86"/>
      <c r="X907" s="86"/>
      <c r="Y907" s="77"/>
      <c r="Z907" s="96"/>
      <c r="AA907" s="96"/>
      <c r="AB907" s="96"/>
      <c r="AC907" s="96"/>
      <c r="AD907" s="96"/>
      <c r="AE907" s="96"/>
      <c r="AF907" s="96"/>
      <c r="AG907" s="96"/>
      <c r="AH907" s="96"/>
    </row>
    <row r="908" ht="15.75" customHeight="1">
      <c r="A908" s="79">
        <f t="shared" si="6"/>
        <v>901</v>
      </c>
      <c r="B908" s="80"/>
      <c r="C908" s="80"/>
      <c r="D908" s="80"/>
      <c r="E908" s="80"/>
      <c r="F908" s="80"/>
      <c r="G908" s="80"/>
      <c r="H908" s="80"/>
      <c r="I908" s="82" t="s">
        <v>1718</v>
      </c>
      <c r="J908" s="94"/>
      <c r="K908" s="95"/>
      <c r="L908" s="95"/>
      <c r="M908" s="95"/>
      <c r="N908" s="95"/>
      <c r="O908" s="95"/>
      <c r="P908" s="95"/>
      <c r="Q908" s="85"/>
      <c r="R908" s="85"/>
      <c r="S908" s="85"/>
      <c r="T908" s="85"/>
      <c r="U908" s="85"/>
      <c r="V908" s="85"/>
      <c r="W908" s="86"/>
      <c r="X908" s="86"/>
      <c r="Y908" s="77"/>
      <c r="Z908" s="96"/>
      <c r="AA908" s="96"/>
      <c r="AB908" s="96"/>
      <c r="AC908" s="96"/>
      <c r="AD908" s="96"/>
      <c r="AE908" s="96"/>
      <c r="AF908" s="96"/>
      <c r="AG908" s="96"/>
      <c r="AH908" s="96"/>
    </row>
    <row r="909" ht="15.75" customHeight="1">
      <c r="A909" s="79">
        <f t="shared" si="6"/>
        <v>902</v>
      </c>
      <c r="B909" s="80"/>
      <c r="C909" s="80"/>
      <c r="D909" s="80"/>
      <c r="E909" s="80"/>
      <c r="F909" s="80"/>
      <c r="G909" s="80"/>
      <c r="H909" s="80"/>
      <c r="I909" s="82" t="s">
        <v>1720</v>
      </c>
      <c r="J909" s="94"/>
      <c r="K909" s="95"/>
      <c r="L909" s="85"/>
      <c r="M909" s="85"/>
      <c r="N909" s="95"/>
      <c r="O909" s="85"/>
      <c r="P909" s="85"/>
      <c r="Q909" s="85"/>
      <c r="R909" s="85"/>
      <c r="S909" s="85"/>
      <c r="T909" s="85"/>
      <c r="U909" s="85"/>
      <c r="V909" s="85"/>
      <c r="W909" s="86"/>
      <c r="X909" s="86"/>
      <c r="Y909" s="77"/>
      <c r="Z909" s="96"/>
      <c r="AA909" s="96"/>
      <c r="AB909" s="96"/>
      <c r="AC909" s="96"/>
      <c r="AD909" s="96"/>
      <c r="AE909" s="96"/>
      <c r="AF909" s="96"/>
      <c r="AG909" s="96"/>
      <c r="AH909" s="96"/>
    </row>
    <row r="910" ht="15.75" customHeight="1">
      <c r="A910" s="79">
        <f t="shared" si="6"/>
        <v>903</v>
      </c>
      <c r="B910" s="80"/>
      <c r="C910" s="80"/>
      <c r="D910" s="80"/>
      <c r="E910" s="80"/>
      <c r="F910" s="80"/>
      <c r="G910" s="80"/>
      <c r="H910" s="80"/>
      <c r="I910" s="82" t="s">
        <v>1721</v>
      </c>
      <c r="J910" s="94"/>
      <c r="K910" s="95"/>
      <c r="L910" s="95"/>
      <c r="M910" s="95"/>
      <c r="N910" s="95"/>
      <c r="O910" s="95"/>
      <c r="P910" s="95"/>
      <c r="Q910" s="95"/>
      <c r="R910" s="85"/>
      <c r="S910" s="85"/>
      <c r="T910" s="85"/>
      <c r="U910" s="85"/>
      <c r="V910" s="85"/>
      <c r="W910" s="86"/>
      <c r="X910" s="86"/>
      <c r="Y910" s="77"/>
      <c r="Z910" s="96"/>
      <c r="AA910" s="96"/>
      <c r="AB910" s="96"/>
      <c r="AC910" s="96"/>
      <c r="AD910" s="96"/>
      <c r="AE910" s="96"/>
      <c r="AF910" s="96"/>
      <c r="AG910" s="96"/>
      <c r="AH910" s="96"/>
    </row>
    <row r="911" ht="15.75" customHeight="1">
      <c r="A911" s="79">
        <f t="shared" si="6"/>
        <v>904</v>
      </c>
      <c r="B911" s="80"/>
      <c r="C911" s="80"/>
      <c r="D911" s="80"/>
      <c r="E911" s="80"/>
      <c r="F911" s="80"/>
      <c r="G911" s="80"/>
      <c r="H911" s="80"/>
      <c r="I911" s="82" t="s">
        <v>1722</v>
      </c>
      <c r="J911" s="94"/>
      <c r="K911" s="95"/>
      <c r="L911" s="95"/>
      <c r="M911" s="95"/>
      <c r="N911" s="95"/>
      <c r="O911" s="95"/>
      <c r="P911" s="95"/>
      <c r="Q911" s="85"/>
      <c r="R911" s="85"/>
      <c r="S911" s="85"/>
      <c r="T911" s="85"/>
      <c r="U911" s="85"/>
      <c r="V911" s="85"/>
      <c r="W911" s="86"/>
      <c r="X911" s="86"/>
      <c r="Y911" s="77"/>
      <c r="Z911" s="96"/>
      <c r="AA911" s="96"/>
      <c r="AB911" s="96"/>
      <c r="AC911" s="96"/>
      <c r="AD911" s="96"/>
      <c r="AE911" s="96"/>
      <c r="AF911" s="96"/>
      <c r="AG911" s="96"/>
      <c r="AH911" s="96"/>
    </row>
    <row r="912" ht="15.75" customHeight="1">
      <c r="A912" s="79">
        <f t="shared" si="6"/>
        <v>905</v>
      </c>
      <c r="B912" s="80"/>
      <c r="C912" s="80"/>
      <c r="D912" s="80"/>
      <c r="E912" s="80"/>
      <c r="F912" s="80"/>
      <c r="G912" s="80"/>
      <c r="H912" s="80"/>
      <c r="I912" s="82" t="s">
        <v>1723</v>
      </c>
      <c r="J912" s="99"/>
      <c r="K912" s="85"/>
      <c r="L912" s="85"/>
      <c r="M912" s="85"/>
      <c r="N912" s="85"/>
      <c r="O912" s="85"/>
      <c r="P912" s="85"/>
      <c r="Q912" s="85"/>
      <c r="R912" s="85"/>
      <c r="S912" s="85"/>
      <c r="T912" s="85"/>
      <c r="U912" s="85"/>
      <c r="V912" s="85"/>
      <c r="W912" s="86"/>
      <c r="X912" s="86"/>
      <c r="Y912" s="77"/>
      <c r="Z912" s="96"/>
      <c r="AA912" s="96"/>
      <c r="AB912" s="96"/>
      <c r="AC912" s="96"/>
      <c r="AD912" s="96"/>
      <c r="AE912" s="96"/>
      <c r="AF912" s="96"/>
      <c r="AG912" s="96"/>
      <c r="AH912" s="96"/>
    </row>
    <row r="913" ht="15.75" customHeight="1">
      <c r="A913" s="79">
        <f t="shared" si="6"/>
        <v>906</v>
      </c>
      <c r="B913" s="80"/>
      <c r="C913" s="80"/>
      <c r="D913" s="80"/>
      <c r="E913" s="80"/>
      <c r="F913" s="80"/>
      <c r="G913" s="80"/>
      <c r="H913" s="80"/>
      <c r="I913" s="82" t="s">
        <v>1724</v>
      </c>
      <c r="J913" s="99"/>
      <c r="K913" s="85"/>
      <c r="L913" s="85"/>
      <c r="M913" s="85"/>
      <c r="N913" s="85"/>
      <c r="O913" s="85"/>
      <c r="P913" s="85"/>
      <c r="Q913" s="85"/>
      <c r="R913" s="85"/>
      <c r="S913" s="85"/>
      <c r="T913" s="85"/>
      <c r="U913" s="85"/>
      <c r="V913" s="85"/>
      <c r="W913" s="86"/>
      <c r="X913" s="86"/>
      <c r="Y913" s="77"/>
      <c r="Z913" s="96"/>
      <c r="AA913" s="96"/>
      <c r="AB913" s="96"/>
      <c r="AC913" s="96"/>
      <c r="AD913" s="96"/>
      <c r="AE913" s="96"/>
      <c r="AF913" s="96"/>
      <c r="AG913" s="96"/>
      <c r="AH913" s="96"/>
    </row>
    <row r="914" ht="15.75" customHeight="1">
      <c r="A914" s="79">
        <f t="shared" si="6"/>
        <v>907</v>
      </c>
      <c r="B914" s="80"/>
      <c r="C914" s="80"/>
      <c r="D914" s="80"/>
      <c r="E914" s="80"/>
      <c r="F914" s="80"/>
      <c r="G914" s="80"/>
      <c r="H914" s="80"/>
      <c r="I914" s="82" t="s">
        <v>1725</v>
      </c>
      <c r="J914" s="94"/>
      <c r="K914" s="95"/>
      <c r="L914" s="95"/>
      <c r="M914" s="85"/>
      <c r="N914" s="95"/>
      <c r="O914" s="95"/>
      <c r="P914" s="85"/>
      <c r="Q914" s="85"/>
      <c r="R914" s="85"/>
      <c r="S914" s="85"/>
      <c r="T914" s="85"/>
      <c r="U914" s="85"/>
      <c r="V914" s="85"/>
      <c r="W914" s="86"/>
      <c r="X914" s="86"/>
      <c r="Y914" s="77"/>
      <c r="Z914" s="96"/>
      <c r="AA914" s="96"/>
      <c r="AB914" s="96"/>
      <c r="AC914" s="96"/>
      <c r="AD914" s="96"/>
      <c r="AE914" s="96"/>
      <c r="AF914" s="96"/>
      <c r="AG914" s="96"/>
      <c r="AH914" s="96"/>
    </row>
    <row r="915" ht="15.75" customHeight="1">
      <c r="A915" s="79">
        <f t="shared" si="6"/>
        <v>908</v>
      </c>
      <c r="B915" s="80"/>
      <c r="C915" s="80"/>
      <c r="D915" s="80"/>
      <c r="E915" s="80"/>
      <c r="F915" s="80"/>
      <c r="G915" s="80"/>
      <c r="H915" s="80"/>
      <c r="I915" s="82" t="s">
        <v>1726</v>
      </c>
      <c r="J915" s="94"/>
      <c r="K915" s="95"/>
      <c r="L915" s="85"/>
      <c r="M915" s="85"/>
      <c r="N915" s="95"/>
      <c r="O915" s="85"/>
      <c r="P915" s="85"/>
      <c r="Q915" s="85"/>
      <c r="R915" s="85"/>
      <c r="S915" s="85"/>
      <c r="T915" s="85"/>
      <c r="U915" s="85"/>
      <c r="V915" s="85"/>
      <c r="W915" s="86"/>
      <c r="X915" s="86"/>
      <c r="Y915" s="77"/>
      <c r="Z915" s="96"/>
      <c r="AA915" s="96"/>
      <c r="AB915" s="96"/>
      <c r="AC915" s="96"/>
      <c r="AD915" s="96"/>
      <c r="AE915" s="96"/>
      <c r="AF915" s="96"/>
      <c r="AG915" s="96"/>
      <c r="AH915" s="96"/>
    </row>
    <row r="916" ht="15.75" customHeight="1">
      <c r="A916" s="79">
        <f t="shared" si="6"/>
        <v>909</v>
      </c>
      <c r="B916" s="80"/>
      <c r="C916" s="80"/>
      <c r="D916" s="80"/>
      <c r="E916" s="80"/>
      <c r="F916" s="80"/>
      <c r="G916" s="80"/>
      <c r="H916" s="80"/>
      <c r="I916" s="82" t="s">
        <v>1727</v>
      </c>
      <c r="J916" s="94"/>
      <c r="K916" s="95"/>
      <c r="L916" s="85"/>
      <c r="M916" s="85"/>
      <c r="N916" s="95"/>
      <c r="O916" s="85"/>
      <c r="P916" s="85"/>
      <c r="Q916" s="85"/>
      <c r="R916" s="85"/>
      <c r="S916" s="85"/>
      <c r="T916" s="85"/>
      <c r="U916" s="85"/>
      <c r="V916" s="85"/>
      <c r="W916" s="86"/>
      <c r="X916" s="86"/>
      <c r="Y916" s="77"/>
      <c r="Z916" s="96"/>
      <c r="AA916" s="96"/>
      <c r="AB916" s="96"/>
      <c r="AC916" s="96"/>
      <c r="AD916" s="96"/>
      <c r="AE916" s="96"/>
      <c r="AF916" s="96"/>
      <c r="AG916" s="96"/>
      <c r="AH916" s="96"/>
    </row>
    <row r="917" ht="15.75" customHeight="1">
      <c r="A917" s="79">
        <f t="shared" si="6"/>
        <v>910</v>
      </c>
      <c r="B917" s="80"/>
      <c r="C917" s="80"/>
      <c r="D917" s="80"/>
      <c r="E917" s="80"/>
      <c r="F917" s="80"/>
      <c r="G917" s="80"/>
      <c r="H917" s="80"/>
      <c r="I917" s="82" t="s">
        <v>1729</v>
      </c>
      <c r="J917" s="94"/>
      <c r="K917" s="95"/>
      <c r="L917" s="85"/>
      <c r="M917" s="85"/>
      <c r="N917" s="95"/>
      <c r="O917" s="85"/>
      <c r="P917" s="85"/>
      <c r="Q917" s="85"/>
      <c r="R917" s="85"/>
      <c r="S917" s="85"/>
      <c r="T917" s="85"/>
      <c r="U917" s="85"/>
      <c r="V917" s="85"/>
      <c r="W917" s="86"/>
      <c r="X917" s="86"/>
      <c r="Y917" s="77"/>
      <c r="Z917" s="96"/>
      <c r="AA917" s="96"/>
      <c r="AB917" s="96"/>
      <c r="AC917" s="96"/>
      <c r="AD917" s="96"/>
      <c r="AE917" s="96"/>
      <c r="AF917" s="96"/>
      <c r="AG917" s="96"/>
      <c r="AH917" s="96"/>
    </row>
    <row r="918" ht="15.75" customHeight="1">
      <c r="A918" s="79">
        <f t="shared" si="6"/>
        <v>911</v>
      </c>
      <c r="B918" s="80"/>
      <c r="C918" s="80"/>
      <c r="D918" s="80"/>
      <c r="E918" s="80"/>
      <c r="F918" s="80"/>
      <c r="G918" s="80"/>
      <c r="H918" s="80"/>
      <c r="I918" s="82" t="s">
        <v>1730</v>
      </c>
      <c r="J918" s="94"/>
      <c r="K918" s="95"/>
      <c r="L918" s="95"/>
      <c r="M918" s="95"/>
      <c r="N918" s="95"/>
      <c r="O918" s="95"/>
      <c r="P918" s="95"/>
      <c r="Q918" s="85"/>
      <c r="R918" s="85"/>
      <c r="S918" s="85"/>
      <c r="T918" s="85"/>
      <c r="U918" s="85"/>
      <c r="V918" s="85"/>
      <c r="W918" s="86"/>
      <c r="X918" s="86"/>
      <c r="Y918" s="77"/>
      <c r="Z918" s="96"/>
      <c r="AA918" s="96"/>
      <c r="AB918" s="96"/>
      <c r="AC918" s="96"/>
      <c r="AD918" s="96"/>
      <c r="AE918" s="96"/>
      <c r="AF918" s="96"/>
      <c r="AG918" s="96"/>
      <c r="AH918" s="96"/>
    </row>
    <row r="919" ht="15.75" customHeight="1">
      <c r="A919" s="79">
        <f t="shared" si="6"/>
        <v>912</v>
      </c>
      <c r="B919" s="80"/>
      <c r="C919" s="80"/>
      <c r="D919" s="80"/>
      <c r="E919" s="80"/>
      <c r="F919" s="80"/>
      <c r="G919" s="80"/>
      <c r="H919" s="80"/>
      <c r="I919" s="82" t="s">
        <v>1731</v>
      </c>
      <c r="J919" s="99"/>
      <c r="K919" s="85"/>
      <c r="L919" s="84"/>
      <c r="M919" s="84"/>
      <c r="N919" s="84"/>
      <c r="O919" s="84"/>
      <c r="P919" s="84"/>
      <c r="Q919" s="84"/>
      <c r="R919" s="84"/>
      <c r="S919" s="84"/>
      <c r="T919" s="85"/>
      <c r="U919" s="85"/>
      <c r="V919" s="85"/>
      <c r="W919" s="86"/>
      <c r="X919" s="86"/>
      <c r="Y919" s="77"/>
      <c r="Z919" s="96"/>
      <c r="AA919" s="96"/>
      <c r="AB919" s="96"/>
      <c r="AC919" s="96"/>
      <c r="AD919" s="96"/>
      <c r="AE919" s="96"/>
      <c r="AF919" s="96"/>
      <c r="AG919" s="96"/>
      <c r="AH919" s="96"/>
    </row>
    <row r="920" ht="15.75" customHeight="1">
      <c r="A920" s="79">
        <f t="shared" si="6"/>
        <v>913</v>
      </c>
      <c r="B920" s="80"/>
      <c r="C920" s="80"/>
      <c r="D920" s="80"/>
      <c r="E920" s="80"/>
      <c r="F920" s="80"/>
      <c r="G920" s="80"/>
      <c r="H920" s="80"/>
      <c r="I920" s="82" t="s">
        <v>1732</v>
      </c>
      <c r="J920" s="94"/>
      <c r="K920" s="95"/>
      <c r="L920" s="85"/>
      <c r="M920" s="85"/>
      <c r="N920" s="95"/>
      <c r="O920" s="84"/>
      <c r="P920" s="84"/>
      <c r="Q920" s="84"/>
      <c r="R920" s="84"/>
      <c r="S920" s="84"/>
      <c r="T920" s="85"/>
      <c r="U920" s="85"/>
      <c r="V920" s="85"/>
      <c r="W920" s="86"/>
      <c r="X920" s="86"/>
      <c r="Y920" s="77"/>
      <c r="Z920" s="96"/>
      <c r="AA920" s="96"/>
      <c r="AB920" s="96"/>
      <c r="AC920" s="96"/>
      <c r="AD920" s="96"/>
      <c r="AE920" s="96"/>
      <c r="AF920" s="96"/>
      <c r="AG920" s="96"/>
      <c r="AH920" s="96"/>
    </row>
    <row r="921" ht="15.75" customHeight="1">
      <c r="A921" s="79">
        <f t="shared" si="6"/>
        <v>914</v>
      </c>
      <c r="B921" s="80"/>
      <c r="C921" s="80"/>
      <c r="D921" s="80"/>
      <c r="E921" s="80"/>
      <c r="F921" s="80"/>
      <c r="G921" s="80"/>
      <c r="H921" s="80"/>
      <c r="I921" s="82" t="s">
        <v>1733</v>
      </c>
      <c r="J921" s="94"/>
      <c r="K921" s="95"/>
      <c r="L921" s="85"/>
      <c r="M921" s="85"/>
      <c r="N921" s="95"/>
      <c r="O921" s="84"/>
      <c r="P921" s="84"/>
      <c r="Q921" s="84"/>
      <c r="R921" s="84"/>
      <c r="S921" s="84"/>
      <c r="T921" s="85"/>
      <c r="U921" s="85"/>
      <c r="V921" s="85"/>
      <c r="W921" s="86"/>
      <c r="X921" s="86"/>
      <c r="Y921" s="77"/>
      <c r="Z921" s="96"/>
      <c r="AA921" s="96"/>
      <c r="AB921" s="96"/>
      <c r="AC921" s="96"/>
      <c r="AD921" s="96"/>
      <c r="AE921" s="96"/>
      <c r="AF921" s="96"/>
      <c r="AG921" s="96"/>
      <c r="AH921" s="96"/>
    </row>
    <row r="922" ht="15.75" customHeight="1">
      <c r="A922" s="79">
        <f t="shared" si="6"/>
        <v>915</v>
      </c>
      <c r="B922" s="80"/>
      <c r="C922" s="80"/>
      <c r="D922" s="80"/>
      <c r="E922" s="80"/>
      <c r="F922" s="80"/>
      <c r="G922" s="80"/>
      <c r="H922" s="80"/>
      <c r="I922" s="82" t="s">
        <v>1734</v>
      </c>
      <c r="J922" s="94"/>
      <c r="K922" s="95"/>
      <c r="L922" s="95"/>
      <c r="M922" s="95"/>
      <c r="N922" s="95"/>
      <c r="O922" s="95"/>
      <c r="P922" s="95"/>
      <c r="Q922" s="95"/>
      <c r="R922" s="84"/>
      <c r="S922" s="84"/>
      <c r="T922" s="85"/>
      <c r="U922" s="85"/>
      <c r="V922" s="85"/>
      <c r="W922" s="86"/>
      <c r="X922" s="86"/>
      <c r="Y922" s="77"/>
      <c r="Z922" s="96"/>
      <c r="AA922" s="96"/>
      <c r="AB922" s="96"/>
      <c r="AC922" s="96"/>
      <c r="AD922" s="96"/>
      <c r="AE922" s="96"/>
      <c r="AF922" s="96"/>
      <c r="AG922" s="96"/>
      <c r="AH922" s="96"/>
    </row>
    <row r="923" ht="15.75" customHeight="1">
      <c r="A923" s="79">
        <f t="shared" si="6"/>
        <v>916</v>
      </c>
      <c r="B923" s="80"/>
      <c r="C923" s="80"/>
      <c r="D923" s="80"/>
      <c r="E923" s="80"/>
      <c r="F923" s="80"/>
      <c r="G923" s="80"/>
      <c r="H923" s="80"/>
      <c r="I923" s="82" t="s">
        <v>1735</v>
      </c>
      <c r="J923" s="94"/>
      <c r="K923" s="95"/>
      <c r="L923" s="95"/>
      <c r="M923" s="95"/>
      <c r="N923" s="95"/>
      <c r="O923" s="95"/>
      <c r="P923" s="95"/>
      <c r="Q923" s="95"/>
      <c r="R923" s="85"/>
      <c r="S923" s="85"/>
      <c r="T923" s="85"/>
      <c r="U923" s="85"/>
      <c r="V923" s="85"/>
      <c r="W923" s="86"/>
      <c r="X923" s="86"/>
      <c r="Y923" s="77"/>
      <c r="Z923" s="96"/>
      <c r="AA923" s="96"/>
      <c r="AB923" s="96"/>
      <c r="AC923" s="96"/>
      <c r="AD923" s="96"/>
      <c r="AE923" s="96"/>
      <c r="AF923" s="96"/>
      <c r="AG923" s="96"/>
      <c r="AH923" s="96"/>
    </row>
    <row r="924" ht="15.75" customHeight="1">
      <c r="A924" s="79">
        <f t="shared" si="6"/>
        <v>917</v>
      </c>
      <c r="B924" s="80"/>
      <c r="C924" s="80"/>
      <c r="D924" s="80"/>
      <c r="E924" s="80"/>
      <c r="F924" s="80"/>
      <c r="G924" s="80"/>
      <c r="H924" s="80"/>
      <c r="I924" s="82" t="s">
        <v>1736</v>
      </c>
      <c r="J924" s="94"/>
      <c r="K924" s="95"/>
      <c r="L924" s="85"/>
      <c r="M924" s="85"/>
      <c r="N924" s="95"/>
      <c r="O924" s="85"/>
      <c r="P924" s="85"/>
      <c r="Q924" s="85"/>
      <c r="R924" s="85"/>
      <c r="S924" s="85"/>
      <c r="T924" s="85"/>
      <c r="U924" s="85"/>
      <c r="V924" s="85"/>
      <c r="W924" s="86"/>
      <c r="X924" s="86"/>
      <c r="Y924" s="77"/>
      <c r="Z924" s="96"/>
      <c r="AA924" s="96"/>
      <c r="AB924" s="96"/>
      <c r="AC924" s="96"/>
      <c r="AD924" s="96"/>
      <c r="AE924" s="96"/>
      <c r="AF924" s="96"/>
      <c r="AG924" s="96"/>
      <c r="AH924" s="96"/>
    </row>
    <row r="925" ht="15.75" customHeight="1">
      <c r="A925" s="79">
        <f t="shared" si="6"/>
        <v>918</v>
      </c>
      <c r="B925" s="80"/>
      <c r="C925" s="80"/>
      <c r="D925" s="80"/>
      <c r="E925" s="80"/>
      <c r="F925" s="80"/>
      <c r="G925" s="80"/>
      <c r="H925" s="80"/>
      <c r="I925" s="82" t="s">
        <v>1737</v>
      </c>
      <c r="J925" s="94"/>
      <c r="K925" s="95"/>
      <c r="L925" s="85"/>
      <c r="M925" s="85"/>
      <c r="N925" s="95"/>
      <c r="O925" s="85"/>
      <c r="P925" s="85"/>
      <c r="Q925" s="85"/>
      <c r="R925" s="85"/>
      <c r="S925" s="85"/>
      <c r="T925" s="85"/>
      <c r="U925" s="85"/>
      <c r="V925" s="85"/>
      <c r="W925" s="86"/>
      <c r="X925" s="86"/>
      <c r="Y925" s="77"/>
      <c r="Z925" s="96"/>
      <c r="AA925" s="96"/>
      <c r="AB925" s="96"/>
      <c r="AC925" s="96"/>
      <c r="AD925" s="96"/>
      <c r="AE925" s="96"/>
      <c r="AF925" s="96"/>
      <c r="AG925" s="96"/>
      <c r="AH925" s="96"/>
    </row>
    <row r="926" ht="15.75" customHeight="1">
      <c r="A926" s="79">
        <f t="shared" si="6"/>
        <v>919</v>
      </c>
      <c r="B926" s="80"/>
      <c r="C926" s="80"/>
      <c r="D926" s="80"/>
      <c r="E926" s="80"/>
      <c r="F926" s="80"/>
      <c r="G926" s="80"/>
      <c r="H926" s="80"/>
      <c r="I926" s="82" t="s">
        <v>1739</v>
      </c>
      <c r="J926" s="94"/>
      <c r="K926" s="95"/>
      <c r="L926" s="85"/>
      <c r="M926" s="85"/>
      <c r="N926" s="95"/>
      <c r="O926" s="85"/>
      <c r="P926" s="85"/>
      <c r="Q926" s="85"/>
      <c r="R926" s="85"/>
      <c r="S926" s="85"/>
      <c r="T926" s="85"/>
      <c r="U926" s="85"/>
      <c r="V926" s="85"/>
      <c r="W926" s="91"/>
      <c r="X926" s="91"/>
      <c r="Y926" s="77"/>
      <c r="Z926" s="96"/>
      <c r="AA926" s="96"/>
      <c r="AB926" s="96"/>
      <c r="AC926" s="96"/>
      <c r="AD926" s="96"/>
      <c r="AE926" s="96"/>
      <c r="AF926" s="96"/>
      <c r="AG926" s="96"/>
      <c r="AH926" s="96"/>
    </row>
    <row r="927" ht="15.75" customHeight="1">
      <c r="A927" s="79">
        <f t="shared" si="6"/>
        <v>920</v>
      </c>
      <c r="B927" s="80"/>
      <c r="C927" s="80"/>
      <c r="D927" s="80"/>
      <c r="E927" s="80"/>
      <c r="F927" s="80"/>
      <c r="G927" s="80"/>
      <c r="H927" s="80"/>
      <c r="I927" s="82" t="s">
        <v>1740</v>
      </c>
      <c r="J927" s="99"/>
      <c r="K927" s="84"/>
      <c r="L927" s="84"/>
      <c r="M927" s="84"/>
      <c r="N927" s="84"/>
      <c r="O927" s="84"/>
      <c r="P927" s="84"/>
      <c r="Q927" s="84"/>
      <c r="R927" s="84"/>
      <c r="S927" s="85"/>
      <c r="T927" s="85"/>
      <c r="U927" s="85"/>
      <c r="V927" s="85"/>
      <c r="W927" s="86"/>
      <c r="X927" s="86"/>
      <c r="Y927" s="77"/>
      <c r="Z927" s="96"/>
      <c r="AA927" s="96"/>
      <c r="AB927" s="96"/>
      <c r="AC927" s="96"/>
      <c r="AD927" s="96"/>
      <c r="AE927" s="96"/>
      <c r="AF927" s="96"/>
      <c r="AG927" s="96"/>
      <c r="AH927" s="96"/>
    </row>
    <row r="928" ht="15.75" customHeight="1">
      <c r="A928" s="79">
        <f t="shared" si="6"/>
        <v>921</v>
      </c>
      <c r="B928" s="80"/>
      <c r="C928" s="80"/>
      <c r="D928" s="80"/>
      <c r="E928" s="80"/>
      <c r="F928" s="80"/>
      <c r="G928" s="80"/>
      <c r="H928" s="80"/>
      <c r="I928" s="82" t="s">
        <v>1741</v>
      </c>
      <c r="J928" s="94"/>
      <c r="K928" s="95"/>
      <c r="L928" s="85"/>
      <c r="M928" s="85"/>
      <c r="N928" s="95"/>
      <c r="O928" s="85"/>
      <c r="P928" s="85"/>
      <c r="Q928" s="85"/>
      <c r="R928" s="85"/>
      <c r="S928" s="85"/>
      <c r="T928" s="85"/>
      <c r="U928" s="85"/>
      <c r="V928" s="85"/>
      <c r="W928" s="91"/>
      <c r="X928" s="91"/>
      <c r="Y928" s="77"/>
      <c r="Z928" s="96"/>
      <c r="AA928" s="96"/>
      <c r="AB928" s="96"/>
      <c r="AC928" s="96"/>
      <c r="AD928" s="96"/>
      <c r="AE928" s="96"/>
      <c r="AF928" s="96"/>
      <c r="AG928" s="96"/>
      <c r="AH928" s="96"/>
    </row>
    <row r="929" ht="15.75" customHeight="1">
      <c r="A929" s="79">
        <f t="shared" si="6"/>
        <v>922</v>
      </c>
      <c r="B929" s="80"/>
      <c r="C929" s="80"/>
      <c r="D929" s="80"/>
      <c r="E929" s="80"/>
      <c r="F929" s="80"/>
      <c r="G929" s="80"/>
      <c r="H929" s="80"/>
      <c r="I929" s="82" t="s">
        <v>1742</v>
      </c>
      <c r="J929" s="94"/>
      <c r="K929" s="95"/>
      <c r="L929" s="85"/>
      <c r="M929" s="85"/>
      <c r="N929" s="95"/>
      <c r="O929" s="85"/>
      <c r="P929" s="85"/>
      <c r="Q929" s="85"/>
      <c r="R929" s="85"/>
      <c r="S929" s="85"/>
      <c r="T929" s="85"/>
      <c r="U929" s="85"/>
      <c r="V929" s="85"/>
      <c r="W929" s="86"/>
      <c r="X929" s="86"/>
      <c r="Y929" s="77"/>
      <c r="Z929" s="96"/>
      <c r="AA929" s="96"/>
      <c r="AB929" s="96"/>
      <c r="AC929" s="96"/>
      <c r="AD929" s="96"/>
      <c r="AE929" s="96"/>
      <c r="AF929" s="96"/>
      <c r="AG929" s="96"/>
      <c r="AH929" s="96"/>
    </row>
    <row r="930" ht="15.75" customHeight="1">
      <c r="A930" s="79">
        <f t="shared" si="6"/>
        <v>923</v>
      </c>
      <c r="B930" s="80"/>
      <c r="C930" s="80"/>
      <c r="D930" s="80"/>
      <c r="E930" s="80"/>
      <c r="F930" s="80"/>
      <c r="G930" s="80"/>
      <c r="H930" s="80"/>
      <c r="I930" s="82" t="s">
        <v>1743</v>
      </c>
      <c r="J930" s="94"/>
      <c r="K930" s="95"/>
      <c r="L930" s="85"/>
      <c r="M930" s="85"/>
      <c r="N930" s="95"/>
      <c r="O930" s="85"/>
      <c r="P930" s="85"/>
      <c r="Q930" s="85"/>
      <c r="R930" s="85"/>
      <c r="S930" s="85"/>
      <c r="T930" s="85"/>
      <c r="U930" s="85"/>
      <c r="V930" s="85"/>
      <c r="W930" s="86"/>
      <c r="X930" s="86"/>
      <c r="Y930" s="77"/>
      <c r="Z930" s="96"/>
      <c r="AA930" s="96"/>
      <c r="AB930" s="96"/>
      <c r="AC930" s="96"/>
      <c r="AD930" s="96"/>
      <c r="AE930" s="96"/>
      <c r="AF930" s="96"/>
      <c r="AG930" s="96"/>
      <c r="AH930" s="96"/>
    </row>
    <row r="931" ht="15.75" customHeight="1">
      <c r="A931" s="79">
        <f t="shared" si="6"/>
        <v>924</v>
      </c>
      <c r="B931" s="80"/>
      <c r="C931" s="80"/>
      <c r="D931" s="80"/>
      <c r="E931" s="80"/>
      <c r="F931" s="80"/>
      <c r="G931" s="80"/>
      <c r="H931" s="80"/>
      <c r="I931" s="82" t="s">
        <v>1744</v>
      </c>
      <c r="J931" s="94"/>
      <c r="K931" s="95"/>
      <c r="L931" s="95"/>
      <c r="M931" s="95"/>
      <c r="N931" s="95"/>
      <c r="O931" s="95"/>
      <c r="P931" s="95"/>
      <c r="Q931" s="85"/>
      <c r="R931" s="85"/>
      <c r="S931" s="85"/>
      <c r="T931" s="85"/>
      <c r="U931" s="85"/>
      <c r="V931" s="85"/>
      <c r="W931" s="86"/>
      <c r="X931" s="86"/>
      <c r="Y931" s="77"/>
      <c r="Z931" s="96"/>
      <c r="AA931" s="96"/>
      <c r="AB931" s="96"/>
      <c r="AC931" s="96"/>
      <c r="AD931" s="96"/>
      <c r="AE931" s="96"/>
      <c r="AF931" s="96"/>
      <c r="AG931" s="96"/>
      <c r="AH931" s="96"/>
    </row>
    <row r="932" ht="15.75" customHeight="1">
      <c r="A932" s="79">
        <f t="shared" si="6"/>
        <v>925</v>
      </c>
      <c r="B932" s="80"/>
      <c r="C932" s="80"/>
      <c r="D932" s="80"/>
      <c r="E932" s="80"/>
      <c r="F932" s="80"/>
      <c r="G932" s="80"/>
      <c r="H932" s="80"/>
      <c r="I932" s="82" t="s">
        <v>1745</v>
      </c>
      <c r="J932" s="94"/>
      <c r="K932" s="95"/>
      <c r="L932" s="95"/>
      <c r="M932" s="95"/>
      <c r="N932" s="95"/>
      <c r="O932" s="95"/>
      <c r="P932" s="95"/>
      <c r="Q932" s="95"/>
      <c r="R932" s="95"/>
      <c r="S932" s="95"/>
      <c r="T932" s="95"/>
      <c r="U932" s="95"/>
      <c r="V932" s="84"/>
      <c r="W932" s="86"/>
      <c r="X932" s="86"/>
      <c r="Y932" s="77"/>
      <c r="Z932" s="96"/>
      <c r="AA932" s="96"/>
      <c r="AB932" s="96"/>
      <c r="AC932" s="96"/>
      <c r="AD932" s="96"/>
      <c r="AE932" s="96"/>
      <c r="AF932" s="96"/>
      <c r="AG932" s="96"/>
      <c r="AH932" s="96"/>
    </row>
    <row r="933" ht="15.75" customHeight="1">
      <c r="A933" s="79">
        <f t="shared" si="6"/>
        <v>926</v>
      </c>
      <c r="B933" s="80"/>
      <c r="C933" s="80"/>
      <c r="D933" s="80"/>
      <c r="E933" s="80"/>
      <c r="F933" s="80"/>
      <c r="G933" s="80"/>
      <c r="H933" s="80"/>
      <c r="I933" s="82" t="s">
        <v>1747</v>
      </c>
      <c r="J933" s="94"/>
      <c r="K933" s="95"/>
      <c r="L933" s="85"/>
      <c r="M933" s="85"/>
      <c r="N933" s="95"/>
      <c r="O933" s="84"/>
      <c r="P933" s="84"/>
      <c r="Q933" s="84"/>
      <c r="R933" s="84"/>
      <c r="S933" s="84"/>
      <c r="T933" s="84"/>
      <c r="U933" s="84"/>
      <c r="V933" s="84"/>
      <c r="W933" s="86"/>
      <c r="X933" s="86"/>
      <c r="Y933" s="77"/>
      <c r="Z933" s="96"/>
      <c r="AA933" s="96"/>
      <c r="AB933" s="96"/>
      <c r="AC933" s="96"/>
      <c r="AD933" s="96"/>
      <c r="AE933" s="96"/>
      <c r="AF933" s="96"/>
      <c r="AG933" s="96"/>
      <c r="AH933" s="96"/>
    </row>
    <row r="934" ht="15.75" customHeight="1">
      <c r="A934" s="79">
        <f t="shared" si="6"/>
        <v>927</v>
      </c>
      <c r="B934" s="80"/>
      <c r="C934" s="80"/>
      <c r="D934" s="80"/>
      <c r="E934" s="80"/>
      <c r="F934" s="80"/>
      <c r="G934" s="80"/>
      <c r="H934" s="80"/>
      <c r="I934" s="82" t="s">
        <v>1749</v>
      </c>
      <c r="J934" s="94"/>
      <c r="K934" s="95"/>
      <c r="L934" s="85"/>
      <c r="M934" s="85"/>
      <c r="N934" s="95"/>
      <c r="O934" s="84"/>
      <c r="P934" s="84"/>
      <c r="Q934" s="84"/>
      <c r="R934" s="84"/>
      <c r="S934" s="84"/>
      <c r="T934" s="84"/>
      <c r="U934" s="84"/>
      <c r="V934" s="84"/>
      <c r="W934" s="86"/>
      <c r="X934" s="86"/>
      <c r="Y934" s="77"/>
      <c r="Z934" s="96"/>
      <c r="AA934" s="96"/>
      <c r="AB934" s="96"/>
      <c r="AC934" s="96"/>
      <c r="AD934" s="96"/>
      <c r="AE934" s="96"/>
      <c r="AF934" s="96"/>
      <c r="AG934" s="96"/>
      <c r="AH934" s="96"/>
    </row>
    <row r="935" ht="15.75" customHeight="1">
      <c r="A935" s="79">
        <f t="shared" si="6"/>
        <v>928</v>
      </c>
      <c r="B935" s="80"/>
      <c r="C935" s="80"/>
      <c r="D935" s="80"/>
      <c r="E935" s="80"/>
      <c r="F935" s="80"/>
      <c r="G935" s="80"/>
      <c r="H935" s="80"/>
      <c r="I935" s="82" t="s">
        <v>1750</v>
      </c>
      <c r="J935" s="94"/>
      <c r="K935" s="85"/>
      <c r="L935" s="85"/>
      <c r="M935" s="85"/>
      <c r="N935" s="84"/>
      <c r="O935" s="84"/>
      <c r="P935" s="84"/>
      <c r="Q935" s="84"/>
      <c r="R935" s="84"/>
      <c r="S935" s="84"/>
      <c r="T935" s="84"/>
      <c r="U935" s="84"/>
      <c r="V935" s="84"/>
      <c r="W935" s="86"/>
      <c r="X935" s="86"/>
      <c r="Y935" s="77"/>
      <c r="Z935" s="96"/>
      <c r="AA935" s="96"/>
      <c r="AB935" s="96"/>
      <c r="AC935" s="96"/>
      <c r="AD935" s="96"/>
      <c r="AE935" s="96"/>
      <c r="AF935" s="96"/>
      <c r="AG935" s="96"/>
      <c r="AH935" s="96"/>
    </row>
    <row r="936" ht="15.75" customHeight="1">
      <c r="A936" s="79">
        <f t="shared" si="6"/>
        <v>929</v>
      </c>
      <c r="B936" s="80"/>
      <c r="C936" s="80"/>
      <c r="D936" s="80"/>
      <c r="E936" s="80"/>
      <c r="F936" s="80"/>
      <c r="G936" s="80"/>
      <c r="H936" s="80"/>
      <c r="I936" s="82" t="s">
        <v>1752</v>
      </c>
      <c r="J936" s="94"/>
      <c r="K936" s="95"/>
      <c r="L936" s="85"/>
      <c r="M936" s="85"/>
      <c r="N936" s="95"/>
      <c r="O936" s="84"/>
      <c r="P936" s="84"/>
      <c r="Q936" s="84"/>
      <c r="R936" s="84"/>
      <c r="S936" s="84"/>
      <c r="T936" s="84"/>
      <c r="U936" s="84"/>
      <c r="V936" s="84"/>
      <c r="W936" s="86"/>
      <c r="X936" s="86"/>
      <c r="Y936" s="77"/>
      <c r="Z936" s="96"/>
      <c r="AA936" s="96"/>
      <c r="AB936" s="96"/>
      <c r="AC936" s="96"/>
      <c r="AD936" s="96"/>
      <c r="AE936" s="96"/>
      <c r="AF936" s="96"/>
      <c r="AG936" s="96"/>
      <c r="AH936" s="96"/>
    </row>
    <row r="937" ht="15.75" customHeight="1">
      <c r="A937" s="79">
        <f t="shared" si="6"/>
        <v>930</v>
      </c>
      <c r="B937" s="80"/>
      <c r="C937" s="80"/>
      <c r="D937" s="80"/>
      <c r="E937" s="80"/>
      <c r="F937" s="80"/>
      <c r="G937" s="80"/>
      <c r="H937" s="80"/>
      <c r="I937" s="82" t="s">
        <v>1753</v>
      </c>
      <c r="J937" s="83"/>
      <c r="K937" s="84"/>
      <c r="L937" s="84"/>
      <c r="M937" s="84"/>
      <c r="N937" s="84"/>
      <c r="O937" s="84"/>
      <c r="P937" s="84"/>
      <c r="Q937" s="84"/>
      <c r="R937" s="84"/>
      <c r="S937" s="84"/>
      <c r="T937" s="84"/>
      <c r="U937" s="84"/>
      <c r="V937" s="84"/>
      <c r="W937" s="86"/>
      <c r="X937" s="86"/>
      <c r="Y937" s="77"/>
      <c r="Z937" s="96"/>
      <c r="AA937" s="96"/>
      <c r="AB937" s="96"/>
      <c r="AC937" s="96"/>
      <c r="AD937" s="96"/>
      <c r="AE937" s="96"/>
      <c r="AF937" s="96"/>
      <c r="AG937" s="96"/>
      <c r="AH937" s="96"/>
    </row>
    <row r="938" ht="15.75" customHeight="1">
      <c r="A938" s="79">
        <f t="shared" si="6"/>
        <v>931</v>
      </c>
      <c r="B938" s="80"/>
      <c r="C938" s="80"/>
      <c r="D938" s="80"/>
      <c r="E938" s="80"/>
      <c r="F938" s="80"/>
      <c r="G938" s="80"/>
      <c r="H938" s="80"/>
      <c r="I938" s="82" t="s">
        <v>1754</v>
      </c>
      <c r="J938" s="94"/>
      <c r="K938" s="95"/>
      <c r="L938" s="85"/>
      <c r="M938" s="85"/>
      <c r="N938" s="95"/>
      <c r="O938" s="84"/>
      <c r="P938" s="84"/>
      <c r="Q938" s="84"/>
      <c r="R938" s="84"/>
      <c r="S938" s="84"/>
      <c r="T938" s="84"/>
      <c r="U938" s="84"/>
      <c r="V938" s="84"/>
      <c r="W938" s="86"/>
      <c r="X938" s="86"/>
      <c r="Y938" s="77"/>
      <c r="Z938" s="96"/>
      <c r="AA938" s="96"/>
      <c r="AB938" s="96"/>
      <c r="AC938" s="96"/>
      <c r="AD938" s="96"/>
      <c r="AE938" s="96"/>
      <c r="AF938" s="96"/>
      <c r="AG938" s="96"/>
      <c r="AH938" s="96"/>
    </row>
    <row r="939" ht="15.75" customHeight="1">
      <c r="A939" s="79">
        <f t="shared" si="6"/>
        <v>932</v>
      </c>
      <c r="B939" s="80"/>
      <c r="C939" s="80"/>
      <c r="D939" s="80"/>
      <c r="E939" s="80"/>
      <c r="F939" s="80"/>
      <c r="G939" s="80"/>
      <c r="H939" s="80"/>
      <c r="I939" s="82" t="s">
        <v>1755</v>
      </c>
      <c r="J939" s="94"/>
      <c r="K939" s="95"/>
      <c r="L939" s="85"/>
      <c r="M939" s="85"/>
      <c r="N939" s="95"/>
      <c r="O939" s="84"/>
      <c r="P939" s="84"/>
      <c r="Q939" s="84"/>
      <c r="R939" s="84"/>
      <c r="S939" s="84"/>
      <c r="T939" s="84"/>
      <c r="U939" s="84"/>
      <c r="V939" s="84"/>
      <c r="W939" s="86"/>
      <c r="X939" s="86"/>
      <c r="Y939" s="77"/>
      <c r="Z939" s="96"/>
      <c r="AA939" s="96"/>
      <c r="AB939" s="96"/>
      <c r="AC939" s="96"/>
      <c r="AD939" s="96"/>
      <c r="AE939" s="96"/>
      <c r="AF939" s="96"/>
      <c r="AG939" s="96"/>
      <c r="AH939" s="96"/>
    </row>
    <row r="940" ht="15.75" customHeight="1">
      <c r="A940" s="79">
        <f t="shared" si="6"/>
        <v>933</v>
      </c>
      <c r="B940" s="80"/>
      <c r="C940" s="80"/>
      <c r="D940" s="80"/>
      <c r="E940" s="80"/>
      <c r="F940" s="80"/>
      <c r="G940" s="80"/>
      <c r="H940" s="80"/>
      <c r="I940" s="82" t="s">
        <v>1757</v>
      </c>
      <c r="J940" s="94"/>
      <c r="K940" s="95"/>
      <c r="L940" s="85"/>
      <c r="M940" s="85"/>
      <c r="N940" s="95"/>
      <c r="O940" s="84"/>
      <c r="P940" s="84"/>
      <c r="Q940" s="84"/>
      <c r="R940" s="84"/>
      <c r="S940" s="84"/>
      <c r="T940" s="84"/>
      <c r="U940" s="84"/>
      <c r="V940" s="84"/>
      <c r="W940" s="86"/>
      <c r="X940" s="86"/>
      <c r="Y940" s="77"/>
      <c r="Z940" s="96"/>
      <c r="AA940" s="96"/>
      <c r="AB940" s="96"/>
      <c r="AC940" s="96"/>
      <c r="AD940" s="96"/>
      <c r="AE940" s="96"/>
      <c r="AF940" s="96"/>
      <c r="AG940" s="96"/>
      <c r="AH940" s="96"/>
    </row>
    <row r="941" ht="15.75" customHeight="1">
      <c r="A941" s="79">
        <f t="shared" si="6"/>
        <v>934</v>
      </c>
      <c r="B941" s="80"/>
      <c r="C941" s="80"/>
      <c r="D941" s="80"/>
      <c r="E941" s="80"/>
      <c r="F941" s="80"/>
      <c r="G941" s="80"/>
      <c r="H941" s="80"/>
      <c r="I941" s="82" t="s">
        <v>1758</v>
      </c>
      <c r="J941" s="83"/>
      <c r="K941" s="84"/>
      <c r="L941" s="84"/>
      <c r="M941" s="84"/>
      <c r="N941" s="84"/>
      <c r="O941" s="84"/>
      <c r="P941" s="84"/>
      <c r="Q941" s="84"/>
      <c r="R941" s="84"/>
      <c r="S941" s="84"/>
      <c r="T941" s="84"/>
      <c r="U941" s="84"/>
      <c r="V941" s="84"/>
      <c r="W941" s="86"/>
      <c r="X941" s="86"/>
      <c r="Y941" s="77"/>
      <c r="Z941" s="96"/>
      <c r="AA941" s="96"/>
      <c r="AB941" s="96"/>
      <c r="AC941" s="96"/>
      <c r="AD941" s="96"/>
      <c r="AE941" s="96"/>
      <c r="AF941" s="96"/>
      <c r="AG941" s="96"/>
      <c r="AH941" s="96"/>
    </row>
    <row r="942" ht="15.75" customHeight="1">
      <c r="A942" s="79">
        <f t="shared" si="6"/>
        <v>935</v>
      </c>
      <c r="B942" s="80"/>
      <c r="C942" s="80"/>
      <c r="D942" s="80"/>
      <c r="E942" s="80"/>
      <c r="F942" s="80"/>
      <c r="G942" s="80"/>
      <c r="H942" s="80"/>
      <c r="I942" s="82" t="s">
        <v>1760</v>
      </c>
      <c r="J942" s="99"/>
      <c r="K942" s="85"/>
      <c r="L942" s="84"/>
      <c r="M942" s="84"/>
      <c r="N942" s="84"/>
      <c r="O942" s="84"/>
      <c r="P942" s="84"/>
      <c r="Q942" s="84"/>
      <c r="R942" s="84"/>
      <c r="S942" s="84"/>
      <c r="T942" s="84"/>
      <c r="U942" s="84"/>
      <c r="V942" s="84"/>
      <c r="W942" s="86"/>
      <c r="X942" s="86"/>
      <c r="Y942" s="77"/>
      <c r="Z942" s="96"/>
      <c r="AA942" s="96"/>
      <c r="AB942" s="96"/>
      <c r="AC942" s="96"/>
      <c r="AD942" s="96"/>
      <c r="AE942" s="96"/>
      <c r="AF942" s="96"/>
      <c r="AG942" s="96"/>
      <c r="AH942" s="96"/>
    </row>
    <row r="943" ht="15.75" customHeight="1">
      <c r="A943" s="79">
        <f t="shared" si="6"/>
        <v>936</v>
      </c>
      <c r="B943" s="80"/>
      <c r="C943" s="80"/>
      <c r="D943" s="80"/>
      <c r="E943" s="80"/>
      <c r="F943" s="80"/>
      <c r="G943" s="80"/>
      <c r="H943" s="80"/>
      <c r="I943" s="82" t="s">
        <v>1761</v>
      </c>
      <c r="J943" s="99"/>
      <c r="K943" s="85"/>
      <c r="L943" s="84"/>
      <c r="M943" s="84"/>
      <c r="N943" s="84"/>
      <c r="O943" s="84"/>
      <c r="P943" s="84"/>
      <c r="Q943" s="84"/>
      <c r="R943" s="84"/>
      <c r="S943" s="84"/>
      <c r="T943" s="84"/>
      <c r="U943" s="84"/>
      <c r="V943" s="84"/>
      <c r="W943" s="86"/>
      <c r="X943" s="86"/>
      <c r="Y943" s="77"/>
      <c r="Z943" s="96"/>
      <c r="AA943" s="96"/>
      <c r="AB943" s="96"/>
      <c r="AC943" s="96"/>
      <c r="AD943" s="96"/>
      <c r="AE943" s="96"/>
      <c r="AF943" s="96"/>
      <c r="AG943" s="96"/>
      <c r="AH943" s="96"/>
    </row>
    <row r="944" ht="15.75" customHeight="1">
      <c r="A944" s="79">
        <f t="shared" si="6"/>
        <v>937</v>
      </c>
      <c r="B944" s="80"/>
      <c r="C944" s="80"/>
      <c r="D944" s="80"/>
      <c r="E944" s="80"/>
      <c r="F944" s="80"/>
      <c r="G944" s="80"/>
      <c r="H944" s="80"/>
      <c r="I944" s="82" t="s">
        <v>1763</v>
      </c>
      <c r="J944" s="94"/>
      <c r="K944" s="95"/>
      <c r="L944" s="85"/>
      <c r="M944" s="85"/>
      <c r="N944" s="95"/>
      <c r="O944" s="84"/>
      <c r="P944" s="84"/>
      <c r="Q944" s="84"/>
      <c r="R944" s="84"/>
      <c r="S944" s="84"/>
      <c r="T944" s="84"/>
      <c r="U944" s="84"/>
      <c r="V944" s="84"/>
      <c r="W944" s="86"/>
      <c r="X944" s="86"/>
      <c r="Y944" s="77"/>
      <c r="Z944" s="96"/>
      <c r="AA944" s="96"/>
      <c r="AB944" s="96"/>
      <c r="AC944" s="96"/>
      <c r="AD944" s="96"/>
      <c r="AE944" s="96"/>
      <c r="AF944" s="96"/>
      <c r="AG944" s="96"/>
      <c r="AH944" s="96"/>
    </row>
    <row r="945" ht="15.75" customHeight="1">
      <c r="A945" s="79">
        <f t="shared" si="6"/>
        <v>938</v>
      </c>
      <c r="B945" s="80"/>
      <c r="C945" s="80"/>
      <c r="D945" s="80"/>
      <c r="E945" s="80"/>
      <c r="F945" s="80"/>
      <c r="G945" s="80"/>
      <c r="H945" s="80"/>
      <c r="I945" s="82" t="s">
        <v>1764</v>
      </c>
      <c r="J945" s="99"/>
      <c r="K945" s="85"/>
      <c r="L945" s="85"/>
      <c r="M945" s="85"/>
      <c r="N945" s="84"/>
      <c r="O945" s="84"/>
      <c r="P945" s="84"/>
      <c r="Q945" s="84"/>
      <c r="R945" s="84"/>
      <c r="S945" s="84"/>
      <c r="T945" s="84"/>
      <c r="U945" s="84"/>
      <c r="V945" s="84"/>
      <c r="W945" s="86"/>
      <c r="X945" s="86"/>
      <c r="Y945" s="77"/>
      <c r="Z945" s="96"/>
      <c r="AA945" s="96"/>
      <c r="AB945" s="96"/>
      <c r="AC945" s="96"/>
      <c r="AD945" s="96"/>
      <c r="AE945" s="96"/>
      <c r="AF945" s="96"/>
      <c r="AG945" s="96"/>
      <c r="AH945" s="96"/>
    </row>
    <row r="946" ht="15.75" customHeight="1">
      <c r="A946" s="79">
        <f t="shared" si="6"/>
        <v>939</v>
      </c>
      <c r="B946" s="80"/>
      <c r="C946" s="80"/>
      <c r="D946" s="80"/>
      <c r="E946" s="80"/>
      <c r="F946" s="80"/>
      <c r="G946" s="80"/>
      <c r="H946" s="80"/>
      <c r="I946" s="82" t="s">
        <v>1766</v>
      </c>
      <c r="J946" s="83"/>
      <c r="K946" s="84"/>
      <c r="L946" s="85"/>
      <c r="M946" s="85"/>
      <c r="N946" s="84"/>
      <c r="O946" s="84"/>
      <c r="P946" s="84"/>
      <c r="Q946" s="84"/>
      <c r="R946" s="84"/>
      <c r="S946" s="84"/>
      <c r="T946" s="84"/>
      <c r="U946" s="84"/>
      <c r="V946" s="84"/>
      <c r="W946" s="86"/>
      <c r="X946" s="86"/>
      <c r="Y946" s="77"/>
      <c r="Z946" s="96"/>
      <c r="AA946" s="96"/>
      <c r="AB946" s="96"/>
      <c r="AC946" s="96"/>
      <c r="AD946" s="96"/>
      <c r="AE946" s="96"/>
      <c r="AF946" s="96"/>
      <c r="AG946" s="96"/>
      <c r="AH946" s="96"/>
    </row>
    <row r="947" ht="15.75" customHeight="1">
      <c r="A947" s="79">
        <f t="shared" si="6"/>
        <v>940</v>
      </c>
      <c r="B947" s="80"/>
      <c r="C947" s="80"/>
      <c r="D947" s="80"/>
      <c r="E947" s="80"/>
      <c r="F947" s="80"/>
      <c r="G947" s="80"/>
      <c r="H947" s="80"/>
      <c r="I947" s="82" t="s">
        <v>1767</v>
      </c>
      <c r="J947" s="94"/>
      <c r="K947" s="95"/>
      <c r="L947" s="85"/>
      <c r="M947" s="85"/>
      <c r="N947" s="95"/>
      <c r="O947" s="84"/>
      <c r="P947" s="84"/>
      <c r="Q947" s="84"/>
      <c r="R947" s="84"/>
      <c r="S947" s="84"/>
      <c r="T947" s="84"/>
      <c r="U947" s="84"/>
      <c r="V947" s="84"/>
      <c r="W947" s="91"/>
      <c r="X947" s="91"/>
      <c r="Y947" s="77"/>
      <c r="Z947" s="96"/>
      <c r="AA947" s="96"/>
      <c r="AB947" s="96"/>
      <c r="AC947" s="96"/>
      <c r="AD947" s="96"/>
      <c r="AE947" s="96"/>
      <c r="AF947" s="96"/>
      <c r="AG947" s="96"/>
      <c r="AH947" s="96"/>
    </row>
    <row r="948" ht="15.75" customHeight="1">
      <c r="A948" s="79">
        <f t="shared" si="6"/>
        <v>941</v>
      </c>
      <c r="B948" s="80"/>
      <c r="C948" s="80"/>
      <c r="D948" s="80"/>
      <c r="E948" s="80"/>
      <c r="F948" s="80"/>
      <c r="G948" s="80"/>
      <c r="H948" s="80"/>
      <c r="I948" s="82" t="s">
        <v>1769</v>
      </c>
      <c r="J948" s="94"/>
      <c r="K948" s="95"/>
      <c r="L948" s="95"/>
      <c r="M948" s="95"/>
      <c r="N948" s="95"/>
      <c r="O948" s="95"/>
      <c r="P948" s="95"/>
      <c r="Q948" s="85"/>
      <c r="R948" s="85"/>
      <c r="S948" s="85"/>
      <c r="T948" s="85"/>
      <c r="U948" s="85"/>
      <c r="V948" s="85"/>
      <c r="W948" s="86"/>
      <c r="X948" s="86"/>
      <c r="Y948" s="77"/>
      <c r="Z948" s="96"/>
      <c r="AA948" s="96"/>
      <c r="AB948" s="96"/>
      <c r="AC948" s="96"/>
      <c r="AD948" s="96"/>
      <c r="AE948" s="96"/>
      <c r="AF948" s="96"/>
      <c r="AG948" s="96"/>
      <c r="AH948" s="96"/>
    </row>
    <row r="949" ht="15.75" customHeight="1">
      <c r="A949" s="79">
        <f t="shared" si="6"/>
        <v>942</v>
      </c>
      <c r="B949" s="80"/>
      <c r="C949" s="80"/>
      <c r="D949" s="80"/>
      <c r="E949" s="80"/>
      <c r="F949" s="80"/>
      <c r="G949" s="80"/>
      <c r="H949" s="80"/>
      <c r="I949" s="82" t="s">
        <v>1771</v>
      </c>
      <c r="J949" s="99"/>
      <c r="K949" s="85"/>
      <c r="L949" s="84"/>
      <c r="M949" s="84"/>
      <c r="N949" s="84"/>
      <c r="O949" s="84"/>
      <c r="P949" s="84"/>
      <c r="Q949" s="84"/>
      <c r="R949" s="84"/>
      <c r="S949" s="84"/>
      <c r="T949" s="84"/>
      <c r="U949" s="84"/>
      <c r="V949" s="85"/>
      <c r="W949" s="86"/>
      <c r="X949" s="86"/>
      <c r="Y949" s="77"/>
      <c r="Z949" s="96"/>
      <c r="AA949" s="96"/>
      <c r="AB949" s="96"/>
      <c r="AC949" s="96"/>
      <c r="AD949" s="96"/>
      <c r="AE949" s="96"/>
      <c r="AF949" s="96"/>
      <c r="AG949" s="96"/>
      <c r="AH949" s="96"/>
    </row>
    <row r="950" ht="15.75" customHeight="1">
      <c r="A950" s="79">
        <f t="shared" si="6"/>
        <v>943</v>
      </c>
      <c r="B950" s="80"/>
      <c r="C950" s="80"/>
      <c r="D950" s="80"/>
      <c r="E950" s="80"/>
      <c r="F950" s="80"/>
      <c r="G950" s="80"/>
      <c r="H950" s="80"/>
      <c r="I950" s="82" t="s">
        <v>1773</v>
      </c>
      <c r="J950" s="94"/>
      <c r="K950" s="85"/>
      <c r="L950" s="85"/>
      <c r="M950" s="85"/>
      <c r="N950" s="84"/>
      <c r="O950" s="84"/>
      <c r="P950" s="84"/>
      <c r="Q950" s="84"/>
      <c r="R950" s="84"/>
      <c r="S950" s="84"/>
      <c r="T950" s="84"/>
      <c r="U950" s="84"/>
      <c r="V950" s="85"/>
      <c r="W950" s="86"/>
      <c r="X950" s="86"/>
      <c r="Y950" s="77"/>
      <c r="Z950" s="96"/>
      <c r="AA950" s="96"/>
      <c r="AB950" s="96"/>
      <c r="AC950" s="96"/>
      <c r="AD950" s="96"/>
      <c r="AE950" s="96"/>
      <c r="AF950" s="96"/>
      <c r="AG950" s="96"/>
      <c r="AH950" s="96"/>
    </row>
    <row r="951" ht="15.75" customHeight="1">
      <c r="A951" s="79">
        <f t="shared" si="6"/>
        <v>944</v>
      </c>
      <c r="B951" s="80"/>
      <c r="C951" s="80"/>
      <c r="D951" s="80"/>
      <c r="E951" s="80"/>
      <c r="F951" s="80"/>
      <c r="G951" s="80"/>
      <c r="H951" s="80"/>
      <c r="I951" s="82" t="s">
        <v>1775</v>
      </c>
      <c r="J951" s="99"/>
      <c r="K951" s="85"/>
      <c r="L951" s="84"/>
      <c r="M951" s="84"/>
      <c r="N951" s="84"/>
      <c r="O951" s="84"/>
      <c r="P951" s="84"/>
      <c r="Q951" s="84"/>
      <c r="R951" s="84"/>
      <c r="S951" s="84"/>
      <c r="T951" s="84"/>
      <c r="U951" s="84"/>
      <c r="V951" s="85"/>
      <c r="W951" s="86"/>
      <c r="X951" s="86"/>
      <c r="Y951" s="77"/>
      <c r="Z951" s="96"/>
      <c r="AA951" s="96"/>
      <c r="AB951" s="96"/>
      <c r="AC951" s="96"/>
      <c r="AD951" s="96"/>
      <c r="AE951" s="96"/>
      <c r="AF951" s="96"/>
      <c r="AG951" s="96"/>
      <c r="AH951" s="96"/>
    </row>
    <row r="952" ht="15.75" customHeight="1">
      <c r="A952" s="79">
        <f t="shared" si="6"/>
        <v>945</v>
      </c>
      <c r="B952" s="80"/>
      <c r="C952" s="80"/>
      <c r="D952" s="80"/>
      <c r="E952" s="80"/>
      <c r="F952" s="80"/>
      <c r="G952" s="80"/>
      <c r="H952" s="80"/>
      <c r="I952" s="82" t="s">
        <v>1777</v>
      </c>
      <c r="J952" s="99"/>
      <c r="K952" s="85"/>
      <c r="L952" s="84"/>
      <c r="M952" s="84"/>
      <c r="N952" s="84"/>
      <c r="O952" s="84"/>
      <c r="P952" s="84"/>
      <c r="Q952" s="84"/>
      <c r="R952" s="84"/>
      <c r="S952" s="84"/>
      <c r="T952" s="84"/>
      <c r="U952" s="84"/>
      <c r="V952" s="85"/>
      <c r="W952" s="86"/>
      <c r="X952" s="86"/>
      <c r="Y952" s="77"/>
      <c r="Z952" s="96"/>
      <c r="AA952" s="96"/>
      <c r="AB952" s="96"/>
      <c r="AC952" s="96"/>
      <c r="AD952" s="96"/>
      <c r="AE952" s="96"/>
      <c r="AF952" s="96"/>
      <c r="AG952" s="96"/>
      <c r="AH952" s="96"/>
    </row>
    <row r="953" ht="15.75" customHeight="1">
      <c r="A953" s="79">
        <f t="shared" si="6"/>
        <v>946</v>
      </c>
      <c r="B953" s="80"/>
      <c r="C953" s="80"/>
      <c r="D953" s="80"/>
      <c r="E953" s="80"/>
      <c r="F953" s="80"/>
      <c r="G953" s="80"/>
      <c r="H953" s="80"/>
      <c r="I953" s="82" t="s">
        <v>1780</v>
      </c>
      <c r="J953" s="94"/>
      <c r="K953" s="95"/>
      <c r="L953" s="85"/>
      <c r="M953" s="85"/>
      <c r="N953" s="95"/>
      <c r="O953" s="84"/>
      <c r="P953" s="84"/>
      <c r="Q953" s="84"/>
      <c r="R953" s="84"/>
      <c r="S953" s="84"/>
      <c r="T953" s="84"/>
      <c r="U953" s="84"/>
      <c r="V953" s="85"/>
      <c r="W953" s="91"/>
      <c r="X953" s="91"/>
      <c r="Y953" s="77"/>
      <c r="Z953" s="96"/>
      <c r="AA953" s="96"/>
      <c r="AB953" s="96"/>
      <c r="AC953" s="96"/>
      <c r="AD953" s="96"/>
      <c r="AE953" s="96"/>
      <c r="AF953" s="96"/>
      <c r="AG953" s="96"/>
      <c r="AH953" s="96"/>
    </row>
    <row r="954" ht="15.75" customHeight="1">
      <c r="A954" s="79">
        <f t="shared" si="6"/>
        <v>947</v>
      </c>
      <c r="B954" s="80"/>
      <c r="C954" s="80"/>
      <c r="D954" s="80"/>
      <c r="E954" s="80"/>
      <c r="F954" s="80"/>
      <c r="G954" s="80"/>
      <c r="H954" s="80"/>
      <c r="I954" s="82" t="s">
        <v>1782</v>
      </c>
      <c r="J954" s="94"/>
      <c r="K954" s="95"/>
      <c r="L954" s="85"/>
      <c r="M954" s="85"/>
      <c r="N954" s="95"/>
      <c r="O954" s="84"/>
      <c r="P954" s="84"/>
      <c r="Q954" s="84"/>
      <c r="R954" s="84"/>
      <c r="S954" s="84"/>
      <c r="T954" s="84"/>
      <c r="U954" s="84"/>
      <c r="V954" s="85"/>
      <c r="W954" s="86"/>
      <c r="X954" s="86"/>
      <c r="Y954" s="77"/>
      <c r="Z954" s="96"/>
      <c r="AA954" s="96"/>
      <c r="AB954" s="96"/>
      <c r="AC954" s="96"/>
      <c r="AD954" s="96"/>
      <c r="AE954" s="96"/>
      <c r="AF954" s="96"/>
      <c r="AG954" s="96"/>
      <c r="AH954" s="96"/>
    </row>
    <row r="955" ht="15.75" customHeight="1">
      <c r="A955" s="79">
        <f t="shared" si="6"/>
        <v>948</v>
      </c>
      <c r="B955" s="80"/>
      <c r="C955" s="80"/>
      <c r="D955" s="80"/>
      <c r="E955" s="80"/>
      <c r="F955" s="80"/>
      <c r="G955" s="80"/>
      <c r="H955" s="80"/>
      <c r="I955" s="82" t="s">
        <v>1784</v>
      </c>
      <c r="J955" s="94"/>
      <c r="K955" s="95"/>
      <c r="L955" s="85"/>
      <c r="M955" s="85"/>
      <c r="N955" s="95"/>
      <c r="O955" s="84"/>
      <c r="P955" s="84"/>
      <c r="Q955" s="84"/>
      <c r="R955" s="84"/>
      <c r="S955" s="84"/>
      <c r="T955" s="84"/>
      <c r="U955" s="84"/>
      <c r="V955" s="85"/>
      <c r="W955" s="86"/>
      <c r="X955" s="86"/>
      <c r="Y955" s="77"/>
      <c r="Z955" s="96"/>
      <c r="AA955" s="96"/>
      <c r="AB955" s="96"/>
      <c r="AC955" s="96"/>
      <c r="AD955" s="96"/>
      <c r="AE955" s="96"/>
      <c r="AF955" s="96"/>
      <c r="AG955" s="96"/>
      <c r="AH955" s="96"/>
    </row>
    <row r="956" ht="15.75" customHeight="1">
      <c r="A956" s="79">
        <f t="shared" si="6"/>
        <v>949</v>
      </c>
      <c r="B956" s="80"/>
      <c r="C956" s="80"/>
      <c r="D956" s="80"/>
      <c r="E956" s="80"/>
      <c r="F956" s="80"/>
      <c r="G956" s="80"/>
      <c r="H956" s="80"/>
      <c r="I956" s="82" t="s">
        <v>1787</v>
      </c>
      <c r="J956" s="99"/>
      <c r="K956" s="85"/>
      <c r="L956" s="85"/>
      <c r="M956" s="85"/>
      <c r="N956" s="84"/>
      <c r="O956" s="84"/>
      <c r="P956" s="84"/>
      <c r="Q956" s="84"/>
      <c r="R956" s="84"/>
      <c r="S956" s="84"/>
      <c r="T956" s="84"/>
      <c r="U956" s="84"/>
      <c r="V956" s="85"/>
      <c r="W956" s="86"/>
      <c r="X956" s="86"/>
      <c r="Y956" s="77"/>
      <c r="Z956" s="96"/>
      <c r="AA956" s="96"/>
      <c r="AB956" s="96"/>
      <c r="AC956" s="96"/>
      <c r="AD956" s="96"/>
      <c r="AE956" s="96"/>
      <c r="AF956" s="96"/>
      <c r="AG956" s="96"/>
      <c r="AH956" s="96"/>
    </row>
    <row r="957" ht="15.75" customHeight="1">
      <c r="A957" s="79">
        <f t="shared" si="6"/>
        <v>950</v>
      </c>
      <c r="B957" s="80"/>
      <c r="C957" s="80"/>
      <c r="D957" s="80"/>
      <c r="E957" s="80"/>
      <c r="F957" s="80"/>
      <c r="G957" s="80"/>
      <c r="H957" s="80"/>
      <c r="I957" s="82" t="s">
        <v>1789</v>
      </c>
      <c r="J957" s="94"/>
      <c r="K957" s="95"/>
      <c r="L957" s="85"/>
      <c r="M957" s="85"/>
      <c r="N957" s="95"/>
      <c r="O957" s="84"/>
      <c r="P957" s="84"/>
      <c r="Q957" s="84"/>
      <c r="R957" s="84"/>
      <c r="S957" s="84"/>
      <c r="T957" s="84"/>
      <c r="U957" s="84"/>
      <c r="V957" s="85"/>
      <c r="W957" s="86"/>
      <c r="X957" s="86"/>
      <c r="Y957" s="77"/>
      <c r="Z957" s="96"/>
      <c r="AA957" s="96"/>
      <c r="AB957" s="96"/>
      <c r="AC957" s="96"/>
      <c r="AD957" s="96"/>
      <c r="AE957" s="96"/>
      <c r="AF957" s="96"/>
      <c r="AG957" s="96"/>
      <c r="AH957" s="96"/>
    </row>
    <row r="958" ht="15.75" customHeight="1">
      <c r="A958" s="79">
        <f t="shared" si="6"/>
        <v>951</v>
      </c>
      <c r="B958" s="80"/>
      <c r="C958" s="80"/>
      <c r="D958" s="80"/>
      <c r="E958" s="80"/>
      <c r="F958" s="80"/>
      <c r="G958" s="80"/>
      <c r="H958" s="80"/>
      <c r="I958" s="82" t="s">
        <v>1791</v>
      </c>
      <c r="J958" s="99"/>
      <c r="K958" s="85"/>
      <c r="L958" s="85"/>
      <c r="M958" s="85"/>
      <c r="N958" s="84"/>
      <c r="O958" s="84"/>
      <c r="P958" s="84"/>
      <c r="Q958" s="84"/>
      <c r="R958" s="84"/>
      <c r="S958" s="84"/>
      <c r="T958" s="84"/>
      <c r="U958" s="84"/>
      <c r="V958" s="85"/>
      <c r="W958" s="86"/>
      <c r="X958" s="86"/>
      <c r="Y958" s="77"/>
      <c r="Z958" s="96"/>
      <c r="AA958" s="96"/>
      <c r="AB958" s="96"/>
      <c r="AC958" s="96"/>
      <c r="AD958" s="96"/>
      <c r="AE958" s="96"/>
      <c r="AF958" s="96"/>
      <c r="AG958" s="96"/>
      <c r="AH958" s="96"/>
    </row>
    <row r="959" ht="15.75" customHeight="1">
      <c r="A959" s="79">
        <f t="shared" si="6"/>
        <v>952</v>
      </c>
      <c r="B959" s="80"/>
      <c r="C959" s="80"/>
      <c r="D959" s="80"/>
      <c r="E959" s="80"/>
      <c r="F959" s="80"/>
      <c r="G959" s="80"/>
      <c r="H959" s="80"/>
      <c r="I959" s="82" t="s">
        <v>1794</v>
      </c>
      <c r="J959" s="94"/>
      <c r="K959" s="95"/>
      <c r="L959" s="85"/>
      <c r="M959" s="85"/>
      <c r="N959" s="95"/>
      <c r="O959" s="84"/>
      <c r="P959" s="84"/>
      <c r="Q959" s="84"/>
      <c r="R959" s="84"/>
      <c r="S959" s="84"/>
      <c r="T959" s="84"/>
      <c r="U959" s="84"/>
      <c r="V959" s="85"/>
      <c r="W959" s="86"/>
      <c r="X959" s="86"/>
      <c r="Y959" s="77"/>
      <c r="Z959" s="96"/>
      <c r="AA959" s="96"/>
      <c r="AB959" s="96"/>
      <c r="AC959" s="96"/>
      <c r="AD959" s="96"/>
      <c r="AE959" s="96"/>
      <c r="AF959" s="96"/>
      <c r="AG959" s="96"/>
      <c r="AH959" s="96"/>
    </row>
    <row r="960" ht="15.75" customHeight="1">
      <c r="A960" s="79">
        <f t="shared" si="6"/>
        <v>953</v>
      </c>
      <c r="B960" s="80"/>
      <c r="C960" s="80"/>
      <c r="D960" s="80"/>
      <c r="E960" s="80"/>
      <c r="F960" s="80"/>
      <c r="G960" s="80"/>
      <c r="H960" s="80"/>
      <c r="I960" s="82" t="s">
        <v>1796</v>
      </c>
      <c r="J960" s="94"/>
      <c r="K960" s="95"/>
      <c r="L960" s="85"/>
      <c r="M960" s="85"/>
      <c r="N960" s="95"/>
      <c r="O960" s="84"/>
      <c r="P960" s="84"/>
      <c r="Q960" s="84"/>
      <c r="R960" s="84"/>
      <c r="S960" s="84"/>
      <c r="T960" s="84"/>
      <c r="U960" s="84"/>
      <c r="V960" s="85"/>
      <c r="W960" s="86"/>
      <c r="X960" s="86"/>
      <c r="Y960" s="77"/>
      <c r="Z960" s="96"/>
      <c r="AA960" s="96"/>
      <c r="AB960" s="96"/>
      <c r="AC960" s="96"/>
      <c r="AD960" s="96"/>
      <c r="AE960" s="96"/>
      <c r="AF960" s="96"/>
      <c r="AG960" s="96"/>
      <c r="AH960" s="96"/>
    </row>
    <row r="961" ht="15.75" customHeight="1">
      <c r="A961" s="79">
        <f t="shared" si="6"/>
        <v>954</v>
      </c>
      <c r="B961" s="80"/>
      <c r="C961" s="80"/>
      <c r="D961" s="80"/>
      <c r="E961" s="80"/>
      <c r="F961" s="80"/>
      <c r="G961" s="80"/>
      <c r="H961" s="80"/>
      <c r="I961" s="82" t="s">
        <v>1798</v>
      </c>
      <c r="J961" s="94"/>
      <c r="K961" s="85"/>
      <c r="L961" s="85"/>
      <c r="M961" s="85"/>
      <c r="N961" s="84"/>
      <c r="O961" s="84"/>
      <c r="P961" s="84"/>
      <c r="Q961" s="84"/>
      <c r="R961" s="84"/>
      <c r="S961" s="84"/>
      <c r="T961" s="84"/>
      <c r="U961" s="84"/>
      <c r="V961" s="85"/>
      <c r="W961" s="91"/>
      <c r="X961" s="91"/>
      <c r="Y961" s="77"/>
      <c r="Z961" s="96"/>
      <c r="AA961" s="96"/>
      <c r="AB961" s="96"/>
      <c r="AC961" s="96"/>
      <c r="AD961" s="96"/>
      <c r="AE961" s="96"/>
      <c r="AF961" s="96"/>
      <c r="AG961" s="96"/>
      <c r="AH961" s="96"/>
    </row>
    <row r="962" ht="15.75" customHeight="1">
      <c r="A962" s="79">
        <f t="shared" si="6"/>
        <v>955</v>
      </c>
      <c r="B962" s="80"/>
      <c r="C962" s="80"/>
      <c r="D962" s="80"/>
      <c r="E962" s="80"/>
      <c r="F962" s="80"/>
      <c r="G962" s="80"/>
      <c r="H962" s="80"/>
      <c r="I962" s="82" t="s">
        <v>1800</v>
      </c>
      <c r="J962" s="94"/>
      <c r="K962" s="95"/>
      <c r="L962" s="85"/>
      <c r="M962" s="85"/>
      <c r="N962" s="95"/>
      <c r="O962" s="84"/>
      <c r="P962" s="84"/>
      <c r="Q962" s="84"/>
      <c r="R962" s="84"/>
      <c r="S962" s="84"/>
      <c r="T962" s="84"/>
      <c r="U962" s="84"/>
      <c r="V962" s="85"/>
      <c r="W962" s="86"/>
      <c r="X962" s="86"/>
      <c r="Y962" s="167"/>
      <c r="Z962" s="96"/>
      <c r="AA962" s="96"/>
      <c r="AB962" s="96"/>
      <c r="AC962" s="96"/>
      <c r="AD962" s="96"/>
      <c r="AE962" s="96"/>
      <c r="AF962" s="96"/>
      <c r="AG962" s="96"/>
      <c r="AH962" s="96"/>
    </row>
    <row r="963" ht="15.75" customHeight="1">
      <c r="A963" s="79">
        <f t="shared" si="6"/>
        <v>956</v>
      </c>
      <c r="B963" s="80"/>
      <c r="C963" s="80"/>
      <c r="D963" s="80"/>
      <c r="E963" s="80"/>
      <c r="F963" s="80"/>
      <c r="G963" s="80"/>
      <c r="H963" s="80"/>
      <c r="I963" s="82" t="s">
        <v>1802</v>
      </c>
      <c r="J963" s="94"/>
      <c r="K963" s="95"/>
      <c r="L963" s="85"/>
      <c r="M963" s="85"/>
      <c r="N963" s="95"/>
      <c r="O963" s="84"/>
      <c r="P963" s="84"/>
      <c r="Q963" s="84"/>
      <c r="R963" s="84"/>
      <c r="S963" s="84"/>
      <c r="T963" s="84"/>
      <c r="U963" s="84"/>
      <c r="V963" s="85"/>
      <c r="W963" s="86"/>
      <c r="X963" s="86"/>
      <c r="Y963" s="167"/>
      <c r="Z963" s="96"/>
      <c r="AA963" s="96"/>
      <c r="AB963" s="96"/>
      <c r="AC963" s="96"/>
      <c r="AD963" s="96"/>
      <c r="AE963" s="96"/>
      <c r="AF963" s="96"/>
      <c r="AG963" s="96"/>
      <c r="AH963" s="96"/>
    </row>
    <row r="964" ht="15.75" customHeight="1">
      <c r="A964" s="79">
        <f t="shared" si="6"/>
        <v>957</v>
      </c>
      <c r="B964" s="80"/>
      <c r="C964" s="80"/>
      <c r="D964" s="80"/>
      <c r="E964" s="80"/>
      <c r="F964" s="80"/>
      <c r="G964" s="80"/>
      <c r="H964" s="80"/>
      <c r="I964" s="82" t="s">
        <v>1804</v>
      </c>
      <c r="J964" s="83"/>
      <c r="K964" s="84"/>
      <c r="L964" s="84"/>
      <c r="M964" s="84"/>
      <c r="N964" s="84"/>
      <c r="O964" s="84"/>
      <c r="P964" s="84"/>
      <c r="Q964" s="84"/>
      <c r="R964" s="84"/>
      <c r="S964" s="84"/>
      <c r="T964" s="84"/>
      <c r="U964" s="84"/>
      <c r="V964" s="85"/>
      <c r="W964" s="86"/>
      <c r="X964" s="86"/>
      <c r="Y964" s="167"/>
      <c r="Z964" s="96"/>
      <c r="AA964" s="96"/>
      <c r="AB964" s="96"/>
      <c r="AC964" s="96"/>
      <c r="AD964" s="96"/>
      <c r="AE964" s="96"/>
      <c r="AF964" s="96"/>
      <c r="AG964" s="96"/>
      <c r="AH964" s="96"/>
    </row>
    <row r="965" ht="15.75" customHeight="1">
      <c r="A965" s="79">
        <f t="shared" si="6"/>
        <v>958</v>
      </c>
      <c r="B965" s="80"/>
      <c r="C965" s="80"/>
      <c r="D965" s="80"/>
      <c r="E965" s="80"/>
      <c r="F965" s="80"/>
      <c r="G965" s="80"/>
      <c r="H965" s="80"/>
      <c r="I965" s="82" t="s">
        <v>1805</v>
      </c>
      <c r="J965" s="83"/>
      <c r="K965" s="84"/>
      <c r="L965" s="84"/>
      <c r="M965" s="84"/>
      <c r="N965" s="84"/>
      <c r="O965" s="84"/>
      <c r="P965" s="84"/>
      <c r="Q965" s="84"/>
      <c r="R965" s="84"/>
      <c r="S965" s="84"/>
      <c r="T965" s="84"/>
      <c r="U965" s="84"/>
      <c r="V965" s="85"/>
      <c r="W965" s="86"/>
      <c r="X965" s="86"/>
      <c r="Y965" s="167"/>
      <c r="Z965" s="96"/>
      <c r="AA965" s="96"/>
      <c r="AB965" s="96"/>
      <c r="AC965" s="96"/>
      <c r="AD965" s="96"/>
      <c r="AE965" s="96"/>
      <c r="AF965" s="96"/>
      <c r="AG965" s="96"/>
      <c r="AH965" s="96"/>
    </row>
    <row r="966" ht="15.75" customHeight="1">
      <c r="A966" s="79">
        <f t="shared" si="6"/>
        <v>959</v>
      </c>
      <c r="B966" s="80"/>
      <c r="C966" s="80"/>
      <c r="D966" s="80"/>
      <c r="E966" s="80"/>
      <c r="F966" s="80"/>
      <c r="G966" s="80"/>
      <c r="H966" s="80"/>
      <c r="I966" s="82" t="s">
        <v>1807</v>
      </c>
      <c r="J966" s="83"/>
      <c r="K966" s="84"/>
      <c r="L966" s="84"/>
      <c r="M966" s="84"/>
      <c r="N966" s="84"/>
      <c r="O966" s="84"/>
      <c r="P966" s="84"/>
      <c r="Q966" s="84"/>
      <c r="R966" s="84"/>
      <c r="S966" s="84"/>
      <c r="T966" s="84"/>
      <c r="U966" s="84"/>
      <c r="V966" s="85"/>
      <c r="W966" s="86"/>
      <c r="X966" s="86"/>
      <c r="Y966" s="167"/>
      <c r="Z966" s="96"/>
      <c r="AA966" s="96"/>
      <c r="AB966" s="96"/>
      <c r="AC966" s="96"/>
      <c r="AD966" s="96"/>
      <c r="AE966" s="96"/>
      <c r="AF966" s="96"/>
      <c r="AG966" s="96"/>
      <c r="AH966" s="96"/>
    </row>
    <row r="967" ht="15.75" customHeight="1">
      <c r="A967" s="79">
        <f t="shared" si="6"/>
        <v>960</v>
      </c>
      <c r="B967" s="80"/>
      <c r="C967" s="80"/>
      <c r="D967" s="80"/>
      <c r="E967" s="80"/>
      <c r="F967" s="80"/>
      <c r="G967" s="80"/>
      <c r="H967" s="80"/>
      <c r="I967" s="82" t="s">
        <v>1809</v>
      </c>
      <c r="J967" s="99"/>
      <c r="K967" s="85"/>
      <c r="L967" s="84"/>
      <c r="M967" s="84"/>
      <c r="N967" s="84"/>
      <c r="O967" s="84"/>
      <c r="P967" s="84"/>
      <c r="Q967" s="84"/>
      <c r="R967" s="84"/>
      <c r="S967" s="84"/>
      <c r="T967" s="84"/>
      <c r="U967" s="84"/>
      <c r="V967" s="85"/>
      <c r="W967" s="86"/>
      <c r="X967" s="86"/>
      <c r="Y967" s="167"/>
      <c r="Z967" s="96"/>
      <c r="AA967" s="96"/>
      <c r="AB967" s="96"/>
      <c r="AC967" s="96"/>
      <c r="AD967" s="96"/>
      <c r="AE967" s="96"/>
      <c r="AF967" s="96"/>
      <c r="AG967" s="96"/>
      <c r="AH967" s="96"/>
    </row>
    <row r="968" ht="15.75" customHeight="1">
      <c r="A968" s="79">
        <f t="shared" si="6"/>
        <v>961</v>
      </c>
      <c r="B968" s="80"/>
      <c r="C968" s="80"/>
      <c r="D968" s="80"/>
      <c r="E968" s="80"/>
      <c r="F968" s="80"/>
      <c r="G968" s="80"/>
      <c r="H968" s="80"/>
      <c r="I968" s="82" t="s">
        <v>1811</v>
      </c>
      <c r="J968" s="94"/>
      <c r="K968" s="95"/>
      <c r="L968" s="85"/>
      <c r="M968" s="85"/>
      <c r="N968" s="95"/>
      <c r="O968" s="84"/>
      <c r="P968" s="84"/>
      <c r="Q968" s="84"/>
      <c r="R968" s="84"/>
      <c r="S968" s="84"/>
      <c r="T968" s="84"/>
      <c r="U968" s="84"/>
      <c r="V968" s="85"/>
      <c r="W968" s="86"/>
      <c r="X968" s="86"/>
      <c r="Y968" s="167"/>
      <c r="Z968" s="96"/>
      <c r="AA968" s="96"/>
      <c r="AB968" s="96"/>
      <c r="AC968" s="96"/>
      <c r="AD968" s="96"/>
      <c r="AE968" s="96"/>
      <c r="AF968" s="96"/>
      <c r="AG968" s="96"/>
      <c r="AH968" s="96"/>
    </row>
    <row r="969" ht="15.75" customHeight="1">
      <c r="A969" s="79">
        <f t="shared" si="6"/>
        <v>962</v>
      </c>
      <c r="B969" s="80"/>
      <c r="C969" s="80"/>
      <c r="D969" s="80"/>
      <c r="E969" s="80"/>
      <c r="F969" s="80"/>
      <c r="G969" s="80"/>
      <c r="H969" s="80"/>
      <c r="I969" s="82" t="s">
        <v>1813</v>
      </c>
      <c r="J969" s="94"/>
      <c r="K969" s="95"/>
      <c r="L969" s="85"/>
      <c r="M969" s="85"/>
      <c r="N969" s="95"/>
      <c r="O969" s="84"/>
      <c r="P969" s="84"/>
      <c r="Q969" s="84"/>
      <c r="R969" s="84"/>
      <c r="S969" s="84"/>
      <c r="T969" s="84"/>
      <c r="U969" s="84"/>
      <c r="V969" s="85"/>
      <c r="W969" s="86"/>
      <c r="X969" s="86"/>
      <c r="Y969" s="167"/>
      <c r="Z969" s="96"/>
      <c r="AA969" s="96"/>
      <c r="AB969" s="96"/>
      <c r="AC969" s="96"/>
      <c r="AD969" s="96"/>
      <c r="AE969" s="96"/>
      <c r="AF969" s="96"/>
      <c r="AG969" s="96"/>
      <c r="AH969" s="96"/>
    </row>
    <row r="970" ht="15.75" customHeight="1">
      <c r="A970" s="79">
        <f t="shared" si="6"/>
        <v>963</v>
      </c>
      <c r="B970" s="80"/>
      <c r="C970" s="80"/>
      <c r="D970" s="80"/>
      <c r="E970" s="80"/>
      <c r="F970" s="80"/>
      <c r="G970" s="80"/>
      <c r="H970" s="80"/>
      <c r="I970" s="82" t="s">
        <v>1815</v>
      </c>
      <c r="J970" s="94"/>
      <c r="K970" s="95"/>
      <c r="L970" s="85"/>
      <c r="M970" s="85"/>
      <c r="N970" s="95"/>
      <c r="O970" s="84"/>
      <c r="P970" s="84"/>
      <c r="Q970" s="84"/>
      <c r="R970" s="84"/>
      <c r="S970" s="84"/>
      <c r="T970" s="84"/>
      <c r="U970" s="84"/>
      <c r="V970" s="85"/>
      <c r="W970" s="86"/>
      <c r="X970" s="86"/>
      <c r="Y970" s="167"/>
      <c r="Z970" s="96"/>
      <c r="AA970" s="96"/>
      <c r="AB970" s="96"/>
      <c r="AC970" s="96"/>
      <c r="AD970" s="96"/>
      <c r="AE970" s="96"/>
      <c r="AF970" s="96"/>
      <c r="AG970" s="96"/>
      <c r="AH970" s="96"/>
    </row>
    <row r="971" ht="15.75" customHeight="1">
      <c r="A971" s="79">
        <f t="shared" si="6"/>
        <v>964</v>
      </c>
      <c r="B971" s="80"/>
      <c r="C971" s="80"/>
      <c r="D971" s="80"/>
      <c r="E971" s="80"/>
      <c r="F971" s="80"/>
      <c r="G971" s="80"/>
      <c r="H971" s="80"/>
      <c r="I971" s="82" t="s">
        <v>1817</v>
      </c>
      <c r="J971" s="83"/>
      <c r="K971" s="84"/>
      <c r="L971" s="85"/>
      <c r="M971" s="85"/>
      <c r="N971" s="84"/>
      <c r="O971" s="84"/>
      <c r="P971" s="84"/>
      <c r="Q971" s="84"/>
      <c r="R971" s="84"/>
      <c r="S971" s="84"/>
      <c r="T971" s="84"/>
      <c r="U971" s="84"/>
      <c r="V971" s="85"/>
      <c r="W971" s="86"/>
      <c r="X971" s="86"/>
      <c r="Y971" s="167"/>
      <c r="Z971" s="96"/>
      <c r="AA971" s="96"/>
      <c r="AB971" s="96"/>
      <c r="AC971" s="96"/>
      <c r="AD971" s="96"/>
      <c r="AE971" s="96"/>
      <c r="AF971" s="96"/>
      <c r="AG971" s="96"/>
      <c r="AH971" s="96"/>
    </row>
    <row r="972" ht="15.75" customHeight="1">
      <c r="A972" s="79">
        <f t="shared" si="6"/>
        <v>965</v>
      </c>
      <c r="B972" s="80"/>
      <c r="C972" s="80"/>
      <c r="D972" s="80"/>
      <c r="E972" s="80"/>
      <c r="F972" s="80"/>
      <c r="G972" s="80"/>
      <c r="H972" s="80"/>
      <c r="I972" s="82" t="s">
        <v>1819</v>
      </c>
      <c r="J972" s="83"/>
      <c r="K972" s="84"/>
      <c r="L972" s="85"/>
      <c r="M972" s="85"/>
      <c r="N972" s="84"/>
      <c r="O972" s="84"/>
      <c r="P972" s="84"/>
      <c r="Q972" s="84"/>
      <c r="R972" s="84"/>
      <c r="S972" s="84"/>
      <c r="T972" s="84"/>
      <c r="U972" s="84"/>
      <c r="V972" s="85"/>
      <c r="W972" s="86"/>
      <c r="X972" s="86"/>
      <c r="Y972" s="167"/>
      <c r="Z972" s="96"/>
      <c r="AA972" s="96"/>
      <c r="AB972" s="96"/>
      <c r="AC972" s="96"/>
      <c r="AD972" s="96"/>
      <c r="AE972" s="96"/>
      <c r="AF972" s="96"/>
      <c r="AG972" s="96"/>
      <c r="AH972" s="96"/>
    </row>
    <row r="973" ht="15.75" customHeight="1">
      <c r="A973" s="79">
        <f t="shared" si="6"/>
        <v>966</v>
      </c>
      <c r="B973" s="80"/>
      <c r="C973" s="80"/>
      <c r="D973" s="80"/>
      <c r="E973" s="80"/>
      <c r="F973" s="80"/>
      <c r="G973" s="80"/>
      <c r="H973" s="80"/>
      <c r="I973" s="82" t="s">
        <v>1820</v>
      </c>
      <c r="J973" s="94"/>
      <c r="K973" s="95"/>
      <c r="L973" s="85"/>
      <c r="M973" s="85"/>
      <c r="N973" s="95"/>
      <c r="O973" s="84"/>
      <c r="P973" s="84"/>
      <c r="Q973" s="84"/>
      <c r="R973" s="84"/>
      <c r="S973" s="84"/>
      <c r="T973" s="84"/>
      <c r="U973" s="84"/>
      <c r="V973" s="85"/>
      <c r="W973" s="86"/>
      <c r="X973" s="86"/>
      <c r="Y973" s="167"/>
      <c r="Z973" s="96"/>
      <c r="AA973" s="96"/>
      <c r="AB973" s="96"/>
      <c r="AC973" s="96"/>
      <c r="AD973" s="96"/>
      <c r="AE973" s="96"/>
      <c r="AF973" s="96"/>
      <c r="AG973" s="96"/>
      <c r="AH973" s="96"/>
    </row>
    <row r="974" ht="15.75" customHeight="1">
      <c r="A974" s="79">
        <f t="shared" si="6"/>
        <v>967</v>
      </c>
      <c r="B974" s="80"/>
      <c r="C974" s="80"/>
      <c r="D974" s="80"/>
      <c r="E974" s="80"/>
      <c r="F974" s="80"/>
      <c r="G974" s="80"/>
      <c r="H974" s="80"/>
      <c r="I974" s="82" t="s">
        <v>1821</v>
      </c>
      <c r="J974" s="94"/>
      <c r="K974" s="95"/>
      <c r="L974" s="85"/>
      <c r="M974" s="85"/>
      <c r="N974" s="95"/>
      <c r="O974" s="85"/>
      <c r="P974" s="85"/>
      <c r="Q974" s="85"/>
      <c r="R974" s="85"/>
      <c r="S974" s="85"/>
      <c r="T974" s="85"/>
      <c r="U974" s="85"/>
      <c r="V974" s="85"/>
      <c r="W974" s="86"/>
      <c r="X974" s="86"/>
      <c r="Y974" s="167"/>
      <c r="Z974" s="96"/>
      <c r="AA974" s="96"/>
      <c r="AB974" s="96"/>
      <c r="AC974" s="96"/>
      <c r="AD974" s="96"/>
      <c r="AE974" s="96"/>
      <c r="AF974" s="96"/>
      <c r="AG974" s="96"/>
      <c r="AH974" s="96"/>
    </row>
    <row r="975" ht="15.75" customHeight="1">
      <c r="A975" s="79">
        <f t="shared" si="6"/>
        <v>968</v>
      </c>
      <c r="B975" s="80"/>
      <c r="C975" s="80"/>
      <c r="D975" s="80"/>
      <c r="E975" s="80"/>
      <c r="F975" s="80"/>
      <c r="G975" s="80"/>
      <c r="H975" s="80"/>
      <c r="I975" s="82" t="s">
        <v>1823</v>
      </c>
      <c r="J975" s="94"/>
      <c r="K975" s="95"/>
      <c r="L975" s="95"/>
      <c r="M975" s="95"/>
      <c r="N975" s="95"/>
      <c r="O975" s="95"/>
      <c r="P975" s="95"/>
      <c r="Q975" s="85"/>
      <c r="R975" s="85"/>
      <c r="S975" s="85"/>
      <c r="T975" s="85"/>
      <c r="U975" s="85"/>
      <c r="V975" s="85"/>
      <c r="W975" s="86"/>
      <c r="X975" s="86"/>
      <c r="Y975" s="167"/>
      <c r="Z975" s="96"/>
      <c r="AA975" s="96"/>
      <c r="AB975" s="96"/>
      <c r="AC975" s="96"/>
      <c r="AD975" s="96"/>
      <c r="AE975" s="96"/>
      <c r="AF975" s="96"/>
      <c r="AG975" s="96"/>
      <c r="AH975" s="96"/>
    </row>
    <row r="976" ht="15.75" customHeight="1">
      <c r="A976" s="79">
        <f t="shared" si="6"/>
        <v>969</v>
      </c>
      <c r="B976" s="80"/>
      <c r="C976" s="80"/>
      <c r="D976" s="80"/>
      <c r="E976" s="80"/>
      <c r="F976" s="80"/>
      <c r="G976" s="80"/>
      <c r="H976" s="80"/>
      <c r="I976" s="82" t="s">
        <v>1824</v>
      </c>
      <c r="J976" s="83"/>
      <c r="K976" s="84"/>
      <c r="L976" s="84"/>
      <c r="M976" s="84"/>
      <c r="N976" s="84"/>
      <c r="O976" s="84"/>
      <c r="P976" s="84"/>
      <c r="Q976" s="84"/>
      <c r="R976" s="84"/>
      <c r="S976" s="84"/>
      <c r="T976" s="84"/>
      <c r="U976" s="84"/>
      <c r="V976" s="84"/>
      <c r="W976" s="86"/>
      <c r="X976" s="86"/>
      <c r="Y976" s="167"/>
      <c r="Z976" s="96"/>
      <c r="AA976" s="96"/>
      <c r="AB976" s="96"/>
      <c r="AC976" s="96"/>
      <c r="AD976" s="96"/>
      <c r="AE976" s="96"/>
      <c r="AF976" s="96"/>
      <c r="AG976" s="96"/>
      <c r="AH976" s="96"/>
    </row>
    <row r="977" ht="15.75" customHeight="1">
      <c r="A977" s="79">
        <f t="shared" si="6"/>
        <v>970</v>
      </c>
      <c r="B977" s="80"/>
      <c r="C977" s="80"/>
      <c r="D977" s="80"/>
      <c r="E977" s="80"/>
      <c r="F977" s="80"/>
      <c r="G977" s="80"/>
      <c r="H977" s="80"/>
      <c r="I977" s="82" t="s">
        <v>1825</v>
      </c>
      <c r="J977" s="83"/>
      <c r="K977" s="84"/>
      <c r="L977" s="84"/>
      <c r="M977" s="84"/>
      <c r="N977" s="84"/>
      <c r="O977" s="84"/>
      <c r="P977" s="84"/>
      <c r="Q977" s="84"/>
      <c r="R977" s="84"/>
      <c r="S977" s="84"/>
      <c r="T977" s="84"/>
      <c r="U977" s="84"/>
      <c r="V977" s="84"/>
      <c r="W977" s="91"/>
      <c r="X977" s="91"/>
      <c r="Y977" s="77"/>
      <c r="Z977" s="96"/>
      <c r="AA977" s="96"/>
      <c r="AB977" s="96"/>
      <c r="AC977" s="96"/>
      <c r="AD977" s="96"/>
      <c r="AE977" s="96"/>
      <c r="AF977" s="96"/>
      <c r="AG977" s="96"/>
      <c r="AH977" s="96"/>
    </row>
    <row r="978" ht="15.75" customHeight="1">
      <c r="A978" s="79">
        <f t="shared" si="6"/>
        <v>971</v>
      </c>
      <c r="B978" s="80"/>
      <c r="C978" s="80"/>
      <c r="D978" s="80"/>
      <c r="E978" s="80"/>
      <c r="F978" s="80"/>
      <c r="G978" s="80"/>
      <c r="H978" s="80"/>
      <c r="I978" s="82" t="s">
        <v>1826</v>
      </c>
      <c r="J978" s="83"/>
      <c r="K978" s="84"/>
      <c r="L978" s="84"/>
      <c r="M978" s="84"/>
      <c r="N978" s="84"/>
      <c r="O978" s="84"/>
      <c r="P978" s="84"/>
      <c r="Q978" s="84"/>
      <c r="R978" s="84"/>
      <c r="S978" s="84"/>
      <c r="T978" s="84"/>
      <c r="U978" s="84"/>
      <c r="V978" s="84"/>
      <c r="W978" s="86"/>
      <c r="X978" s="86"/>
      <c r="Y978" s="77"/>
      <c r="Z978" s="96"/>
      <c r="AA978" s="96"/>
      <c r="AB978" s="96"/>
      <c r="AC978" s="96"/>
      <c r="AD978" s="96"/>
      <c r="AE978" s="96"/>
      <c r="AF978" s="96"/>
      <c r="AG978" s="96"/>
      <c r="AH978" s="96"/>
    </row>
    <row r="979" ht="15.75" customHeight="1">
      <c r="A979" s="79">
        <f t="shared" si="6"/>
        <v>972</v>
      </c>
      <c r="B979" s="80"/>
      <c r="C979" s="80"/>
      <c r="D979" s="80"/>
      <c r="E979" s="80"/>
      <c r="F979" s="80"/>
      <c r="G979" s="80"/>
      <c r="H979" s="80"/>
      <c r="I979" s="82" t="s">
        <v>1827</v>
      </c>
      <c r="J979" s="83"/>
      <c r="K979" s="84"/>
      <c r="L979" s="84"/>
      <c r="M979" s="84"/>
      <c r="N979" s="84"/>
      <c r="O979" s="84"/>
      <c r="P979" s="84"/>
      <c r="Q979" s="84"/>
      <c r="R979" s="84"/>
      <c r="S979" s="84"/>
      <c r="T979" s="84"/>
      <c r="U979" s="84"/>
      <c r="V979" s="84"/>
      <c r="W979" s="86"/>
      <c r="X979" s="86"/>
      <c r="Y979" s="77"/>
      <c r="Z979" s="96"/>
      <c r="AA979" s="96"/>
      <c r="AB979" s="96"/>
      <c r="AC979" s="96"/>
      <c r="AD979" s="96"/>
      <c r="AE979" s="96"/>
      <c r="AF979" s="96"/>
      <c r="AG979" s="96"/>
      <c r="AH979" s="96"/>
    </row>
    <row r="980" ht="15.75" customHeight="1">
      <c r="A980" s="79">
        <f t="shared" si="6"/>
        <v>973</v>
      </c>
      <c r="B980" s="80"/>
      <c r="C980" s="80"/>
      <c r="D980" s="80"/>
      <c r="E980" s="80"/>
      <c r="F980" s="80"/>
      <c r="G980" s="80"/>
      <c r="H980" s="80"/>
      <c r="I980" s="82" t="s">
        <v>1828</v>
      </c>
      <c r="J980" s="94"/>
      <c r="K980" s="85"/>
      <c r="L980" s="85"/>
      <c r="M980" s="85"/>
      <c r="N980" s="85"/>
      <c r="O980" s="85"/>
      <c r="P980" s="85"/>
      <c r="Q980" s="85"/>
      <c r="R980" s="85"/>
      <c r="S980" s="85"/>
      <c r="T980" s="85"/>
      <c r="U980" s="85"/>
      <c r="V980" s="85"/>
      <c r="W980" s="86"/>
      <c r="X980" s="86"/>
      <c r="Y980" s="77"/>
      <c r="Z980" s="96"/>
      <c r="AA980" s="96"/>
      <c r="AB980" s="96"/>
      <c r="AC980" s="96"/>
      <c r="AD980" s="96"/>
      <c r="AE980" s="96"/>
      <c r="AF980" s="96"/>
      <c r="AG980" s="96"/>
      <c r="AH980" s="96"/>
    </row>
    <row r="981" ht="15.75" customHeight="1">
      <c r="A981" s="79">
        <f t="shared" si="6"/>
        <v>974</v>
      </c>
      <c r="B981" s="80"/>
      <c r="C981" s="80"/>
      <c r="D981" s="80"/>
      <c r="E981" s="80"/>
      <c r="F981" s="80"/>
      <c r="G981" s="80"/>
      <c r="H981" s="80"/>
      <c r="I981" s="82" t="s">
        <v>1829</v>
      </c>
      <c r="J981" s="94"/>
      <c r="K981" s="95"/>
      <c r="L981" s="85"/>
      <c r="M981" s="85"/>
      <c r="N981" s="95"/>
      <c r="O981" s="84"/>
      <c r="P981" s="84"/>
      <c r="Q981" s="84"/>
      <c r="R981" s="84"/>
      <c r="S981" s="84"/>
      <c r="T981" s="85"/>
      <c r="U981" s="85"/>
      <c r="V981" s="85"/>
      <c r="W981" s="86"/>
      <c r="X981" s="86"/>
      <c r="Y981" s="77"/>
      <c r="Z981" s="96"/>
      <c r="AA981" s="96"/>
      <c r="AB981" s="96"/>
      <c r="AC981" s="96"/>
      <c r="AD981" s="96"/>
      <c r="AE981" s="96"/>
      <c r="AF981" s="96"/>
      <c r="AG981" s="96"/>
      <c r="AH981" s="96"/>
    </row>
    <row r="982" ht="15.75" customHeight="1">
      <c r="A982" s="79">
        <f t="shared" si="6"/>
        <v>975</v>
      </c>
      <c r="B982" s="80"/>
      <c r="C982" s="80"/>
      <c r="D982" s="80"/>
      <c r="E982" s="80"/>
      <c r="F982" s="80"/>
      <c r="G982" s="80"/>
      <c r="H982" s="80"/>
      <c r="I982" s="82" t="s">
        <v>1830</v>
      </c>
      <c r="J982" s="94"/>
      <c r="K982" s="95"/>
      <c r="L982" s="95"/>
      <c r="M982" s="95"/>
      <c r="N982" s="95"/>
      <c r="O982" s="95"/>
      <c r="P982" s="95"/>
      <c r="Q982" s="85"/>
      <c r="R982" s="85"/>
      <c r="S982" s="85"/>
      <c r="T982" s="85"/>
      <c r="U982" s="85"/>
      <c r="V982" s="85"/>
      <c r="W982" s="86"/>
      <c r="X982" s="86"/>
      <c r="Y982" s="77"/>
      <c r="Z982" s="96"/>
      <c r="AA982" s="96"/>
      <c r="AB982" s="96"/>
      <c r="AC982" s="96"/>
      <c r="AD982" s="96"/>
      <c r="AE982" s="96"/>
      <c r="AF982" s="96"/>
      <c r="AG982" s="96"/>
      <c r="AH982" s="96"/>
    </row>
    <row r="983" ht="15.75" customHeight="1">
      <c r="A983" s="79">
        <f t="shared" si="6"/>
        <v>976</v>
      </c>
      <c r="B983" s="80"/>
      <c r="C983" s="80"/>
      <c r="D983" s="80"/>
      <c r="E983" s="80"/>
      <c r="F983" s="80"/>
      <c r="G983" s="80"/>
      <c r="H983" s="80"/>
      <c r="I983" s="82" t="s">
        <v>1831</v>
      </c>
      <c r="J983" s="94"/>
      <c r="K983" s="95"/>
      <c r="L983" s="95"/>
      <c r="M983" s="85"/>
      <c r="N983" s="95"/>
      <c r="O983" s="95"/>
      <c r="P983" s="84"/>
      <c r="Q983" s="84"/>
      <c r="R983" s="84"/>
      <c r="S983" s="84"/>
      <c r="T983" s="84"/>
      <c r="U983" s="85"/>
      <c r="V983" s="85"/>
      <c r="W983" s="86"/>
      <c r="X983" s="86"/>
      <c r="Y983" s="77"/>
      <c r="Z983" s="96"/>
      <c r="AA983" s="96"/>
      <c r="AB983" s="96"/>
      <c r="AC983" s="96"/>
      <c r="AD983" s="96"/>
      <c r="AE983" s="96"/>
      <c r="AF983" s="96"/>
      <c r="AG983" s="96"/>
      <c r="AH983" s="96"/>
    </row>
    <row r="984" ht="15.75" customHeight="1">
      <c r="A984" s="79">
        <f t="shared" si="6"/>
        <v>977</v>
      </c>
      <c r="B984" s="80"/>
      <c r="C984" s="80"/>
      <c r="D984" s="80"/>
      <c r="E984" s="80"/>
      <c r="F984" s="80"/>
      <c r="G984" s="80"/>
      <c r="H984" s="80"/>
      <c r="I984" s="82" t="s">
        <v>1832</v>
      </c>
      <c r="J984" s="94"/>
      <c r="K984" s="95"/>
      <c r="L984" s="95"/>
      <c r="M984" s="95"/>
      <c r="N984" s="84"/>
      <c r="O984" s="84"/>
      <c r="P984" s="84"/>
      <c r="Q984" s="84"/>
      <c r="R984" s="84"/>
      <c r="S984" s="84"/>
      <c r="T984" s="84"/>
      <c r="U984" s="85"/>
      <c r="V984" s="85"/>
      <c r="W984" s="86"/>
      <c r="X984" s="86"/>
      <c r="Y984" s="77"/>
      <c r="Z984" s="96"/>
      <c r="AA984" s="96"/>
      <c r="AB984" s="96"/>
      <c r="AC984" s="96"/>
      <c r="AD984" s="96"/>
      <c r="AE984" s="96"/>
      <c r="AF984" s="96"/>
      <c r="AG984" s="96"/>
      <c r="AH984" s="96"/>
    </row>
    <row r="985" ht="15.75" customHeight="1">
      <c r="A985" s="79">
        <f t="shared" si="6"/>
        <v>978</v>
      </c>
      <c r="B985" s="80"/>
      <c r="C985" s="80"/>
      <c r="D985" s="80"/>
      <c r="E985" s="80"/>
      <c r="F985" s="80"/>
      <c r="G985" s="80"/>
      <c r="H985" s="80"/>
      <c r="I985" s="82" t="s">
        <v>1833</v>
      </c>
      <c r="J985" s="83"/>
      <c r="K985" s="84"/>
      <c r="L985" s="84"/>
      <c r="M985" s="84"/>
      <c r="N985" s="84"/>
      <c r="O985" s="84"/>
      <c r="P985" s="84"/>
      <c r="Q985" s="84"/>
      <c r="R985" s="84"/>
      <c r="S985" s="84"/>
      <c r="T985" s="84"/>
      <c r="U985" s="85"/>
      <c r="V985" s="85"/>
      <c r="W985" s="86"/>
      <c r="X985" s="86"/>
      <c r="Y985" s="77"/>
      <c r="Z985" s="96"/>
      <c r="AA985" s="96"/>
      <c r="AB985" s="96"/>
      <c r="AC985" s="96"/>
      <c r="AD985" s="96"/>
      <c r="AE985" s="96"/>
      <c r="AF985" s="96"/>
      <c r="AG985" s="96"/>
      <c r="AH985" s="96"/>
    </row>
    <row r="986" ht="15.75" customHeight="1">
      <c r="A986" s="79">
        <f t="shared" si="6"/>
        <v>979</v>
      </c>
      <c r="B986" s="80"/>
      <c r="C986" s="80"/>
      <c r="D986" s="80"/>
      <c r="E986" s="80"/>
      <c r="F986" s="80"/>
      <c r="G986" s="80"/>
      <c r="H986" s="80"/>
      <c r="I986" s="82" t="s">
        <v>1834</v>
      </c>
      <c r="J986" s="94"/>
      <c r="K986" s="95"/>
      <c r="L986" s="85"/>
      <c r="M986" s="85"/>
      <c r="N986" s="95"/>
      <c r="O986" s="84"/>
      <c r="P986" s="84"/>
      <c r="Q986" s="84"/>
      <c r="R986" s="84"/>
      <c r="S986" s="84"/>
      <c r="T986" s="84"/>
      <c r="U986" s="85"/>
      <c r="V986" s="85"/>
      <c r="W986" s="91"/>
      <c r="X986" s="91"/>
      <c r="Y986" s="77"/>
      <c r="Z986" s="96"/>
      <c r="AA986" s="96"/>
      <c r="AB986" s="96"/>
      <c r="AC986" s="96"/>
      <c r="AD986" s="96"/>
      <c r="AE986" s="96"/>
      <c r="AF986" s="96"/>
      <c r="AG986" s="96"/>
      <c r="AH986" s="96"/>
    </row>
    <row r="987" ht="15.75" customHeight="1">
      <c r="A987" s="79">
        <f t="shared" si="6"/>
        <v>980</v>
      </c>
      <c r="B987" s="80"/>
      <c r="C987" s="80"/>
      <c r="D987" s="80"/>
      <c r="E987" s="80"/>
      <c r="F987" s="80"/>
      <c r="G987" s="80"/>
      <c r="H987" s="80"/>
      <c r="I987" s="82" t="s">
        <v>1835</v>
      </c>
      <c r="J987" s="94"/>
      <c r="K987" s="85"/>
      <c r="L987" s="85"/>
      <c r="M987" s="85"/>
      <c r="N987" s="84"/>
      <c r="O987" s="84"/>
      <c r="P987" s="84"/>
      <c r="Q987" s="84"/>
      <c r="R987" s="84"/>
      <c r="S987" s="84"/>
      <c r="T987" s="84"/>
      <c r="U987" s="85"/>
      <c r="V987" s="85"/>
      <c r="W987" s="86"/>
      <c r="X987" s="86"/>
      <c r="Y987" s="77"/>
      <c r="Z987" s="96"/>
      <c r="AA987" s="96"/>
      <c r="AB987" s="96"/>
      <c r="AC987" s="96"/>
      <c r="AD987" s="96"/>
      <c r="AE987" s="96"/>
      <c r="AF987" s="96"/>
      <c r="AG987" s="96"/>
      <c r="AH987" s="96"/>
    </row>
    <row r="988" ht="15.75" customHeight="1">
      <c r="A988" s="79">
        <f t="shared" si="6"/>
        <v>981</v>
      </c>
      <c r="B988" s="80"/>
      <c r="C988" s="80"/>
      <c r="D988" s="80"/>
      <c r="E988" s="80"/>
      <c r="F988" s="80"/>
      <c r="G988" s="80"/>
      <c r="H988" s="80"/>
      <c r="I988" s="82" t="s">
        <v>1836</v>
      </c>
      <c r="J988" s="94"/>
      <c r="K988" s="95"/>
      <c r="L988" s="85"/>
      <c r="M988" s="85"/>
      <c r="N988" s="95"/>
      <c r="O988" s="84"/>
      <c r="P988" s="84"/>
      <c r="Q988" s="84"/>
      <c r="R988" s="84"/>
      <c r="S988" s="84"/>
      <c r="T988" s="84"/>
      <c r="U988" s="85"/>
      <c r="V988" s="85"/>
      <c r="W988" s="86"/>
      <c r="X988" s="86"/>
      <c r="Y988" s="77"/>
      <c r="Z988" s="96"/>
      <c r="AA988" s="96"/>
      <c r="AB988" s="96"/>
      <c r="AC988" s="96"/>
      <c r="AD988" s="96"/>
      <c r="AE988" s="96"/>
      <c r="AF988" s="96"/>
      <c r="AG988" s="96"/>
      <c r="AH988" s="96"/>
    </row>
    <row r="989" ht="15.75" customHeight="1">
      <c r="A989" s="79">
        <f t="shared" si="6"/>
        <v>982</v>
      </c>
      <c r="B989" s="80"/>
      <c r="C989" s="80"/>
      <c r="D989" s="80"/>
      <c r="E989" s="80"/>
      <c r="F989" s="80"/>
      <c r="G989" s="80"/>
      <c r="H989" s="80"/>
      <c r="I989" s="82" t="s">
        <v>1837</v>
      </c>
      <c r="J989" s="83"/>
      <c r="K989" s="84"/>
      <c r="L989" s="84"/>
      <c r="M989" s="84"/>
      <c r="N989" s="84"/>
      <c r="O989" s="84"/>
      <c r="P989" s="84"/>
      <c r="Q989" s="84"/>
      <c r="R989" s="84"/>
      <c r="S989" s="84"/>
      <c r="T989" s="84"/>
      <c r="U989" s="85"/>
      <c r="V989" s="85"/>
      <c r="W989" s="86"/>
      <c r="X989" s="86"/>
      <c r="Y989" s="77"/>
      <c r="Z989" s="96"/>
      <c r="AA989" s="96"/>
      <c r="AB989" s="96"/>
      <c r="AC989" s="96"/>
      <c r="AD989" s="96"/>
      <c r="AE989" s="96"/>
      <c r="AF989" s="96"/>
      <c r="AG989" s="96"/>
      <c r="AH989" s="96"/>
    </row>
    <row r="990" ht="15.75" customHeight="1">
      <c r="A990" s="79">
        <f t="shared" si="6"/>
        <v>983</v>
      </c>
      <c r="B990" s="80"/>
      <c r="C990" s="80"/>
      <c r="D990" s="80"/>
      <c r="E990" s="80"/>
      <c r="F990" s="80"/>
      <c r="G990" s="80"/>
      <c r="H990" s="80"/>
      <c r="I990" s="82" t="s">
        <v>1838</v>
      </c>
      <c r="J990" s="94"/>
      <c r="K990" s="95"/>
      <c r="L990" s="85"/>
      <c r="M990" s="85"/>
      <c r="N990" s="95"/>
      <c r="O990" s="84"/>
      <c r="P990" s="84"/>
      <c r="Q990" s="84"/>
      <c r="R990" s="84"/>
      <c r="S990" s="84"/>
      <c r="T990" s="84"/>
      <c r="U990" s="85"/>
      <c r="V990" s="85"/>
      <c r="W990" s="86"/>
      <c r="X990" s="86"/>
      <c r="Y990" s="77"/>
      <c r="Z990" s="96"/>
      <c r="AA990" s="96"/>
      <c r="AB990" s="96"/>
      <c r="AC990" s="96"/>
      <c r="AD990" s="96"/>
      <c r="AE990" s="96"/>
      <c r="AF990" s="96"/>
      <c r="AG990" s="96"/>
      <c r="AH990" s="96"/>
    </row>
    <row r="991" ht="15.75" customHeight="1">
      <c r="A991" s="79">
        <f t="shared" si="6"/>
        <v>984</v>
      </c>
      <c r="B991" s="80"/>
      <c r="C991" s="80"/>
      <c r="D991" s="80"/>
      <c r="E991" s="80"/>
      <c r="F991" s="80"/>
      <c r="G991" s="80"/>
      <c r="H991" s="80"/>
      <c r="I991" s="82" t="s">
        <v>1839</v>
      </c>
      <c r="J991" s="99"/>
      <c r="K991" s="84"/>
      <c r="L991" s="85"/>
      <c r="M991" s="85"/>
      <c r="N991" s="84"/>
      <c r="O991" s="84"/>
      <c r="P991" s="84"/>
      <c r="Q991" s="84"/>
      <c r="R991" s="84"/>
      <c r="S991" s="84"/>
      <c r="T991" s="84"/>
      <c r="U991" s="85"/>
      <c r="V991" s="85"/>
      <c r="W991" s="86"/>
      <c r="X991" s="86"/>
      <c r="Y991" s="77"/>
      <c r="Z991" s="96"/>
      <c r="AA991" s="96"/>
      <c r="AB991" s="96"/>
      <c r="AC991" s="96"/>
      <c r="AD991" s="96"/>
      <c r="AE991" s="96"/>
      <c r="AF991" s="96"/>
      <c r="AG991" s="96"/>
      <c r="AH991" s="96"/>
    </row>
    <row r="992" ht="15.75" customHeight="1">
      <c r="A992" s="79">
        <f t="shared" si="6"/>
        <v>985</v>
      </c>
      <c r="B992" s="80"/>
      <c r="C992" s="80"/>
      <c r="D992" s="80"/>
      <c r="E992" s="80"/>
      <c r="F992" s="80"/>
      <c r="G992" s="80"/>
      <c r="H992" s="80"/>
      <c r="I992" s="82" t="s">
        <v>1840</v>
      </c>
      <c r="J992" s="94"/>
      <c r="K992" s="95"/>
      <c r="L992" s="85"/>
      <c r="M992" s="85"/>
      <c r="N992" s="95"/>
      <c r="O992" s="84"/>
      <c r="P992" s="84"/>
      <c r="Q992" s="84"/>
      <c r="R992" s="84"/>
      <c r="S992" s="84"/>
      <c r="T992" s="84"/>
      <c r="U992" s="85"/>
      <c r="V992" s="85"/>
      <c r="W992" s="86"/>
      <c r="X992" s="86"/>
      <c r="Y992" s="77"/>
      <c r="Z992" s="96"/>
      <c r="AA992" s="96"/>
      <c r="AB992" s="96"/>
      <c r="AC992" s="96"/>
      <c r="AD992" s="96"/>
      <c r="AE992" s="96"/>
      <c r="AF992" s="96"/>
      <c r="AG992" s="96"/>
      <c r="AH992" s="96"/>
    </row>
    <row r="993" ht="15.75" customHeight="1">
      <c r="A993" s="79">
        <f t="shared" si="6"/>
        <v>986</v>
      </c>
      <c r="B993" s="80"/>
      <c r="C993" s="80"/>
      <c r="D993" s="80"/>
      <c r="E993" s="80"/>
      <c r="F993" s="80"/>
      <c r="G993" s="80"/>
      <c r="H993" s="80"/>
      <c r="I993" s="82" t="s">
        <v>1842</v>
      </c>
      <c r="J993" s="94"/>
      <c r="K993" s="95"/>
      <c r="L993" s="85"/>
      <c r="M993" s="85"/>
      <c r="N993" s="95"/>
      <c r="O993" s="84"/>
      <c r="P993" s="84"/>
      <c r="Q993" s="84"/>
      <c r="R993" s="84"/>
      <c r="S993" s="84"/>
      <c r="T993" s="84"/>
      <c r="U993" s="85"/>
      <c r="V993" s="85"/>
      <c r="W993" s="86"/>
      <c r="X993" s="86"/>
      <c r="Y993" s="77"/>
      <c r="Z993" s="96"/>
      <c r="AA993" s="96"/>
      <c r="AB993" s="96"/>
      <c r="AC993" s="96"/>
      <c r="AD993" s="96"/>
      <c r="AE993" s="96"/>
      <c r="AF993" s="96"/>
      <c r="AG993" s="96"/>
      <c r="AH993" s="96"/>
    </row>
    <row r="994" ht="15.75" customHeight="1">
      <c r="A994" s="79">
        <f t="shared" si="6"/>
        <v>987</v>
      </c>
      <c r="B994" s="80"/>
      <c r="C994" s="80"/>
      <c r="D994" s="80"/>
      <c r="E994" s="80"/>
      <c r="F994" s="80"/>
      <c r="G994" s="80"/>
      <c r="H994" s="80"/>
      <c r="I994" s="82" t="s">
        <v>1843</v>
      </c>
      <c r="J994" s="94"/>
      <c r="K994" s="95"/>
      <c r="L994" s="85"/>
      <c r="M994" s="85"/>
      <c r="N994" s="95"/>
      <c r="O994" s="84"/>
      <c r="P994" s="84"/>
      <c r="Q994" s="84"/>
      <c r="R994" s="84"/>
      <c r="S994" s="84"/>
      <c r="T994" s="84"/>
      <c r="U994" s="85"/>
      <c r="V994" s="85"/>
      <c r="W994" s="86"/>
      <c r="X994" s="86"/>
      <c r="Y994" s="77"/>
      <c r="Z994" s="96"/>
      <c r="AA994" s="96"/>
      <c r="AB994" s="96"/>
      <c r="AC994" s="96"/>
      <c r="AD994" s="96"/>
      <c r="AE994" s="96"/>
      <c r="AF994" s="96"/>
      <c r="AG994" s="96"/>
      <c r="AH994" s="96"/>
    </row>
    <row r="995" ht="15.75" customHeight="1">
      <c r="A995" s="79">
        <f t="shared" si="6"/>
        <v>988</v>
      </c>
      <c r="B995" s="80"/>
      <c r="C995" s="80"/>
      <c r="D995" s="80"/>
      <c r="E995" s="80"/>
      <c r="F995" s="80"/>
      <c r="G995" s="80"/>
      <c r="H995" s="80"/>
      <c r="I995" s="82" t="s">
        <v>1844</v>
      </c>
      <c r="J995" s="94"/>
      <c r="K995" s="95"/>
      <c r="L995" s="85"/>
      <c r="M995" s="85"/>
      <c r="N995" s="95"/>
      <c r="O995" s="85"/>
      <c r="P995" s="85"/>
      <c r="Q995" s="85"/>
      <c r="R995" s="85"/>
      <c r="S995" s="85"/>
      <c r="T995" s="85"/>
      <c r="U995" s="85"/>
      <c r="V995" s="85"/>
      <c r="W995" s="86"/>
      <c r="X995" s="86"/>
      <c r="Y995" s="77"/>
      <c r="Z995" s="96"/>
      <c r="AA995" s="96"/>
      <c r="AB995" s="96"/>
      <c r="AC995" s="96"/>
      <c r="AD995" s="96"/>
      <c r="AE995" s="96"/>
      <c r="AF995" s="96"/>
      <c r="AG995" s="96"/>
      <c r="AH995" s="96"/>
    </row>
    <row r="996" ht="15.75" customHeight="1">
      <c r="A996" s="79">
        <f t="shared" si="6"/>
        <v>989</v>
      </c>
      <c r="B996" s="80"/>
      <c r="C996" s="80"/>
      <c r="D996" s="80"/>
      <c r="E996" s="80"/>
      <c r="F996" s="80"/>
      <c r="G996" s="80"/>
      <c r="H996" s="80"/>
      <c r="I996" s="82" t="s">
        <v>1845</v>
      </c>
      <c r="J996" s="94"/>
      <c r="K996" s="95"/>
      <c r="L996" s="85"/>
      <c r="M996" s="85"/>
      <c r="N996" s="95"/>
      <c r="O996" s="85"/>
      <c r="P996" s="85"/>
      <c r="Q996" s="85"/>
      <c r="R996" s="85"/>
      <c r="S996" s="85"/>
      <c r="T996" s="85"/>
      <c r="U996" s="85"/>
      <c r="V996" s="85"/>
      <c r="W996" s="86"/>
      <c r="X996" s="86"/>
      <c r="Y996" s="77"/>
      <c r="Z996" s="96"/>
      <c r="AA996" s="96"/>
      <c r="AB996" s="96"/>
      <c r="AC996" s="96"/>
      <c r="AD996" s="96"/>
      <c r="AE996" s="96"/>
      <c r="AF996" s="96"/>
      <c r="AG996" s="96"/>
      <c r="AH996" s="96"/>
    </row>
    <row r="997" ht="15.75" customHeight="1">
      <c r="A997" s="79">
        <f t="shared" si="6"/>
        <v>990</v>
      </c>
      <c r="B997" s="80"/>
      <c r="C997" s="80"/>
      <c r="D997" s="80"/>
      <c r="E997" s="80"/>
      <c r="F997" s="80"/>
      <c r="G997" s="80"/>
      <c r="H997" s="80"/>
      <c r="I997" s="82" t="s">
        <v>1846</v>
      </c>
      <c r="J997" s="94"/>
      <c r="K997" s="95"/>
      <c r="L997" s="85"/>
      <c r="M997" s="85"/>
      <c r="N997" s="95"/>
      <c r="O997" s="85"/>
      <c r="P997" s="85"/>
      <c r="Q997" s="85"/>
      <c r="R997" s="85"/>
      <c r="S997" s="85"/>
      <c r="T997" s="85"/>
      <c r="U997" s="85"/>
      <c r="V997" s="85"/>
      <c r="W997" s="91"/>
      <c r="X997" s="91"/>
      <c r="Y997" s="257"/>
      <c r="Z997" s="96"/>
      <c r="AA997" s="96"/>
      <c r="AB997" s="96"/>
      <c r="AC997" s="96"/>
      <c r="AD997" s="96"/>
      <c r="AE997" s="96"/>
      <c r="AF997" s="96"/>
      <c r="AG997" s="96"/>
      <c r="AH997" s="96"/>
    </row>
    <row r="998" ht="15.75" customHeight="1">
      <c r="A998" s="79">
        <f t="shared" si="6"/>
        <v>991</v>
      </c>
      <c r="B998" s="80"/>
      <c r="C998" s="80"/>
      <c r="D998" s="80"/>
      <c r="E998" s="80"/>
      <c r="F998" s="80"/>
      <c r="G998" s="80"/>
      <c r="H998" s="80"/>
      <c r="I998" s="82" t="s">
        <v>1847</v>
      </c>
      <c r="J998" s="94"/>
      <c r="K998" s="95"/>
      <c r="L998" s="85"/>
      <c r="M998" s="85"/>
      <c r="N998" s="95"/>
      <c r="O998" s="85"/>
      <c r="P998" s="85"/>
      <c r="Q998" s="85"/>
      <c r="R998" s="85"/>
      <c r="S998" s="85"/>
      <c r="T998" s="85"/>
      <c r="U998" s="85"/>
      <c r="V998" s="85"/>
      <c r="W998" s="86"/>
      <c r="X998" s="86"/>
      <c r="Y998" s="77"/>
      <c r="Z998" s="96"/>
      <c r="AA998" s="96"/>
      <c r="AB998" s="96"/>
      <c r="AC998" s="96"/>
      <c r="AD998" s="96"/>
      <c r="AE998" s="96"/>
      <c r="AF998" s="96"/>
      <c r="AG998" s="96"/>
      <c r="AH998" s="96"/>
    </row>
    <row r="999" ht="15.75" customHeight="1">
      <c r="A999" s="79">
        <f t="shared" si="6"/>
        <v>992</v>
      </c>
      <c r="B999" s="80"/>
      <c r="C999" s="80"/>
      <c r="D999" s="80"/>
      <c r="E999" s="80"/>
      <c r="F999" s="80"/>
      <c r="G999" s="80"/>
      <c r="H999" s="80"/>
      <c r="I999" s="82" t="s">
        <v>1848</v>
      </c>
      <c r="J999" s="94"/>
      <c r="K999" s="85"/>
      <c r="L999" s="85"/>
      <c r="M999" s="85"/>
      <c r="N999" s="84"/>
      <c r="O999" s="84"/>
      <c r="P999" s="84"/>
      <c r="Q999" s="84"/>
      <c r="R999" s="84"/>
      <c r="S999" s="84"/>
      <c r="T999" s="85"/>
      <c r="U999" s="85"/>
      <c r="V999" s="85"/>
      <c r="W999" s="86"/>
      <c r="X999" s="86"/>
      <c r="Y999" s="256"/>
      <c r="Z999" s="96"/>
      <c r="AA999" s="96"/>
      <c r="AB999" s="96"/>
      <c r="AC999" s="96"/>
      <c r="AD999" s="96"/>
      <c r="AE999" s="96"/>
      <c r="AF999" s="96"/>
      <c r="AG999" s="96"/>
      <c r="AH999" s="96"/>
    </row>
    <row r="1000" ht="15.75" customHeight="1">
      <c r="A1000" s="79">
        <f t="shared" si="6"/>
        <v>993</v>
      </c>
      <c r="B1000" s="80"/>
      <c r="C1000" s="80"/>
      <c r="D1000" s="80"/>
      <c r="E1000" s="80"/>
      <c r="F1000" s="80"/>
      <c r="G1000" s="80"/>
      <c r="H1000" s="80"/>
      <c r="I1000" s="82" t="s">
        <v>1849</v>
      </c>
      <c r="J1000" s="94"/>
      <c r="K1000" s="95"/>
      <c r="L1000" s="85"/>
      <c r="M1000" s="85"/>
      <c r="N1000" s="95"/>
      <c r="O1000" s="84"/>
      <c r="P1000" s="84"/>
      <c r="Q1000" s="84"/>
      <c r="R1000" s="84"/>
      <c r="S1000" s="84"/>
      <c r="T1000" s="85"/>
      <c r="U1000" s="85"/>
      <c r="V1000" s="85"/>
      <c r="W1000" s="91"/>
      <c r="X1000" s="91"/>
      <c r="Y1000" s="77"/>
      <c r="Z1000" s="96"/>
      <c r="AA1000" s="96"/>
      <c r="AB1000" s="96"/>
      <c r="AC1000" s="96"/>
      <c r="AD1000" s="96"/>
      <c r="AE1000" s="96"/>
      <c r="AF1000" s="96"/>
      <c r="AG1000" s="96"/>
      <c r="AH1000" s="96"/>
    </row>
    <row r="1001" ht="15.75" customHeight="1">
      <c r="A1001" s="79">
        <f t="shared" si="6"/>
        <v>994</v>
      </c>
      <c r="B1001" s="80"/>
      <c r="C1001" s="80"/>
      <c r="D1001" s="80"/>
      <c r="E1001" s="80"/>
      <c r="F1001" s="80"/>
      <c r="G1001" s="80"/>
      <c r="H1001" s="80"/>
      <c r="I1001" s="82" t="s">
        <v>1850</v>
      </c>
      <c r="J1001" s="94"/>
      <c r="K1001" s="95"/>
      <c r="L1001" s="85"/>
      <c r="M1001" s="85"/>
      <c r="N1001" s="95"/>
      <c r="O1001" s="84"/>
      <c r="P1001" s="84"/>
      <c r="Q1001" s="84"/>
      <c r="R1001" s="84"/>
      <c r="S1001" s="84"/>
      <c r="T1001" s="85"/>
      <c r="U1001" s="85"/>
      <c r="V1001" s="85"/>
      <c r="W1001" s="91"/>
      <c r="X1001" s="91"/>
      <c r="Y1001" s="77"/>
      <c r="Z1001" s="96"/>
      <c r="AA1001" s="96"/>
      <c r="AB1001" s="96"/>
      <c r="AC1001" s="96"/>
      <c r="AD1001" s="96"/>
      <c r="AE1001" s="96"/>
      <c r="AF1001" s="96"/>
      <c r="AG1001" s="96"/>
      <c r="AH1001" s="96"/>
    </row>
    <row r="1002" ht="15.75" customHeight="1">
      <c r="A1002" s="79">
        <f t="shared" si="6"/>
        <v>995</v>
      </c>
      <c r="B1002" s="80"/>
      <c r="C1002" s="80"/>
      <c r="D1002" s="80"/>
      <c r="E1002" s="80"/>
      <c r="F1002" s="80"/>
      <c r="G1002" s="80"/>
      <c r="H1002" s="80"/>
      <c r="I1002" s="82" t="s">
        <v>1851</v>
      </c>
      <c r="J1002" s="94"/>
      <c r="K1002" s="95"/>
      <c r="L1002" s="85"/>
      <c r="M1002" s="85"/>
      <c r="N1002" s="95"/>
      <c r="O1002" s="84"/>
      <c r="P1002" s="84"/>
      <c r="Q1002" s="84"/>
      <c r="R1002" s="84"/>
      <c r="S1002" s="84"/>
      <c r="T1002" s="85"/>
      <c r="U1002" s="85"/>
      <c r="V1002" s="85"/>
      <c r="W1002" s="86"/>
      <c r="X1002" s="86"/>
      <c r="Y1002" s="77"/>
      <c r="Z1002" s="96"/>
      <c r="AA1002" s="96"/>
      <c r="AB1002" s="96"/>
      <c r="AC1002" s="96"/>
      <c r="AD1002" s="96"/>
      <c r="AE1002" s="96"/>
      <c r="AF1002" s="96"/>
      <c r="AG1002" s="96"/>
      <c r="AH1002" s="96"/>
    </row>
    <row r="1003" ht="15.75" customHeight="1">
      <c r="A1003" s="79">
        <f t="shared" si="6"/>
        <v>996</v>
      </c>
      <c r="B1003" s="80"/>
      <c r="C1003" s="80"/>
      <c r="D1003" s="80"/>
      <c r="E1003" s="80"/>
      <c r="F1003" s="80"/>
      <c r="G1003" s="80"/>
      <c r="H1003" s="80"/>
      <c r="I1003" s="82" t="s">
        <v>1853</v>
      </c>
      <c r="J1003" s="94"/>
      <c r="K1003" s="95"/>
      <c r="L1003" s="85"/>
      <c r="M1003" s="85"/>
      <c r="N1003" s="95"/>
      <c r="O1003" s="84"/>
      <c r="P1003" s="84"/>
      <c r="Q1003" s="84"/>
      <c r="R1003" s="84"/>
      <c r="S1003" s="84"/>
      <c r="T1003" s="85"/>
      <c r="U1003" s="85"/>
      <c r="V1003" s="85"/>
      <c r="W1003" s="91"/>
      <c r="X1003" s="91"/>
      <c r="Y1003" s="77"/>
      <c r="Z1003" s="96"/>
      <c r="AA1003" s="96"/>
      <c r="AB1003" s="96"/>
      <c r="AC1003" s="96"/>
      <c r="AD1003" s="96"/>
      <c r="AE1003" s="96"/>
      <c r="AF1003" s="96"/>
      <c r="AG1003" s="96"/>
      <c r="AH1003" s="96"/>
    </row>
    <row r="1004" ht="15.75" customHeight="1">
      <c r="A1004" s="79">
        <f t="shared" si="6"/>
        <v>997</v>
      </c>
      <c r="B1004" s="80"/>
      <c r="C1004" s="80"/>
      <c r="D1004" s="80"/>
      <c r="E1004" s="80"/>
      <c r="F1004" s="80"/>
      <c r="G1004" s="80"/>
      <c r="H1004" s="80"/>
      <c r="I1004" s="82" t="s">
        <v>1854</v>
      </c>
      <c r="J1004" s="94"/>
      <c r="K1004" s="85"/>
      <c r="L1004" s="85"/>
      <c r="M1004" s="85"/>
      <c r="N1004" s="84"/>
      <c r="O1004" s="84"/>
      <c r="P1004" s="84"/>
      <c r="Q1004" s="84"/>
      <c r="R1004" s="84"/>
      <c r="S1004" s="84"/>
      <c r="T1004" s="85"/>
      <c r="U1004" s="85"/>
      <c r="V1004" s="85"/>
      <c r="W1004" s="86"/>
      <c r="X1004" s="86"/>
      <c r="Y1004" s="77"/>
      <c r="Z1004" s="96"/>
      <c r="AA1004" s="96"/>
      <c r="AB1004" s="96"/>
      <c r="AC1004" s="96"/>
      <c r="AD1004" s="96"/>
      <c r="AE1004" s="96"/>
      <c r="AF1004" s="96"/>
      <c r="AG1004" s="96"/>
      <c r="AH1004" s="96"/>
    </row>
    <row r="1005" ht="15.75" customHeight="1">
      <c r="A1005" s="79">
        <f t="shared" si="6"/>
        <v>998</v>
      </c>
      <c r="B1005" s="80"/>
      <c r="C1005" s="80"/>
      <c r="D1005" s="80"/>
      <c r="E1005" s="80"/>
      <c r="F1005" s="80"/>
      <c r="G1005" s="80"/>
      <c r="H1005" s="80"/>
      <c r="I1005" s="82" t="s">
        <v>1855</v>
      </c>
      <c r="J1005" s="94"/>
      <c r="K1005" s="95"/>
      <c r="L1005" s="85"/>
      <c r="M1005" s="85"/>
      <c r="N1005" s="95"/>
      <c r="O1005" s="84"/>
      <c r="P1005" s="84"/>
      <c r="Q1005" s="84"/>
      <c r="R1005" s="84"/>
      <c r="S1005" s="84"/>
      <c r="T1005" s="85"/>
      <c r="U1005" s="85"/>
      <c r="V1005" s="85"/>
      <c r="W1005" s="86"/>
      <c r="X1005" s="86"/>
      <c r="Y1005" s="77"/>
      <c r="Z1005" s="96"/>
      <c r="AA1005" s="96"/>
      <c r="AB1005" s="96"/>
      <c r="AC1005" s="96"/>
      <c r="AD1005" s="96"/>
      <c r="AE1005" s="96"/>
      <c r="AF1005" s="96"/>
      <c r="AG1005" s="96"/>
      <c r="AH1005" s="96"/>
    </row>
    <row r="1006" ht="15.75" customHeight="1">
      <c r="A1006" s="79">
        <f t="shared" si="6"/>
        <v>999</v>
      </c>
      <c r="B1006" s="80"/>
      <c r="C1006" s="80"/>
      <c r="D1006" s="80"/>
      <c r="E1006" s="80"/>
      <c r="F1006" s="80"/>
      <c r="G1006" s="80"/>
      <c r="H1006" s="80"/>
      <c r="I1006" s="82" t="s">
        <v>1856</v>
      </c>
      <c r="J1006" s="94"/>
      <c r="K1006" s="95"/>
      <c r="L1006" s="85"/>
      <c r="M1006" s="85"/>
      <c r="N1006" s="95"/>
      <c r="O1006" s="85"/>
      <c r="P1006" s="85"/>
      <c r="Q1006" s="85"/>
      <c r="R1006" s="85"/>
      <c r="S1006" s="85"/>
      <c r="T1006" s="85"/>
      <c r="U1006" s="85"/>
      <c r="V1006" s="85"/>
      <c r="W1006" s="91"/>
      <c r="X1006" s="91"/>
      <c r="Y1006" s="77"/>
      <c r="Z1006" s="96"/>
      <c r="AA1006" s="96"/>
      <c r="AB1006" s="96"/>
      <c r="AC1006" s="96"/>
      <c r="AD1006" s="96"/>
      <c r="AE1006" s="96"/>
      <c r="AF1006" s="96"/>
      <c r="AG1006" s="96"/>
      <c r="AH1006" s="96"/>
    </row>
    <row r="1007" ht="15.75" customHeight="1">
      <c r="A1007" s="79">
        <f t="shared" si="6"/>
        <v>1000</v>
      </c>
      <c r="B1007" s="80"/>
      <c r="C1007" s="80"/>
      <c r="D1007" s="80"/>
      <c r="E1007" s="80"/>
      <c r="F1007" s="80"/>
      <c r="G1007" s="80"/>
      <c r="H1007" s="80"/>
      <c r="I1007" s="82" t="s">
        <v>1857</v>
      </c>
      <c r="J1007" s="94"/>
      <c r="K1007" s="85"/>
      <c r="L1007" s="85"/>
      <c r="M1007" s="85"/>
      <c r="N1007" s="84"/>
      <c r="O1007" s="84"/>
      <c r="P1007" s="84"/>
      <c r="Q1007" s="84"/>
      <c r="R1007" s="84"/>
      <c r="S1007" s="84"/>
      <c r="T1007" s="84"/>
      <c r="U1007" s="84"/>
      <c r="V1007" s="84"/>
      <c r="W1007" s="86"/>
      <c r="X1007" s="86"/>
      <c r="Y1007" s="77"/>
      <c r="Z1007" s="96"/>
      <c r="AA1007" s="96"/>
      <c r="AB1007" s="96"/>
      <c r="AC1007" s="96"/>
      <c r="AD1007" s="96"/>
      <c r="AE1007" s="96"/>
      <c r="AF1007" s="96"/>
      <c r="AG1007" s="96"/>
      <c r="AH1007" s="96"/>
    </row>
    <row r="1008" ht="15.75" customHeight="1">
      <c r="A1008" s="79">
        <f t="shared" si="6"/>
        <v>1001</v>
      </c>
      <c r="B1008" s="80"/>
      <c r="C1008" s="80"/>
      <c r="D1008" s="80"/>
      <c r="E1008" s="80"/>
      <c r="F1008" s="80"/>
      <c r="G1008" s="80"/>
      <c r="H1008" s="80"/>
      <c r="I1008" s="82" t="s">
        <v>1858</v>
      </c>
      <c r="J1008" s="99"/>
      <c r="K1008" s="85"/>
      <c r="L1008" s="84"/>
      <c r="M1008" s="84"/>
      <c r="N1008" s="84"/>
      <c r="O1008" s="84"/>
      <c r="P1008" s="84"/>
      <c r="Q1008" s="84"/>
      <c r="R1008" s="84"/>
      <c r="S1008" s="84"/>
      <c r="T1008" s="84"/>
      <c r="U1008" s="84"/>
      <c r="V1008" s="84"/>
      <c r="W1008" s="86"/>
      <c r="X1008" s="86"/>
      <c r="Y1008" s="77"/>
      <c r="Z1008" s="96"/>
      <c r="AA1008" s="96"/>
      <c r="AB1008" s="96"/>
      <c r="AC1008" s="96"/>
      <c r="AD1008" s="96"/>
      <c r="AE1008" s="96"/>
      <c r="AF1008" s="96"/>
      <c r="AG1008" s="96"/>
      <c r="AH1008" s="96"/>
    </row>
    <row r="1009" ht="15.75" customHeight="1">
      <c r="A1009" s="79">
        <f t="shared" si="6"/>
        <v>1002</v>
      </c>
      <c r="B1009" s="80"/>
      <c r="C1009" s="80"/>
      <c r="D1009" s="80"/>
      <c r="E1009" s="80"/>
      <c r="F1009" s="80"/>
      <c r="G1009" s="80"/>
      <c r="H1009" s="80"/>
      <c r="I1009" s="82" t="s">
        <v>1859</v>
      </c>
      <c r="J1009" s="94"/>
      <c r="K1009" s="95"/>
      <c r="L1009" s="85"/>
      <c r="M1009" s="85"/>
      <c r="N1009" s="95"/>
      <c r="O1009" s="84"/>
      <c r="P1009" s="84"/>
      <c r="Q1009" s="84"/>
      <c r="R1009" s="84"/>
      <c r="S1009" s="84"/>
      <c r="T1009" s="84"/>
      <c r="U1009" s="84"/>
      <c r="V1009" s="84"/>
      <c r="W1009" s="86"/>
      <c r="X1009" s="86"/>
      <c r="Y1009" s="77"/>
      <c r="Z1009" s="96"/>
      <c r="AA1009" s="96"/>
      <c r="AB1009" s="96"/>
      <c r="AC1009" s="96"/>
      <c r="AD1009" s="96"/>
      <c r="AE1009" s="96"/>
      <c r="AF1009" s="96"/>
      <c r="AG1009" s="96"/>
      <c r="AH1009" s="96"/>
    </row>
    <row r="1010" ht="15.75" customHeight="1">
      <c r="A1010" s="79">
        <f t="shared" si="6"/>
        <v>1003</v>
      </c>
      <c r="B1010" s="80"/>
      <c r="C1010" s="80"/>
      <c r="D1010" s="80"/>
      <c r="E1010" s="80"/>
      <c r="F1010" s="80"/>
      <c r="G1010" s="80"/>
      <c r="H1010" s="80"/>
      <c r="I1010" s="82" t="s">
        <v>1860</v>
      </c>
      <c r="J1010" s="94"/>
      <c r="K1010" s="95"/>
      <c r="L1010" s="85"/>
      <c r="M1010" s="85"/>
      <c r="N1010" s="95"/>
      <c r="O1010" s="84"/>
      <c r="P1010" s="84"/>
      <c r="Q1010" s="84"/>
      <c r="R1010" s="84"/>
      <c r="S1010" s="84"/>
      <c r="T1010" s="84"/>
      <c r="U1010" s="84"/>
      <c r="V1010" s="84"/>
      <c r="W1010" s="86"/>
      <c r="X1010" s="86"/>
      <c r="Y1010" s="77"/>
      <c r="Z1010" s="96"/>
      <c r="AA1010" s="96"/>
      <c r="AB1010" s="96"/>
      <c r="AC1010" s="96"/>
      <c r="AD1010" s="96"/>
      <c r="AE1010" s="96"/>
      <c r="AF1010" s="96"/>
      <c r="AG1010" s="96"/>
      <c r="AH1010" s="96"/>
    </row>
    <row r="1011" ht="15.75" customHeight="1">
      <c r="A1011" s="79">
        <f t="shared" si="6"/>
        <v>1004</v>
      </c>
      <c r="B1011" s="80"/>
      <c r="C1011" s="80"/>
      <c r="D1011" s="80"/>
      <c r="E1011" s="80"/>
      <c r="F1011" s="80"/>
      <c r="G1011" s="80"/>
      <c r="H1011" s="80"/>
      <c r="I1011" s="82" t="s">
        <v>1861</v>
      </c>
      <c r="J1011" s="94"/>
      <c r="K1011" s="85"/>
      <c r="L1011" s="85"/>
      <c r="M1011" s="85"/>
      <c r="N1011" s="85"/>
      <c r="O1011" s="84"/>
      <c r="P1011" s="84"/>
      <c r="Q1011" s="84"/>
      <c r="R1011" s="84"/>
      <c r="S1011" s="84"/>
      <c r="T1011" s="84"/>
      <c r="U1011" s="84"/>
      <c r="V1011" s="84"/>
      <c r="W1011" s="86"/>
      <c r="X1011" s="86"/>
      <c r="Y1011" s="77"/>
      <c r="Z1011" s="96"/>
      <c r="AA1011" s="96"/>
      <c r="AB1011" s="96"/>
      <c r="AC1011" s="96"/>
      <c r="AD1011" s="96"/>
      <c r="AE1011" s="96"/>
      <c r="AF1011" s="96"/>
      <c r="AG1011" s="96"/>
      <c r="AH1011" s="96"/>
    </row>
    <row r="1012" ht="15.75" customHeight="1">
      <c r="A1012" s="79">
        <f t="shared" si="6"/>
        <v>1005</v>
      </c>
      <c r="B1012" s="80"/>
      <c r="C1012" s="80"/>
      <c r="D1012" s="80"/>
      <c r="E1012" s="80"/>
      <c r="F1012" s="80"/>
      <c r="G1012" s="80"/>
      <c r="H1012" s="80"/>
      <c r="I1012" s="82" t="s">
        <v>1862</v>
      </c>
      <c r="J1012" s="94"/>
      <c r="K1012" s="95"/>
      <c r="L1012" s="85"/>
      <c r="M1012" s="85"/>
      <c r="N1012" s="95"/>
      <c r="O1012" s="84"/>
      <c r="P1012" s="84"/>
      <c r="Q1012" s="84"/>
      <c r="R1012" s="84"/>
      <c r="S1012" s="84"/>
      <c r="T1012" s="84"/>
      <c r="U1012" s="84"/>
      <c r="V1012" s="84"/>
      <c r="W1012" s="86"/>
      <c r="X1012" s="86"/>
      <c r="Y1012" s="77"/>
      <c r="Z1012" s="96"/>
      <c r="AA1012" s="96"/>
      <c r="AB1012" s="96"/>
      <c r="AC1012" s="96"/>
      <c r="AD1012" s="96"/>
      <c r="AE1012" s="96"/>
      <c r="AF1012" s="96"/>
      <c r="AG1012" s="96"/>
      <c r="AH1012" s="96"/>
    </row>
    <row r="1013" ht="15.75" customHeight="1">
      <c r="A1013" s="79">
        <f t="shared" si="6"/>
        <v>1006</v>
      </c>
      <c r="B1013" s="80"/>
      <c r="C1013" s="80"/>
      <c r="D1013" s="80"/>
      <c r="E1013" s="80"/>
      <c r="F1013" s="80"/>
      <c r="G1013" s="80"/>
      <c r="H1013" s="80"/>
      <c r="I1013" s="82" t="s">
        <v>1863</v>
      </c>
      <c r="J1013" s="83"/>
      <c r="K1013" s="84"/>
      <c r="L1013" s="84"/>
      <c r="M1013" s="84"/>
      <c r="N1013" s="84"/>
      <c r="O1013" s="84"/>
      <c r="P1013" s="84"/>
      <c r="Q1013" s="84"/>
      <c r="R1013" s="84"/>
      <c r="S1013" s="84"/>
      <c r="T1013" s="84"/>
      <c r="U1013" s="84"/>
      <c r="V1013" s="84"/>
      <c r="W1013" s="86"/>
      <c r="X1013" s="86"/>
      <c r="Y1013" s="77"/>
      <c r="Z1013" s="96"/>
      <c r="AA1013" s="96"/>
      <c r="AB1013" s="96"/>
      <c r="AC1013" s="96"/>
      <c r="AD1013" s="96"/>
      <c r="AE1013" s="96"/>
      <c r="AF1013" s="96"/>
      <c r="AG1013" s="96"/>
      <c r="AH1013" s="96"/>
    </row>
    <row r="1014" ht="15.75" customHeight="1">
      <c r="A1014" s="79">
        <f t="shared" si="6"/>
        <v>1007</v>
      </c>
      <c r="B1014" s="80"/>
      <c r="C1014" s="80"/>
      <c r="D1014" s="80"/>
      <c r="E1014" s="80"/>
      <c r="F1014" s="80"/>
      <c r="G1014" s="80"/>
      <c r="H1014" s="80"/>
      <c r="I1014" s="82" t="s">
        <v>1864</v>
      </c>
      <c r="J1014" s="83"/>
      <c r="K1014" s="84"/>
      <c r="L1014" s="84"/>
      <c r="M1014" s="84"/>
      <c r="N1014" s="84"/>
      <c r="O1014" s="84"/>
      <c r="P1014" s="84"/>
      <c r="Q1014" s="84"/>
      <c r="R1014" s="84"/>
      <c r="S1014" s="84"/>
      <c r="T1014" s="84"/>
      <c r="U1014" s="84"/>
      <c r="V1014" s="84"/>
      <c r="W1014" s="86"/>
      <c r="X1014" s="86"/>
      <c r="Y1014" s="77"/>
      <c r="Z1014" s="96"/>
      <c r="AA1014" s="96"/>
      <c r="AB1014" s="96"/>
      <c r="AC1014" s="96"/>
      <c r="AD1014" s="96"/>
      <c r="AE1014" s="96"/>
      <c r="AF1014" s="96"/>
      <c r="AG1014" s="96"/>
      <c r="AH1014" s="96"/>
    </row>
    <row r="1015" ht="15.75" customHeight="1">
      <c r="A1015" s="79">
        <f t="shared" si="6"/>
        <v>1008</v>
      </c>
      <c r="B1015" s="80"/>
      <c r="C1015" s="80"/>
      <c r="D1015" s="80"/>
      <c r="E1015" s="80"/>
      <c r="F1015" s="80"/>
      <c r="G1015" s="80"/>
      <c r="H1015" s="80"/>
      <c r="I1015" s="82" t="s">
        <v>1865</v>
      </c>
      <c r="J1015" s="83"/>
      <c r="K1015" s="84"/>
      <c r="L1015" s="84"/>
      <c r="M1015" s="84"/>
      <c r="N1015" s="84"/>
      <c r="O1015" s="84"/>
      <c r="P1015" s="84"/>
      <c r="Q1015" s="84"/>
      <c r="R1015" s="84"/>
      <c r="S1015" s="84"/>
      <c r="T1015" s="84"/>
      <c r="U1015" s="84"/>
      <c r="V1015" s="84"/>
      <c r="W1015" s="86"/>
      <c r="X1015" s="86"/>
      <c r="Y1015" s="77"/>
      <c r="Z1015" s="96"/>
      <c r="AA1015" s="96"/>
      <c r="AB1015" s="96"/>
      <c r="AC1015" s="96"/>
      <c r="AD1015" s="96"/>
      <c r="AE1015" s="96"/>
      <c r="AF1015" s="96"/>
      <c r="AG1015" s="96"/>
      <c r="AH1015" s="96"/>
    </row>
    <row r="1016" ht="15.75" customHeight="1">
      <c r="A1016" s="79">
        <f t="shared" si="6"/>
        <v>1009</v>
      </c>
      <c r="B1016" s="80"/>
      <c r="C1016" s="80"/>
      <c r="D1016" s="80"/>
      <c r="E1016" s="80"/>
      <c r="F1016" s="80"/>
      <c r="G1016" s="80"/>
      <c r="H1016" s="80"/>
      <c r="I1016" s="82" t="s">
        <v>1866</v>
      </c>
      <c r="J1016" s="94"/>
      <c r="K1016" s="85"/>
      <c r="L1016" s="85"/>
      <c r="M1016" s="85"/>
      <c r="N1016" s="84"/>
      <c r="O1016" s="84"/>
      <c r="P1016" s="84"/>
      <c r="Q1016" s="84"/>
      <c r="R1016" s="84"/>
      <c r="S1016" s="84"/>
      <c r="T1016" s="84"/>
      <c r="U1016" s="84"/>
      <c r="V1016" s="84"/>
      <c r="W1016" s="91"/>
      <c r="X1016" s="91"/>
      <c r="Y1016" s="77"/>
      <c r="Z1016" s="96"/>
      <c r="AA1016" s="96"/>
      <c r="AB1016" s="96"/>
      <c r="AC1016" s="96"/>
      <c r="AD1016" s="96"/>
      <c r="AE1016" s="96"/>
      <c r="AF1016" s="96"/>
      <c r="AG1016" s="96"/>
      <c r="AH1016" s="96"/>
    </row>
    <row r="1017" ht="15.75" customHeight="1">
      <c r="A1017" s="79">
        <f t="shared" si="6"/>
        <v>1010</v>
      </c>
      <c r="B1017" s="80"/>
      <c r="C1017" s="80"/>
      <c r="D1017" s="80"/>
      <c r="E1017" s="80"/>
      <c r="F1017" s="80"/>
      <c r="G1017" s="80"/>
      <c r="H1017" s="80"/>
      <c r="I1017" s="82" t="s">
        <v>1867</v>
      </c>
      <c r="J1017" s="94"/>
      <c r="K1017" s="95"/>
      <c r="L1017" s="85"/>
      <c r="M1017" s="85"/>
      <c r="N1017" s="95"/>
      <c r="O1017" s="84"/>
      <c r="P1017" s="84"/>
      <c r="Q1017" s="84"/>
      <c r="R1017" s="84"/>
      <c r="S1017" s="84"/>
      <c r="T1017" s="85"/>
      <c r="U1017" s="85"/>
      <c r="V1017" s="85"/>
      <c r="W1017" s="91"/>
      <c r="X1017" s="91"/>
      <c r="Y1017" s="77"/>
      <c r="Z1017" s="96"/>
      <c r="AA1017" s="96"/>
      <c r="AB1017" s="96"/>
      <c r="AC1017" s="96"/>
      <c r="AD1017" s="96"/>
      <c r="AE1017" s="96"/>
      <c r="AF1017" s="96"/>
      <c r="AG1017" s="96"/>
      <c r="AH1017" s="96"/>
    </row>
    <row r="1018" ht="15.75" customHeight="1">
      <c r="A1018" s="79">
        <f t="shared" si="6"/>
        <v>1011</v>
      </c>
      <c r="B1018" s="80"/>
      <c r="C1018" s="80"/>
      <c r="D1018" s="80"/>
      <c r="E1018" s="80"/>
      <c r="F1018" s="80"/>
      <c r="G1018" s="80"/>
      <c r="H1018" s="80"/>
      <c r="I1018" s="82" t="s">
        <v>1868</v>
      </c>
      <c r="J1018" s="107"/>
      <c r="K1018" s="109"/>
      <c r="L1018" s="95"/>
      <c r="M1018" s="109"/>
      <c r="N1018" s="95"/>
      <c r="O1018" s="109"/>
      <c r="P1018" s="109"/>
      <c r="Q1018" s="84"/>
      <c r="R1018" s="84"/>
      <c r="S1018" s="86"/>
      <c r="T1018" s="91"/>
      <c r="U1018" s="91"/>
      <c r="V1018" s="91"/>
      <c r="W1018" s="86"/>
      <c r="X1018" s="86"/>
      <c r="Y1018" s="77"/>
      <c r="Z1018" s="96"/>
      <c r="AA1018" s="96"/>
      <c r="AB1018" s="96"/>
      <c r="AC1018" s="96"/>
      <c r="AD1018" s="96"/>
      <c r="AE1018" s="96"/>
      <c r="AF1018" s="96"/>
      <c r="AG1018" s="96"/>
      <c r="AH1018" s="96"/>
    </row>
    <row r="1019" ht="15.75" customHeight="1">
      <c r="A1019" s="79">
        <f t="shared" si="6"/>
        <v>1012</v>
      </c>
      <c r="B1019" s="80"/>
      <c r="C1019" s="80"/>
      <c r="D1019" s="80"/>
      <c r="E1019" s="80"/>
      <c r="F1019" s="80"/>
      <c r="G1019" s="80"/>
      <c r="H1019" s="80"/>
      <c r="I1019" s="82" t="s">
        <v>1869</v>
      </c>
      <c r="J1019" s="94"/>
      <c r="K1019" s="95"/>
      <c r="L1019" s="85"/>
      <c r="M1019" s="85"/>
      <c r="N1019" s="95"/>
      <c r="O1019" s="84"/>
      <c r="P1019" s="84"/>
      <c r="Q1019" s="84"/>
      <c r="R1019" s="84"/>
      <c r="S1019" s="84"/>
      <c r="T1019" s="85"/>
      <c r="U1019" s="85"/>
      <c r="V1019" s="85"/>
      <c r="W1019" s="86"/>
      <c r="X1019" s="86"/>
      <c r="Y1019" s="77"/>
      <c r="Z1019" s="96"/>
      <c r="AA1019" s="96"/>
      <c r="AB1019" s="96"/>
      <c r="AC1019" s="96"/>
      <c r="AD1019" s="96"/>
      <c r="AE1019" s="96"/>
      <c r="AF1019" s="96"/>
      <c r="AG1019" s="96"/>
      <c r="AH1019" s="96"/>
    </row>
    <row r="1020" ht="15.75" customHeight="1">
      <c r="A1020" s="79">
        <f t="shared" si="6"/>
        <v>1013</v>
      </c>
      <c r="B1020" s="80"/>
      <c r="C1020" s="80"/>
      <c r="D1020" s="80"/>
      <c r="E1020" s="80"/>
      <c r="F1020" s="80"/>
      <c r="G1020" s="80"/>
      <c r="H1020" s="80"/>
      <c r="I1020" s="82" t="s">
        <v>1870</v>
      </c>
      <c r="J1020" s="94"/>
      <c r="K1020" s="95"/>
      <c r="L1020" s="85"/>
      <c r="M1020" s="85"/>
      <c r="N1020" s="95"/>
      <c r="O1020" s="84"/>
      <c r="P1020" s="84"/>
      <c r="Q1020" s="84"/>
      <c r="R1020" s="84"/>
      <c r="S1020" s="84"/>
      <c r="T1020" s="85"/>
      <c r="U1020" s="85"/>
      <c r="V1020" s="85"/>
      <c r="W1020" s="86"/>
      <c r="X1020" s="86"/>
      <c r="Y1020" s="77"/>
      <c r="Z1020" s="96"/>
      <c r="AA1020" s="96"/>
      <c r="AB1020" s="96"/>
      <c r="AC1020" s="96"/>
      <c r="AD1020" s="96"/>
      <c r="AE1020" s="96"/>
      <c r="AF1020" s="96"/>
      <c r="AG1020" s="96"/>
      <c r="AH1020" s="96"/>
    </row>
    <row r="1021" ht="15.75" customHeight="1">
      <c r="A1021" s="79">
        <f t="shared" si="6"/>
        <v>1014</v>
      </c>
      <c r="B1021" s="80"/>
      <c r="C1021" s="80"/>
      <c r="D1021" s="80"/>
      <c r="E1021" s="80"/>
      <c r="F1021" s="80"/>
      <c r="G1021" s="80"/>
      <c r="H1021" s="80"/>
      <c r="I1021" s="82" t="s">
        <v>1871</v>
      </c>
      <c r="J1021" s="99"/>
      <c r="K1021" s="85"/>
      <c r="L1021" s="84"/>
      <c r="M1021" s="84"/>
      <c r="N1021" s="84"/>
      <c r="O1021" s="84"/>
      <c r="P1021" s="84"/>
      <c r="Q1021" s="84"/>
      <c r="R1021" s="84"/>
      <c r="S1021" s="84"/>
      <c r="T1021" s="85"/>
      <c r="U1021" s="85"/>
      <c r="V1021" s="85"/>
      <c r="W1021" s="86"/>
      <c r="X1021" s="86"/>
      <c r="Y1021" s="77"/>
      <c r="Z1021" s="96"/>
      <c r="AA1021" s="96"/>
      <c r="AB1021" s="96"/>
      <c r="AC1021" s="96"/>
      <c r="AD1021" s="96"/>
      <c r="AE1021" s="96"/>
      <c r="AF1021" s="96"/>
      <c r="AG1021" s="96"/>
      <c r="AH1021" s="96"/>
    </row>
    <row r="1022" ht="15.75" customHeight="1">
      <c r="A1022" s="79">
        <f t="shared" si="6"/>
        <v>1015</v>
      </c>
      <c r="B1022" s="80"/>
      <c r="C1022" s="80"/>
      <c r="D1022" s="80"/>
      <c r="E1022" s="80"/>
      <c r="F1022" s="80"/>
      <c r="G1022" s="80"/>
      <c r="H1022" s="80"/>
      <c r="I1022" s="82" t="s">
        <v>1872</v>
      </c>
      <c r="J1022" s="99"/>
      <c r="K1022" s="85"/>
      <c r="L1022" s="84"/>
      <c r="M1022" s="84"/>
      <c r="N1022" s="84"/>
      <c r="O1022" s="85"/>
      <c r="P1022" s="85"/>
      <c r="Q1022" s="85"/>
      <c r="R1022" s="85"/>
      <c r="S1022" s="85"/>
      <c r="T1022" s="85"/>
      <c r="U1022" s="85"/>
      <c r="V1022" s="85"/>
      <c r="W1022" s="86"/>
      <c r="X1022" s="86"/>
      <c r="Y1022" s="77"/>
      <c r="Z1022" s="96"/>
      <c r="AA1022" s="96"/>
      <c r="AB1022" s="96"/>
      <c r="AC1022" s="96"/>
      <c r="AD1022" s="96"/>
      <c r="AE1022" s="96"/>
      <c r="AF1022" s="96"/>
      <c r="AG1022" s="96"/>
      <c r="AH1022" s="96"/>
    </row>
    <row r="1023" ht="15.75" customHeight="1">
      <c r="A1023" s="79">
        <f t="shared" si="6"/>
        <v>1016</v>
      </c>
      <c r="B1023" s="80"/>
      <c r="C1023" s="80"/>
      <c r="D1023" s="80"/>
      <c r="E1023" s="80"/>
      <c r="F1023" s="80"/>
      <c r="G1023" s="80"/>
      <c r="H1023" s="80"/>
      <c r="I1023" s="82" t="s">
        <v>1873</v>
      </c>
      <c r="J1023" s="94"/>
      <c r="K1023" s="95"/>
      <c r="L1023" s="95"/>
      <c r="M1023" s="95"/>
      <c r="N1023" s="95"/>
      <c r="O1023" s="95"/>
      <c r="P1023" s="95"/>
      <c r="Q1023" s="85"/>
      <c r="R1023" s="85"/>
      <c r="S1023" s="85"/>
      <c r="T1023" s="85"/>
      <c r="U1023" s="85"/>
      <c r="V1023" s="85"/>
      <c r="W1023" s="86"/>
      <c r="X1023" s="86"/>
      <c r="Y1023" s="77"/>
      <c r="Z1023" s="96"/>
      <c r="AA1023" s="96"/>
      <c r="AB1023" s="96"/>
      <c r="AC1023" s="96"/>
      <c r="AD1023" s="96"/>
      <c r="AE1023" s="96"/>
      <c r="AF1023" s="96"/>
      <c r="AG1023" s="96"/>
      <c r="AH1023" s="96"/>
    </row>
    <row r="1024" ht="15.75" customHeight="1">
      <c r="A1024" s="79">
        <f t="shared" si="6"/>
        <v>1017</v>
      </c>
      <c r="B1024" s="80"/>
      <c r="C1024" s="80"/>
      <c r="D1024" s="80"/>
      <c r="E1024" s="80"/>
      <c r="F1024" s="80"/>
      <c r="G1024" s="80"/>
      <c r="H1024" s="80"/>
      <c r="I1024" s="82" t="s">
        <v>1874</v>
      </c>
      <c r="J1024" s="94"/>
      <c r="K1024" s="95"/>
      <c r="L1024" s="85"/>
      <c r="M1024" s="85"/>
      <c r="N1024" s="95"/>
      <c r="O1024" s="84"/>
      <c r="P1024" s="84"/>
      <c r="Q1024" s="84"/>
      <c r="R1024" s="84"/>
      <c r="S1024" s="84"/>
      <c r="T1024" s="85"/>
      <c r="U1024" s="85"/>
      <c r="V1024" s="85"/>
      <c r="W1024" s="86"/>
      <c r="X1024" s="86"/>
      <c r="Y1024" s="77"/>
      <c r="Z1024" s="96"/>
      <c r="AA1024" s="96"/>
      <c r="AB1024" s="96"/>
      <c r="AC1024" s="96"/>
      <c r="AD1024" s="96"/>
      <c r="AE1024" s="96"/>
      <c r="AF1024" s="96"/>
      <c r="AG1024" s="96"/>
      <c r="AH1024" s="96"/>
    </row>
    <row r="1025" ht="15.75" customHeight="1">
      <c r="A1025" s="79">
        <f t="shared" si="6"/>
        <v>1018</v>
      </c>
      <c r="B1025" s="80"/>
      <c r="C1025" s="80"/>
      <c r="D1025" s="80"/>
      <c r="E1025" s="80"/>
      <c r="F1025" s="80"/>
      <c r="G1025" s="80"/>
      <c r="H1025" s="80"/>
      <c r="I1025" s="82" t="s">
        <v>1875</v>
      </c>
      <c r="J1025" s="94"/>
      <c r="K1025" s="95"/>
      <c r="L1025" s="85"/>
      <c r="M1025" s="85"/>
      <c r="N1025" s="95"/>
      <c r="O1025" s="84"/>
      <c r="P1025" s="84"/>
      <c r="Q1025" s="84"/>
      <c r="R1025" s="84"/>
      <c r="S1025" s="84"/>
      <c r="T1025" s="85"/>
      <c r="U1025" s="85"/>
      <c r="V1025" s="85"/>
      <c r="W1025" s="86"/>
      <c r="X1025" s="86"/>
      <c r="Y1025" s="77"/>
      <c r="Z1025" s="96"/>
      <c r="AA1025" s="96"/>
      <c r="AB1025" s="96"/>
      <c r="AC1025" s="96"/>
      <c r="AD1025" s="96"/>
      <c r="AE1025" s="96"/>
      <c r="AF1025" s="96"/>
      <c r="AG1025" s="96"/>
      <c r="AH1025" s="96"/>
    </row>
    <row r="1026" ht="15.75" customHeight="1">
      <c r="A1026" s="79">
        <f t="shared" si="6"/>
        <v>1019</v>
      </c>
      <c r="B1026" s="80"/>
      <c r="C1026" s="80"/>
      <c r="D1026" s="80"/>
      <c r="E1026" s="80"/>
      <c r="F1026" s="80"/>
      <c r="G1026" s="80"/>
      <c r="H1026" s="80"/>
      <c r="I1026" s="82" t="s">
        <v>1876</v>
      </c>
      <c r="J1026" s="94"/>
      <c r="K1026" s="95"/>
      <c r="L1026" s="95"/>
      <c r="M1026" s="95"/>
      <c r="N1026" s="95"/>
      <c r="O1026" s="95"/>
      <c r="P1026" s="95"/>
      <c r="Q1026" s="85"/>
      <c r="R1026" s="85"/>
      <c r="S1026" s="85"/>
      <c r="T1026" s="85"/>
      <c r="U1026" s="85"/>
      <c r="V1026" s="85"/>
      <c r="W1026" s="86"/>
      <c r="X1026" s="86"/>
      <c r="Y1026" s="77"/>
      <c r="Z1026" s="96"/>
      <c r="AA1026" s="96"/>
      <c r="AB1026" s="96"/>
      <c r="AC1026" s="96"/>
      <c r="AD1026" s="96"/>
      <c r="AE1026" s="96"/>
      <c r="AF1026" s="96"/>
      <c r="AG1026" s="96"/>
      <c r="AH1026" s="96"/>
    </row>
    <row r="1027" ht="15.75" customHeight="1">
      <c r="A1027" s="79">
        <f t="shared" si="6"/>
        <v>1020</v>
      </c>
      <c r="B1027" s="80"/>
      <c r="C1027" s="80"/>
      <c r="D1027" s="80"/>
      <c r="E1027" s="80"/>
      <c r="F1027" s="80"/>
      <c r="G1027" s="80"/>
      <c r="H1027" s="80"/>
      <c r="I1027" s="82" t="s">
        <v>1877</v>
      </c>
      <c r="J1027" s="99"/>
      <c r="K1027" s="84"/>
      <c r="L1027" s="84"/>
      <c r="M1027" s="84"/>
      <c r="N1027" s="84"/>
      <c r="O1027" s="84"/>
      <c r="P1027" s="84"/>
      <c r="Q1027" s="84"/>
      <c r="R1027" s="84"/>
      <c r="S1027" s="84"/>
      <c r="T1027" s="85"/>
      <c r="U1027" s="85"/>
      <c r="V1027" s="85"/>
      <c r="W1027" s="86"/>
      <c r="X1027" s="86"/>
      <c r="Y1027" s="77"/>
      <c r="Z1027" s="96"/>
      <c r="AA1027" s="96"/>
      <c r="AB1027" s="96"/>
      <c r="AC1027" s="96"/>
      <c r="AD1027" s="96"/>
      <c r="AE1027" s="96"/>
      <c r="AF1027" s="96"/>
      <c r="AG1027" s="96"/>
      <c r="AH1027" s="96"/>
    </row>
    <row r="1028" ht="15.75" customHeight="1">
      <c r="A1028" s="79">
        <f t="shared" si="6"/>
        <v>1021</v>
      </c>
      <c r="B1028" s="80"/>
      <c r="C1028" s="80"/>
      <c r="D1028" s="80"/>
      <c r="E1028" s="80"/>
      <c r="F1028" s="80"/>
      <c r="G1028" s="80"/>
      <c r="H1028" s="80"/>
      <c r="I1028" s="82" t="s">
        <v>1878</v>
      </c>
      <c r="J1028" s="94"/>
      <c r="K1028" s="95"/>
      <c r="L1028" s="85"/>
      <c r="M1028" s="85"/>
      <c r="N1028" s="95"/>
      <c r="O1028" s="85"/>
      <c r="P1028" s="85"/>
      <c r="Q1028" s="85"/>
      <c r="R1028" s="85"/>
      <c r="S1028" s="85"/>
      <c r="T1028" s="85"/>
      <c r="U1028" s="85"/>
      <c r="V1028" s="85"/>
      <c r="W1028" s="86"/>
      <c r="X1028" s="86"/>
      <c r="Y1028" s="77"/>
      <c r="Z1028" s="96"/>
      <c r="AA1028" s="96"/>
      <c r="AB1028" s="96"/>
      <c r="AC1028" s="96"/>
      <c r="AD1028" s="96"/>
      <c r="AE1028" s="96"/>
      <c r="AF1028" s="96"/>
      <c r="AG1028" s="96"/>
      <c r="AH1028" s="96"/>
    </row>
    <row r="1029" ht="15.75" customHeight="1">
      <c r="A1029" s="79">
        <f t="shared" si="6"/>
        <v>1022</v>
      </c>
      <c r="B1029" s="80"/>
      <c r="C1029" s="80"/>
      <c r="D1029" s="80"/>
      <c r="E1029" s="80"/>
      <c r="F1029" s="80"/>
      <c r="G1029" s="80"/>
      <c r="H1029" s="80"/>
      <c r="I1029" s="82" t="s">
        <v>1879</v>
      </c>
      <c r="J1029" s="94"/>
      <c r="K1029" s="85"/>
      <c r="L1029" s="85"/>
      <c r="M1029" s="85"/>
      <c r="N1029" s="85"/>
      <c r="O1029" s="85"/>
      <c r="P1029" s="85"/>
      <c r="Q1029" s="85"/>
      <c r="R1029" s="85"/>
      <c r="S1029" s="85"/>
      <c r="T1029" s="85"/>
      <c r="U1029" s="85"/>
      <c r="V1029" s="85"/>
      <c r="W1029" s="86"/>
      <c r="X1029" s="86"/>
      <c r="Y1029" s="77"/>
      <c r="Z1029" s="96"/>
      <c r="AA1029" s="96"/>
      <c r="AB1029" s="96"/>
      <c r="AC1029" s="96"/>
      <c r="AD1029" s="96"/>
      <c r="AE1029" s="96"/>
      <c r="AF1029" s="96"/>
      <c r="AG1029" s="96"/>
      <c r="AH1029" s="96"/>
    </row>
    <row r="1030" ht="15.75" customHeight="1">
      <c r="A1030" s="79">
        <f t="shared" si="6"/>
        <v>1023</v>
      </c>
      <c r="B1030" s="80"/>
      <c r="C1030" s="80"/>
      <c r="D1030" s="80"/>
      <c r="E1030" s="80"/>
      <c r="F1030" s="80"/>
      <c r="G1030" s="80"/>
      <c r="H1030" s="80"/>
      <c r="I1030" s="82" t="s">
        <v>1880</v>
      </c>
      <c r="J1030" s="94"/>
      <c r="K1030" s="95"/>
      <c r="L1030" s="85"/>
      <c r="M1030" s="85"/>
      <c r="N1030" s="95"/>
      <c r="O1030" s="85"/>
      <c r="P1030" s="85"/>
      <c r="Q1030" s="85"/>
      <c r="R1030" s="85"/>
      <c r="S1030" s="85"/>
      <c r="T1030" s="85"/>
      <c r="U1030" s="85"/>
      <c r="V1030" s="85"/>
      <c r="W1030" s="86"/>
      <c r="X1030" s="86"/>
      <c r="Y1030" s="77"/>
      <c r="Z1030" s="96"/>
      <c r="AA1030" s="96"/>
      <c r="AB1030" s="96"/>
      <c r="AC1030" s="96"/>
      <c r="AD1030" s="96"/>
      <c r="AE1030" s="96"/>
      <c r="AF1030" s="96"/>
      <c r="AG1030" s="96"/>
      <c r="AH1030" s="96"/>
    </row>
    <row r="1031" ht="15.75" customHeight="1">
      <c r="A1031" s="79">
        <f t="shared" si="6"/>
        <v>1024</v>
      </c>
      <c r="B1031" s="80"/>
      <c r="C1031" s="80"/>
      <c r="D1031" s="80"/>
      <c r="E1031" s="80"/>
      <c r="F1031" s="80"/>
      <c r="G1031" s="80"/>
      <c r="H1031" s="80"/>
      <c r="I1031" s="82" t="s">
        <v>1881</v>
      </c>
      <c r="J1031" s="94"/>
      <c r="K1031" s="95"/>
      <c r="L1031" s="95"/>
      <c r="M1031" s="95"/>
      <c r="N1031" s="95"/>
      <c r="O1031" s="95"/>
      <c r="P1031" s="95"/>
      <c r="Q1031" s="95"/>
      <c r="R1031" s="85"/>
      <c r="S1031" s="85"/>
      <c r="T1031" s="85"/>
      <c r="U1031" s="85"/>
      <c r="V1031" s="85"/>
      <c r="W1031" s="91"/>
      <c r="X1031" s="91"/>
      <c r="Y1031" s="77"/>
      <c r="Z1031" s="96"/>
      <c r="AA1031" s="96"/>
      <c r="AB1031" s="96"/>
      <c r="AC1031" s="96"/>
      <c r="AD1031" s="96"/>
      <c r="AE1031" s="96"/>
      <c r="AF1031" s="96"/>
      <c r="AG1031" s="96"/>
      <c r="AH1031" s="96"/>
    </row>
    <row r="1032" ht="15.75" customHeight="1">
      <c r="A1032" s="79">
        <f t="shared" si="6"/>
        <v>1025</v>
      </c>
      <c r="B1032" s="80"/>
      <c r="C1032" s="80"/>
      <c r="D1032" s="80"/>
      <c r="E1032" s="80"/>
      <c r="F1032" s="80"/>
      <c r="G1032" s="80"/>
      <c r="H1032" s="80"/>
      <c r="I1032" s="82" t="s">
        <v>1882</v>
      </c>
      <c r="J1032" s="94"/>
      <c r="K1032" s="95"/>
      <c r="L1032" s="95"/>
      <c r="M1032" s="95"/>
      <c r="N1032" s="95"/>
      <c r="O1032" s="95"/>
      <c r="P1032" s="95"/>
      <c r="Q1032" s="95"/>
      <c r="R1032" s="85"/>
      <c r="S1032" s="85"/>
      <c r="T1032" s="85"/>
      <c r="U1032" s="85"/>
      <c r="V1032" s="85"/>
      <c r="W1032" s="86"/>
      <c r="X1032" s="86"/>
      <c r="Y1032" s="77"/>
      <c r="Z1032" s="96"/>
      <c r="AA1032" s="96"/>
      <c r="AB1032" s="96"/>
      <c r="AC1032" s="96"/>
      <c r="AD1032" s="96"/>
      <c r="AE1032" s="96"/>
      <c r="AF1032" s="96"/>
      <c r="AG1032" s="96"/>
      <c r="AH1032" s="96"/>
    </row>
    <row r="1033" ht="15.75" customHeight="1">
      <c r="A1033" s="79">
        <f t="shared" si="6"/>
        <v>1026</v>
      </c>
      <c r="B1033" s="80"/>
      <c r="C1033" s="80"/>
      <c r="D1033" s="80"/>
      <c r="E1033" s="80"/>
      <c r="F1033" s="80"/>
      <c r="G1033" s="80"/>
      <c r="H1033" s="80"/>
      <c r="I1033" s="82" t="s">
        <v>1883</v>
      </c>
      <c r="J1033" s="94"/>
      <c r="K1033" s="95"/>
      <c r="L1033" s="95"/>
      <c r="M1033" s="85"/>
      <c r="N1033" s="95"/>
      <c r="O1033" s="95"/>
      <c r="P1033" s="85"/>
      <c r="Q1033" s="85"/>
      <c r="R1033" s="85"/>
      <c r="S1033" s="85"/>
      <c r="T1033" s="85"/>
      <c r="U1033" s="85"/>
      <c r="V1033" s="85"/>
      <c r="W1033" s="86"/>
      <c r="X1033" s="86"/>
      <c r="Y1033" s="77"/>
      <c r="Z1033" s="96"/>
      <c r="AA1033" s="96"/>
      <c r="AB1033" s="96"/>
      <c r="AC1033" s="96"/>
      <c r="AD1033" s="96"/>
      <c r="AE1033" s="96"/>
      <c r="AF1033" s="96"/>
      <c r="AG1033" s="96"/>
      <c r="AH1033" s="96"/>
    </row>
    <row r="1034" ht="15.75" customHeight="1">
      <c r="A1034" s="79">
        <f t="shared" si="6"/>
        <v>1027</v>
      </c>
      <c r="B1034" s="80"/>
      <c r="C1034" s="80"/>
      <c r="D1034" s="80"/>
      <c r="E1034" s="80"/>
      <c r="F1034" s="80"/>
      <c r="G1034" s="80"/>
      <c r="H1034" s="80"/>
      <c r="I1034" s="82" t="s">
        <v>1884</v>
      </c>
      <c r="J1034" s="94"/>
      <c r="K1034" s="95"/>
      <c r="L1034" s="95"/>
      <c r="M1034" s="95"/>
      <c r="N1034" s="95"/>
      <c r="O1034" s="95"/>
      <c r="P1034" s="95"/>
      <c r="Q1034" s="85"/>
      <c r="R1034" s="85"/>
      <c r="S1034" s="85"/>
      <c r="T1034" s="85"/>
      <c r="U1034" s="85"/>
      <c r="V1034" s="85"/>
      <c r="W1034" s="86"/>
      <c r="X1034" s="86"/>
      <c r="Y1034" s="77"/>
      <c r="Z1034" s="96"/>
      <c r="AA1034" s="96"/>
      <c r="AB1034" s="96"/>
      <c r="AC1034" s="96"/>
      <c r="AD1034" s="96"/>
      <c r="AE1034" s="96"/>
      <c r="AF1034" s="96"/>
      <c r="AG1034" s="96"/>
      <c r="AH1034" s="96"/>
    </row>
    <row r="1035" ht="15.75" customHeight="1">
      <c r="A1035" s="79">
        <f t="shared" si="6"/>
        <v>1028</v>
      </c>
      <c r="B1035" s="80"/>
      <c r="C1035" s="80"/>
      <c r="D1035" s="80"/>
      <c r="E1035" s="80"/>
      <c r="F1035" s="80"/>
      <c r="G1035" s="80"/>
      <c r="H1035" s="80"/>
      <c r="I1035" s="82" t="s">
        <v>1885</v>
      </c>
      <c r="J1035" s="94"/>
      <c r="K1035" s="95"/>
      <c r="L1035" s="95"/>
      <c r="M1035" s="95"/>
      <c r="N1035" s="95"/>
      <c r="O1035" s="95"/>
      <c r="P1035" s="95"/>
      <c r="Q1035" s="95"/>
      <c r="R1035" s="95"/>
      <c r="S1035" s="85"/>
      <c r="T1035" s="85"/>
      <c r="U1035" s="85"/>
      <c r="V1035" s="85"/>
      <c r="W1035" s="86"/>
      <c r="X1035" s="86"/>
      <c r="Y1035" s="77"/>
      <c r="Z1035" s="96"/>
      <c r="AA1035" s="96"/>
      <c r="AB1035" s="96"/>
      <c r="AC1035" s="96"/>
      <c r="AD1035" s="96"/>
      <c r="AE1035" s="96"/>
      <c r="AF1035" s="96"/>
      <c r="AG1035" s="96"/>
      <c r="AH1035" s="96"/>
    </row>
    <row r="1036" ht="15.75" customHeight="1">
      <c r="A1036" s="79">
        <f t="shared" si="6"/>
        <v>1029</v>
      </c>
      <c r="B1036" s="80"/>
      <c r="C1036" s="80"/>
      <c r="D1036" s="80"/>
      <c r="E1036" s="80"/>
      <c r="F1036" s="80"/>
      <c r="G1036" s="80"/>
      <c r="H1036" s="80"/>
      <c r="I1036" s="82" t="s">
        <v>1886</v>
      </c>
      <c r="J1036" s="94"/>
      <c r="K1036" s="95"/>
      <c r="L1036" s="95"/>
      <c r="M1036" s="95"/>
      <c r="N1036" s="95"/>
      <c r="O1036" s="95"/>
      <c r="P1036" s="95"/>
      <c r="Q1036" s="84"/>
      <c r="R1036" s="85"/>
      <c r="S1036" s="85"/>
      <c r="T1036" s="85"/>
      <c r="U1036" s="85"/>
      <c r="V1036" s="85"/>
      <c r="W1036" s="86"/>
      <c r="X1036" s="86"/>
      <c r="Y1036" s="77"/>
      <c r="Z1036" s="96"/>
      <c r="AA1036" s="96"/>
      <c r="AB1036" s="96"/>
      <c r="AC1036" s="96"/>
      <c r="AD1036" s="96"/>
      <c r="AE1036" s="96"/>
      <c r="AF1036" s="96"/>
      <c r="AG1036" s="96"/>
      <c r="AH1036" s="96"/>
    </row>
    <row r="1037" ht="15.75" customHeight="1">
      <c r="A1037" s="79">
        <f t="shared" si="6"/>
        <v>1030</v>
      </c>
      <c r="B1037" s="80"/>
      <c r="C1037" s="80"/>
      <c r="D1037" s="80"/>
      <c r="E1037" s="80"/>
      <c r="F1037" s="80"/>
      <c r="G1037" s="80"/>
      <c r="H1037" s="80"/>
      <c r="I1037" s="82" t="s">
        <v>1887</v>
      </c>
      <c r="J1037" s="94"/>
      <c r="K1037" s="95"/>
      <c r="L1037" s="85"/>
      <c r="M1037" s="85"/>
      <c r="N1037" s="95"/>
      <c r="O1037" s="85"/>
      <c r="P1037" s="85"/>
      <c r="Q1037" s="85"/>
      <c r="R1037" s="85"/>
      <c r="S1037" s="85"/>
      <c r="T1037" s="85"/>
      <c r="U1037" s="85"/>
      <c r="V1037" s="85"/>
      <c r="W1037" s="86"/>
      <c r="X1037" s="86"/>
      <c r="Y1037" s="77"/>
      <c r="Z1037" s="96"/>
      <c r="AA1037" s="96"/>
      <c r="AB1037" s="96"/>
      <c r="AC1037" s="96"/>
      <c r="AD1037" s="96"/>
      <c r="AE1037" s="96"/>
      <c r="AF1037" s="96"/>
      <c r="AG1037" s="96"/>
      <c r="AH1037" s="96"/>
    </row>
    <row r="1038" ht="15.75" customHeight="1">
      <c r="A1038" s="79">
        <f t="shared" si="6"/>
        <v>1031</v>
      </c>
      <c r="B1038" s="80"/>
      <c r="C1038" s="80"/>
      <c r="D1038" s="80"/>
      <c r="E1038" s="80"/>
      <c r="F1038" s="80"/>
      <c r="G1038" s="80"/>
      <c r="H1038" s="80"/>
      <c r="I1038" s="82" t="s">
        <v>1888</v>
      </c>
      <c r="J1038" s="94"/>
      <c r="K1038" s="95"/>
      <c r="L1038" s="85"/>
      <c r="M1038" s="85"/>
      <c r="N1038" s="95"/>
      <c r="O1038" s="85"/>
      <c r="P1038" s="85"/>
      <c r="Q1038" s="85"/>
      <c r="R1038" s="85"/>
      <c r="S1038" s="85"/>
      <c r="T1038" s="85"/>
      <c r="U1038" s="85"/>
      <c r="V1038" s="85"/>
      <c r="W1038" s="86"/>
      <c r="X1038" s="86"/>
      <c r="Y1038" s="77"/>
      <c r="Z1038" s="96"/>
      <c r="AA1038" s="96"/>
      <c r="AB1038" s="96"/>
      <c r="AC1038" s="96"/>
      <c r="AD1038" s="96"/>
      <c r="AE1038" s="96"/>
      <c r="AF1038" s="96"/>
      <c r="AG1038" s="96"/>
      <c r="AH1038" s="96"/>
    </row>
    <row r="1039" ht="15.75" customHeight="1">
      <c r="A1039" s="79">
        <f t="shared" si="6"/>
        <v>1032</v>
      </c>
      <c r="B1039" s="80"/>
      <c r="C1039" s="80"/>
      <c r="D1039" s="80"/>
      <c r="E1039" s="80"/>
      <c r="F1039" s="80"/>
      <c r="G1039" s="80"/>
      <c r="H1039" s="80"/>
      <c r="I1039" s="82" t="s">
        <v>1889</v>
      </c>
      <c r="J1039" s="94"/>
      <c r="K1039" s="95"/>
      <c r="L1039" s="95"/>
      <c r="M1039" s="95"/>
      <c r="N1039" s="95"/>
      <c r="O1039" s="95"/>
      <c r="P1039" s="95"/>
      <c r="Q1039" s="85"/>
      <c r="R1039" s="85"/>
      <c r="S1039" s="85"/>
      <c r="T1039" s="85"/>
      <c r="U1039" s="85"/>
      <c r="V1039" s="85"/>
      <c r="W1039" s="86"/>
      <c r="X1039" s="86"/>
      <c r="Y1039" s="77"/>
      <c r="Z1039" s="96"/>
      <c r="AA1039" s="96"/>
      <c r="AB1039" s="96"/>
      <c r="AC1039" s="96"/>
      <c r="AD1039" s="96"/>
      <c r="AE1039" s="96"/>
      <c r="AF1039" s="96"/>
      <c r="AG1039" s="96"/>
      <c r="AH1039" s="96"/>
    </row>
    <row r="1040" ht="15.75" customHeight="1">
      <c r="A1040" s="79">
        <f t="shared" si="6"/>
        <v>1033</v>
      </c>
      <c r="B1040" s="80"/>
      <c r="C1040" s="80"/>
      <c r="D1040" s="80"/>
      <c r="E1040" s="80"/>
      <c r="F1040" s="80"/>
      <c r="G1040" s="80"/>
      <c r="H1040" s="80"/>
      <c r="I1040" s="82" t="s">
        <v>1890</v>
      </c>
      <c r="J1040" s="94"/>
      <c r="K1040" s="95"/>
      <c r="L1040" s="85"/>
      <c r="M1040" s="85"/>
      <c r="N1040" s="95"/>
      <c r="O1040" s="85"/>
      <c r="P1040" s="85"/>
      <c r="Q1040" s="85"/>
      <c r="R1040" s="85"/>
      <c r="S1040" s="85"/>
      <c r="T1040" s="85"/>
      <c r="U1040" s="85"/>
      <c r="V1040" s="85"/>
      <c r="W1040" s="86"/>
      <c r="X1040" s="86"/>
      <c r="Y1040" s="77"/>
      <c r="Z1040" s="96"/>
      <c r="AA1040" s="96"/>
      <c r="AB1040" s="96"/>
      <c r="AC1040" s="96"/>
      <c r="AD1040" s="96"/>
      <c r="AE1040" s="96"/>
      <c r="AF1040" s="96"/>
      <c r="AG1040" s="96"/>
      <c r="AH1040" s="96"/>
    </row>
    <row r="1041" ht="15.75" customHeight="1">
      <c r="A1041" s="79">
        <f t="shared" si="6"/>
        <v>1034</v>
      </c>
      <c r="B1041" s="80"/>
      <c r="C1041" s="80"/>
      <c r="D1041" s="80"/>
      <c r="E1041" s="80"/>
      <c r="F1041" s="80"/>
      <c r="G1041" s="80"/>
      <c r="H1041" s="80"/>
      <c r="I1041" s="82" t="s">
        <v>1891</v>
      </c>
      <c r="J1041" s="94"/>
      <c r="K1041" s="85"/>
      <c r="L1041" s="85"/>
      <c r="M1041" s="85"/>
      <c r="N1041" s="85"/>
      <c r="O1041" s="85"/>
      <c r="P1041" s="85"/>
      <c r="Q1041" s="85"/>
      <c r="R1041" s="85"/>
      <c r="S1041" s="85"/>
      <c r="T1041" s="85"/>
      <c r="U1041" s="85"/>
      <c r="V1041" s="85"/>
      <c r="W1041" s="86"/>
      <c r="X1041" s="86"/>
      <c r="Y1041" s="77"/>
      <c r="Z1041" s="96"/>
      <c r="AA1041" s="96"/>
      <c r="AB1041" s="96"/>
      <c r="AC1041" s="96"/>
      <c r="AD1041" s="96"/>
      <c r="AE1041" s="96"/>
      <c r="AF1041" s="96"/>
      <c r="AG1041" s="96"/>
      <c r="AH1041" s="96"/>
    </row>
    <row r="1042" ht="15.75" customHeight="1">
      <c r="A1042" s="79">
        <f t="shared" si="6"/>
        <v>1035</v>
      </c>
      <c r="B1042" s="80"/>
      <c r="C1042" s="80"/>
      <c r="D1042" s="80"/>
      <c r="E1042" s="80"/>
      <c r="F1042" s="80"/>
      <c r="G1042" s="80"/>
      <c r="H1042" s="80"/>
      <c r="I1042" s="82" t="s">
        <v>1892</v>
      </c>
      <c r="J1042" s="99"/>
      <c r="K1042" s="85"/>
      <c r="L1042" s="85"/>
      <c r="M1042" s="85"/>
      <c r="N1042" s="85"/>
      <c r="O1042" s="85"/>
      <c r="P1042" s="85"/>
      <c r="Q1042" s="85"/>
      <c r="R1042" s="85"/>
      <c r="S1042" s="85"/>
      <c r="T1042" s="85"/>
      <c r="U1042" s="85"/>
      <c r="V1042" s="85"/>
      <c r="W1042" s="86"/>
      <c r="X1042" s="86"/>
      <c r="Y1042" s="77"/>
      <c r="Z1042" s="96"/>
      <c r="AA1042" s="96"/>
      <c r="AB1042" s="96"/>
      <c r="AC1042" s="96"/>
      <c r="AD1042" s="96"/>
      <c r="AE1042" s="96"/>
      <c r="AF1042" s="96"/>
      <c r="AG1042" s="96"/>
      <c r="AH1042" s="96"/>
    </row>
    <row r="1043" ht="15.75" customHeight="1">
      <c r="A1043" s="79">
        <f t="shared" si="6"/>
        <v>1036</v>
      </c>
      <c r="B1043" s="80"/>
      <c r="C1043" s="80"/>
      <c r="D1043" s="80"/>
      <c r="E1043" s="80"/>
      <c r="F1043" s="80"/>
      <c r="G1043" s="80"/>
      <c r="H1043" s="80"/>
      <c r="I1043" s="82" t="s">
        <v>1893</v>
      </c>
      <c r="J1043" s="94"/>
      <c r="K1043" s="95"/>
      <c r="L1043" s="85"/>
      <c r="M1043" s="85"/>
      <c r="N1043" s="95"/>
      <c r="O1043" s="85"/>
      <c r="P1043" s="85"/>
      <c r="Q1043" s="85"/>
      <c r="R1043" s="85"/>
      <c r="S1043" s="85"/>
      <c r="T1043" s="85"/>
      <c r="U1043" s="85"/>
      <c r="V1043" s="85"/>
      <c r="W1043" s="86"/>
      <c r="X1043" s="86"/>
      <c r="Y1043" s="77"/>
      <c r="Z1043" s="96"/>
      <c r="AA1043" s="96"/>
      <c r="AB1043" s="96"/>
      <c r="AC1043" s="96"/>
      <c r="AD1043" s="96"/>
      <c r="AE1043" s="96"/>
      <c r="AF1043" s="96"/>
      <c r="AG1043" s="96"/>
      <c r="AH1043" s="96"/>
    </row>
    <row r="1044" ht="15.75" customHeight="1">
      <c r="A1044" s="79">
        <f t="shared" si="6"/>
        <v>1037</v>
      </c>
      <c r="B1044" s="80"/>
      <c r="C1044" s="80"/>
      <c r="D1044" s="80"/>
      <c r="E1044" s="80"/>
      <c r="F1044" s="80"/>
      <c r="G1044" s="80"/>
      <c r="H1044" s="80"/>
      <c r="I1044" s="82" t="s">
        <v>1894</v>
      </c>
      <c r="J1044" s="94"/>
      <c r="K1044" s="95"/>
      <c r="L1044" s="95"/>
      <c r="M1044" s="95"/>
      <c r="N1044" s="95"/>
      <c r="O1044" s="95"/>
      <c r="P1044" s="95"/>
      <c r="Q1044" s="85"/>
      <c r="R1044" s="85"/>
      <c r="S1044" s="85"/>
      <c r="T1044" s="85"/>
      <c r="U1044" s="85"/>
      <c r="V1044" s="85"/>
      <c r="W1044" s="86"/>
      <c r="X1044" s="86"/>
      <c r="Y1044" s="77"/>
      <c r="Z1044" s="96"/>
      <c r="AA1044" s="96"/>
      <c r="AB1044" s="96"/>
      <c r="AC1044" s="96"/>
      <c r="AD1044" s="96"/>
      <c r="AE1044" s="96"/>
      <c r="AF1044" s="96"/>
      <c r="AG1044" s="96"/>
      <c r="AH1044" s="96"/>
    </row>
    <row r="1045" ht="15.75" customHeight="1">
      <c r="A1045" s="79">
        <f t="shared" si="6"/>
        <v>1038</v>
      </c>
      <c r="B1045" s="80"/>
      <c r="C1045" s="80"/>
      <c r="D1045" s="80"/>
      <c r="E1045" s="80"/>
      <c r="F1045" s="80"/>
      <c r="G1045" s="80"/>
      <c r="H1045" s="80"/>
      <c r="I1045" s="82" t="s">
        <v>1895</v>
      </c>
      <c r="J1045" s="94"/>
      <c r="K1045" s="95"/>
      <c r="L1045" s="95"/>
      <c r="M1045" s="95"/>
      <c r="N1045" s="95"/>
      <c r="O1045" s="95"/>
      <c r="P1045" s="95"/>
      <c r="Q1045" s="95"/>
      <c r="R1045" s="85"/>
      <c r="S1045" s="85"/>
      <c r="T1045" s="85"/>
      <c r="U1045" s="85"/>
      <c r="V1045" s="85"/>
      <c r="W1045" s="86"/>
      <c r="X1045" s="86"/>
      <c r="Y1045" s="77"/>
      <c r="Z1045" s="96"/>
      <c r="AA1045" s="96"/>
      <c r="AB1045" s="96"/>
      <c r="AC1045" s="96"/>
      <c r="AD1045" s="96"/>
      <c r="AE1045" s="96"/>
      <c r="AF1045" s="96"/>
      <c r="AG1045" s="96"/>
      <c r="AH1045" s="96"/>
    </row>
    <row r="1046" ht="15.75" customHeight="1">
      <c r="A1046" s="79">
        <f t="shared" si="6"/>
        <v>1039</v>
      </c>
      <c r="B1046" s="80"/>
      <c r="C1046" s="80"/>
      <c r="D1046" s="80"/>
      <c r="E1046" s="80"/>
      <c r="F1046" s="80"/>
      <c r="G1046" s="80"/>
      <c r="H1046" s="80"/>
      <c r="I1046" s="82" t="s">
        <v>1896</v>
      </c>
      <c r="J1046" s="94"/>
      <c r="K1046" s="95"/>
      <c r="L1046" s="85"/>
      <c r="M1046" s="85"/>
      <c r="N1046" s="95"/>
      <c r="O1046" s="85"/>
      <c r="P1046" s="85"/>
      <c r="Q1046" s="85"/>
      <c r="R1046" s="85"/>
      <c r="S1046" s="85"/>
      <c r="T1046" s="85"/>
      <c r="U1046" s="85"/>
      <c r="V1046" s="85"/>
      <c r="W1046" s="86"/>
      <c r="X1046" s="86"/>
      <c r="Y1046" s="77"/>
      <c r="Z1046" s="96"/>
      <c r="AA1046" s="96"/>
      <c r="AB1046" s="96"/>
      <c r="AC1046" s="96"/>
      <c r="AD1046" s="96"/>
      <c r="AE1046" s="96"/>
      <c r="AF1046" s="96"/>
      <c r="AG1046" s="96"/>
      <c r="AH1046" s="96"/>
    </row>
    <row r="1047" ht="15.75" customHeight="1">
      <c r="A1047" s="79">
        <f t="shared" si="6"/>
        <v>1040</v>
      </c>
      <c r="B1047" s="80"/>
      <c r="C1047" s="80"/>
      <c r="D1047" s="80"/>
      <c r="E1047" s="80"/>
      <c r="F1047" s="80"/>
      <c r="G1047" s="80"/>
      <c r="H1047" s="80"/>
      <c r="I1047" s="82" t="s">
        <v>1897</v>
      </c>
      <c r="J1047" s="94"/>
      <c r="K1047" s="95"/>
      <c r="L1047" s="95"/>
      <c r="M1047" s="95"/>
      <c r="N1047" s="95"/>
      <c r="O1047" s="95"/>
      <c r="P1047" s="95"/>
      <c r="Q1047" s="95"/>
      <c r="R1047" s="85"/>
      <c r="S1047" s="85"/>
      <c r="T1047" s="85"/>
      <c r="U1047" s="85"/>
      <c r="V1047" s="85"/>
      <c r="W1047" s="86"/>
      <c r="X1047" s="86"/>
      <c r="Y1047" s="77"/>
      <c r="Z1047" s="96"/>
      <c r="AA1047" s="96"/>
      <c r="AB1047" s="96"/>
      <c r="AC1047" s="96"/>
      <c r="AD1047" s="96"/>
      <c r="AE1047" s="96"/>
      <c r="AF1047" s="96"/>
      <c r="AG1047" s="96"/>
      <c r="AH1047" s="96"/>
    </row>
    <row r="1048" ht="15.75" customHeight="1">
      <c r="A1048" s="79">
        <f t="shared" si="6"/>
        <v>1041</v>
      </c>
      <c r="B1048" s="80"/>
      <c r="C1048" s="80"/>
      <c r="D1048" s="80"/>
      <c r="E1048" s="80"/>
      <c r="F1048" s="80"/>
      <c r="G1048" s="80"/>
      <c r="H1048" s="80"/>
      <c r="I1048" s="82" t="s">
        <v>1899</v>
      </c>
      <c r="J1048" s="94"/>
      <c r="K1048" s="95"/>
      <c r="L1048" s="95"/>
      <c r="M1048" s="95"/>
      <c r="N1048" s="95"/>
      <c r="O1048" s="95"/>
      <c r="P1048" s="95"/>
      <c r="Q1048" s="85"/>
      <c r="R1048" s="85"/>
      <c r="S1048" s="85"/>
      <c r="T1048" s="85"/>
      <c r="U1048" s="85"/>
      <c r="V1048" s="85"/>
      <c r="W1048" s="86"/>
      <c r="X1048" s="86"/>
      <c r="Y1048" s="77"/>
      <c r="Z1048" s="96"/>
      <c r="AA1048" s="96"/>
      <c r="AB1048" s="96"/>
      <c r="AC1048" s="96"/>
      <c r="AD1048" s="96"/>
      <c r="AE1048" s="96"/>
      <c r="AF1048" s="96"/>
      <c r="AG1048" s="96"/>
      <c r="AH1048" s="96"/>
    </row>
    <row r="1049" ht="15.75" customHeight="1">
      <c r="A1049" s="79">
        <f t="shared" si="6"/>
        <v>1042</v>
      </c>
      <c r="B1049" s="80"/>
      <c r="C1049" s="80"/>
      <c r="D1049" s="80"/>
      <c r="E1049" s="80"/>
      <c r="F1049" s="80"/>
      <c r="G1049" s="80"/>
      <c r="H1049" s="80"/>
      <c r="I1049" s="82" t="s">
        <v>1900</v>
      </c>
      <c r="J1049" s="94"/>
      <c r="K1049" s="95"/>
      <c r="L1049" s="85"/>
      <c r="M1049" s="85"/>
      <c r="N1049" s="95"/>
      <c r="O1049" s="85"/>
      <c r="P1049" s="85"/>
      <c r="Q1049" s="85"/>
      <c r="R1049" s="85"/>
      <c r="S1049" s="85"/>
      <c r="T1049" s="85"/>
      <c r="U1049" s="85"/>
      <c r="V1049" s="85"/>
      <c r="W1049" s="86"/>
      <c r="X1049" s="86"/>
      <c r="Y1049" s="77"/>
      <c r="Z1049" s="96"/>
      <c r="AA1049" s="96"/>
      <c r="AB1049" s="96"/>
      <c r="AC1049" s="96"/>
      <c r="AD1049" s="96"/>
      <c r="AE1049" s="96"/>
      <c r="AF1049" s="96"/>
      <c r="AG1049" s="96"/>
      <c r="AH1049" s="96"/>
    </row>
    <row r="1050" ht="15.75" customHeight="1">
      <c r="A1050" s="79">
        <f t="shared" si="6"/>
        <v>1043</v>
      </c>
      <c r="B1050" s="80"/>
      <c r="C1050" s="80"/>
      <c r="D1050" s="80"/>
      <c r="E1050" s="80"/>
      <c r="F1050" s="80"/>
      <c r="G1050" s="80"/>
      <c r="H1050" s="80"/>
      <c r="I1050" s="82" t="s">
        <v>1901</v>
      </c>
      <c r="J1050" s="83"/>
      <c r="K1050" s="84"/>
      <c r="L1050" s="85"/>
      <c r="M1050" s="85"/>
      <c r="N1050" s="84"/>
      <c r="O1050" s="84"/>
      <c r="P1050" s="84"/>
      <c r="Q1050" s="85"/>
      <c r="R1050" s="85"/>
      <c r="S1050" s="85"/>
      <c r="T1050" s="85"/>
      <c r="U1050" s="85"/>
      <c r="V1050" s="85"/>
      <c r="W1050" s="86"/>
      <c r="X1050" s="86"/>
      <c r="Y1050" s="77"/>
      <c r="Z1050" s="96"/>
      <c r="AA1050" s="96"/>
      <c r="AB1050" s="96"/>
      <c r="AC1050" s="96"/>
      <c r="AD1050" s="96"/>
      <c r="AE1050" s="96"/>
      <c r="AF1050" s="96"/>
      <c r="AG1050" s="96"/>
      <c r="AH1050" s="96"/>
    </row>
    <row r="1051" ht="15.75" customHeight="1">
      <c r="A1051" s="79">
        <f t="shared" si="6"/>
        <v>1044</v>
      </c>
      <c r="B1051" s="80"/>
      <c r="C1051" s="80"/>
      <c r="D1051" s="80"/>
      <c r="E1051" s="80"/>
      <c r="F1051" s="80"/>
      <c r="G1051" s="80"/>
      <c r="H1051" s="80"/>
      <c r="I1051" s="82" t="s">
        <v>1902</v>
      </c>
      <c r="J1051" s="94"/>
      <c r="K1051" s="95"/>
      <c r="L1051" s="85"/>
      <c r="M1051" s="85"/>
      <c r="N1051" s="95"/>
      <c r="O1051" s="85"/>
      <c r="P1051" s="85"/>
      <c r="Q1051" s="85"/>
      <c r="R1051" s="85"/>
      <c r="S1051" s="85"/>
      <c r="T1051" s="85"/>
      <c r="U1051" s="85"/>
      <c r="V1051" s="85"/>
      <c r="W1051" s="86"/>
      <c r="X1051" s="86"/>
      <c r="Y1051" s="77"/>
      <c r="Z1051" s="96"/>
      <c r="AA1051" s="96"/>
      <c r="AB1051" s="96"/>
      <c r="AC1051" s="96"/>
      <c r="AD1051" s="96"/>
      <c r="AE1051" s="96"/>
      <c r="AF1051" s="96"/>
      <c r="AG1051" s="96"/>
      <c r="AH1051" s="96"/>
    </row>
    <row r="1052" ht="15.75" customHeight="1">
      <c r="A1052" s="79">
        <f t="shared" si="6"/>
        <v>1045</v>
      </c>
      <c r="B1052" s="80"/>
      <c r="C1052" s="80"/>
      <c r="D1052" s="80"/>
      <c r="E1052" s="80"/>
      <c r="F1052" s="80"/>
      <c r="G1052" s="80"/>
      <c r="H1052" s="80"/>
      <c r="I1052" s="82" t="s">
        <v>1904</v>
      </c>
      <c r="J1052" s="94"/>
      <c r="K1052" s="95"/>
      <c r="L1052" s="85"/>
      <c r="M1052" s="85"/>
      <c r="N1052" s="95"/>
      <c r="O1052" s="85"/>
      <c r="P1052" s="85"/>
      <c r="Q1052" s="85"/>
      <c r="R1052" s="85"/>
      <c r="S1052" s="85"/>
      <c r="T1052" s="85"/>
      <c r="U1052" s="85"/>
      <c r="V1052" s="85"/>
      <c r="W1052" s="91"/>
      <c r="X1052" s="91"/>
      <c r="Y1052" s="77"/>
      <c r="Z1052" s="96"/>
      <c r="AA1052" s="96"/>
      <c r="AB1052" s="96"/>
      <c r="AC1052" s="96"/>
      <c r="AD1052" s="96"/>
      <c r="AE1052" s="96"/>
      <c r="AF1052" s="96"/>
      <c r="AG1052" s="96"/>
      <c r="AH1052" s="96"/>
    </row>
    <row r="1053" ht="15.75" customHeight="1">
      <c r="A1053" s="79">
        <f t="shared" si="6"/>
        <v>1046</v>
      </c>
      <c r="B1053" s="80"/>
      <c r="C1053" s="80"/>
      <c r="D1053" s="80"/>
      <c r="E1053" s="80"/>
      <c r="F1053" s="80"/>
      <c r="G1053" s="80"/>
      <c r="H1053" s="80"/>
      <c r="I1053" s="82" t="s">
        <v>1905</v>
      </c>
      <c r="J1053" s="94"/>
      <c r="K1053" s="95"/>
      <c r="L1053" s="85"/>
      <c r="M1053" s="85"/>
      <c r="N1053" s="95"/>
      <c r="O1053" s="85"/>
      <c r="P1053" s="85"/>
      <c r="Q1053" s="85"/>
      <c r="R1053" s="85"/>
      <c r="S1053" s="85"/>
      <c r="T1053" s="85"/>
      <c r="U1053" s="85"/>
      <c r="V1053" s="85"/>
      <c r="W1053" s="86"/>
      <c r="X1053" s="86"/>
      <c r="Y1053" s="77"/>
      <c r="Z1053" s="96"/>
      <c r="AA1053" s="96"/>
      <c r="AB1053" s="96"/>
      <c r="AC1053" s="96"/>
      <c r="AD1053" s="96"/>
      <c r="AE1053" s="96"/>
      <c r="AF1053" s="96"/>
      <c r="AG1053" s="96"/>
      <c r="AH1053" s="96"/>
    </row>
    <row r="1054" ht="15.75" customHeight="1">
      <c r="A1054" s="79">
        <f t="shared" si="6"/>
        <v>1047</v>
      </c>
      <c r="B1054" s="80"/>
      <c r="C1054" s="80"/>
      <c r="D1054" s="80"/>
      <c r="E1054" s="80"/>
      <c r="F1054" s="80"/>
      <c r="G1054" s="80"/>
      <c r="H1054" s="80"/>
      <c r="I1054" s="82" t="s">
        <v>1906</v>
      </c>
      <c r="J1054" s="94"/>
      <c r="K1054" s="95"/>
      <c r="L1054" s="85"/>
      <c r="M1054" s="85"/>
      <c r="N1054" s="95"/>
      <c r="O1054" s="85"/>
      <c r="P1054" s="85"/>
      <c r="Q1054" s="85"/>
      <c r="R1054" s="85"/>
      <c r="S1054" s="85"/>
      <c r="T1054" s="85"/>
      <c r="U1054" s="85"/>
      <c r="V1054" s="85"/>
      <c r="W1054" s="86"/>
      <c r="X1054" s="86"/>
      <c r="Y1054" s="77"/>
      <c r="Z1054" s="96"/>
      <c r="AA1054" s="96"/>
      <c r="AB1054" s="96"/>
      <c r="AC1054" s="96"/>
      <c r="AD1054" s="96"/>
      <c r="AE1054" s="96"/>
      <c r="AF1054" s="96"/>
      <c r="AG1054" s="96"/>
      <c r="AH1054" s="96"/>
    </row>
    <row r="1055" ht="15.75" customHeight="1">
      <c r="A1055" s="79">
        <f t="shared" si="6"/>
        <v>1048</v>
      </c>
      <c r="B1055" s="80"/>
      <c r="C1055" s="80"/>
      <c r="D1055" s="80"/>
      <c r="E1055" s="80"/>
      <c r="F1055" s="80"/>
      <c r="G1055" s="80"/>
      <c r="H1055" s="80"/>
      <c r="I1055" s="82" t="s">
        <v>1907</v>
      </c>
      <c r="J1055" s="94"/>
      <c r="K1055" s="85"/>
      <c r="L1055" s="85"/>
      <c r="M1055" s="85"/>
      <c r="N1055" s="84"/>
      <c r="O1055" s="84"/>
      <c r="P1055" s="84"/>
      <c r="Q1055" s="85"/>
      <c r="R1055" s="85"/>
      <c r="S1055" s="85"/>
      <c r="T1055" s="85"/>
      <c r="U1055" s="85"/>
      <c r="V1055" s="85"/>
      <c r="W1055" s="86"/>
      <c r="X1055" s="86"/>
      <c r="Y1055" s="77"/>
      <c r="Z1055" s="96"/>
      <c r="AA1055" s="96"/>
      <c r="AB1055" s="96"/>
      <c r="AC1055" s="96"/>
      <c r="AD1055" s="96"/>
      <c r="AE1055" s="96"/>
      <c r="AF1055" s="96"/>
      <c r="AG1055" s="96"/>
      <c r="AH1055" s="96"/>
    </row>
    <row r="1056" ht="15.75" customHeight="1">
      <c r="A1056" s="79">
        <f t="shared" si="6"/>
        <v>1049</v>
      </c>
      <c r="B1056" s="80"/>
      <c r="C1056" s="80"/>
      <c r="D1056" s="80"/>
      <c r="E1056" s="80"/>
      <c r="F1056" s="80"/>
      <c r="G1056" s="80"/>
      <c r="H1056" s="80"/>
      <c r="I1056" s="82" t="s">
        <v>1908</v>
      </c>
      <c r="J1056" s="94"/>
      <c r="K1056" s="85"/>
      <c r="L1056" s="85"/>
      <c r="M1056" s="85"/>
      <c r="N1056" s="85"/>
      <c r="O1056" s="85"/>
      <c r="P1056" s="85"/>
      <c r="Q1056" s="85"/>
      <c r="R1056" s="85"/>
      <c r="S1056" s="85"/>
      <c r="T1056" s="85"/>
      <c r="U1056" s="85"/>
      <c r="V1056" s="85"/>
      <c r="W1056" s="91"/>
      <c r="X1056" s="91"/>
      <c r="Y1056" s="77"/>
      <c r="Z1056" s="96"/>
      <c r="AA1056" s="96"/>
      <c r="AB1056" s="96"/>
      <c r="AC1056" s="96"/>
      <c r="AD1056" s="96"/>
      <c r="AE1056" s="96"/>
      <c r="AF1056" s="96"/>
      <c r="AG1056" s="96"/>
      <c r="AH1056" s="96"/>
    </row>
    <row r="1057" ht="15.75" customHeight="1">
      <c r="A1057" s="79">
        <f t="shared" si="6"/>
        <v>1050</v>
      </c>
      <c r="B1057" s="80"/>
      <c r="C1057" s="80"/>
      <c r="D1057" s="80"/>
      <c r="E1057" s="80"/>
      <c r="F1057" s="80"/>
      <c r="G1057" s="80"/>
      <c r="H1057" s="80"/>
      <c r="I1057" s="82" t="s">
        <v>1909</v>
      </c>
      <c r="J1057" s="94"/>
      <c r="K1057" s="95"/>
      <c r="L1057" s="85"/>
      <c r="M1057" s="85"/>
      <c r="N1057" s="95"/>
      <c r="O1057" s="85"/>
      <c r="P1057" s="85"/>
      <c r="Q1057" s="85"/>
      <c r="R1057" s="85"/>
      <c r="S1057" s="85"/>
      <c r="T1057" s="85"/>
      <c r="U1057" s="85"/>
      <c r="V1057" s="85"/>
      <c r="W1057" s="86"/>
      <c r="X1057" s="86"/>
      <c r="Y1057" s="77"/>
      <c r="Z1057" s="96"/>
      <c r="AA1057" s="96"/>
      <c r="AB1057" s="96"/>
      <c r="AC1057" s="96"/>
      <c r="AD1057" s="96"/>
      <c r="AE1057" s="96"/>
      <c r="AF1057" s="96"/>
      <c r="AG1057" s="96"/>
      <c r="AH1057" s="96"/>
    </row>
    <row r="1058" ht="15.75" customHeight="1">
      <c r="A1058" s="79">
        <f t="shared" si="6"/>
        <v>1051</v>
      </c>
      <c r="B1058" s="80"/>
      <c r="C1058" s="80"/>
      <c r="D1058" s="80"/>
      <c r="E1058" s="80"/>
      <c r="F1058" s="80"/>
      <c r="G1058" s="80"/>
      <c r="H1058" s="80"/>
      <c r="I1058" s="82" t="s">
        <v>1910</v>
      </c>
      <c r="J1058" s="94"/>
      <c r="K1058" s="85"/>
      <c r="L1058" s="84"/>
      <c r="M1058" s="84"/>
      <c r="N1058" s="84"/>
      <c r="O1058" s="84"/>
      <c r="P1058" s="84"/>
      <c r="Q1058" s="84"/>
      <c r="R1058" s="84"/>
      <c r="S1058" s="84"/>
      <c r="T1058" s="84"/>
      <c r="U1058" s="85"/>
      <c r="V1058" s="85"/>
      <c r="W1058" s="86"/>
      <c r="X1058" s="86"/>
      <c r="Y1058" s="77"/>
      <c r="Z1058" s="96"/>
      <c r="AA1058" s="96"/>
      <c r="AB1058" s="96"/>
      <c r="AC1058" s="96"/>
      <c r="AD1058" s="96"/>
      <c r="AE1058" s="96"/>
      <c r="AF1058" s="96"/>
      <c r="AG1058" s="96"/>
      <c r="AH1058" s="96"/>
    </row>
    <row r="1059" ht="15.75" customHeight="1">
      <c r="A1059" s="79">
        <f t="shared" si="6"/>
        <v>1052</v>
      </c>
      <c r="B1059" s="80"/>
      <c r="C1059" s="80"/>
      <c r="D1059" s="80"/>
      <c r="E1059" s="80"/>
      <c r="F1059" s="80"/>
      <c r="G1059" s="80"/>
      <c r="H1059" s="80"/>
      <c r="I1059" s="82" t="s">
        <v>1912</v>
      </c>
      <c r="J1059" s="94"/>
      <c r="K1059" s="95"/>
      <c r="L1059" s="85"/>
      <c r="M1059" s="85"/>
      <c r="N1059" s="95"/>
      <c r="O1059" s="84"/>
      <c r="P1059" s="84"/>
      <c r="Q1059" s="84"/>
      <c r="R1059" s="84"/>
      <c r="S1059" s="84"/>
      <c r="T1059" s="84"/>
      <c r="U1059" s="85"/>
      <c r="V1059" s="85"/>
      <c r="W1059" s="91"/>
      <c r="X1059" s="91"/>
      <c r="Y1059" s="77"/>
      <c r="Z1059" s="96"/>
      <c r="AA1059" s="96"/>
      <c r="AB1059" s="96"/>
      <c r="AC1059" s="96"/>
      <c r="AD1059" s="96"/>
      <c r="AE1059" s="96"/>
      <c r="AF1059" s="96"/>
      <c r="AG1059" s="96"/>
      <c r="AH1059" s="96"/>
    </row>
    <row r="1060" ht="15.75" customHeight="1">
      <c r="A1060" s="79">
        <f t="shared" si="6"/>
        <v>1053</v>
      </c>
      <c r="B1060" s="80"/>
      <c r="C1060" s="80"/>
      <c r="D1060" s="80"/>
      <c r="E1060" s="80"/>
      <c r="F1060" s="80"/>
      <c r="G1060" s="80"/>
      <c r="H1060" s="80"/>
      <c r="I1060" s="82" t="s">
        <v>1913</v>
      </c>
      <c r="J1060" s="94"/>
      <c r="K1060" s="95"/>
      <c r="L1060" s="85"/>
      <c r="M1060" s="85"/>
      <c r="N1060" s="95"/>
      <c r="O1060" s="84"/>
      <c r="P1060" s="84"/>
      <c r="Q1060" s="84"/>
      <c r="R1060" s="84"/>
      <c r="S1060" s="84"/>
      <c r="T1060" s="84"/>
      <c r="U1060" s="85"/>
      <c r="V1060" s="85"/>
      <c r="W1060" s="86"/>
      <c r="X1060" s="86"/>
      <c r="Y1060" s="77"/>
      <c r="Z1060" s="96"/>
      <c r="AA1060" s="96"/>
      <c r="AB1060" s="96"/>
      <c r="AC1060" s="96"/>
      <c r="AD1060" s="96"/>
      <c r="AE1060" s="96"/>
      <c r="AF1060" s="96"/>
      <c r="AG1060" s="96"/>
      <c r="AH1060" s="96"/>
    </row>
    <row r="1061" ht="15.75" customHeight="1">
      <c r="A1061" s="79">
        <f t="shared" si="6"/>
        <v>1054</v>
      </c>
      <c r="B1061" s="80"/>
      <c r="C1061" s="80"/>
      <c r="D1061" s="80"/>
      <c r="E1061" s="80"/>
      <c r="F1061" s="80"/>
      <c r="G1061" s="80"/>
      <c r="H1061" s="80"/>
      <c r="I1061" s="82" t="s">
        <v>1914</v>
      </c>
      <c r="J1061" s="94"/>
      <c r="K1061" s="85"/>
      <c r="L1061" s="85"/>
      <c r="M1061" s="85"/>
      <c r="N1061" s="84"/>
      <c r="O1061" s="84"/>
      <c r="P1061" s="84"/>
      <c r="Q1061" s="84"/>
      <c r="R1061" s="84"/>
      <c r="S1061" s="84"/>
      <c r="T1061" s="84"/>
      <c r="U1061" s="85"/>
      <c r="V1061" s="85"/>
      <c r="W1061" s="91"/>
      <c r="X1061" s="91"/>
      <c r="Y1061" s="77"/>
      <c r="Z1061" s="96"/>
      <c r="AA1061" s="96"/>
      <c r="AB1061" s="96"/>
      <c r="AC1061" s="96"/>
      <c r="AD1061" s="96"/>
      <c r="AE1061" s="96"/>
      <c r="AF1061" s="96"/>
      <c r="AG1061" s="96"/>
      <c r="AH1061" s="96"/>
    </row>
    <row r="1062" ht="15.75" customHeight="1">
      <c r="A1062" s="79">
        <f t="shared" si="6"/>
        <v>1055</v>
      </c>
      <c r="B1062" s="80"/>
      <c r="C1062" s="80"/>
      <c r="D1062" s="80"/>
      <c r="E1062" s="80"/>
      <c r="F1062" s="80"/>
      <c r="G1062" s="80"/>
      <c r="H1062" s="80"/>
      <c r="I1062" s="82" t="s">
        <v>1915</v>
      </c>
      <c r="J1062" s="94"/>
      <c r="K1062" s="95"/>
      <c r="L1062" s="85"/>
      <c r="M1062" s="85"/>
      <c r="N1062" s="95"/>
      <c r="O1062" s="84"/>
      <c r="P1062" s="84"/>
      <c r="Q1062" s="84"/>
      <c r="R1062" s="84"/>
      <c r="S1062" s="84"/>
      <c r="T1062" s="84"/>
      <c r="U1062" s="85"/>
      <c r="V1062" s="85"/>
      <c r="W1062" s="86"/>
      <c r="X1062" s="86"/>
      <c r="Y1062" s="77"/>
      <c r="Z1062" s="96"/>
      <c r="AA1062" s="96"/>
      <c r="AB1062" s="96"/>
      <c r="AC1062" s="96"/>
      <c r="AD1062" s="96"/>
      <c r="AE1062" s="96"/>
      <c r="AF1062" s="96"/>
      <c r="AG1062" s="96"/>
      <c r="AH1062" s="96"/>
    </row>
    <row r="1063" ht="15.75" customHeight="1">
      <c r="A1063" s="79">
        <f t="shared" si="6"/>
        <v>1056</v>
      </c>
      <c r="B1063" s="80"/>
      <c r="C1063" s="80"/>
      <c r="D1063" s="80"/>
      <c r="E1063" s="80"/>
      <c r="F1063" s="80"/>
      <c r="G1063" s="80"/>
      <c r="H1063" s="80"/>
      <c r="I1063" s="82" t="s">
        <v>1916</v>
      </c>
      <c r="J1063" s="94"/>
      <c r="K1063" s="85"/>
      <c r="L1063" s="85"/>
      <c r="M1063" s="85"/>
      <c r="N1063" s="84"/>
      <c r="O1063" s="84"/>
      <c r="P1063" s="84"/>
      <c r="Q1063" s="84"/>
      <c r="R1063" s="84"/>
      <c r="S1063" s="84"/>
      <c r="T1063" s="84"/>
      <c r="U1063" s="85"/>
      <c r="V1063" s="85"/>
      <c r="W1063" s="86"/>
      <c r="X1063" s="86"/>
      <c r="Y1063" s="77"/>
      <c r="Z1063" s="96"/>
      <c r="AA1063" s="96"/>
      <c r="AB1063" s="96"/>
      <c r="AC1063" s="96"/>
      <c r="AD1063" s="96"/>
      <c r="AE1063" s="96"/>
      <c r="AF1063" s="96"/>
      <c r="AG1063" s="96"/>
      <c r="AH1063" s="96"/>
    </row>
    <row r="1064" ht="15.75" customHeight="1">
      <c r="A1064" s="79">
        <f t="shared" si="6"/>
        <v>1057</v>
      </c>
      <c r="B1064" s="80"/>
      <c r="C1064" s="80"/>
      <c r="D1064" s="80"/>
      <c r="E1064" s="80"/>
      <c r="F1064" s="80"/>
      <c r="G1064" s="80"/>
      <c r="H1064" s="80"/>
      <c r="I1064" s="82" t="s">
        <v>1917</v>
      </c>
      <c r="J1064" s="99"/>
      <c r="K1064" s="85"/>
      <c r="L1064" s="84"/>
      <c r="M1064" s="84"/>
      <c r="N1064" s="84"/>
      <c r="O1064" s="84"/>
      <c r="P1064" s="84"/>
      <c r="Q1064" s="84"/>
      <c r="R1064" s="84"/>
      <c r="S1064" s="84"/>
      <c r="T1064" s="84"/>
      <c r="U1064" s="85"/>
      <c r="V1064" s="85"/>
      <c r="W1064" s="86"/>
      <c r="X1064" s="86"/>
      <c r="Y1064" s="77"/>
      <c r="Z1064" s="96"/>
      <c r="AA1064" s="96"/>
      <c r="AB1064" s="96"/>
      <c r="AC1064" s="96"/>
      <c r="AD1064" s="96"/>
      <c r="AE1064" s="96"/>
      <c r="AF1064" s="96"/>
      <c r="AG1064" s="96"/>
      <c r="AH1064" s="96"/>
    </row>
    <row r="1065" ht="15.75" customHeight="1">
      <c r="A1065" s="79">
        <f t="shared" si="6"/>
        <v>1058</v>
      </c>
      <c r="B1065" s="80"/>
      <c r="C1065" s="80"/>
      <c r="D1065" s="80"/>
      <c r="E1065" s="80"/>
      <c r="F1065" s="80"/>
      <c r="G1065" s="80"/>
      <c r="H1065" s="80"/>
      <c r="I1065" s="82" t="s">
        <v>1918</v>
      </c>
      <c r="J1065" s="83"/>
      <c r="K1065" s="84"/>
      <c r="L1065" s="84"/>
      <c r="M1065" s="84"/>
      <c r="N1065" s="84"/>
      <c r="O1065" s="84"/>
      <c r="P1065" s="84"/>
      <c r="Q1065" s="84"/>
      <c r="R1065" s="84"/>
      <c r="S1065" s="84"/>
      <c r="T1065" s="84"/>
      <c r="U1065" s="85"/>
      <c r="V1065" s="85"/>
      <c r="W1065" s="86"/>
      <c r="X1065" s="86"/>
      <c r="Y1065" s="77"/>
      <c r="Z1065" s="96"/>
      <c r="AA1065" s="96"/>
      <c r="AB1065" s="96"/>
      <c r="AC1065" s="96"/>
      <c r="AD1065" s="96"/>
      <c r="AE1065" s="96"/>
      <c r="AF1065" s="96"/>
      <c r="AG1065" s="96"/>
      <c r="AH1065" s="96"/>
    </row>
    <row r="1066" ht="15.75" customHeight="1">
      <c r="A1066" s="79">
        <f t="shared" si="6"/>
        <v>1059</v>
      </c>
      <c r="B1066" s="80"/>
      <c r="C1066" s="80"/>
      <c r="D1066" s="80"/>
      <c r="E1066" s="80"/>
      <c r="F1066" s="80"/>
      <c r="G1066" s="80"/>
      <c r="H1066" s="80"/>
      <c r="I1066" s="82" t="s">
        <v>1920</v>
      </c>
      <c r="J1066" s="94"/>
      <c r="K1066" s="95"/>
      <c r="L1066" s="85"/>
      <c r="M1066" s="85"/>
      <c r="N1066" s="95"/>
      <c r="O1066" s="84"/>
      <c r="P1066" s="84"/>
      <c r="Q1066" s="84"/>
      <c r="R1066" s="84"/>
      <c r="S1066" s="84"/>
      <c r="T1066" s="84"/>
      <c r="U1066" s="85"/>
      <c r="V1066" s="85"/>
      <c r="W1066" s="86"/>
      <c r="X1066" s="86"/>
      <c r="Y1066" s="77"/>
      <c r="Z1066" s="96"/>
      <c r="AA1066" s="96"/>
      <c r="AB1066" s="96"/>
      <c r="AC1066" s="96"/>
      <c r="AD1066" s="96"/>
      <c r="AE1066" s="96"/>
      <c r="AF1066" s="96"/>
      <c r="AG1066" s="96"/>
      <c r="AH1066" s="96"/>
    </row>
    <row r="1067" ht="15.75" customHeight="1">
      <c r="A1067" s="79">
        <f t="shared" si="6"/>
        <v>1060</v>
      </c>
      <c r="B1067" s="80"/>
      <c r="C1067" s="80"/>
      <c r="D1067" s="80"/>
      <c r="E1067" s="80"/>
      <c r="F1067" s="80"/>
      <c r="G1067" s="80"/>
      <c r="H1067" s="80"/>
      <c r="I1067" s="82" t="s">
        <v>1921</v>
      </c>
      <c r="J1067" s="94"/>
      <c r="K1067" s="95"/>
      <c r="L1067" s="85"/>
      <c r="M1067" s="85"/>
      <c r="N1067" s="95"/>
      <c r="O1067" s="84"/>
      <c r="P1067" s="84"/>
      <c r="Q1067" s="84"/>
      <c r="R1067" s="84"/>
      <c r="S1067" s="84"/>
      <c r="T1067" s="84"/>
      <c r="U1067" s="85"/>
      <c r="V1067" s="85"/>
      <c r="W1067" s="86"/>
      <c r="X1067" s="86"/>
      <c r="Y1067" s="77"/>
      <c r="Z1067" s="96"/>
      <c r="AA1067" s="96"/>
      <c r="AB1067" s="96"/>
      <c r="AC1067" s="96"/>
      <c r="AD1067" s="96"/>
      <c r="AE1067" s="96"/>
      <c r="AF1067" s="96"/>
      <c r="AG1067" s="96"/>
      <c r="AH1067" s="96"/>
    </row>
    <row r="1068" ht="15.75" customHeight="1">
      <c r="A1068" s="79">
        <f t="shared" si="6"/>
        <v>1061</v>
      </c>
      <c r="B1068" s="80"/>
      <c r="C1068" s="80"/>
      <c r="D1068" s="80"/>
      <c r="E1068" s="80"/>
      <c r="F1068" s="80"/>
      <c r="G1068" s="80"/>
      <c r="H1068" s="80"/>
      <c r="I1068" s="82" t="s">
        <v>1922</v>
      </c>
      <c r="J1068" s="83"/>
      <c r="K1068" s="84"/>
      <c r="L1068" s="85"/>
      <c r="M1068" s="85"/>
      <c r="N1068" s="84"/>
      <c r="O1068" s="84"/>
      <c r="P1068" s="84"/>
      <c r="Q1068" s="84"/>
      <c r="R1068" s="84"/>
      <c r="S1068" s="84"/>
      <c r="T1068" s="84"/>
      <c r="U1068" s="85"/>
      <c r="V1068" s="85"/>
      <c r="W1068" s="86"/>
      <c r="X1068" s="86"/>
      <c r="Y1068" s="77"/>
      <c r="Z1068" s="96"/>
      <c r="AA1068" s="96"/>
      <c r="AB1068" s="96"/>
      <c r="AC1068" s="96"/>
      <c r="AD1068" s="96"/>
      <c r="AE1068" s="96"/>
      <c r="AF1068" s="96"/>
      <c r="AG1068" s="96"/>
      <c r="AH1068" s="96"/>
    </row>
    <row r="1069" ht="15.75" customHeight="1">
      <c r="A1069" s="79">
        <f t="shared" si="6"/>
        <v>1062</v>
      </c>
      <c r="B1069" s="80"/>
      <c r="C1069" s="80"/>
      <c r="D1069" s="80"/>
      <c r="E1069" s="80"/>
      <c r="F1069" s="80"/>
      <c r="G1069" s="80"/>
      <c r="H1069" s="80"/>
      <c r="I1069" s="82" t="s">
        <v>1923</v>
      </c>
      <c r="J1069" s="94"/>
      <c r="K1069" s="95"/>
      <c r="L1069" s="85"/>
      <c r="M1069" s="85"/>
      <c r="N1069" s="95"/>
      <c r="O1069" s="84"/>
      <c r="P1069" s="84"/>
      <c r="Q1069" s="84"/>
      <c r="R1069" s="84"/>
      <c r="S1069" s="84"/>
      <c r="T1069" s="84"/>
      <c r="U1069" s="85"/>
      <c r="V1069" s="85"/>
      <c r="W1069" s="86"/>
      <c r="X1069" s="86"/>
      <c r="Y1069" s="77"/>
      <c r="Z1069" s="96"/>
      <c r="AA1069" s="96"/>
      <c r="AB1069" s="96"/>
      <c r="AC1069" s="96"/>
      <c r="AD1069" s="96"/>
      <c r="AE1069" s="96"/>
      <c r="AF1069" s="96"/>
      <c r="AG1069" s="96"/>
      <c r="AH1069" s="96"/>
    </row>
    <row r="1070" ht="15.75" customHeight="1">
      <c r="A1070" s="79">
        <f t="shared" si="6"/>
        <v>1063</v>
      </c>
      <c r="B1070" s="80"/>
      <c r="C1070" s="80"/>
      <c r="D1070" s="80"/>
      <c r="E1070" s="80"/>
      <c r="F1070" s="80"/>
      <c r="G1070" s="80"/>
      <c r="H1070" s="80"/>
      <c r="I1070" s="82" t="s">
        <v>1924</v>
      </c>
      <c r="J1070" s="94"/>
      <c r="K1070" s="95"/>
      <c r="L1070" s="85"/>
      <c r="M1070" s="85"/>
      <c r="N1070" s="95"/>
      <c r="O1070" s="84"/>
      <c r="P1070" s="84"/>
      <c r="Q1070" s="84"/>
      <c r="R1070" s="84"/>
      <c r="S1070" s="84"/>
      <c r="T1070" s="84"/>
      <c r="U1070" s="85"/>
      <c r="V1070" s="85"/>
      <c r="W1070" s="86"/>
      <c r="X1070" s="86"/>
      <c r="Y1070" s="77"/>
      <c r="Z1070" s="96"/>
      <c r="AA1070" s="96"/>
      <c r="AB1070" s="96"/>
      <c r="AC1070" s="96"/>
      <c r="AD1070" s="96"/>
      <c r="AE1070" s="96"/>
      <c r="AF1070" s="96"/>
      <c r="AG1070" s="96"/>
      <c r="AH1070" s="96"/>
    </row>
    <row r="1071" ht="15.75" customHeight="1">
      <c r="A1071" s="79">
        <f t="shared" si="6"/>
        <v>1064</v>
      </c>
      <c r="B1071" s="80"/>
      <c r="C1071" s="80"/>
      <c r="D1071" s="80"/>
      <c r="E1071" s="80"/>
      <c r="F1071" s="80"/>
      <c r="G1071" s="80"/>
      <c r="H1071" s="80"/>
      <c r="I1071" s="82" t="s">
        <v>1925</v>
      </c>
      <c r="J1071" s="94"/>
      <c r="K1071" s="95"/>
      <c r="L1071" s="85"/>
      <c r="M1071" s="85"/>
      <c r="N1071" s="95"/>
      <c r="O1071" s="84"/>
      <c r="P1071" s="84"/>
      <c r="Q1071" s="84"/>
      <c r="R1071" s="84"/>
      <c r="S1071" s="84"/>
      <c r="T1071" s="84"/>
      <c r="U1071" s="85"/>
      <c r="V1071" s="85"/>
      <c r="W1071" s="86"/>
      <c r="X1071" s="86"/>
      <c r="Y1071" s="77"/>
      <c r="Z1071" s="96"/>
      <c r="AA1071" s="96"/>
      <c r="AB1071" s="96"/>
      <c r="AC1071" s="96"/>
      <c r="AD1071" s="96"/>
      <c r="AE1071" s="96"/>
      <c r="AF1071" s="96"/>
      <c r="AG1071" s="96"/>
      <c r="AH1071" s="96"/>
    </row>
    <row r="1072" ht="15.75" customHeight="1">
      <c r="A1072" s="79">
        <f t="shared" si="6"/>
        <v>1065</v>
      </c>
      <c r="B1072" s="80"/>
      <c r="C1072" s="80"/>
      <c r="D1072" s="80"/>
      <c r="E1072" s="80"/>
      <c r="F1072" s="80"/>
      <c r="G1072" s="80"/>
      <c r="H1072" s="80"/>
      <c r="I1072" s="82" t="s">
        <v>1926</v>
      </c>
      <c r="J1072" s="94"/>
      <c r="K1072" s="95"/>
      <c r="L1072" s="85"/>
      <c r="M1072" s="85"/>
      <c r="N1072" s="95"/>
      <c r="O1072" s="84"/>
      <c r="P1072" s="84"/>
      <c r="Q1072" s="84"/>
      <c r="R1072" s="84"/>
      <c r="S1072" s="84"/>
      <c r="T1072" s="84"/>
      <c r="U1072" s="85"/>
      <c r="V1072" s="85"/>
      <c r="W1072" s="86"/>
      <c r="X1072" s="86"/>
      <c r="Y1072" s="77"/>
      <c r="Z1072" s="96"/>
      <c r="AA1072" s="96"/>
      <c r="AB1072" s="96"/>
      <c r="AC1072" s="96"/>
      <c r="AD1072" s="96"/>
      <c r="AE1072" s="96"/>
      <c r="AF1072" s="96"/>
      <c r="AG1072" s="96"/>
      <c r="AH1072" s="96"/>
    </row>
    <row r="1073" ht="15.75" customHeight="1">
      <c r="A1073" s="79">
        <f t="shared" si="6"/>
        <v>1066</v>
      </c>
      <c r="B1073" s="80"/>
      <c r="C1073" s="80"/>
      <c r="D1073" s="80"/>
      <c r="E1073" s="80"/>
      <c r="F1073" s="80"/>
      <c r="G1073" s="80"/>
      <c r="H1073" s="80"/>
      <c r="I1073" s="82" t="s">
        <v>1927</v>
      </c>
      <c r="J1073" s="94"/>
      <c r="K1073" s="95"/>
      <c r="L1073" s="85"/>
      <c r="M1073" s="85"/>
      <c r="N1073" s="95"/>
      <c r="O1073" s="84"/>
      <c r="P1073" s="84"/>
      <c r="Q1073" s="84"/>
      <c r="R1073" s="84"/>
      <c r="S1073" s="84"/>
      <c r="T1073" s="84"/>
      <c r="U1073" s="85"/>
      <c r="V1073" s="85"/>
      <c r="W1073" s="86"/>
      <c r="X1073" s="86"/>
      <c r="Y1073" s="77"/>
      <c r="Z1073" s="96"/>
      <c r="AA1073" s="96"/>
      <c r="AB1073" s="96"/>
      <c r="AC1073" s="96"/>
      <c r="AD1073" s="96"/>
      <c r="AE1073" s="96"/>
      <c r="AF1073" s="96"/>
      <c r="AG1073" s="96"/>
      <c r="AH1073" s="96"/>
    </row>
    <row r="1074" ht="15.75" customHeight="1">
      <c r="A1074" s="79">
        <f t="shared" si="6"/>
        <v>1067</v>
      </c>
      <c r="B1074" s="80"/>
      <c r="C1074" s="80"/>
      <c r="D1074" s="80"/>
      <c r="E1074" s="80"/>
      <c r="F1074" s="80"/>
      <c r="G1074" s="80"/>
      <c r="H1074" s="80"/>
      <c r="I1074" s="82" t="s">
        <v>1928</v>
      </c>
      <c r="J1074" s="94"/>
      <c r="K1074" s="95"/>
      <c r="L1074" s="85"/>
      <c r="M1074" s="85"/>
      <c r="N1074" s="95"/>
      <c r="O1074" s="84"/>
      <c r="P1074" s="84"/>
      <c r="Q1074" s="84"/>
      <c r="R1074" s="84"/>
      <c r="S1074" s="84"/>
      <c r="T1074" s="84"/>
      <c r="U1074" s="85"/>
      <c r="V1074" s="85"/>
      <c r="W1074" s="86"/>
      <c r="X1074" s="86"/>
      <c r="Y1074" s="77"/>
      <c r="Z1074" s="96"/>
      <c r="AA1074" s="96"/>
      <c r="AB1074" s="96"/>
      <c r="AC1074" s="96"/>
      <c r="AD1074" s="96"/>
      <c r="AE1074" s="96"/>
      <c r="AF1074" s="96"/>
      <c r="AG1074" s="96"/>
      <c r="AH1074" s="96"/>
    </row>
    <row r="1075" ht="15.75" customHeight="1">
      <c r="A1075" s="79">
        <f t="shared" si="6"/>
        <v>1068</v>
      </c>
      <c r="B1075" s="80"/>
      <c r="C1075" s="80"/>
      <c r="D1075" s="80"/>
      <c r="E1075" s="80"/>
      <c r="F1075" s="80"/>
      <c r="G1075" s="80"/>
      <c r="H1075" s="80"/>
      <c r="I1075" s="82" t="s">
        <v>1929</v>
      </c>
      <c r="J1075" s="94"/>
      <c r="K1075" s="95"/>
      <c r="L1075" s="85"/>
      <c r="M1075" s="85"/>
      <c r="N1075" s="95"/>
      <c r="O1075" s="84"/>
      <c r="P1075" s="84"/>
      <c r="Q1075" s="84"/>
      <c r="R1075" s="84"/>
      <c r="S1075" s="84"/>
      <c r="T1075" s="84"/>
      <c r="U1075" s="85"/>
      <c r="V1075" s="85"/>
      <c r="W1075" s="91"/>
      <c r="X1075" s="91"/>
      <c r="Y1075" s="77"/>
      <c r="Z1075" s="96"/>
      <c r="AA1075" s="96"/>
      <c r="AB1075" s="96"/>
      <c r="AC1075" s="96"/>
      <c r="AD1075" s="96"/>
      <c r="AE1075" s="96"/>
      <c r="AF1075" s="96"/>
      <c r="AG1075" s="96"/>
      <c r="AH1075" s="96"/>
    </row>
    <row r="1076" ht="15.75" customHeight="1">
      <c r="A1076" s="79">
        <f t="shared" si="6"/>
        <v>1069</v>
      </c>
      <c r="B1076" s="80"/>
      <c r="C1076" s="80"/>
      <c r="D1076" s="80"/>
      <c r="E1076" s="80"/>
      <c r="F1076" s="80"/>
      <c r="G1076" s="80"/>
      <c r="H1076" s="80"/>
      <c r="I1076" s="82" t="s">
        <v>1931</v>
      </c>
      <c r="J1076" s="94"/>
      <c r="K1076" s="95"/>
      <c r="L1076" s="85"/>
      <c r="M1076" s="85"/>
      <c r="N1076" s="95"/>
      <c r="O1076" s="84"/>
      <c r="P1076" s="84"/>
      <c r="Q1076" s="84"/>
      <c r="R1076" s="84"/>
      <c r="S1076" s="84"/>
      <c r="T1076" s="84"/>
      <c r="U1076" s="85"/>
      <c r="V1076" s="85"/>
      <c r="W1076" s="86"/>
      <c r="X1076" s="86"/>
      <c r="Y1076" s="77"/>
      <c r="Z1076" s="96"/>
      <c r="AA1076" s="96"/>
      <c r="AB1076" s="96"/>
      <c r="AC1076" s="96"/>
      <c r="AD1076" s="96"/>
      <c r="AE1076" s="96"/>
      <c r="AF1076" s="96"/>
      <c r="AG1076" s="96"/>
      <c r="AH1076" s="96"/>
    </row>
    <row r="1077" ht="15.75" customHeight="1">
      <c r="A1077" s="79">
        <f t="shared" si="6"/>
        <v>1070</v>
      </c>
      <c r="B1077" s="80"/>
      <c r="C1077" s="80"/>
      <c r="D1077" s="80"/>
      <c r="E1077" s="80"/>
      <c r="F1077" s="80"/>
      <c r="G1077" s="80"/>
      <c r="H1077" s="80"/>
      <c r="I1077" s="82" t="s">
        <v>1932</v>
      </c>
      <c r="J1077" s="94"/>
      <c r="K1077" s="85"/>
      <c r="L1077" s="85"/>
      <c r="M1077" s="85"/>
      <c r="N1077" s="84"/>
      <c r="O1077" s="84"/>
      <c r="P1077" s="84"/>
      <c r="Q1077" s="84"/>
      <c r="R1077" s="84"/>
      <c r="S1077" s="84"/>
      <c r="T1077" s="84"/>
      <c r="U1077" s="85"/>
      <c r="V1077" s="85"/>
      <c r="W1077" s="86"/>
      <c r="X1077" s="86"/>
      <c r="Y1077" s="77"/>
      <c r="Z1077" s="96"/>
      <c r="AA1077" s="96"/>
      <c r="AB1077" s="96"/>
      <c r="AC1077" s="96"/>
      <c r="AD1077" s="96"/>
      <c r="AE1077" s="96"/>
      <c r="AF1077" s="96"/>
      <c r="AG1077" s="96"/>
      <c r="AH1077" s="96"/>
    </row>
    <row r="1078" ht="15.75" customHeight="1">
      <c r="A1078" s="79">
        <f t="shared" si="6"/>
        <v>1071</v>
      </c>
      <c r="B1078" s="80"/>
      <c r="C1078" s="80"/>
      <c r="D1078" s="80"/>
      <c r="E1078" s="80"/>
      <c r="F1078" s="80"/>
      <c r="G1078" s="80"/>
      <c r="H1078" s="80"/>
      <c r="I1078" s="82" t="s">
        <v>1934</v>
      </c>
      <c r="J1078" s="94"/>
      <c r="K1078" s="85"/>
      <c r="L1078" s="85"/>
      <c r="M1078" s="85"/>
      <c r="N1078" s="84"/>
      <c r="O1078" s="84"/>
      <c r="P1078" s="84"/>
      <c r="Q1078" s="84"/>
      <c r="R1078" s="84"/>
      <c r="S1078" s="84"/>
      <c r="T1078" s="84"/>
      <c r="U1078" s="85"/>
      <c r="V1078" s="85"/>
      <c r="W1078" s="86"/>
      <c r="X1078" s="86"/>
      <c r="Y1078" s="77"/>
      <c r="Z1078" s="96"/>
      <c r="AA1078" s="96"/>
      <c r="AB1078" s="96"/>
      <c r="AC1078" s="96"/>
      <c r="AD1078" s="96"/>
      <c r="AE1078" s="96"/>
      <c r="AF1078" s="96"/>
      <c r="AG1078" s="96"/>
      <c r="AH1078" s="96"/>
    </row>
    <row r="1079" ht="15.75" customHeight="1">
      <c r="A1079" s="79">
        <f t="shared" si="6"/>
        <v>1072</v>
      </c>
      <c r="B1079" s="80"/>
      <c r="C1079" s="80"/>
      <c r="D1079" s="80"/>
      <c r="E1079" s="80"/>
      <c r="F1079" s="80"/>
      <c r="G1079" s="80"/>
      <c r="H1079" s="80"/>
      <c r="I1079" s="82" t="s">
        <v>1935</v>
      </c>
      <c r="J1079" s="94"/>
      <c r="K1079" s="95"/>
      <c r="L1079" s="95"/>
      <c r="M1079" s="95"/>
      <c r="N1079" s="95"/>
      <c r="O1079" s="95"/>
      <c r="P1079" s="95"/>
      <c r="Q1079" s="95"/>
      <c r="R1079" s="95"/>
      <c r="S1079" s="85"/>
      <c r="T1079" s="85"/>
      <c r="U1079" s="85"/>
      <c r="V1079" s="85"/>
      <c r="W1079" s="86"/>
      <c r="X1079" s="86"/>
      <c r="Y1079" s="77"/>
      <c r="Z1079" s="96"/>
      <c r="AA1079" s="96"/>
      <c r="AB1079" s="96"/>
      <c r="AC1079" s="96"/>
      <c r="AD1079" s="96"/>
      <c r="AE1079" s="96"/>
      <c r="AF1079" s="96"/>
      <c r="AG1079" s="96"/>
      <c r="AH1079" s="96"/>
    </row>
    <row r="1080" ht="15.75" customHeight="1">
      <c r="A1080" s="79">
        <f t="shared" si="6"/>
        <v>1073</v>
      </c>
      <c r="B1080" s="80"/>
      <c r="C1080" s="80"/>
      <c r="D1080" s="80"/>
      <c r="E1080" s="80"/>
      <c r="F1080" s="80"/>
      <c r="G1080" s="80"/>
      <c r="H1080" s="80"/>
      <c r="I1080" s="82" t="s">
        <v>1936</v>
      </c>
      <c r="J1080" s="94"/>
      <c r="K1080" s="95"/>
      <c r="L1080" s="95"/>
      <c r="M1080" s="95"/>
      <c r="N1080" s="95"/>
      <c r="O1080" s="95"/>
      <c r="P1080" s="95"/>
      <c r="Q1080" s="85"/>
      <c r="R1080" s="85"/>
      <c r="S1080" s="85"/>
      <c r="T1080" s="85"/>
      <c r="U1080" s="85"/>
      <c r="V1080" s="85"/>
      <c r="W1080" s="86"/>
      <c r="X1080" s="86"/>
      <c r="Y1080" s="77"/>
      <c r="Z1080" s="96"/>
      <c r="AA1080" s="96"/>
      <c r="AB1080" s="96"/>
      <c r="AC1080" s="96"/>
      <c r="AD1080" s="96"/>
      <c r="AE1080" s="96"/>
      <c r="AF1080" s="96"/>
      <c r="AG1080" s="96"/>
      <c r="AH1080" s="96"/>
    </row>
    <row r="1081" ht="15.75" customHeight="1">
      <c r="A1081" s="79">
        <f t="shared" si="6"/>
        <v>1074</v>
      </c>
      <c r="B1081" s="80"/>
      <c r="C1081" s="80"/>
      <c r="D1081" s="80"/>
      <c r="E1081" s="80"/>
      <c r="F1081" s="80"/>
      <c r="G1081" s="80"/>
      <c r="H1081" s="80"/>
      <c r="I1081" s="82" t="s">
        <v>1937</v>
      </c>
      <c r="J1081" s="94"/>
      <c r="K1081" s="84"/>
      <c r="L1081" s="84"/>
      <c r="M1081" s="84"/>
      <c r="N1081" s="84"/>
      <c r="O1081" s="84"/>
      <c r="P1081" s="84"/>
      <c r="Q1081" s="84"/>
      <c r="R1081" s="84"/>
      <c r="S1081" s="84"/>
      <c r="T1081" s="84"/>
      <c r="U1081" s="84"/>
      <c r="V1081" s="84"/>
      <c r="W1081" s="86"/>
      <c r="X1081" s="86"/>
      <c r="Y1081" s="77"/>
      <c r="Z1081" s="96"/>
      <c r="AA1081" s="96"/>
      <c r="AB1081" s="96"/>
      <c r="AC1081" s="96"/>
      <c r="AD1081" s="96"/>
      <c r="AE1081" s="96"/>
      <c r="AF1081" s="96"/>
      <c r="AG1081" s="96"/>
      <c r="AH1081" s="96"/>
    </row>
    <row r="1082" ht="15.75" customHeight="1">
      <c r="A1082" s="79">
        <f t="shared" si="6"/>
        <v>1075</v>
      </c>
      <c r="B1082" s="80"/>
      <c r="C1082" s="80"/>
      <c r="D1082" s="80"/>
      <c r="E1082" s="80"/>
      <c r="F1082" s="80"/>
      <c r="G1082" s="80"/>
      <c r="H1082" s="80"/>
      <c r="I1082" s="82" t="s">
        <v>1939</v>
      </c>
      <c r="J1082" s="94"/>
      <c r="K1082" s="95"/>
      <c r="L1082" s="85"/>
      <c r="M1082" s="85"/>
      <c r="N1082" s="95"/>
      <c r="O1082" s="84"/>
      <c r="P1082" s="84"/>
      <c r="Q1082" s="84"/>
      <c r="R1082" s="84"/>
      <c r="S1082" s="84"/>
      <c r="T1082" s="85"/>
      <c r="U1082" s="85"/>
      <c r="V1082" s="85"/>
      <c r="W1082" s="86"/>
      <c r="X1082" s="86"/>
      <c r="Y1082" s="77"/>
      <c r="Z1082" s="96"/>
      <c r="AA1082" s="96"/>
      <c r="AB1082" s="96"/>
      <c r="AC1082" s="96"/>
      <c r="AD1082" s="96"/>
      <c r="AE1082" s="96"/>
      <c r="AF1082" s="96"/>
      <c r="AG1082" s="96"/>
      <c r="AH1082" s="96"/>
    </row>
    <row r="1083" ht="15.75" customHeight="1">
      <c r="A1083" s="79">
        <f t="shared" si="6"/>
        <v>1076</v>
      </c>
      <c r="B1083" s="80"/>
      <c r="C1083" s="80"/>
      <c r="D1083" s="80"/>
      <c r="E1083" s="80"/>
      <c r="F1083" s="80"/>
      <c r="G1083" s="80"/>
      <c r="H1083" s="80"/>
      <c r="I1083" s="82" t="s">
        <v>1940</v>
      </c>
      <c r="J1083" s="94"/>
      <c r="K1083" s="95"/>
      <c r="L1083" s="85"/>
      <c r="M1083" s="85"/>
      <c r="N1083" s="95"/>
      <c r="O1083" s="85"/>
      <c r="P1083" s="85"/>
      <c r="Q1083" s="85"/>
      <c r="R1083" s="337"/>
      <c r="S1083" s="85"/>
      <c r="T1083" s="85"/>
      <c r="U1083" s="85"/>
      <c r="V1083" s="85"/>
      <c r="W1083" s="86"/>
      <c r="X1083" s="86"/>
      <c r="Y1083" s="77"/>
      <c r="Z1083" s="96"/>
      <c r="AA1083" s="96"/>
      <c r="AB1083" s="96"/>
      <c r="AC1083" s="96"/>
      <c r="AD1083" s="96"/>
      <c r="AE1083" s="96"/>
      <c r="AF1083" s="96"/>
      <c r="AG1083" s="96"/>
      <c r="AH1083" s="96"/>
    </row>
    <row r="1084" ht="15.75" customHeight="1">
      <c r="A1084" s="79">
        <f t="shared" si="6"/>
        <v>1077</v>
      </c>
      <c r="B1084" s="80"/>
      <c r="C1084" s="80"/>
      <c r="D1084" s="80"/>
      <c r="E1084" s="80"/>
      <c r="F1084" s="80"/>
      <c r="G1084" s="80"/>
      <c r="H1084" s="80"/>
      <c r="I1084" s="82" t="s">
        <v>1942</v>
      </c>
      <c r="J1084" s="94"/>
      <c r="K1084" s="95"/>
      <c r="L1084" s="85"/>
      <c r="M1084" s="85"/>
      <c r="N1084" s="95"/>
      <c r="O1084" s="85"/>
      <c r="P1084" s="85"/>
      <c r="Q1084" s="85"/>
      <c r="R1084" s="85"/>
      <c r="S1084" s="85"/>
      <c r="T1084" s="85"/>
      <c r="U1084" s="85"/>
      <c r="V1084" s="85"/>
      <c r="W1084" s="86"/>
      <c r="X1084" s="86"/>
      <c r="Y1084" s="77"/>
      <c r="Z1084" s="96"/>
      <c r="AA1084" s="96"/>
      <c r="AB1084" s="96"/>
      <c r="AC1084" s="96"/>
      <c r="AD1084" s="96"/>
      <c r="AE1084" s="96"/>
      <c r="AF1084" s="96"/>
      <c r="AG1084" s="96"/>
      <c r="AH1084" s="96"/>
    </row>
    <row r="1085" ht="15.75" customHeight="1">
      <c r="A1085" s="79">
        <f t="shared" si="6"/>
        <v>1078</v>
      </c>
      <c r="B1085" s="80"/>
      <c r="C1085" s="80"/>
      <c r="D1085" s="80"/>
      <c r="E1085" s="80"/>
      <c r="F1085" s="80"/>
      <c r="G1085" s="80"/>
      <c r="H1085" s="80"/>
      <c r="I1085" s="82" t="s">
        <v>1945</v>
      </c>
      <c r="J1085" s="83"/>
      <c r="K1085" s="84"/>
      <c r="L1085" s="84"/>
      <c r="M1085" s="84"/>
      <c r="N1085" s="84"/>
      <c r="O1085" s="84"/>
      <c r="P1085" s="84"/>
      <c r="Q1085" s="84"/>
      <c r="R1085" s="84"/>
      <c r="S1085" s="85"/>
      <c r="T1085" s="85"/>
      <c r="U1085" s="85"/>
      <c r="V1085" s="85"/>
      <c r="W1085" s="86"/>
      <c r="X1085" s="86"/>
      <c r="Y1085" s="77"/>
      <c r="Z1085" s="96"/>
      <c r="AA1085" s="96"/>
      <c r="AB1085" s="96"/>
      <c r="AC1085" s="96"/>
      <c r="AD1085" s="96"/>
      <c r="AE1085" s="96"/>
      <c r="AF1085" s="96"/>
      <c r="AG1085" s="96"/>
      <c r="AH1085" s="96"/>
    </row>
    <row r="1086" ht="15.75" customHeight="1">
      <c r="A1086" s="79">
        <f t="shared" si="6"/>
        <v>1079</v>
      </c>
      <c r="B1086" s="80"/>
      <c r="C1086" s="80"/>
      <c r="D1086" s="80"/>
      <c r="E1086" s="80"/>
      <c r="F1086" s="80"/>
      <c r="G1086" s="80"/>
      <c r="H1086" s="80"/>
      <c r="I1086" s="82" t="s">
        <v>1947</v>
      </c>
      <c r="J1086" s="83"/>
      <c r="K1086" s="84"/>
      <c r="L1086" s="84"/>
      <c r="M1086" s="84"/>
      <c r="N1086" s="84"/>
      <c r="O1086" s="84"/>
      <c r="P1086" s="84"/>
      <c r="Q1086" s="84"/>
      <c r="R1086" s="84"/>
      <c r="S1086" s="85"/>
      <c r="T1086" s="85"/>
      <c r="U1086" s="338"/>
      <c r="V1086" s="338"/>
      <c r="W1086" s="86"/>
      <c r="X1086" s="86"/>
      <c r="Y1086" s="77"/>
      <c r="Z1086" s="96"/>
      <c r="AA1086" s="96"/>
      <c r="AB1086" s="96"/>
      <c r="AC1086" s="96"/>
      <c r="AD1086" s="96"/>
      <c r="AE1086" s="96"/>
      <c r="AF1086" s="96"/>
      <c r="AG1086" s="96"/>
      <c r="AH1086" s="96"/>
    </row>
    <row r="1087" ht="15.75" customHeight="1">
      <c r="A1087" s="79">
        <f t="shared" si="6"/>
        <v>1080</v>
      </c>
      <c r="B1087" s="80"/>
      <c r="C1087" s="80"/>
      <c r="D1087" s="80"/>
      <c r="E1087" s="80"/>
      <c r="F1087" s="80"/>
      <c r="G1087" s="80"/>
      <c r="H1087" s="80"/>
      <c r="I1087" s="82" t="s">
        <v>1951</v>
      </c>
      <c r="J1087" s="83"/>
      <c r="K1087" s="84"/>
      <c r="L1087" s="84"/>
      <c r="M1087" s="84"/>
      <c r="N1087" s="84"/>
      <c r="O1087" s="84"/>
      <c r="P1087" s="84"/>
      <c r="Q1087" s="84"/>
      <c r="R1087" s="84"/>
      <c r="S1087" s="85"/>
      <c r="T1087" s="85"/>
      <c r="U1087" s="85"/>
      <c r="V1087" s="85"/>
      <c r="W1087" s="86"/>
      <c r="X1087" s="86"/>
      <c r="Y1087" s="77"/>
      <c r="Z1087" s="96"/>
      <c r="AA1087" s="96"/>
      <c r="AB1087" s="96"/>
      <c r="AC1087" s="96"/>
      <c r="AD1087" s="96"/>
      <c r="AE1087" s="96"/>
      <c r="AF1087" s="96"/>
      <c r="AG1087" s="96"/>
      <c r="AH1087" s="96"/>
    </row>
    <row r="1088" ht="15.75" customHeight="1">
      <c r="A1088" s="79">
        <f t="shared" si="6"/>
        <v>1081</v>
      </c>
      <c r="B1088" s="80"/>
      <c r="C1088" s="80"/>
      <c r="D1088" s="80"/>
      <c r="E1088" s="80"/>
      <c r="F1088" s="80"/>
      <c r="G1088" s="80"/>
      <c r="H1088" s="80"/>
      <c r="I1088" s="82" t="s">
        <v>1952</v>
      </c>
      <c r="J1088" s="94"/>
      <c r="K1088" s="95"/>
      <c r="L1088" s="95"/>
      <c r="M1088" s="95"/>
      <c r="N1088" s="95"/>
      <c r="O1088" s="95"/>
      <c r="P1088" s="95"/>
      <c r="Q1088" s="85"/>
      <c r="R1088" s="85"/>
      <c r="S1088" s="85"/>
      <c r="T1088" s="85"/>
      <c r="U1088" s="85"/>
      <c r="V1088" s="85"/>
      <c r="W1088" s="86"/>
      <c r="X1088" s="86"/>
      <c r="Y1088" s="77"/>
      <c r="Z1088" s="96"/>
      <c r="AA1088" s="96"/>
      <c r="AB1088" s="96"/>
      <c r="AC1088" s="96"/>
      <c r="AD1088" s="96"/>
      <c r="AE1088" s="96"/>
      <c r="AF1088" s="96"/>
      <c r="AG1088" s="96"/>
      <c r="AH1088" s="96"/>
    </row>
    <row r="1089" ht="15.75" customHeight="1">
      <c r="A1089" s="79">
        <f t="shared" si="6"/>
        <v>1082</v>
      </c>
      <c r="B1089" s="80"/>
      <c r="C1089" s="80"/>
      <c r="D1089" s="80"/>
      <c r="E1089" s="80"/>
      <c r="F1089" s="80"/>
      <c r="G1089" s="80"/>
      <c r="H1089" s="80"/>
      <c r="I1089" s="82" t="s">
        <v>1953</v>
      </c>
      <c r="J1089" s="94"/>
      <c r="K1089" s="95"/>
      <c r="L1089" s="95"/>
      <c r="M1089" s="85"/>
      <c r="N1089" s="95"/>
      <c r="O1089" s="95"/>
      <c r="P1089" s="85"/>
      <c r="Q1089" s="85"/>
      <c r="R1089" s="85"/>
      <c r="S1089" s="85"/>
      <c r="T1089" s="85"/>
      <c r="U1089" s="85"/>
      <c r="V1089" s="85"/>
      <c r="W1089" s="86"/>
      <c r="X1089" s="86"/>
      <c r="Y1089" s="77"/>
      <c r="Z1089" s="96"/>
      <c r="AA1089" s="96"/>
      <c r="AB1089" s="96"/>
      <c r="AC1089" s="96"/>
      <c r="AD1089" s="96"/>
      <c r="AE1089" s="96"/>
      <c r="AF1089" s="96"/>
      <c r="AG1089" s="96"/>
      <c r="AH1089" s="96"/>
    </row>
    <row r="1090" ht="15.75" customHeight="1">
      <c r="A1090" s="79">
        <f t="shared" si="6"/>
        <v>1083</v>
      </c>
      <c r="B1090" s="80"/>
      <c r="C1090" s="80"/>
      <c r="D1090" s="80"/>
      <c r="E1090" s="80"/>
      <c r="F1090" s="80"/>
      <c r="G1090" s="80"/>
      <c r="H1090" s="80"/>
      <c r="I1090" s="82" t="s">
        <v>1955</v>
      </c>
      <c r="J1090" s="94"/>
      <c r="K1090" s="85"/>
      <c r="L1090" s="85"/>
      <c r="M1090" s="85"/>
      <c r="N1090" s="84"/>
      <c r="O1090" s="84"/>
      <c r="P1090" s="84"/>
      <c r="Q1090" s="84"/>
      <c r="R1090" s="84"/>
      <c r="S1090" s="84"/>
      <c r="T1090" s="85"/>
      <c r="U1090" s="85"/>
      <c r="V1090" s="85"/>
      <c r="W1090" s="86"/>
      <c r="X1090" s="86"/>
      <c r="Y1090" s="77"/>
      <c r="Z1090" s="96"/>
      <c r="AA1090" s="96"/>
      <c r="AB1090" s="96"/>
      <c r="AC1090" s="96"/>
      <c r="AD1090" s="96"/>
      <c r="AE1090" s="96"/>
      <c r="AF1090" s="96"/>
      <c r="AG1090" s="96"/>
      <c r="AH1090" s="96"/>
    </row>
    <row r="1091" ht="15.75" customHeight="1">
      <c r="A1091" s="79">
        <f t="shared" si="6"/>
        <v>1084</v>
      </c>
      <c r="B1091" s="80"/>
      <c r="C1091" s="80"/>
      <c r="D1091" s="80"/>
      <c r="E1091" s="80"/>
      <c r="F1091" s="80"/>
      <c r="G1091" s="80"/>
      <c r="H1091" s="80"/>
      <c r="I1091" s="82" t="s">
        <v>1956</v>
      </c>
      <c r="J1091" s="94"/>
      <c r="K1091" s="95"/>
      <c r="L1091" s="85"/>
      <c r="M1091" s="85"/>
      <c r="N1091" s="95"/>
      <c r="O1091" s="84"/>
      <c r="P1091" s="84"/>
      <c r="Q1091" s="84"/>
      <c r="R1091" s="84"/>
      <c r="S1091" s="84"/>
      <c r="T1091" s="85"/>
      <c r="U1091" s="85"/>
      <c r="V1091" s="85"/>
      <c r="W1091" s="86"/>
      <c r="X1091" s="86"/>
      <c r="Y1091" s="77"/>
      <c r="Z1091" s="96"/>
      <c r="AA1091" s="96"/>
      <c r="AB1091" s="96"/>
      <c r="AC1091" s="96"/>
      <c r="AD1091" s="96"/>
      <c r="AE1091" s="96"/>
      <c r="AF1091" s="96"/>
      <c r="AG1091" s="96"/>
      <c r="AH1091" s="96"/>
    </row>
    <row r="1092" ht="15.75" customHeight="1">
      <c r="A1092" s="79">
        <f t="shared" si="6"/>
        <v>1085</v>
      </c>
      <c r="B1092" s="80"/>
      <c r="C1092" s="80"/>
      <c r="D1092" s="80"/>
      <c r="E1092" s="80"/>
      <c r="F1092" s="80"/>
      <c r="G1092" s="80"/>
      <c r="H1092" s="80"/>
      <c r="I1092" s="82" t="s">
        <v>1959</v>
      </c>
      <c r="J1092" s="94"/>
      <c r="K1092" s="95"/>
      <c r="L1092" s="85"/>
      <c r="M1092" s="85"/>
      <c r="N1092" s="95"/>
      <c r="O1092" s="84"/>
      <c r="P1092" s="84"/>
      <c r="Q1092" s="84"/>
      <c r="R1092" s="84"/>
      <c r="S1092" s="84"/>
      <c r="T1092" s="85"/>
      <c r="U1092" s="85"/>
      <c r="V1092" s="85"/>
      <c r="W1092" s="86"/>
      <c r="X1092" s="86"/>
      <c r="Y1092" s="77"/>
      <c r="Z1092" s="96"/>
      <c r="AA1092" s="96"/>
      <c r="AB1092" s="96"/>
      <c r="AC1092" s="96"/>
      <c r="AD1092" s="96"/>
      <c r="AE1092" s="96"/>
      <c r="AF1092" s="96"/>
      <c r="AG1092" s="96"/>
      <c r="AH1092" s="96"/>
    </row>
    <row r="1093" ht="15.75" customHeight="1">
      <c r="A1093" s="79">
        <f t="shared" si="6"/>
        <v>1086</v>
      </c>
      <c r="B1093" s="80"/>
      <c r="C1093" s="80"/>
      <c r="D1093" s="80"/>
      <c r="E1093" s="80"/>
      <c r="F1093" s="80"/>
      <c r="G1093" s="80"/>
      <c r="H1093" s="80"/>
      <c r="I1093" s="82" t="s">
        <v>1962</v>
      </c>
      <c r="J1093" s="99"/>
      <c r="K1093" s="85"/>
      <c r="L1093" s="85"/>
      <c r="M1093" s="85"/>
      <c r="N1093" s="84"/>
      <c r="O1093" s="84"/>
      <c r="P1093" s="84"/>
      <c r="Q1093" s="84"/>
      <c r="R1093" s="84"/>
      <c r="S1093" s="84"/>
      <c r="T1093" s="85"/>
      <c r="U1093" s="85"/>
      <c r="V1093" s="85"/>
      <c r="W1093" s="86"/>
      <c r="X1093" s="86"/>
      <c r="Y1093" s="77"/>
      <c r="Z1093" s="96"/>
      <c r="AA1093" s="96"/>
      <c r="AB1093" s="96"/>
      <c r="AC1093" s="96"/>
      <c r="AD1093" s="96"/>
      <c r="AE1093" s="96"/>
      <c r="AF1093" s="96"/>
      <c r="AG1093" s="96"/>
      <c r="AH1093" s="96"/>
    </row>
    <row r="1094" ht="15.75" customHeight="1">
      <c r="A1094" s="79">
        <f t="shared" si="6"/>
        <v>1087</v>
      </c>
      <c r="B1094" s="80"/>
      <c r="C1094" s="80"/>
      <c r="D1094" s="80"/>
      <c r="E1094" s="80"/>
      <c r="F1094" s="80"/>
      <c r="G1094" s="80"/>
      <c r="H1094" s="80"/>
      <c r="I1094" s="82" t="s">
        <v>1965</v>
      </c>
      <c r="J1094" s="94"/>
      <c r="K1094" s="85"/>
      <c r="L1094" s="85"/>
      <c r="M1094" s="85"/>
      <c r="N1094" s="84"/>
      <c r="O1094" s="84"/>
      <c r="P1094" s="84"/>
      <c r="Q1094" s="84"/>
      <c r="R1094" s="84"/>
      <c r="S1094" s="84"/>
      <c r="T1094" s="85"/>
      <c r="U1094" s="85"/>
      <c r="V1094" s="85"/>
      <c r="W1094" s="86"/>
      <c r="X1094" s="86"/>
      <c r="Y1094" s="77"/>
      <c r="Z1094" s="96"/>
      <c r="AA1094" s="96"/>
      <c r="AB1094" s="96"/>
      <c r="AC1094" s="96"/>
      <c r="AD1094" s="96"/>
      <c r="AE1094" s="96"/>
      <c r="AF1094" s="96"/>
      <c r="AG1094" s="96"/>
      <c r="AH1094" s="96"/>
    </row>
    <row r="1095" ht="15.75" customHeight="1">
      <c r="A1095" s="79">
        <f t="shared" si="6"/>
        <v>1088</v>
      </c>
      <c r="B1095" s="80"/>
      <c r="C1095" s="80"/>
      <c r="D1095" s="80"/>
      <c r="E1095" s="80"/>
      <c r="F1095" s="80"/>
      <c r="G1095" s="80"/>
      <c r="H1095" s="80"/>
      <c r="I1095" s="82" t="s">
        <v>1968</v>
      </c>
      <c r="J1095" s="94"/>
      <c r="K1095" s="95"/>
      <c r="L1095" s="85"/>
      <c r="M1095" s="85"/>
      <c r="N1095" s="95"/>
      <c r="O1095" s="84"/>
      <c r="P1095" s="84"/>
      <c r="Q1095" s="84"/>
      <c r="R1095" s="84"/>
      <c r="S1095" s="84"/>
      <c r="T1095" s="85"/>
      <c r="U1095" s="85"/>
      <c r="V1095" s="85"/>
      <c r="W1095" s="86"/>
      <c r="X1095" s="86"/>
      <c r="Y1095" s="77"/>
      <c r="Z1095" s="96"/>
      <c r="AA1095" s="96"/>
      <c r="AB1095" s="96"/>
      <c r="AC1095" s="96"/>
      <c r="AD1095" s="96"/>
      <c r="AE1095" s="96"/>
      <c r="AF1095" s="96"/>
      <c r="AG1095" s="96"/>
      <c r="AH1095" s="96"/>
    </row>
    <row r="1096" ht="15.75" customHeight="1">
      <c r="A1096" s="79">
        <f t="shared" si="6"/>
        <v>1089</v>
      </c>
      <c r="B1096" s="80"/>
      <c r="C1096" s="80"/>
      <c r="D1096" s="80"/>
      <c r="E1096" s="80"/>
      <c r="F1096" s="80"/>
      <c r="G1096" s="80"/>
      <c r="H1096" s="80"/>
      <c r="I1096" s="82" t="s">
        <v>1971</v>
      </c>
      <c r="J1096" s="83"/>
      <c r="K1096" s="84"/>
      <c r="L1096" s="84"/>
      <c r="M1096" s="84"/>
      <c r="N1096" s="84"/>
      <c r="O1096" s="84"/>
      <c r="P1096" s="84"/>
      <c r="Q1096" s="84"/>
      <c r="R1096" s="84"/>
      <c r="S1096" s="84"/>
      <c r="T1096" s="85"/>
      <c r="U1096" s="85"/>
      <c r="V1096" s="85"/>
      <c r="W1096" s="86"/>
      <c r="X1096" s="86"/>
      <c r="Y1096" s="77"/>
      <c r="Z1096" s="96"/>
      <c r="AA1096" s="96"/>
      <c r="AB1096" s="96"/>
      <c r="AC1096" s="96"/>
      <c r="AD1096" s="96"/>
      <c r="AE1096" s="96"/>
      <c r="AF1096" s="96"/>
      <c r="AG1096" s="96"/>
      <c r="AH1096" s="96"/>
    </row>
    <row r="1097" ht="15.75" customHeight="1">
      <c r="A1097" s="79">
        <f t="shared" si="6"/>
        <v>1090</v>
      </c>
      <c r="B1097" s="80"/>
      <c r="C1097" s="80"/>
      <c r="D1097" s="80"/>
      <c r="E1097" s="80"/>
      <c r="F1097" s="80"/>
      <c r="G1097" s="80"/>
      <c r="H1097" s="80"/>
      <c r="I1097" s="82" t="s">
        <v>1974</v>
      </c>
      <c r="J1097" s="94"/>
      <c r="K1097" s="95"/>
      <c r="L1097" s="85"/>
      <c r="M1097" s="85"/>
      <c r="N1097" s="95"/>
      <c r="O1097" s="84"/>
      <c r="P1097" s="84"/>
      <c r="Q1097" s="84"/>
      <c r="R1097" s="84"/>
      <c r="S1097" s="84"/>
      <c r="T1097" s="85"/>
      <c r="U1097" s="85"/>
      <c r="V1097" s="85"/>
      <c r="W1097" s="86"/>
      <c r="X1097" s="86"/>
      <c r="Y1097" s="77"/>
      <c r="Z1097" s="96"/>
      <c r="AA1097" s="96"/>
      <c r="AB1097" s="96"/>
      <c r="AC1097" s="96"/>
      <c r="AD1097" s="96"/>
      <c r="AE1097" s="96"/>
      <c r="AF1097" s="96"/>
      <c r="AG1097" s="96"/>
      <c r="AH1097" s="96"/>
    </row>
    <row r="1098" ht="15.75" customHeight="1">
      <c r="A1098" s="79">
        <f t="shared" si="6"/>
        <v>1091</v>
      </c>
      <c r="B1098" s="80"/>
      <c r="C1098" s="80"/>
      <c r="D1098" s="80"/>
      <c r="E1098" s="80"/>
      <c r="F1098" s="80"/>
      <c r="G1098" s="80"/>
      <c r="H1098" s="80"/>
      <c r="I1098" s="82" t="s">
        <v>1977</v>
      </c>
      <c r="J1098" s="94"/>
      <c r="K1098" s="95"/>
      <c r="L1098" s="85"/>
      <c r="M1098" s="85"/>
      <c r="N1098" s="95"/>
      <c r="O1098" s="84"/>
      <c r="P1098" s="84"/>
      <c r="Q1098" s="84"/>
      <c r="R1098" s="84"/>
      <c r="S1098" s="84"/>
      <c r="T1098" s="85"/>
      <c r="U1098" s="85"/>
      <c r="V1098" s="85"/>
      <c r="W1098" s="91"/>
      <c r="X1098" s="91"/>
      <c r="Y1098" s="77"/>
      <c r="Z1098" s="96"/>
      <c r="AA1098" s="96"/>
      <c r="AB1098" s="96"/>
      <c r="AC1098" s="96"/>
      <c r="AD1098" s="96"/>
      <c r="AE1098" s="96"/>
      <c r="AF1098" s="96"/>
      <c r="AG1098" s="96"/>
      <c r="AH1098" s="96"/>
    </row>
    <row r="1099" ht="15.75" customHeight="1">
      <c r="A1099" s="79">
        <f t="shared" si="6"/>
        <v>1092</v>
      </c>
      <c r="B1099" s="80"/>
      <c r="C1099" s="80"/>
      <c r="D1099" s="80"/>
      <c r="E1099" s="80"/>
      <c r="F1099" s="80"/>
      <c r="G1099" s="80"/>
      <c r="H1099" s="80"/>
      <c r="I1099" s="82" t="s">
        <v>1979</v>
      </c>
      <c r="J1099" s="94"/>
      <c r="K1099" s="95"/>
      <c r="L1099" s="85"/>
      <c r="M1099" s="85"/>
      <c r="N1099" s="95"/>
      <c r="O1099" s="85"/>
      <c r="P1099" s="85"/>
      <c r="Q1099" s="85"/>
      <c r="R1099" s="85"/>
      <c r="S1099" s="85"/>
      <c r="T1099" s="85"/>
      <c r="U1099" s="85"/>
      <c r="V1099" s="85"/>
      <c r="W1099" s="86"/>
      <c r="X1099" s="86"/>
      <c r="Y1099" s="167"/>
      <c r="Z1099" s="96"/>
      <c r="AA1099" s="96"/>
      <c r="AB1099" s="96"/>
      <c r="AC1099" s="96"/>
      <c r="AD1099" s="96"/>
      <c r="AE1099" s="96"/>
      <c r="AF1099" s="96"/>
      <c r="AG1099" s="96"/>
      <c r="AH1099" s="96"/>
    </row>
    <row r="1100" ht="15.75" customHeight="1">
      <c r="A1100" s="79">
        <f t="shared" si="6"/>
        <v>1093</v>
      </c>
      <c r="B1100" s="80"/>
      <c r="C1100" s="80"/>
      <c r="D1100" s="80"/>
      <c r="E1100" s="80"/>
      <c r="F1100" s="80"/>
      <c r="G1100" s="80"/>
      <c r="H1100" s="80"/>
      <c r="I1100" s="82" t="s">
        <v>1982</v>
      </c>
      <c r="J1100" s="94"/>
      <c r="K1100" s="95"/>
      <c r="L1100" s="85"/>
      <c r="M1100" s="85"/>
      <c r="N1100" s="95"/>
      <c r="O1100" s="85"/>
      <c r="P1100" s="85"/>
      <c r="Q1100" s="85"/>
      <c r="R1100" s="85"/>
      <c r="S1100" s="85"/>
      <c r="T1100" s="85"/>
      <c r="U1100" s="85"/>
      <c r="V1100" s="85"/>
      <c r="W1100" s="86"/>
      <c r="X1100" s="86"/>
      <c r="Y1100" s="167"/>
      <c r="Z1100" s="96"/>
      <c r="AA1100" s="96"/>
      <c r="AB1100" s="96"/>
      <c r="AC1100" s="96"/>
      <c r="AD1100" s="96"/>
      <c r="AE1100" s="96"/>
      <c r="AF1100" s="96"/>
      <c r="AG1100" s="96"/>
      <c r="AH1100" s="96"/>
    </row>
    <row r="1101" ht="15.75" customHeight="1">
      <c r="A1101" s="79">
        <f t="shared" si="6"/>
        <v>1094</v>
      </c>
      <c r="B1101" s="80"/>
      <c r="C1101" s="80"/>
      <c r="D1101" s="80"/>
      <c r="E1101" s="80"/>
      <c r="F1101" s="80"/>
      <c r="G1101" s="80"/>
      <c r="H1101" s="80"/>
      <c r="I1101" s="82" t="s">
        <v>1985</v>
      </c>
      <c r="J1101" s="94"/>
      <c r="K1101" s="95"/>
      <c r="L1101" s="95"/>
      <c r="M1101" s="95"/>
      <c r="N1101" s="95"/>
      <c r="O1101" s="95"/>
      <c r="P1101" s="95"/>
      <c r="Q1101" s="95"/>
      <c r="R1101" s="85"/>
      <c r="S1101" s="85"/>
      <c r="T1101" s="85"/>
      <c r="U1101" s="85"/>
      <c r="V1101" s="85"/>
      <c r="W1101" s="86"/>
      <c r="X1101" s="86"/>
      <c r="Y1101" s="167"/>
      <c r="Z1101" s="96"/>
      <c r="AA1101" s="96"/>
      <c r="AB1101" s="96"/>
      <c r="AC1101" s="96"/>
      <c r="AD1101" s="96"/>
      <c r="AE1101" s="96"/>
      <c r="AF1101" s="96"/>
      <c r="AG1101" s="96"/>
      <c r="AH1101" s="96"/>
    </row>
    <row r="1102" ht="15.75" customHeight="1">
      <c r="A1102" s="79">
        <f t="shared" si="6"/>
        <v>1095</v>
      </c>
      <c r="B1102" s="80"/>
      <c r="C1102" s="80"/>
      <c r="D1102" s="80"/>
      <c r="E1102" s="80"/>
      <c r="F1102" s="80"/>
      <c r="G1102" s="80"/>
      <c r="H1102" s="80"/>
      <c r="I1102" s="82" t="s">
        <v>1986</v>
      </c>
      <c r="J1102" s="94"/>
      <c r="K1102" s="95"/>
      <c r="L1102" s="85"/>
      <c r="M1102" s="85"/>
      <c r="N1102" s="95"/>
      <c r="O1102" s="85"/>
      <c r="P1102" s="85"/>
      <c r="Q1102" s="85"/>
      <c r="R1102" s="85"/>
      <c r="S1102" s="85"/>
      <c r="T1102" s="85"/>
      <c r="U1102" s="85"/>
      <c r="V1102" s="85"/>
      <c r="W1102" s="86"/>
      <c r="X1102" s="86"/>
      <c r="Y1102" s="167"/>
      <c r="Z1102" s="96"/>
      <c r="AA1102" s="96"/>
      <c r="AB1102" s="96"/>
      <c r="AC1102" s="96"/>
      <c r="AD1102" s="96"/>
      <c r="AE1102" s="96"/>
      <c r="AF1102" s="96"/>
      <c r="AG1102" s="96"/>
      <c r="AH1102" s="96"/>
    </row>
    <row r="1103" ht="15.75" customHeight="1">
      <c r="A1103" s="79">
        <f t="shared" si="6"/>
        <v>1096</v>
      </c>
      <c r="B1103" s="80"/>
      <c r="C1103" s="80"/>
      <c r="D1103" s="80"/>
      <c r="E1103" s="80"/>
      <c r="F1103" s="80"/>
      <c r="G1103" s="80"/>
      <c r="H1103" s="80"/>
      <c r="I1103" s="82" t="s">
        <v>1989</v>
      </c>
      <c r="J1103" s="94"/>
      <c r="K1103" s="95"/>
      <c r="L1103" s="85"/>
      <c r="M1103" s="85"/>
      <c r="N1103" s="95"/>
      <c r="O1103" s="84"/>
      <c r="P1103" s="84"/>
      <c r="Q1103" s="84"/>
      <c r="R1103" s="84"/>
      <c r="S1103" s="84"/>
      <c r="T1103" s="84"/>
      <c r="U1103" s="84"/>
      <c r="V1103" s="85"/>
      <c r="W1103" s="86"/>
      <c r="X1103" s="86"/>
      <c r="Y1103" s="167"/>
      <c r="Z1103" s="96"/>
      <c r="AA1103" s="96"/>
      <c r="AB1103" s="96"/>
      <c r="AC1103" s="96"/>
      <c r="AD1103" s="96"/>
      <c r="AE1103" s="96"/>
      <c r="AF1103" s="96"/>
      <c r="AG1103" s="96"/>
      <c r="AH1103" s="96"/>
    </row>
    <row r="1104" ht="15.75" customHeight="1">
      <c r="A1104" s="79">
        <f t="shared" si="6"/>
        <v>1097</v>
      </c>
      <c r="B1104" s="80"/>
      <c r="C1104" s="80"/>
      <c r="D1104" s="80"/>
      <c r="E1104" s="80"/>
      <c r="F1104" s="80"/>
      <c r="G1104" s="80"/>
      <c r="H1104" s="80"/>
      <c r="I1104" s="82" t="s">
        <v>1992</v>
      </c>
      <c r="J1104" s="94"/>
      <c r="K1104" s="85"/>
      <c r="L1104" s="85"/>
      <c r="M1104" s="85"/>
      <c r="N1104" s="84"/>
      <c r="O1104" s="84"/>
      <c r="P1104" s="84"/>
      <c r="Q1104" s="84"/>
      <c r="R1104" s="84"/>
      <c r="S1104" s="84"/>
      <c r="T1104" s="84"/>
      <c r="U1104" s="84"/>
      <c r="V1104" s="85"/>
      <c r="W1104" s="86"/>
      <c r="X1104" s="86"/>
      <c r="Y1104" s="167"/>
      <c r="Z1104" s="96"/>
      <c r="AA1104" s="96"/>
      <c r="AB1104" s="96"/>
      <c r="AC1104" s="96"/>
      <c r="AD1104" s="96"/>
      <c r="AE1104" s="96"/>
      <c r="AF1104" s="96"/>
      <c r="AG1104" s="96"/>
      <c r="AH1104" s="96"/>
    </row>
    <row r="1105" ht="15.75" customHeight="1">
      <c r="A1105" s="79">
        <f t="shared" si="6"/>
        <v>1098</v>
      </c>
      <c r="B1105" s="80"/>
      <c r="C1105" s="80"/>
      <c r="D1105" s="80"/>
      <c r="E1105" s="80"/>
      <c r="F1105" s="80"/>
      <c r="G1105" s="80"/>
      <c r="H1105" s="80"/>
      <c r="I1105" s="82" t="s">
        <v>1994</v>
      </c>
      <c r="J1105" s="94"/>
      <c r="K1105" s="95"/>
      <c r="L1105" s="85"/>
      <c r="M1105" s="85"/>
      <c r="N1105" s="95"/>
      <c r="O1105" s="84"/>
      <c r="P1105" s="84"/>
      <c r="Q1105" s="84"/>
      <c r="R1105" s="84"/>
      <c r="S1105" s="84"/>
      <c r="T1105" s="84"/>
      <c r="U1105" s="84"/>
      <c r="V1105" s="85"/>
      <c r="W1105" s="86"/>
      <c r="X1105" s="86"/>
      <c r="Y1105" s="167"/>
      <c r="Z1105" s="96"/>
      <c r="AA1105" s="96"/>
      <c r="AB1105" s="96"/>
      <c r="AC1105" s="96"/>
      <c r="AD1105" s="96"/>
      <c r="AE1105" s="96"/>
      <c r="AF1105" s="96"/>
      <c r="AG1105" s="96"/>
      <c r="AH1105" s="96"/>
    </row>
    <row r="1106" ht="15.75" customHeight="1">
      <c r="A1106" s="79">
        <f t="shared" si="6"/>
        <v>1099</v>
      </c>
      <c r="B1106" s="80"/>
      <c r="C1106" s="80"/>
      <c r="D1106" s="80"/>
      <c r="E1106" s="80"/>
      <c r="F1106" s="80"/>
      <c r="G1106" s="80"/>
      <c r="H1106" s="80"/>
      <c r="I1106" s="82" t="s">
        <v>1997</v>
      </c>
      <c r="J1106" s="94"/>
      <c r="K1106" s="85"/>
      <c r="L1106" s="85"/>
      <c r="M1106" s="85"/>
      <c r="N1106" s="84"/>
      <c r="O1106" s="84"/>
      <c r="P1106" s="84"/>
      <c r="Q1106" s="84"/>
      <c r="R1106" s="84"/>
      <c r="S1106" s="84"/>
      <c r="T1106" s="84"/>
      <c r="U1106" s="84"/>
      <c r="V1106" s="85"/>
      <c r="W1106" s="86"/>
      <c r="X1106" s="86"/>
      <c r="Y1106" s="167"/>
      <c r="Z1106" s="96"/>
      <c r="AA1106" s="96"/>
      <c r="AB1106" s="96"/>
      <c r="AC1106" s="96"/>
      <c r="AD1106" s="96"/>
      <c r="AE1106" s="96"/>
      <c r="AF1106" s="96"/>
      <c r="AG1106" s="96"/>
      <c r="AH1106" s="96"/>
    </row>
    <row r="1107" ht="15.75" customHeight="1">
      <c r="A1107" s="79">
        <f t="shared" si="6"/>
        <v>1100</v>
      </c>
      <c r="B1107" s="80"/>
      <c r="C1107" s="80"/>
      <c r="D1107" s="80"/>
      <c r="E1107" s="80"/>
      <c r="F1107" s="80"/>
      <c r="G1107" s="80"/>
      <c r="H1107" s="80"/>
      <c r="I1107" s="82" t="s">
        <v>2000</v>
      </c>
      <c r="J1107" s="94"/>
      <c r="K1107" s="95"/>
      <c r="L1107" s="85"/>
      <c r="M1107" s="85"/>
      <c r="N1107" s="95"/>
      <c r="O1107" s="85"/>
      <c r="P1107" s="85"/>
      <c r="Q1107" s="85"/>
      <c r="R1107" s="85"/>
      <c r="S1107" s="85"/>
      <c r="T1107" s="85"/>
      <c r="U1107" s="85"/>
      <c r="V1107" s="85"/>
      <c r="W1107" s="86"/>
      <c r="X1107" s="86"/>
      <c r="Y1107" s="167"/>
      <c r="Z1107" s="96"/>
      <c r="AA1107" s="96"/>
      <c r="AB1107" s="96"/>
      <c r="AC1107" s="96"/>
      <c r="AD1107" s="96"/>
      <c r="AE1107" s="96"/>
      <c r="AF1107" s="96"/>
      <c r="AG1107" s="96"/>
      <c r="AH1107" s="96"/>
    </row>
    <row r="1108" ht="15.75" customHeight="1">
      <c r="A1108" s="79">
        <f t="shared" si="6"/>
        <v>1101</v>
      </c>
      <c r="B1108" s="80"/>
      <c r="C1108" s="80"/>
      <c r="D1108" s="80"/>
      <c r="E1108" s="80"/>
      <c r="F1108" s="80"/>
      <c r="G1108" s="80"/>
      <c r="H1108" s="80"/>
      <c r="I1108" s="82" t="s">
        <v>2004</v>
      </c>
      <c r="J1108" s="94"/>
      <c r="K1108" s="95"/>
      <c r="L1108" s="85"/>
      <c r="M1108" s="85"/>
      <c r="N1108" s="95"/>
      <c r="O1108" s="85"/>
      <c r="P1108" s="85"/>
      <c r="Q1108" s="85"/>
      <c r="R1108" s="85"/>
      <c r="S1108" s="85"/>
      <c r="T1108" s="85"/>
      <c r="U1108" s="85"/>
      <c r="V1108" s="85"/>
      <c r="W1108" s="86"/>
      <c r="X1108" s="86"/>
      <c r="Y1108" s="167"/>
      <c r="Z1108" s="96"/>
      <c r="AA1108" s="96"/>
      <c r="AB1108" s="96"/>
      <c r="AC1108" s="96"/>
      <c r="AD1108" s="96"/>
      <c r="AE1108" s="96"/>
      <c r="AF1108" s="96"/>
      <c r="AG1108" s="96"/>
      <c r="AH1108" s="96"/>
    </row>
    <row r="1109" ht="15.75" customHeight="1">
      <c r="A1109" s="79">
        <f t="shared" si="6"/>
        <v>1102</v>
      </c>
      <c r="B1109" s="80"/>
      <c r="C1109" s="80"/>
      <c r="D1109" s="80"/>
      <c r="E1109" s="80"/>
      <c r="F1109" s="80"/>
      <c r="G1109" s="80"/>
      <c r="H1109" s="80"/>
      <c r="I1109" s="82" t="s">
        <v>2007</v>
      </c>
      <c r="J1109" s="94"/>
      <c r="K1109" s="95"/>
      <c r="L1109" s="85"/>
      <c r="M1109" s="85"/>
      <c r="N1109" s="95"/>
      <c r="O1109" s="85"/>
      <c r="P1109" s="85"/>
      <c r="Q1109" s="85"/>
      <c r="R1109" s="85"/>
      <c r="S1109" s="85"/>
      <c r="T1109" s="85"/>
      <c r="U1109" s="85"/>
      <c r="V1109" s="85"/>
      <c r="W1109" s="86"/>
      <c r="X1109" s="86"/>
      <c r="Y1109" s="167"/>
      <c r="Z1109" s="96"/>
      <c r="AA1109" s="96"/>
      <c r="AB1109" s="96"/>
      <c r="AC1109" s="96"/>
      <c r="AD1109" s="96"/>
      <c r="AE1109" s="96"/>
      <c r="AF1109" s="96"/>
      <c r="AG1109" s="96"/>
      <c r="AH1109" s="96"/>
    </row>
    <row r="1110" ht="15.75" customHeight="1">
      <c r="A1110" s="79">
        <f t="shared" si="6"/>
        <v>1103</v>
      </c>
      <c r="B1110" s="80"/>
      <c r="C1110" s="80"/>
      <c r="D1110" s="80"/>
      <c r="E1110" s="80"/>
      <c r="F1110" s="80"/>
      <c r="G1110" s="80"/>
      <c r="H1110" s="80"/>
      <c r="I1110" s="82" t="s">
        <v>2009</v>
      </c>
      <c r="J1110" s="94"/>
      <c r="K1110" s="95"/>
      <c r="L1110" s="85"/>
      <c r="M1110" s="85"/>
      <c r="N1110" s="95"/>
      <c r="O1110" s="85"/>
      <c r="P1110" s="85"/>
      <c r="Q1110" s="85"/>
      <c r="R1110" s="85"/>
      <c r="S1110" s="85"/>
      <c r="T1110" s="85"/>
      <c r="U1110" s="85"/>
      <c r="V1110" s="85"/>
      <c r="W1110" s="86"/>
      <c r="X1110" s="86"/>
      <c r="Y1110" s="167"/>
      <c r="Z1110" s="96"/>
      <c r="AA1110" s="96"/>
      <c r="AB1110" s="96"/>
      <c r="AC1110" s="96"/>
      <c r="AD1110" s="96"/>
      <c r="AE1110" s="96"/>
      <c r="AF1110" s="96"/>
      <c r="AG1110" s="96"/>
      <c r="AH1110" s="96"/>
    </row>
    <row r="1111" ht="15.75" customHeight="1">
      <c r="A1111" s="79">
        <f t="shared" si="6"/>
        <v>1104</v>
      </c>
      <c r="B1111" s="80"/>
      <c r="C1111" s="80"/>
      <c r="D1111" s="80"/>
      <c r="E1111" s="80"/>
      <c r="F1111" s="80"/>
      <c r="G1111" s="80"/>
      <c r="H1111" s="80"/>
      <c r="I1111" s="82" t="s">
        <v>2012</v>
      </c>
      <c r="J1111" s="94"/>
      <c r="K1111" s="95"/>
      <c r="L1111" s="85"/>
      <c r="M1111" s="85"/>
      <c r="N1111" s="95"/>
      <c r="O1111" s="85"/>
      <c r="P1111" s="85"/>
      <c r="Q1111" s="85"/>
      <c r="R1111" s="85"/>
      <c r="S1111" s="85"/>
      <c r="T1111" s="85"/>
      <c r="U1111" s="85"/>
      <c r="V1111" s="85"/>
      <c r="W1111" s="86"/>
      <c r="X1111" s="86"/>
      <c r="Y1111" s="167"/>
      <c r="Z1111" s="96"/>
      <c r="AA1111" s="96"/>
      <c r="AB1111" s="96"/>
      <c r="AC1111" s="96"/>
      <c r="AD1111" s="96"/>
      <c r="AE1111" s="96"/>
      <c r="AF1111" s="96"/>
      <c r="AG1111" s="96"/>
      <c r="AH1111" s="96"/>
    </row>
    <row r="1112" ht="15.75" customHeight="1">
      <c r="A1112" s="79">
        <f t="shared" si="6"/>
        <v>1105</v>
      </c>
      <c r="B1112" s="80"/>
      <c r="C1112" s="80"/>
      <c r="D1112" s="80"/>
      <c r="E1112" s="80"/>
      <c r="F1112" s="80"/>
      <c r="G1112" s="80"/>
      <c r="H1112" s="80"/>
      <c r="I1112" s="82" t="s">
        <v>2015</v>
      </c>
      <c r="J1112" s="94"/>
      <c r="K1112" s="95"/>
      <c r="L1112" s="95"/>
      <c r="M1112" s="95"/>
      <c r="N1112" s="95"/>
      <c r="O1112" s="95"/>
      <c r="P1112" s="95"/>
      <c r="Q1112" s="84"/>
      <c r="R1112" s="84"/>
      <c r="S1112" s="84"/>
      <c r="T1112" s="84"/>
      <c r="U1112" s="85"/>
      <c r="V1112" s="85"/>
      <c r="W1112" s="86"/>
      <c r="X1112" s="86"/>
      <c r="Y1112" s="77"/>
      <c r="Z1112" s="96"/>
      <c r="AA1112" s="96"/>
      <c r="AB1112" s="96"/>
      <c r="AC1112" s="96"/>
      <c r="AD1112" s="96"/>
      <c r="AE1112" s="96"/>
      <c r="AF1112" s="96"/>
      <c r="AG1112" s="96"/>
      <c r="AH1112" s="96"/>
    </row>
    <row r="1113" ht="15.75" customHeight="1">
      <c r="A1113" s="79">
        <f t="shared" si="6"/>
        <v>1106</v>
      </c>
      <c r="B1113" s="80"/>
      <c r="C1113" s="80"/>
      <c r="D1113" s="80"/>
      <c r="E1113" s="80"/>
      <c r="F1113" s="80"/>
      <c r="G1113" s="80"/>
      <c r="H1113" s="80"/>
      <c r="I1113" s="82" t="s">
        <v>2018</v>
      </c>
      <c r="J1113" s="99"/>
      <c r="K1113" s="85"/>
      <c r="L1113" s="85"/>
      <c r="M1113" s="85"/>
      <c r="N1113" s="85"/>
      <c r="O1113" s="85"/>
      <c r="P1113" s="85"/>
      <c r="Q1113" s="85"/>
      <c r="R1113" s="85"/>
      <c r="S1113" s="85"/>
      <c r="T1113" s="85"/>
      <c r="U1113" s="85"/>
      <c r="V1113" s="85"/>
      <c r="W1113" s="86"/>
      <c r="X1113" s="86"/>
      <c r="Y1113" s="77"/>
      <c r="Z1113" s="96"/>
      <c r="AA1113" s="96"/>
      <c r="AB1113" s="96"/>
      <c r="AC1113" s="96"/>
      <c r="AD1113" s="96"/>
      <c r="AE1113" s="96"/>
      <c r="AF1113" s="96"/>
      <c r="AG1113" s="96"/>
      <c r="AH1113" s="96"/>
    </row>
    <row r="1114" ht="15.75" customHeight="1">
      <c r="A1114" s="79">
        <f t="shared" si="6"/>
        <v>1107</v>
      </c>
      <c r="B1114" s="80"/>
      <c r="C1114" s="80"/>
      <c r="D1114" s="80"/>
      <c r="E1114" s="80"/>
      <c r="F1114" s="80"/>
      <c r="G1114" s="80"/>
      <c r="H1114" s="80"/>
      <c r="I1114" s="82" t="s">
        <v>2021</v>
      </c>
      <c r="J1114" s="83"/>
      <c r="K1114" s="84"/>
      <c r="L1114" s="84"/>
      <c r="M1114" s="84"/>
      <c r="N1114" s="84"/>
      <c r="O1114" s="84"/>
      <c r="P1114" s="84"/>
      <c r="Q1114" s="84"/>
      <c r="R1114" s="84"/>
      <c r="S1114" s="84"/>
      <c r="T1114" s="84"/>
      <c r="U1114" s="85"/>
      <c r="V1114" s="85"/>
      <c r="W1114" s="91"/>
      <c r="X1114" s="91"/>
      <c r="Y1114" s="77"/>
      <c r="Z1114" s="96"/>
      <c r="AA1114" s="96"/>
      <c r="AB1114" s="96"/>
      <c r="AC1114" s="96"/>
      <c r="AD1114" s="96"/>
      <c r="AE1114" s="96"/>
      <c r="AF1114" s="96"/>
      <c r="AG1114" s="96"/>
      <c r="AH1114" s="96"/>
    </row>
    <row r="1115" ht="15.75" customHeight="1">
      <c r="A1115" s="79">
        <f t="shared" si="6"/>
        <v>1108</v>
      </c>
      <c r="B1115" s="80"/>
      <c r="C1115" s="80"/>
      <c r="D1115" s="80"/>
      <c r="E1115" s="80"/>
      <c r="F1115" s="80"/>
      <c r="G1115" s="80"/>
      <c r="H1115" s="80"/>
      <c r="I1115" s="82" t="s">
        <v>2025</v>
      </c>
      <c r="J1115" s="94"/>
      <c r="K1115" s="95"/>
      <c r="L1115" s="85"/>
      <c r="M1115" s="85"/>
      <c r="N1115" s="95"/>
      <c r="O1115" s="85"/>
      <c r="P1115" s="85"/>
      <c r="Q1115" s="85"/>
      <c r="R1115" s="85"/>
      <c r="S1115" s="85"/>
      <c r="T1115" s="85"/>
      <c r="U1115" s="85"/>
      <c r="V1115" s="85"/>
      <c r="W1115" s="86"/>
      <c r="X1115" s="86"/>
      <c r="Y1115" s="77"/>
      <c r="Z1115" s="96"/>
      <c r="AA1115" s="96"/>
      <c r="AB1115" s="96"/>
      <c r="AC1115" s="96"/>
      <c r="AD1115" s="96"/>
      <c r="AE1115" s="96"/>
      <c r="AF1115" s="96"/>
      <c r="AG1115" s="96"/>
      <c r="AH1115" s="96"/>
    </row>
    <row r="1116" ht="15.75" customHeight="1">
      <c r="A1116" s="79">
        <f t="shared" si="6"/>
        <v>1109</v>
      </c>
      <c r="B1116" s="80"/>
      <c r="C1116" s="80"/>
      <c r="D1116" s="80"/>
      <c r="E1116" s="80"/>
      <c r="F1116" s="80"/>
      <c r="G1116" s="80"/>
      <c r="H1116" s="80"/>
      <c r="I1116" s="82" t="s">
        <v>2026</v>
      </c>
      <c r="J1116" s="94"/>
      <c r="K1116" s="85"/>
      <c r="L1116" s="85"/>
      <c r="M1116" s="85"/>
      <c r="N1116" s="85"/>
      <c r="O1116" s="85"/>
      <c r="P1116" s="85"/>
      <c r="Q1116" s="85"/>
      <c r="R1116" s="85"/>
      <c r="S1116" s="85"/>
      <c r="T1116" s="85"/>
      <c r="U1116" s="85"/>
      <c r="V1116" s="85"/>
      <c r="W1116" s="91"/>
      <c r="X1116" s="91"/>
      <c r="Y1116" s="77"/>
      <c r="Z1116" s="96"/>
      <c r="AA1116" s="96"/>
      <c r="AB1116" s="96"/>
      <c r="AC1116" s="96"/>
      <c r="AD1116" s="96"/>
      <c r="AE1116" s="96"/>
      <c r="AF1116" s="96"/>
      <c r="AG1116" s="96"/>
      <c r="AH1116" s="96"/>
    </row>
    <row r="1117" ht="15.75" customHeight="1">
      <c r="A1117" s="79">
        <f t="shared" si="6"/>
        <v>1110</v>
      </c>
      <c r="B1117" s="80"/>
      <c r="C1117" s="80"/>
      <c r="D1117" s="80"/>
      <c r="E1117" s="80"/>
      <c r="F1117" s="80"/>
      <c r="G1117" s="80"/>
      <c r="H1117" s="80"/>
      <c r="I1117" s="82" t="s">
        <v>2027</v>
      </c>
      <c r="J1117" s="94"/>
      <c r="K1117" s="95"/>
      <c r="L1117" s="85"/>
      <c r="M1117" s="85"/>
      <c r="N1117" s="95"/>
      <c r="O1117" s="85"/>
      <c r="P1117" s="85"/>
      <c r="Q1117" s="85"/>
      <c r="R1117" s="85"/>
      <c r="S1117" s="85"/>
      <c r="T1117" s="85"/>
      <c r="U1117" s="85"/>
      <c r="V1117" s="85"/>
      <c r="W1117" s="86"/>
      <c r="X1117" s="86"/>
      <c r="Y1117" s="77"/>
      <c r="Z1117" s="96"/>
      <c r="AA1117" s="96"/>
      <c r="AB1117" s="96"/>
      <c r="AC1117" s="96"/>
      <c r="AD1117" s="96"/>
      <c r="AE1117" s="96"/>
      <c r="AF1117" s="96"/>
      <c r="AG1117" s="96"/>
      <c r="AH1117" s="96"/>
    </row>
    <row r="1118" ht="15.75" customHeight="1">
      <c r="A1118" s="79">
        <f t="shared" si="6"/>
        <v>1111</v>
      </c>
      <c r="B1118" s="80"/>
      <c r="C1118" s="80"/>
      <c r="D1118" s="80"/>
      <c r="E1118" s="80"/>
      <c r="F1118" s="80"/>
      <c r="G1118" s="80"/>
      <c r="H1118" s="80"/>
      <c r="I1118" s="82" t="s">
        <v>2028</v>
      </c>
      <c r="J1118" s="94"/>
      <c r="K1118" s="95"/>
      <c r="L1118" s="85"/>
      <c r="M1118" s="85"/>
      <c r="N1118" s="95"/>
      <c r="O1118" s="85"/>
      <c r="P1118" s="85"/>
      <c r="Q1118" s="85"/>
      <c r="R1118" s="85"/>
      <c r="S1118" s="85"/>
      <c r="T1118" s="85"/>
      <c r="U1118" s="85"/>
      <c r="V1118" s="85"/>
      <c r="W1118" s="91"/>
      <c r="X1118" s="91"/>
      <c r="Y1118" s="77"/>
      <c r="Z1118" s="96"/>
      <c r="AA1118" s="96"/>
      <c r="AB1118" s="96"/>
      <c r="AC1118" s="96"/>
      <c r="AD1118" s="96"/>
      <c r="AE1118" s="96"/>
      <c r="AF1118" s="96"/>
      <c r="AG1118" s="96"/>
      <c r="AH1118" s="96"/>
    </row>
    <row r="1119" ht="15.75" customHeight="1">
      <c r="A1119" s="79">
        <f t="shared" si="6"/>
        <v>1112</v>
      </c>
      <c r="B1119" s="80"/>
      <c r="C1119" s="80"/>
      <c r="D1119" s="80"/>
      <c r="E1119" s="80"/>
      <c r="F1119" s="80"/>
      <c r="G1119" s="80"/>
      <c r="H1119" s="80"/>
      <c r="I1119" s="82" t="s">
        <v>2029</v>
      </c>
      <c r="J1119" s="94"/>
      <c r="K1119" s="95"/>
      <c r="L1119" s="95"/>
      <c r="M1119" s="95"/>
      <c r="N1119" s="95"/>
      <c r="O1119" s="95"/>
      <c r="P1119" s="95"/>
      <c r="Q1119" s="85"/>
      <c r="R1119" s="85"/>
      <c r="S1119" s="85"/>
      <c r="T1119" s="85"/>
      <c r="U1119" s="85"/>
      <c r="V1119" s="85"/>
      <c r="W1119" s="86"/>
      <c r="X1119" s="86"/>
      <c r="Y1119" s="77"/>
      <c r="Z1119" s="96"/>
      <c r="AA1119" s="96"/>
      <c r="AB1119" s="96"/>
      <c r="AC1119" s="96"/>
      <c r="AD1119" s="96"/>
      <c r="AE1119" s="96"/>
      <c r="AF1119" s="96"/>
      <c r="AG1119" s="96"/>
      <c r="AH1119" s="96"/>
    </row>
    <row r="1120" ht="15.75" customHeight="1">
      <c r="A1120" s="79">
        <f t="shared" si="6"/>
        <v>1113</v>
      </c>
      <c r="B1120" s="80"/>
      <c r="C1120" s="80"/>
      <c r="D1120" s="80"/>
      <c r="E1120" s="80"/>
      <c r="F1120" s="80"/>
      <c r="G1120" s="80"/>
      <c r="H1120" s="80"/>
      <c r="I1120" s="82" t="s">
        <v>2030</v>
      </c>
      <c r="J1120" s="94"/>
      <c r="K1120" s="95"/>
      <c r="L1120" s="85"/>
      <c r="M1120" s="85"/>
      <c r="N1120" s="95"/>
      <c r="O1120" s="85"/>
      <c r="P1120" s="85"/>
      <c r="Q1120" s="85"/>
      <c r="R1120" s="85"/>
      <c r="S1120" s="85"/>
      <c r="T1120" s="85"/>
      <c r="U1120" s="85"/>
      <c r="V1120" s="85"/>
      <c r="W1120" s="86"/>
      <c r="X1120" s="86"/>
      <c r="Y1120" s="77"/>
      <c r="Z1120" s="96"/>
      <c r="AA1120" s="96"/>
      <c r="AB1120" s="96"/>
      <c r="AC1120" s="96"/>
      <c r="AD1120" s="96"/>
      <c r="AE1120" s="96"/>
      <c r="AF1120" s="96"/>
      <c r="AG1120" s="96"/>
      <c r="AH1120" s="96"/>
    </row>
    <row r="1121" ht="15.75" customHeight="1">
      <c r="A1121" s="79">
        <f t="shared" si="6"/>
        <v>1114</v>
      </c>
      <c r="B1121" s="80"/>
      <c r="C1121" s="80"/>
      <c r="D1121" s="80"/>
      <c r="E1121" s="80"/>
      <c r="F1121" s="80"/>
      <c r="G1121" s="80"/>
      <c r="H1121" s="80"/>
      <c r="I1121" s="82" t="s">
        <v>2031</v>
      </c>
      <c r="J1121" s="94"/>
      <c r="K1121" s="95"/>
      <c r="L1121" s="85"/>
      <c r="M1121" s="85"/>
      <c r="N1121" s="95"/>
      <c r="O1121" s="85"/>
      <c r="P1121" s="85"/>
      <c r="Q1121" s="85"/>
      <c r="R1121" s="85"/>
      <c r="S1121" s="85"/>
      <c r="T1121" s="85"/>
      <c r="U1121" s="85"/>
      <c r="V1121" s="85"/>
      <c r="W1121" s="86"/>
      <c r="X1121" s="86"/>
      <c r="Y1121" s="77"/>
      <c r="Z1121" s="96"/>
      <c r="AA1121" s="96"/>
      <c r="AB1121" s="96"/>
      <c r="AC1121" s="96"/>
      <c r="AD1121" s="96"/>
      <c r="AE1121" s="96"/>
      <c r="AF1121" s="96"/>
      <c r="AG1121" s="96"/>
      <c r="AH1121" s="96"/>
    </row>
    <row r="1122" ht="15.75" customHeight="1">
      <c r="A1122" s="79">
        <f t="shared" si="6"/>
        <v>1115</v>
      </c>
      <c r="B1122" s="80"/>
      <c r="C1122" s="80"/>
      <c r="D1122" s="80"/>
      <c r="E1122" s="80"/>
      <c r="F1122" s="80"/>
      <c r="G1122" s="80"/>
      <c r="H1122" s="80"/>
      <c r="I1122" s="82" t="s">
        <v>2032</v>
      </c>
      <c r="J1122" s="94"/>
      <c r="K1122" s="95"/>
      <c r="L1122" s="85"/>
      <c r="M1122" s="85"/>
      <c r="N1122" s="95"/>
      <c r="O1122" s="85"/>
      <c r="P1122" s="85"/>
      <c r="Q1122" s="85"/>
      <c r="R1122" s="85"/>
      <c r="S1122" s="85"/>
      <c r="T1122" s="85"/>
      <c r="U1122" s="85"/>
      <c r="V1122" s="85"/>
      <c r="W1122" s="86"/>
      <c r="X1122" s="86"/>
      <c r="Y1122" s="77"/>
      <c r="Z1122" s="96"/>
      <c r="AA1122" s="96"/>
      <c r="AB1122" s="96"/>
      <c r="AC1122" s="96"/>
      <c r="AD1122" s="96"/>
      <c r="AE1122" s="96"/>
      <c r="AF1122" s="96"/>
      <c r="AG1122" s="96"/>
      <c r="AH1122" s="96"/>
    </row>
    <row r="1123" ht="15.75" customHeight="1">
      <c r="A1123" s="79">
        <f t="shared" si="6"/>
        <v>1116</v>
      </c>
      <c r="B1123" s="80"/>
      <c r="C1123" s="80"/>
      <c r="D1123" s="80"/>
      <c r="E1123" s="80"/>
      <c r="F1123" s="80"/>
      <c r="G1123" s="80"/>
      <c r="H1123" s="80"/>
      <c r="I1123" s="82" t="s">
        <v>2033</v>
      </c>
      <c r="J1123" s="94"/>
      <c r="K1123" s="95"/>
      <c r="L1123" s="85"/>
      <c r="M1123" s="85"/>
      <c r="N1123" s="95"/>
      <c r="O1123" s="85"/>
      <c r="P1123" s="85"/>
      <c r="Q1123" s="85"/>
      <c r="R1123" s="85"/>
      <c r="S1123" s="85"/>
      <c r="T1123" s="85"/>
      <c r="U1123" s="85"/>
      <c r="V1123" s="85"/>
      <c r="W1123" s="86"/>
      <c r="X1123" s="86"/>
      <c r="Y1123" s="77"/>
      <c r="Z1123" s="96"/>
      <c r="AA1123" s="96"/>
      <c r="AB1123" s="96"/>
      <c r="AC1123" s="96"/>
      <c r="AD1123" s="96"/>
      <c r="AE1123" s="96"/>
      <c r="AF1123" s="96"/>
      <c r="AG1123" s="96"/>
      <c r="AH1123" s="96"/>
    </row>
    <row r="1124" ht="15.75" customHeight="1">
      <c r="A1124" s="79">
        <f t="shared" si="6"/>
        <v>1117</v>
      </c>
      <c r="B1124" s="80"/>
      <c r="C1124" s="80"/>
      <c r="D1124" s="80"/>
      <c r="E1124" s="80"/>
      <c r="F1124" s="80"/>
      <c r="G1124" s="80"/>
      <c r="H1124" s="80"/>
      <c r="I1124" s="82" t="s">
        <v>2034</v>
      </c>
      <c r="J1124" s="94"/>
      <c r="K1124" s="95"/>
      <c r="L1124" s="85"/>
      <c r="M1124" s="85"/>
      <c r="N1124" s="95"/>
      <c r="O1124" s="85"/>
      <c r="P1124" s="85"/>
      <c r="Q1124" s="85"/>
      <c r="R1124" s="85"/>
      <c r="S1124" s="85"/>
      <c r="T1124" s="85"/>
      <c r="U1124" s="85"/>
      <c r="V1124" s="85"/>
      <c r="W1124" s="86"/>
      <c r="X1124" s="86"/>
      <c r="Y1124" s="77"/>
      <c r="Z1124" s="96"/>
      <c r="AA1124" s="96"/>
      <c r="AB1124" s="96"/>
      <c r="AC1124" s="96"/>
      <c r="AD1124" s="96"/>
      <c r="AE1124" s="96"/>
      <c r="AF1124" s="96"/>
      <c r="AG1124" s="96"/>
      <c r="AH1124" s="96"/>
    </row>
    <row r="1125" ht="15.75" customHeight="1">
      <c r="A1125" s="79">
        <f t="shared" si="6"/>
        <v>1118</v>
      </c>
      <c r="B1125" s="80"/>
      <c r="C1125" s="80"/>
      <c r="D1125" s="80"/>
      <c r="E1125" s="80"/>
      <c r="F1125" s="80"/>
      <c r="G1125" s="80"/>
      <c r="H1125" s="80"/>
      <c r="I1125" s="82" t="s">
        <v>2035</v>
      </c>
      <c r="J1125" s="94"/>
      <c r="K1125" s="95"/>
      <c r="L1125" s="85"/>
      <c r="M1125" s="85"/>
      <c r="N1125" s="95"/>
      <c r="O1125" s="85"/>
      <c r="P1125" s="85"/>
      <c r="Q1125" s="85"/>
      <c r="R1125" s="85"/>
      <c r="S1125" s="85"/>
      <c r="T1125" s="85"/>
      <c r="U1125" s="85"/>
      <c r="V1125" s="85"/>
      <c r="W1125" s="86"/>
      <c r="X1125" s="86"/>
      <c r="Y1125" s="77"/>
      <c r="Z1125" s="96"/>
      <c r="AA1125" s="96"/>
      <c r="AB1125" s="96"/>
      <c r="AC1125" s="96"/>
      <c r="AD1125" s="96"/>
      <c r="AE1125" s="96"/>
      <c r="AF1125" s="96"/>
      <c r="AG1125" s="96"/>
      <c r="AH1125" s="96"/>
    </row>
    <row r="1126" ht="15.75" customHeight="1">
      <c r="A1126" s="79">
        <f t="shared" si="6"/>
        <v>1119</v>
      </c>
      <c r="B1126" s="80"/>
      <c r="C1126" s="80"/>
      <c r="D1126" s="80"/>
      <c r="E1126" s="80"/>
      <c r="F1126" s="80"/>
      <c r="G1126" s="80"/>
      <c r="H1126" s="80"/>
      <c r="I1126" s="82" t="s">
        <v>2036</v>
      </c>
      <c r="J1126" s="94"/>
      <c r="K1126" s="95"/>
      <c r="L1126" s="85"/>
      <c r="M1126" s="85"/>
      <c r="N1126" s="95"/>
      <c r="O1126" s="85"/>
      <c r="P1126" s="85"/>
      <c r="Q1126" s="85"/>
      <c r="R1126" s="85"/>
      <c r="S1126" s="85"/>
      <c r="T1126" s="85"/>
      <c r="U1126" s="85"/>
      <c r="V1126" s="85"/>
      <c r="W1126" s="86"/>
      <c r="X1126" s="86"/>
      <c r="Y1126" s="77"/>
      <c r="Z1126" s="96"/>
      <c r="AA1126" s="96"/>
      <c r="AB1126" s="96"/>
      <c r="AC1126" s="96"/>
      <c r="AD1126" s="96"/>
      <c r="AE1126" s="96"/>
      <c r="AF1126" s="96"/>
      <c r="AG1126" s="96"/>
      <c r="AH1126" s="96"/>
    </row>
    <row r="1127" ht="15.75" customHeight="1">
      <c r="A1127" s="79">
        <f t="shared" si="6"/>
        <v>1120</v>
      </c>
      <c r="B1127" s="80"/>
      <c r="C1127" s="80"/>
      <c r="D1127" s="80"/>
      <c r="E1127" s="80"/>
      <c r="F1127" s="80"/>
      <c r="G1127" s="80"/>
      <c r="H1127" s="80"/>
      <c r="I1127" s="82" t="s">
        <v>2037</v>
      </c>
      <c r="J1127" s="343"/>
      <c r="K1127" s="344"/>
      <c r="L1127" s="344"/>
      <c r="M1127" s="344"/>
      <c r="N1127" s="344"/>
      <c r="O1127" s="344"/>
      <c r="P1127" s="344"/>
      <c r="Q1127" s="95"/>
      <c r="R1127" s="235"/>
      <c r="S1127" s="235"/>
      <c r="T1127" s="235"/>
      <c r="U1127" s="235"/>
      <c r="V1127" s="235"/>
      <c r="W1127" s="86"/>
      <c r="X1127" s="86"/>
      <c r="Y1127" s="77"/>
      <c r="Z1127" s="96"/>
      <c r="AA1127" s="96"/>
      <c r="AB1127" s="96"/>
      <c r="AC1127" s="96"/>
      <c r="AD1127" s="96"/>
      <c r="AE1127" s="96"/>
      <c r="AF1127" s="96"/>
      <c r="AG1127" s="96"/>
      <c r="AH1127" s="96"/>
    </row>
    <row r="1128" ht="15.75" customHeight="1">
      <c r="A1128" s="79">
        <f t="shared" si="6"/>
        <v>1121</v>
      </c>
      <c r="B1128" s="80"/>
      <c r="C1128" s="80"/>
      <c r="D1128" s="80"/>
      <c r="E1128" s="80"/>
      <c r="F1128" s="80"/>
      <c r="G1128" s="80"/>
      <c r="H1128" s="80"/>
      <c r="I1128" s="82" t="s">
        <v>2038</v>
      </c>
      <c r="J1128" s="94"/>
      <c r="K1128" s="95"/>
      <c r="L1128" s="85"/>
      <c r="M1128" s="85"/>
      <c r="N1128" s="95"/>
      <c r="O1128" s="85"/>
      <c r="P1128" s="85"/>
      <c r="Q1128" s="85"/>
      <c r="R1128" s="84"/>
      <c r="S1128" s="85"/>
      <c r="T1128" s="85"/>
      <c r="U1128" s="85"/>
      <c r="V1128" s="85"/>
      <c r="W1128" s="86"/>
      <c r="X1128" s="86"/>
      <c r="Y1128" s="77"/>
      <c r="Z1128" s="96"/>
      <c r="AA1128" s="96"/>
      <c r="AB1128" s="96"/>
      <c r="AC1128" s="96"/>
      <c r="AD1128" s="96"/>
      <c r="AE1128" s="96"/>
      <c r="AF1128" s="96"/>
      <c r="AG1128" s="96"/>
      <c r="AH1128" s="96"/>
    </row>
    <row r="1129" ht="15.75" customHeight="1">
      <c r="A1129" s="79">
        <f t="shared" si="6"/>
        <v>1122</v>
      </c>
      <c r="B1129" s="80"/>
      <c r="C1129" s="80"/>
      <c r="D1129" s="80"/>
      <c r="E1129" s="80"/>
      <c r="F1129" s="80"/>
      <c r="G1129" s="80"/>
      <c r="H1129" s="80"/>
      <c r="I1129" s="82" t="s">
        <v>2039</v>
      </c>
      <c r="J1129" s="94"/>
      <c r="K1129" s="95"/>
      <c r="L1129" s="85"/>
      <c r="M1129" s="85"/>
      <c r="N1129" s="95"/>
      <c r="O1129" s="85"/>
      <c r="P1129" s="85"/>
      <c r="Q1129" s="85"/>
      <c r="R1129" s="84"/>
      <c r="S1129" s="85"/>
      <c r="T1129" s="85"/>
      <c r="U1129" s="85"/>
      <c r="V1129" s="85"/>
      <c r="W1129" s="86"/>
      <c r="X1129" s="86"/>
      <c r="Y1129" s="77"/>
      <c r="Z1129" s="96"/>
      <c r="AA1129" s="96"/>
      <c r="AB1129" s="96"/>
      <c r="AC1129" s="96"/>
      <c r="AD1129" s="96"/>
      <c r="AE1129" s="96"/>
      <c r="AF1129" s="96"/>
      <c r="AG1129" s="96"/>
      <c r="AH1129" s="96"/>
    </row>
    <row r="1130" ht="15.75" customHeight="1">
      <c r="A1130" s="79">
        <f t="shared" si="6"/>
        <v>1123</v>
      </c>
      <c r="B1130" s="80"/>
      <c r="C1130" s="80"/>
      <c r="D1130" s="80"/>
      <c r="E1130" s="80"/>
      <c r="F1130" s="80"/>
      <c r="G1130" s="80"/>
      <c r="H1130" s="80"/>
      <c r="I1130" s="82" t="s">
        <v>2040</v>
      </c>
      <c r="J1130" s="94"/>
      <c r="K1130" s="95"/>
      <c r="L1130" s="95"/>
      <c r="M1130" s="95"/>
      <c r="N1130" s="95"/>
      <c r="O1130" s="95"/>
      <c r="P1130" s="95"/>
      <c r="Q1130" s="85"/>
      <c r="R1130" s="84"/>
      <c r="S1130" s="85"/>
      <c r="T1130" s="85"/>
      <c r="U1130" s="85"/>
      <c r="V1130" s="85"/>
      <c r="W1130" s="86"/>
      <c r="X1130" s="86"/>
      <c r="Y1130" s="77"/>
      <c r="Z1130" s="96"/>
      <c r="AA1130" s="96"/>
      <c r="AB1130" s="96"/>
      <c r="AC1130" s="96"/>
      <c r="AD1130" s="96"/>
      <c r="AE1130" s="96"/>
      <c r="AF1130" s="96"/>
      <c r="AG1130" s="96"/>
      <c r="AH1130" s="96"/>
    </row>
    <row r="1131" ht="15.75" customHeight="1">
      <c r="A1131" s="79">
        <f t="shared" si="6"/>
        <v>1124</v>
      </c>
      <c r="B1131" s="80"/>
      <c r="C1131" s="80"/>
      <c r="D1131" s="80"/>
      <c r="E1131" s="80"/>
      <c r="F1131" s="80"/>
      <c r="G1131" s="80"/>
      <c r="H1131" s="80"/>
      <c r="I1131" s="82" t="s">
        <v>2041</v>
      </c>
      <c r="J1131" s="94"/>
      <c r="K1131" s="95"/>
      <c r="L1131" s="85"/>
      <c r="M1131" s="85"/>
      <c r="N1131" s="95"/>
      <c r="O1131" s="85"/>
      <c r="P1131" s="85"/>
      <c r="Q1131" s="85"/>
      <c r="R1131" s="84"/>
      <c r="S1131" s="85"/>
      <c r="T1131" s="85"/>
      <c r="U1131" s="85"/>
      <c r="V1131" s="85"/>
      <c r="W1131" s="86"/>
      <c r="X1131" s="86"/>
      <c r="Y1131" s="77"/>
      <c r="Z1131" s="96"/>
      <c r="AA1131" s="96"/>
      <c r="AB1131" s="96"/>
      <c r="AC1131" s="96"/>
      <c r="AD1131" s="96"/>
      <c r="AE1131" s="96"/>
      <c r="AF1131" s="96"/>
      <c r="AG1131" s="96"/>
      <c r="AH1131" s="96"/>
    </row>
    <row r="1132" ht="15.75" customHeight="1">
      <c r="A1132" s="79">
        <f t="shared" si="6"/>
        <v>1125</v>
      </c>
      <c r="B1132" s="80"/>
      <c r="C1132" s="80"/>
      <c r="D1132" s="80"/>
      <c r="E1132" s="80"/>
      <c r="F1132" s="80"/>
      <c r="G1132" s="80"/>
      <c r="H1132" s="80"/>
      <c r="I1132" s="82" t="s">
        <v>2042</v>
      </c>
      <c r="J1132" s="94"/>
      <c r="K1132" s="95"/>
      <c r="L1132" s="85"/>
      <c r="M1132" s="85"/>
      <c r="N1132" s="95"/>
      <c r="O1132" s="85"/>
      <c r="P1132" s="85"/>
      <c r="Q1132" s="85"/>
      <c r="R1132" s="84"/>
      <c r="S1132" s="85"/>
      <c r="T1132" s="85"/>
      <c r="U1132" s="85"/>
      <c r="V1132" s="85"/>
      <c r="W1132" s="86"/>
      <c r="X1132" s="86"/>
      <c r="Y1132" s="77"/>
      <c r="Z1132" s="96"/>
      <c r="AA1132" s="96"/>
      <c r="AB1132" s="96"/>
      <c r="AC1132" s="96"/>
      <c r="AD1132" s="96"/>
      <c r="AE1132" s="96"/>
      <c r="AF1132" s="96"/>
      <c r="AG1132" s="96"/>
      <c r="AH1132" s="96"/>
    </row>
    <row r="1133" ht="24.75" customHeight="1">
      <c r="A1133" s="79">
        <f t="shared" si="6"/>
        <v>1126</v>
      </c>
      <c r="B1133" s="80"/>
      <c r="C1133" s="80"/>
      <c r="D1133" s="80"/>
      <c r="E1133" s="80"/>
      <c r="F1133" s="80"/>
      <c r="G1133" s="80"/>
      <c r="H1133" s="80"/>
      <c r="I1133" s="82" t="s">
        <v>2043</v>
      </c>
      <c r="J1133" s="94"/>
      <c r="K1133" s="95"/>
      <c r="L1133" s="85"/>
      <c r="M1133" s="85"/>
      <c r="N1133" s="95"/>
      <c r="O1133" s="85"/>
      <c r="P1133" s="85"/>
      <c r="Q1133" s="85"/>
      <c r="R1133" s="84"/>
      <c r="S1133" s="85"/>
      <c r="T1133" s="85"/>
      <c r="U1133" s="85"/>
      <c r="V1133" s="85"/>
      <c r="W1133" s="86"/>
      <c r="X1133" s="86"/>
      <c r="Y1133" s="77"/>
      <c r="Z1133" s="96"/>
      <c r="AA1133" s="96"/>
      <c r="AB1133" s="96"/>
      <c r="AC1133" s="96"/>
      <c r="AD1133" s="96"/>
      <c r="AE1133" s="96"/>
      <c r="AF1133" s="96"/>
      <c r="AG1133" s="96"/>
      <c r="AH1133" s="96"/>
    </row>
    <row r="1134" ht="15.75" customHeight="1">
      <c r="A1134" s="79">
        <f t="shared" si="6"/>
        <v>1127</v>
      </c>
      <c r="B1134" s="80"/>
      <c r="C1134" s="80"/>
      <c r="D1134" s="80"/>
      <c r="E1134" s="80"/>
      <c r="F1134" s="80"/>
      <c r="G1134" s="80"/>
      <c r="H1134" s="80"/>
      <c r="I1134" s="82" t="s">
        <v>2044</v>
      </c>
      <c r="J1134" s="94"/>
      <c r="K1134" s="95"/>
      <c r="L1134" s="85"/>
      <c r="M1134" s="85"/>
      <c r="N1134" s="95"/>
      <c r="O1134" s="85"/>
      <c r="P1134" s="85"/>
      <c r="Q1134" s="85"/>
      <c r="R1134" s="84"/>
      <c r="S1134" s="85"/>
      <c r="T1134" s="85"/>
      <c r="U1134" s="85"/>
      <c r="V1134" s="85"/>
      <c r="W1134" s="86"/>
      <c r="X1134" s="86"/>
      <c r="Y1134" s="77"/>
      <c r="Z1134" s="96"/>
      <c r="AA1134" s="96"/>
      <c r="AB1134" s="96"/>
      <c r="AC1134" s="96"/>
      <c r="AD1134" s="96"/>
      <c r="AE1134" s="96"/>
      <c r="AF1134" s="96"/>
      <c r="AG1134" s="96"/>
      <c r="AH1134" s="96"/>
    </row>
    <row r="1135" ht="15.75" customHeight="1">
      <c r="A1135" s="79">
        <f t="shared" si="6"/>
        <v>1128</v>
      </c>
      <c r="B1135" s="80"/>
      <c r="C1135" s="80"/>
      <c r="D1135" s="80"/>
      <c r="E1135" s="80"/>
      <c r="F1135" s="80"/>
      <c r="G1135" s="80"/>
      <c r="H1135" s="80"/>
      <c r="I1135" s="82" t="s">
        <v>2045</v>
      </c>
      <c r="J1135" s="99"/>
      <c r="K1135" s="85"/>
      <c r="L1135" s="85"/>
      <c r="M1135" s="85"/>
      <c r="N1135" s="84"/>
      <c r="O1135" s="85"/>
      <c r="P1135" s="85"/>
      <c r="Q1135" s="85"/>
      <c r="R1135" s="85"/>
      <c r="S1135" s="85"/>
      <c r="T1135" s="85"/>
      <c r="U1135" s="85"/>
      <c r="V1135" s="85"/>
      <c r="W1135" s="86"/>
      <c r="X1135" s="86"/>
      <c r="Y1135" s="77"/>
      <c r="Z1135" s="96"/>
      <c r="AA1135" s="96"/>
      <c r="AB1135" s="96"/>
      <c r="AC1135" s="96"/>
      <c r="AD1135" s="96"/>
      <c r="AE1135" s="96"/>
      <c r="AF1135" s="96"/>
      <c r="AG1135" s="96"/>
      <c r="AH1135" s="96"/>
    </row>
    <row r="1136" ht="15.75" customHeight="1">
      <c r="A1136" s="79">
        <f t="shared" si="6"/>
        <v>1129</v>
      </c>
      <c r="B1136" s="80"/>
      <c r="C1136" s="80"/>
      <c r="D1136" s="80"/>
      <c r="E1136" s="80"/>
      <c r="F1136" s="80"/>
      <c r="G1136" s="80"/>
      <c r="H1136" s="80"/>
      <c r="I1136" s="82" t="s">
        <v>2046</v>
      </c>
      <c r="J1136" s="94"/>
      <c r="K1136" s="95"/>
      <c r="L1136" s="85"/>
      <c r="M1136" s="85"/>
      <c r="N1136" s="95"/>
      <c r="O1136" s="85"/>
      <c r="P1136" s="85"/>
      <c r="Q1136" s="85"/>
      <c r="R1136" s="85"/>
      <c r="S1136" s="85"/>
      <c r="T1136" s="85"/>
      <c r="U1136" s="85"/>
      <c r="V1136" s="85"/>
      <c r="W1136" s="91"/>
      <c r="X1136" s="91"/>
      <c r="Y1136" s="77"/>
      <c r="Z1136" s="96"/>
      <c r="AA1136" s="96"/>
      <c r="AB1136" s="96"/>
      <c r="AC1136" s="96"/>
      <c r="AD1136" s="96"/>
      <c r="AE1136" s="96"/>
      <c r="AF1136" s="96"/>
      <c r="AG1136" s="96"/>
      <c r="AH1136" s="96"/>
    </row>
    <row r="1137" ht="15.75" customHeight="1">
      <c r="A1137" s="79">
        <f t="shared" si="6"/>
        <v>1130</v>
      </c>
      <c r="B1137" s="80"/>
      <c r="C1137" s="80"/>
      <c r="D1137" s="80"/>
      <c r="E1137" s="80"/>
      <c r="F1137" s="80"/>
      <c r="G1137" s="80"/>
      <c r="H1137" s="80"/>
      <c r="I1137" s="82" t="s">
        <v>2047</v>
      </c>
      <c r="J1137" s="94"/>
      <c r="K1137" s="95"/>
      <c r="L1137" s="85"/>
      <c r="M1137" s="85"/>
      <c r="N1137" s="95"/>
      <c r="O1137" s="85"/>
      <c r="P1137" s="85"/>
      <c r="Q1137" s="85"/>
      <c r="R1137" s="85"/>
      <c r="S1137" s="85"/>
      <c r="T1137" s="85"/>
      <c r="U1137" s="85"/>
      <c r="V1137" s="85"/>
      <c r="W1137" s="86"/>
      <c r="X1137" s="86"/>
      <c r="Y1137" s="77"/>
      <c r="Z1137" s="96"/>
      <c r="AA1137" s="96"/>
      <c r="AB1137" s="96"/>
      <c r="AC1137" s="96"/>
      <c r="AD1137" s="96"/>
      <c r="AE1137" s="96"/>
      <c r="AF1137" s="96"/>
      <c r="AG1137" s="96"/>
      <c r="AH1137" s="96"/>
    </row>
    <row r="1138" ht="15.75" customHeight="1">
      <c r="A1138" s="79">
        <f t="shared" si="6"/>
        <v>1131</v>
      </c>
      <c r="B1138" s="80"/>
      <c r="C1138" s="80"/>
      <c r="D1138" s="80"/>
      <c r="E1138" s="80"/>
      <c r="F1138" s="80"/>
      <c r="G1138" s="80"/>
      <c r="H1138" s="80"/>
      <c r="I1138" s="82" t="s">
        <v>2049</v>
      </c>
      <c r="J1138" s="94"/>
      <c r="K1138" s="95"/>
      <c r="L1138" s="95"/>
      <c r="M1138" s="95"/>
      <c r="N1138" s="95"/>
      <c r="O1138" s="95"/>
      <c r="P1138" s="95"/>
      <c r="Q1138" s="95"/>
      <c r="R1138" s="85"/>
      <c r="S1138" s="85"/>
      <c r="T1138" s="85"/>
      <c r="U1138" s="85"/>
      <c r="V1138" s="85"/>
      <c r="W1138" s="86"/>
      <c r="X1138" s="86"/>
      <c r="Y1138" s="77"/>
      <c r="Z1138" s="96"/>
      <c r="AA1138" s="96"/>
      <c r="AB1138" s="96"/>
      <c r="AC1138" s="96"/>
      <c r="AD1138" s="96"/>
      <c r="AE1138" s="96"/>
      <c r="AF1138" s="96"/>
      <c r="AG1138" s="96"/>
      <c r="AH1138" s="96"/>
    </row>
    <row r="1139" ht="15.75" customHeight="1">
      <c r="A1139" s="79">
        <f t="shared" si="6"/>
        <v>1132</v>
      </c>
      <c r="B1139" s="80"/>
      <c r="C1139" s="80"/>
      <c r="D1139" s="80"/>
      <c r="E1139" s="80"/>
      <c r="F1139" s="80"/>
      <c r="G1139" s="80"/>
      <c r="H1139" s="80"/>
      <c r="I1139" s="82" t="s">
        <v>2051</v>
      </c>
      <c r="J1139" s="94"/>
      <c r="K1139" s="95"/>
      <c r="L1139" s="85"/>
      <c r="M1139" s="85"/>
      <c r="N1139" s="95"/>
      <c r="O1139" s="85"/>
      <c r="P1139" s="85"/>
      <c r="Q1139" s="85"/>
      <c r="R1139" s="85"/>
      <c r="S1139" s="85"/>
      <c r="T1139" s="85"/>
      <c r="U1139" s="85"/>
      <c r="V1139" s="85"/>
      <c r="W1139" s="86"/>
      <c r="X1139" s="86"/>
      <c r="Y1139" s="77"/>
      <c r="Z1139" s="96"/>
      <c r="AA1139" s="96"/>
      <c r="AB1139" s="96"/>
      <c r="AC1139" s="96"/>
      <c r="AD1139" s="96"/>
      <c r="AE1139" s="96"/>
      <c r="AF1139" s="96"/>
      <c r="AG1139" s="96"/>
      <c r="AH1139" s="96"/>
    </row>
    <row r="1140" ht="15.75" customHeight="1">
      <c r="A1140" s="79">
        <f t="shared" si="6"/>
        <v>1133</v>
      </c>
      <c r="B1140" s="80"/>
      <c r="C1140" s="80"/>
      <c r="D1140" s="80"/>
      <c r="E1140" s="80"/>
      <c r="F1140" s="80"/>
      <c r="G1140" s="80"/>
      <c r="H1140" s="80"/>
      <c r="I1140" s="82" t="s">
        <v>2052</v>
      </c>
      <c r="J1140" s="94"/>
      <c r="K1140" s="95"/>
      <c r="L1140" s="85"/>
      <c r="M1140" s="85"/>
      <c r="N1140" s="95"/>
      <c r="O1140" s="85"/>
      <c r="P1140" s="85"/>
      <c r="Q1140" s="85"/>
      <c r="R1140" s="85"/>
      <c r="S1140" s="85"/>
      <c r="T1140" s="85"/>
      <c r="U1140" s="85"/>
      <c r="V1140" s="85"/>
      <c r="W1140" s="86"/>
      <c r="X1140" s="86"/>
      <c r="Y1140" s="77"/>
      <c r="Z1140" s="96"/>
      <c r="AA1140" s="96"/>
      <c r="AB1140" s="96"/>
      <c r="AC1140" s="96"/>
      <c r="AD1140" s="96"/>
      <c r="AE1140" s="96"/>
      <c r="AF1140" s="96"/>
      <c r="AG1140" s="96"/>
      <c r="AH1140" s="96"/>
    </row>
    <row r="1141" ht="15.75" customHeight="1">
      <c r="A1141" s="79">
        <f t="shared" si="6"/>
        <v>1134</v>
      </c>
      <c r="B1141" s="80"/>
      <c r="C1141" s="80"/>
      <c r="D1141" s="80"/>
      <c r="E1141" s="80"/>
      <c r="F1141" s="80"/>
      <c r="G1141" s="80"/>
      <c r="H1141" s="80"/>
      <c r="I1141" s="82" t="s">
        <v>2053</v>
      </c>
      <c r="J1141" s="94"/>
      <c r="K1141" s="95"/>
      <c r="L1141" s="95"/>
      <c r="M1141" s="95"/>
      <c r="N1141" s="95"/>
      <c r="O1141" s="95"/>
      <c r="P1141" s="95"/>
      <c r="Q1141" s="95"/>
      <c r="R1141" s="85"/>
      <c r="S1141" s="85"/>
      <c r="T1141" s="85"/>
      <c r="U1141" s="85"/>
      <c r="V1141" s="85"/>
      <c r="W1141" s="86"/>
      <c r="X1141" s="86"/>
      <c r="Y1141" s="77"/>
      <c r="Z1141" s="96"/>
      <c r="AA1141" s="96"/>
      <c r="AB1141" s="96"/>
      <c r="AC1141" s="96"/>
      <c r="AD1141" s="96"/>
      <c r="AE1141" s="96"/>
      <c r="AF1141" s="96"/>
      <c r="AG1141" s="96"/>
      <c r="AH1141" s="96"/>
    </row>
    <row r="1142" ht="15.75" customHeight="1">
      <c r="A1142" s="79">
        <f t="shared" si="6"/>
        <v>1135</v>
      </c>
      <c r="B1142" s="80"/>
      <c r="C1142" s="80"/>
      <c r="D1142" s="80"/>
      <c r="E1142" s="80"/>
      <c r="F1142" s="80"/>
      <c r="G1142" s="80"/>
      <c r="H1142" s="80"/>
      <c r="I1142" s="82" t="s">
        <v>2055</v>
      </c>
      <c r="J1142" s="94"/>
      <c r="K1142" s="95"/>
      <c r="L1142" s="95"/>
      <c r="M1142" s="95"/>
      <c r="N1142" s="95"/>
      <c r="O1142" s="95"/>
      <c r="P1142" s="95"/>
      <c r="Q1142" s="95"/>
      <c r="R1142" s="85"/>
      <c r="S1142" s="85"/>
      <c r="T1142" s="85"/>
      <c r="U1142" s="85"/>
      <c r="V1142" s="85"/>
      <c r="W1142" s="86"/>
      <c r="X1142" s="86"/>
      <c r="Y1142" s="77"/>
      <c r="Z1142" s="96"/>
      <c r="AA1142" s="96"/>
      <c r="AB1142" s="96"/>
      <c r="AC1142" s="96"/>
      <c r="AD1142" s="96"/>
      <c r="AE1142" s="96"/>
      <c r="AF1142" s="96"/>
      <c r="AG1142" s="96"/>
      <c r="AH1142" s="96"/>
    </row>
    <row r="1143" ht="15.75" customHeight="1">
      <c r="A1143" s="79">
        <f t="shared" si="6"/>
        <v>1136</v>
      </c>
      <c r="B1143" s="80"/>
      <c r="C1143" s="80"/>
      <c r="D1143" s="80"/>
      <c r="E1143" s="80"/>
      <c r="F1143" s="80"/>
      <c r="G1143" s="80"/>
      <c r="H1143" s="80"/>
      <c r="I1143" s="82" t="s">
        <v>2056</v>
      </c>
      <c r="J1143" s="83"/>
      <c r="K1143" s="84"/>
      <c r="L1143" s="85"/>
      <c r="M1143" s="85"/>
      <c r="N1143" s="84"/>
      <c r="O1143" s="84"/>
      <c r="P1143" s="84"/>
      <c r="Q1143" s="84"/>
      <c r="R1143" s="84"/>
      <c r="S1143" s="84"/>
      <c r="T1143" s="84"/>
      <c r="U1143" s="84"/>
      <c r="V1143" s="84"/>
      <c r="W1143" s="86"/>
      <c r="X1143" s="86"/>
      <c r="Y1143" s="77"/>
      <c r="Z1143" s="96"/>
      <c r="AA1143" s="96"/>
      <c r="AB1143" s="96"/>
      <c r="AC1143" s="96"/>
      <c r="AD1143" s="96"/>
      <c r="AE1143" s="96"/>
      <c r="AF1143" s="96"/>
      <c r="AG1143" s="96"/>
      <c r="AH1143" s="96"/>
    </row>
    <row r="1144" ht="15.75" customHeight="1">
      <c r="A1144" s="79">
        <f t="shared" si="6"/>
        <v>1137</v>
      </c>
      <c r="B1144" s="80"/>
      <c r="C1144" s="80"/>
      <c r="D1144" s="80"/>
      <c r="E1144" s="80"/>
      <c r="F1144" s="80"/>
      <c r="G1144" s="80"/>
      <c r="H1144" s="80"/>
      <c r="I1144" s="82" t="s">
        <v>2060</v>
      </c>
      <c r="J1144" s="94"/>
      <c r="K1144" s="95"/>
      <c r="L1144" s="95"/>
      <c r="M1144" s="95"/>
      <c r="N1144" s="95"/>
      <c r="O1144" s="95"/>
      <c r="P1144" s="95"/>
      <c r="Q1144" s="85"/>
      <c r="R1144" s="85"/>
      <c r="S1144" s="85"/>
      <c r="T1144" s="85"/>
      <c r="U1144" s="85"/>
      <c r="V1144" s="85"/>
      <c r="W1144" s="86"/>
      <c r="X1144" s="86"/>
      <c r="Y1144" s="77"/>
      <c r="Z1144" s="96"/>
      <c r="AA1144" s="96"/>
      <c r="AB1144" s="96"/>
      <c r="AC1144" s="96"/>
      <c r="AD1144" s="96"/>
      <c r="AE1144" s="96"/>
      <c r="AF1144" s="96"/>
      <c r="AG1144" s="96"/>
      <c r="AH1144" s="96"/>
    </row>
    <row r="1145" ht="15.75" customHeight="1">
      <c r="A1145" s="79">
        <f t="shared" si="6"/>
        <v>1138</v>
      </c>
      <c r="B1145" s="80"/>
      <c r="C1145" s="80"/>
      <c r="D1145" s="80"/>
      <c r="E1145" s="80"/>
      <c r="F1145" s="80"/>
      <c r="G1145" s="80"/>
      <c r="H1145" s="80"/>
      <c r="I1145" s="82" t="s">
        <v>2062</v>
      </c>
      <c r="J1145" s="346"/>
      <c r="K1145" s="347"/>
      <c r="L1145" s="85"/>
      <c r="M1145" s="338"/>
      <c r="N1145" s="347"/>
      <c r="O1145" s="338"/>
      <c r="P1145" s="338"/>
      <c r="Q1145" s="338"/>
      <c r="R1145" s="338"/>
      <c r="S1145" s="338"/>
      <c r="T1145" s="338"/>
      <c r="U1145" s="338"/>
      <c r="V1145" s="338"/>
      <c r="W1145" s="86"/>
      <c r="X1145" s="86"/>
      <c r="Y1145" s="77"/>
      <c r="Z1145" s="96"/>
      <c r="AA1145" s="96"/>
      <c r="AB1145" s="96"/>
      <c r="AC1145" s="96"/>
      <c r="AD1145" s="96"/>
      <c r="AE1145" s="96"/>
      <c r="AF1145" s="96"/>
      <c r="AG1145" s="96"/>
      <c r="AH1145" s="96"/>
    </row>
    <row r="1146" ht="15.75" customHeight="1">
      <c r="A1146" s="79">
        <f t="shared" si="6"/>
        <v>1139</v>
      </c>
      <c r="B1146" s="80"/>
      <c r="C1146" s="80"/>
      <c r="D1146" s="80"/>
      <c r="E1146" s="80"/>
      <c r="F1146" s="80"/>
      <c r="G1146" s="80"/>
      <c r="H1146" s="80"/>
      <c r="I1146" s="82" t="s">
        <v>2070</v>
      </c>
      <c r="J1146" s="83"/>
      <c r="K1146" s="84"/>
      <c r="L1146" s="85"/>
      <c r="M1146" s="85"/>
      <c r="N1146" s="84"/>
      <c r="O1146" s="84"/>
      <c r="P1146" s="84"/>
      <c r="Q1146" s="85"/>
      <c r="R1146" s="85"/>
      <c r="S1146" s="85"/>
      <c r="T1146" s="85"/>
      <c r="U1146" s="85"/>
      <c r="V1146" s="85"/>
      <c r="W1146" s="86"/>
      <c r="X1146" s="86"/>
      <c r="Y1146" s="77"/>
      <c r="Z1146" s="96"/>
      <c r="AA1146" s="96"/>
      <c r="AB1146" s="96"/>
      <c r="AC1146" s="96"/>
      <c r="AD1146" s="96"/>
      <c r="AE1146" s="96"/>
      <c r="AF1146" s="96"/>
      <c r="AG1146" s="96"/>
      <c r="AH1146" s="96"/>
    </row>
    <row r="1147" ht="15.75" customHeight="1">
      <c r="A1147" s="79">
        <f t="shared" si="6"/>
        <v>1140</v>
      </c>
      <c r="B1147" s="80"/>
      <c r="C1147" s="80"/>
      <c r="D1147" s="80"/>
      <c r="E1147" s="80"/>
      <c r="F1147" s="80"/>
      <c r="G1147" s="80"/>
      <c r="H1147" s="80"/>
      <c r="I1147" s="82" t="s">
        <v>2071</v>
      </c>
      <c r="J1147" s="94"/>
      <c r="K1147" s="95"/>
      <c r="L1147" s="85"/>
      <c r="M1147" s="85"/>
      <c r="N1147" s="95"/>
      <c r="O1147" s="85"/>
      <c r="P1147" s="85"/>
      <c r="Q1147" s="85"/>
      <c r="R1147" s="85"/>
      <c r="S1147" s="85"/>
      <c r="T1147" s="85"/>
      <c r="U1147" s="85"/>
      <c r="V1147" s="85"/>
      <c r="W1147" s="86"/>
      <c r="X1147" s="86"/>
      <c r="Y1147" s="77"/>
      <c r="Z1147" s="96"/>
      <c r="AA1147" s="96"/>
      <c r="AB1147" s="96"/>
      <c r="AC1147" s="96"/>
      <c r="AD1147" s="96"/>
      <c r="AE1147" s="96"/>
      <c r="AF1147" s="96"/>
      <c r="AG1147" s="96"/>
      <c r="AH1147" s="96"/>
    </row>
    <row r="1148" ht="15.75" customHeight="1">
      <c r="A1148" s="79">
        <f t="shared" si="6"/>
        <v>1141</v>
      </c>
      <c r="B1148" s="80"/>
      <c r="C1148" s="80"/>
      <c r="D1148" s="80"/>
      <c r="E1148" s="80"/>
      <c r="F1148" s="80"/>
      <c r="G1148" s="80"/>
      <c r="H1148" s="80"/>
      <c r="I1148" s="82" t="s">
        <v>2074</v>
      </c>
      <c r="J1148" s="94"/>
      <c r="K1148" s="95"/>
      <c r="L1148" s="85"/>
      <c r="M1148" s="85"/>
      <c r="N1148" s="95"/>
      <c r="O1148" s="85"/>
      <c r="P1148" s="85"/>
      <c r="Q1148" s="85"/>
      <c r="R1148" s="85"/>
      <c r="S1148" s="85"/>
      <c r="T1148" s="85"/>
      <c r="U1148" s="85"/>
      <c r="V1148" s="85"/>
      <c r="W1148" s="86"/>
      <c r="X1148" s="86"/>
      <c r="Y1148" s="77"/>
      <c r="Z1148" s="96"/>
      <c r="AA1148" s="96"/>
      <c r="AB1148" s="96"/>
      <c r="AC1148" s="96"/>
      <c r="AD1148" s="96"/>
      <c r="AE1148" s="96"/>
      <c r="AF1148" s="96"/>
      <c r="AG1148" s="96"/>
      <c r="AH1148" s="96"/>
    </row>
    <row r="1149" ht="15.75" customHeight="1">
      <c r="A1149" s="79">
        <f t="shared" si="6"/>
        <v>1142</v>
      </c>
      <c r="B1149" s="80"/>
      <c r="C1149" s="80"/>
      <c r="D1149" s="80"/>
      <c r="E1149" s="80"/>
      <c r="F1149" s="80"/>
      <c r="G1149" s="80"/>
      <c r="H1149" s="80"/>
      <c r="I1149" s="82" t="s">
        <v>2075</v>
      </c>
      <c r="J1149" s="94"/>
      <c r="K1149" s="95"/>
      <c r="L1149" s="85"/>
      <c r="M1149" s="85"/>
      <c r="N1149" s="95"/>
      <c r="O1149" s="85"/>
      <c r="P1149" s="85"/>
      <c r="Q1149" s="85"/>
      <c r="R1149" s="85"/>
      <c r="S1149" s="85"/>
      <c r="T1149" s="85"/>
      <c r="U1149" s="85"/>
      <c r="V1149" s="85"/>
      <c r="W1149" s="86"/>
      <c r="X1149" s="86"/>
      <c r="Y1149" s="77"/>
      <c r="Z1149" s="96"/>
      <c r="AA1149" s="96"/>
      <c r="AB1149" s="96"/>
      <c r="AC1149" s="96"/>
      <c r="AD1149" s="96"/>
      <c r="AE1149" s="96"/>
      <c r="AF1149" s="96"/>
      <c r="AG1149" s="96"/>
      <c r="AH1149" s="96"/>
    </row>
    <row r="1150" ht="15.75" customHeight="1">
      <c r="A1150" s="79">
        <f t="shared" si="6"/>
        <v>1143</v>
      </c>
      <c r="B1150" s="80"/>
      <c r="C1150" s="80"/>
      <c r="D1150" s="80"/>
      <c r="E1150" s="80"/>
      <c r="F1150" s="80"/>
      <c r="G1150" s="80"/>
      <c r="H1150" s="80"/>
      <c r="I1150" s="82" t="s">
        <v>2077</v>
      </c>
      <c r="J1150" s="83"/>
      <c r="K1150" s="84"/>
      <c r="L1150" s="85"/>
      <c r="M1150" s="85"/>
      <c r="N1150" s="84"/>
      <c r="O1150" s="84"/>
      <c r="P1150" s="84"/>
      <c r="Q1150" s="84"/>
      <c r="R1150" s="84"/>
      <c r="S1150" s="84"/>
      <c r="T1150" s="85"/>
      <c r="U1150" s="85"/>
      <c r="V1150" s="85"/>
      <c r="W1150" s="86"/>
      <c r="X1150" s="86"/>
      <c r="Y1150" s="77"/>
      <c r="Z1150" s="96"/>
      <c r="AA1150" s="96"/>
      <c r="AB1150" s="96"/>
      <c r="AC1150" s="96"/>
      <c r="AD1150" s="96"/>
      <c r="AE1150" s="96"/>
      <c r="AF1150" s="96"/>
      <c r="AG1150" s="96"/>
      <c r="AH1150" s="96"/>
    </row>
    <row r="1151" ht="15.75" customHeight="1">
      <c r="A1151" s="79">
        <f t="shared" si="6"/>
        <v>1144</v>
      </c>
      <c r="B1151" s="80"/>
      <c r="C1151" s="80"/>
      <c r="D1151" s="80"/>
      <c r="E1151" s="80"/>
      <c r="F1151" s="80"/>
      <c r="G1151" s="80"/>
      <c r="H1151" s="80"/>
      <c r="I1151" s="82" t="s">
        <v>2078</v>
      </c>
      <c r="J1151" s="94"/>
      <c r="K1151" s="95"/>
      <c r="L1151" s="85"/>
      <c r="M1151" s="85"/>
      <c r="N1151" s="95"/>
      <c r="O1151" s="85"/>
      <c r="P1151" s="85"/>
      <c r="Q1151" s="85"/>
      <c r="R1151" s="85"/>
      <c r="S1151" s="85"/>
      <c r="T1151" s="85"/>
      <c r="U1151" s="85"/>
      <c r="V1151" s="85"/>
      <c r="W1151" s="86"/>
      <c r="X1151" s="86"/>
      <c r="Y1151" s="77"/>
      <c r="Z1151" s="96"/>
      <c r="AA1151" s="96"/>
      <c r="AB1151" s="96"/>
      <c r="AC1151" s="96"/>
      <c r="AD1151" s="96"/>
      <c r="AE1151" s="96"/>
      <c r="AF1151" s="96"/>
      <c r="AG1151" s="96"/>
      <c r="AH1151" s="96"/>
    </row>
    <row r="1152" ht="15.75" customHeight="1">
      <c r="A1152" s="79">
        <f t="shared" si="6"/>
        <v>1145</v>
      </c>
      <c r="B1152" s="80"/>
      <c r="C1152" s="80"/>
      <c r="D1152" s="80"/>
      <c r="E1152" s="80"/>
      <c r="F1152" s="80"/>
      <c r="G1152" s="80"/>
      <c r="H1152" s="80"/>
      <c r="I1152" s="82" t="s">
        <v>2081</v>
      </c>
      <c r="J1152" s="94"/>
      <c r="K1152" s="95"/>
      <c r="L1152" s="85"/>
      <c r="M1152" s="85"/>
      <c r="N1152" s="95"/>
      <c r="O1152" s="85"/>
      <c r="P1152" s="85"/>
      <c r="Q1152" s="85"/>
      <c r="R1152" s="85"/>
      <c r="S1152" s="85"/>
      <c r="T1152" s="85"/>
      <c r="U1152" s="85"/>
      <c r="V1152" s="85"/>
      <c r="W1152" s="86"/>
      <c r="X1152" s="86"/>
      <c r="Y1152" s="77"/>
      <c r="Z1152" s="96"/>
      <c r="AA1152" s="96"/>
      <c r="AB1152" s="96"/>
      <c r="AC1152" s="96"/>
      <c r="AD1152" s="96"/>
      <c r="AE1152" s="96"/>
      <c r="AF1152" s="96"/>
      <c r="AG1152" s="96"/>
      <c r="AH1152" s="96"/>
    </row>
    <row r="1153" ht="15.75" customHeight="1">
      <c r="A1153" s="79">
        <f t="shared" si="6"/>
        <v>1146</v>
      </c>
      <c r="B1153" s="80"/>
      <c r="C1153" s="80"/>
      <c r="D1153" s="80"/>
      <c r="E1153" s="80"/>
      <c r="F1153" s="80"/>
      <c r="G1153" s="80"/>
      <c r="H1153" s="80"/>
      <c r="I1153" s="82" t="s">
        <v>2083</v>
      </c>
      <c r="J1153" s="83"/>
      <c r="K1153" s="84"/>
      <c r="L1153" s="84"/>
      <c r="M1153" s="84"/>
      <c r="N1153" s="85"/>
      <c r="O1153" s="85"/>
      <c r="P1153" s="85"/>
      <c r="Q1153" s="85"/>
      <c r="R1153" s="85"/>
      <c r="S1153" s="85"/>
      <c r="T1153" s="85"/>
      <c r="U1153" s="85"/>
      <c r="V1153" s="85"/>
      <c r="W1153" s="86"/>
      <c r="X1153" s="86"/>
      <c r="Y1153" s="77"/>
      <c r="Z1153" s="96"/>
      <c r="AA1153" s="96"/>
      <c r="AB1153" s="96"/>
      <c r="AC1153" s="96"/>
      <c r="AD1153" s="96"/>
      <c r="AE1153" s="96"/>
      <c r="AF1153" s="96"/>
      <c r="AG1153" s="96"/>
      <c r="AH1153" s="96"/>
    </row>
    <row r="1154" ht="15.75" customHeight="1">
      <c r="A1154" s="79">
        <f t="shared" si="6"/>
        <v>1147</v>
      </c>
      <c r="B1154" s="80"/>
      <c r="C1154" s="80"/>
      <c r="D1154" s="80"/>
      <c r="E1154" s="80"/>
      <c r="F1154" s="80"/>
      <c r="G1154" s="80"/>
      <c r="H1154" s="80"/>
      <c r="I1154" s="82" t="s">
        <v>2085</v>
      </c>
      <c r="J1154" s="94"/>
      <c r="K1154" s="95"/>
      <c r="L1154" s="85"/>
      <c r="M1154" s="85"/>
      <c r="N1154" s="95"/>
      <c r="O1154" s="85"/>
      <c r="P1154" s="85"/>
      <c r="Q1154" s="85"/>
      <c r="R1154" s="85"/>
      <c r="S1154" s="85"/>
      <c r="T1154" s="85"/>
      <c r="U1154" s="85"/>
      <c r="V1154" s="85"/>
      <c r="W1154" s="86"/>
      <c r="X1154" s="86"/>
      <c r="Y1154" s="77"/>
      <c r="Z1154" s="96"/>
      <c r="AA1154" s="96"/>
      <c r="AB1154" s="96"/>
      <c r="AC1154" s="96"/>
      <c r="AD1154" s="96"/>
      <c r="AE1154" s="96"/>
      <c r="AF1154" s="96"/>
      <c r="AG1154" s="96"/>
      <c r="AH1154" s="96"/>
    </row>
    <row r="1155" ht="15.75" customHeight="1">
      <c r="A1155" s="79">
        <f t="shared" si="6"/>
        <v>1148</v>
      </c>
      <c r="B1155" s="80"/>
      <c r="C1155" s="80"/>
      <c r="D1155" s="80"/>
      <c r="E1155" s="80"/>
      <c r="F1155" s="80"/>
      <c r="G1155" s="80"/>
      <c r="H1155" s="80"/>
      <c r="I1155" s="82" t="s">
        <v>2087</v>
      </c>
      <c r="J1155" s="94"/>
      <c r="K1155" s="95"/>
      <c r="L1155" s="85"/>
      <c r="M1155" s="85"/>
      <c r="N1155" s="95"/>
      <c r="O1155" s="85"/>
      <c r="P1155" s="85"/>
      <c r="Q1155" s="85"/>
      <c r="R1155" s="85"/>
      <c r="S1155" s="85"/>
      <c r="T1155" s="85"/>
      <c r="U1155" s="85"/>
      <c r="V1155" s="85"/>
      <c r="W1155" s="86"/>
      <c r="X1155" s="86"/>
      <c r="Y1155" s="77"/>
      <c r="Z1155" s="96"/>
      <c r="AA1155" s="96"/>
      <c r="AB1155" s="96"/>
      <c r="AC1155" s="96"/>
      <c r="AD1155" s="96"/>
      <c r="AE1155" s="96"/>
      <c r="AF1155" s="96"/>
      <c r="AG1155" s="96"/>
      <c r="AH1155" s="96"/>
    </row>
    <row r="1156" ht="15.75" customHeight="1">
      <c r="A1156" s="79">
        <f t="shared" si="6"/>
        <v>1149</v>
      </c>
      <c r="B1156" s="80"/>
      <c r="C1156" s="80"/>
      <c r="D1156" s="80"/>
      <c r="E1156" s="80"/>
      <c r="F1156" s="80"/>
      <c r="G1156" s="80"/>
      <c r="H1156" s="80"/>
      <c r="I1156" s="82" t="s">
        <v>2090</v>
      </c>
      <c r="J1156" s="94"/>
      <c r="K1156" s="95"/>
      <c r="L1156" s="85"/>
      <c r="M1156" s="85"/>
      <c r="N1156" s="95"/>
      <c r="O1156" s="85"/>
      <c r="P1156" s="85"/>
      <c r="Q1156" s="85"/>
      <c r="R1156" s="85"/>
      <c r="S1156" s="85"/>
      <c r="T1156" s="85"/>
      <c r="U1156" s="85"/>
      <c r="V1156" s="85"/>
      <c r="W1156" s="86"/>
      <c r="X1156" s="86"/>
      <c r="Y1156" s="77"/>
      <c r="Z1156" s="96"/>
      <c r="AA1156" s="96"/>
      <c r="AB1156" s="96"/>
      <c r="AC1156" s="96"/>
      <c r="AD1156" s="96"/>
      <c r="AE1156" s="96"/>
      <c r="AF1156" s="96"/>
      <c r="AG1156" s="96"/>
      <c r="AH1156" s="96"/>
    </row>
    <row r="1157" ht="15.75" customHeight="1">
      <c r="A1157" s="79">
        <f t="shared" si="6"/>
        <v>1150</v>
      </c>
      <c r="B1157" s="80"/>
      <c r="C1157" s="80"/>
      <c r="D1157" s="80"/>
      <c r="E1157" s="80"/>
      <c r="F1157" s="80"/>
      <c r="G1157" s="80"/>
      <c r="H1157" s="80"/>
      <c r="I1157" s="82" t="s">
        <v>2093</v>
      </c>
      <c r="J1157" s="99"/>
      <c r="K1157" s="85"/>
      <c r="L1157" s="85"/>
      <c r="M1157" s="85"/>
      <c r="N1157" s="85"/>
      <c r="O1157" s="85"/>
      <c r="P1157" s="85"/>
      <c r="Q1157" s="85"/>
      <c r="R1157" s="85"/>
      <c r="S1157" s="85"/>
      <c r="T1157" s="85"/>
      <c r="U1157" s="85"/>
      <c r="V1157" s="85"/>
      <c r="W1157" s="86"/>
      <c r="X1157" s="86"/>
      <c r="Y1157" s="77"/>
      <c r="Z1157" s="96"/>
      <c r="AA1157" s="96"/>
      <c r="AB1157" s="96"/>
      <c r="AC1157" s="96"/>
      <c r="AD1157" s="96"/>
      <c r="AE1157" s="96"/>
      <c r="AF1157" s="96"/>
      <c r="AG1157" s="96"/>
      <c r="AH1157" s="96"/>
    </row>
    <row r="1158" ht="15.75" customHeight="1">
      <c r="A1158" s="79">
        <f t="shared" si="6"/>
        <v>1151</v>
      </c>
      <c r="B1158" s="80"/>
      <c r="C1158" s="80"/>
      <c r="D1158" s="80"/>
      <c r="E1158" s="80"/>
      <c r="F1158" s="80"/>
      <c r="G1158" s="80"/>
      <c r="H1158" s="80"/>
      <c r="I1158" s="82" t="s">
        <v>2096</v>
      </c>
      <c r="J1158" s="94"/>
      <c r="K1158" s="95"/>
      <c r="L1158" s="85"/>
      <c r="M1158" s="85"/>
      <c r="N1158" s="95"/>
      <c r="O1158" s="85"/>
      <c r="P1158" s="85"/>
      <c r="Q1158" s="85"/>
      <c r="R1158" s="85"/>
      <c r="S1158" s="85"/>
      <c r="T1158" s="85"/>
      <c r="U1158" s="85"/>
      <c r="V1158" s="85"/>
      <c r="W1158" s="86"/>
      <c r="X1158" s="86"/>
      <c r="Y1158" s="77"/>
      <c r="Z1158" s="96"/>
      <c r="AA1158" s="96"/>
      <c r="AB1158" s="96"/>
      <c r="AC1158" s="96"/>
      <c r="AD1158" s="96"/>
      <c r="AE1158" s="96"/>
      <c r="AF1158" s="96"/>
      <c r="AG1158" s="96"/>
      <c r="AH1158" s="96"/>
    </row>
    <row r="1159" ht="15.75" customHeight="1">
      <c r="A1159" s="79">
        <f t="shared" si="6"/>
        <v>1152</v>
      </c>
      <c r="B1159" s="80"/>
      <c r="C1159" s="80"/>
      <c r="D1159" s="80"/>
      <c r="E1159" s="80"/>
      <c r="F1159" s="80"/>
      <c r="G1159" s="80"/>
      <c r="H1159" s="80"/>
      <c r="I1159" s="82" t="s">
        <v>2098</v>
      </c>
      <c r="J1159" s="94"/>
      <c r="K1159" s="95"/>
      <c r="L1159" s="85"/>
      <c r="M1159" s="85"/>
      <c r="N1159" s="95"/>
      <c r="O1159" s="85"/>
      <c r="P1159" s="85"/>
      <c r="Q1159" s="85"/>
      <c r="R1159" s="85"/>
      <c r="S1159" s="85"/>
      <c r="T1159" s="85"/>
      <c r="U1159" s="85"/>
      <c r="V1159" s="85"/>
      <c r="W1159" s="91"/>
      <c r="X1159" s="91"/>
      <c r="Y1159" s="77"/>
      <c r="Z1159" s="96"/>
      <c r="AA1159" s="96"/>
      <c r="AB1159" s="96"/>
      <c r="AC1159" s="96"/>
      <c r="AD1159" s="96"/>
      <c r="AE1159" s="96"/>
      <c r="AF1159" s="96"/>
      <c r="AG1159" s="96"/>
      <c r="AH1159" s="96"/>
    </row>
    <row r="1160" ht="15.75" customHeight="1">
      <c r="A1160" s="79">
        <f t="shared" si="6"/>
        <v>1153</v>
      </c>
      <c r="B1160" s="80"/>
      <c r="C1160" s="80"/>
      <c r="D1160" s="80"/>
      <c r="E1160" s="80"/>
      <c r="F1160" s="80"/>
      <c r="G1160" s="80"/>
      <c r="H1160" s="80"/>
      <c r="I1160" s="82" t="s">
        <v>2100</v>
      </c>
      <c r="J1160" s="94"/>
      <c r="K1160" s="95"/>
      <c r="L1160" s="95"/>
      <c r="M1160" s="95"/>
      <c r="N1160" s="95"/>
      <c r="O1160" s="95"/>
      <c r="P1160" s="95"/>
      <c r="Q1160" s="85"/>
      <c r="R1160" s="85"/>
      <c r="S1160" s="85"/>
      <c r="T1160" s="85"/>
      <c r="U1160" s="85"/>
      <c r="V1160" s="85"/>
      <c r="W1160" s="86"/>
      <c r="X1160" s="86"/>
      <c r="Y1160" s="77"/>
      <c r="Z1160" s="96"/>
      <c r="AA1160" s="96"/>
      <c r="AB1160" s="96"/>
      <c r="AC1160" s="96"/>
      <c r="AD1160" s="96"/>
      <c r="AE1160" s="96"/>
      <c r="AF1160" s="96"/>
      <c r="AG1160" s="96"/>
      <c r="AH1160" s="96"/>
    </row>
    <row r="1161" ht="15.75" customHeight="1">
      <c r="A1161" s="79">
        <f t="shared" si="6"/>
        <v>1154</v>
      </c>
      <c r="B1161" s="80"/>
      <c r="C1161" s="80"/>
      <c r="D1161" s="80"/>
      <c r="E1161" s="80"/>
      <c r="F1161" s="80"/>
      <c r="G1161" s="80"/>
      <c r="H1161" s="80"/>
      <c r="I1161" s="82" t="s">
        <v>2101</v>
      </c>
      <c r="J1161" s="94"/>
      <c r="K1161" s="95"/>
      <c r="L1161" s="85"/>
      <c r="M1161" s="85"/>
      <c r="N1161" s="95"/>
      <c r="O1161" s="85"/>
      <c r="P1161" s="85"/>
      <c r="Q1161" s="85"/>
      <c r="R1161" s="85"/>
      <c r="S1161" s="85"/>
      <c r="T1161" s="85"/>
      <c r="U1161" s="85"/>
      <c r="V1161" s="85"/>
      <c r="W1161" s="86"/>
      <c r="X1161" s="86"/>
      <c r="Y1161" s="77"/>
      <c r="Z1161" s="96"/>
      <c r="AA1161" s="96"/>
      <c r="AB1161" s="96"/>
      <c r="AC1161" s="96"/>
      <c r="AD1161" s="96"/>
      <c r="AE1161" s="96"/>
      <c r="AF1161" s="96"/>
      <c r="AG1161" s="96"/>
      <c r="AH1161" s="96"/>
    </row>
    <row r="1162" ht="15.75" customHeight="1">
      <c r="A1162" s="79">
        <f t="shared" si="6"/>
        <v>1155</v>
      </c>
      <c r="B1162" s="80"/>
      <c r="C1162" s="80"/>
      <c r="D1162" s="80"/>
      <c r="E1162" s="80"/>
      <c r="F1162" s="80"/>
      <c r="G1162" s="80"/>
      <c r="H1162" s="80"/>
      <c r="I1162" s="82" t="s">
        <v>2102</v>
      </c>
      <c r="J1162" s="94"/>
      <c r="K1162" s="95"/>
      <c r="L1162" s="95"/>
      <c r="M1162" s="95"/>
      <c r="N1162" s="95"/>
      <c r="O1162" s="95"/>
      <c r="P1162" s="95"/>
      <c r="Q1162" s="85"/>
      <c r="R1162" s="85"/>
      <c r="S1162" s="337"/>
      <c r="T1162" s="85"/>
      <c r="U1162" s="85"/>
      <c r="V1162" s="85"/>
      <c r="W1162" s="86"/>
      <c r="X1162" s="86"/>
      <c r="Y1162" s="77"/>
      <c r="Z1162" s="96"/>
      <c r="AA1162" s="96"/>
      <c r="AB1162" s="96"/>
      <c r="AC1162" s="96"/>
      <c r="AD1162" s="96"/>
      <c r="AE1162" s="96"/>
      <c r="AF1162" s="96"/>
      <c r="AG1162" s="96"/>
      <c r="AH1162" s="96"/>
    </row>
    <row r="1163" ht="15.75" customHeight="1">
      <c r="A1163" s="79">
        <f t="shared" si="6"/>
        <v>1156</v>
      </c>
      <c r="B1163" s="80"/>
      <c r="C1163" s="80"/>
      <c r="D1163" s="80"/>
      <c r="E1163" s="80"/>
      <c r="F1163" s="80"/>
      <c r="G1163" s="80"/>
      <c r="H1163" s="80"/>
      <c r="I1163" s="82" t="s">
        <v>2103</v>
      </c>
      <c r="J1163" s="346"/>
      <c r="K1163" s="347"/>
      <c r="L1163" s="347"/>
      <c r="M1163" s="347"/>
      <c r="N1163" s="347"/>
      <c r="O1163" s="347"/>
      <c r="P1163" s="95"/>
      <c r="Q1163" s="95"/>
      <c r="R1163" s="85"/>
      <c r="S1163" s="85"/>
      <c r="T1163" s="85"/>
      <c r="U1163" s="85"/>
      <c r="V1163" s="85"/>
      <c r="W1163" s="86"/>
      <c r="X1163" s="86"/>
      <c r="Y1163" s="77"/>
      <c r="Z1163" s="96"/>
      <c r="AA1163" s="96"/>
      <c r="AB1163" s="96"/>
      <c r="AC1163" s="96"/>
      <c r="AD1163" s="96"/>
      <c r="AE1163" s="96"/>
      <c r="AF1163" s="96"/>
      <c r="AG1163" s="96"/>
      <c r="AH1163" s="96"/>
    </row>
    <row r="1164" ht="15.75" customHeight="1">
      <c r="A1164" s="79">
        <f t="shared" si="6"/>
        <v>1157</v>
      </c>
      <c r="B1164" s="80"/>
      <c r="C1164" s="80"/>
      <c r="D1164" s="80"/>
      <c r="E1164" s="80"/>
      <c r="F1164" s="80"/>
      <c r="G1164" s="80"/>
      <c r="H1164" s="80"/>
      <c r="I1164" s="82" t="s">
        <v>2104</v>
      </c>
      <c r="J1164" s="94"/>
      <c r="K1164" s="85"/>
      <c r="L1164" s="85"/>
      <c r="M1164" s="85"/>
      <c r="N1164" s="85"/>
      <c r="O1164" s="85"/>
      <c r="P1164" s="85"/>
      <c r="Q1164" s="85"/>
      <c r="R1164" s="85"/>
      <c r="S1164" s="259"/>
      <c r="T1164" s="85"/>
      <c r="U1164" s="85"/>
      <c r="V1164" s="85"/>
      <c r="W1164" s="86"/>
      <c r="X1164" s="86"/>
      <c r="Y1164" s="77"/>
      <c r="Z1164" s="96"/>
      <c r="AA1164" s="96"/>
      <c r="AB1164" s="96"/>
      <c r="AC1164" s="96"/>
      <c r="AD1164" s="96"/>
      <c r="AE1164" s="96"/>
      <c r="AF1164" s="96"/>
      <c r="AG1164" s="96"/>
      <c r="AH1164" s="96"/>
    </row>
    <row r="1165" ht="15.75" customHeight="1">
      <c r="A1165" s="79">
        <f t="shared" si="6"/>
        <v>1158</v>
      </c>
      <c r="B1165" s="80"/>
      <c r="C1165" s="80"/>
      <c r="D1165" s="80"/>
      <c r="E1165" s="80"/>
      <c r="F1165" s="80"/>
      <c r="G1165" s="80"/>
      <c r="H1165" s="80"/>
      <c r="I1165" s="82" t="s">
        <v>2105</v>
      </c>
      <c r="J1165" s="351"/>
      <c r="K1165" s="85"/>
      <c r="L1165" s="85"/>
      <c r="M1165" s="85"/>
      <c r="N1165" s="85"/>
      <c r="O1165" s="85"/>
      <c r="P1165" s="85"/>
      <c r="Q1165" s="85"/>
      <c r="R1165" s="85"/>
      <c r="S1165" s="85"/>
      <c r="T1165" s="85"/>
      <c r="U1165" s="85"/>
      <c r="V1165" s="85"/>
      <c r="W1165" s="86"/>
      <c r="X1165" s="86"/>
      <c r="Y1165" s="77"/>
      <c r="Z1165" s="96"/>
      <c r="AA1165" s="96"/>
      <c r="AB1165" s="96"/>
      <c r="AC1165" s="96"/>
      <c r="AD1165" s="96"/>
      <c r="AE1165" s="96"/>
      <c r="AF1165" s="96"/>
      <c r="AG1165" s="96"/>
      <c r="AH1165" s="96"/>
    </row>
    <row r="1166" ht="15.75" customHeight="1">
      <c r="A1166" s="79">
        <f t="shared" si="6"/>
        <v>1159</v>
      </c>
      <c r="B1166" s="80"/>
      <c r="C1166" s="80"/>
      <c r="D1166" s="80"/>
      <c r="E1166" s="80"/>
      <c r="F1166" s="80"/>
      <c r="G1166" s="80"/>
      <c r="H1166" s="80"/>
      <c r="I1166" s="82" t="s">
        <v>2107</v>
      </c>
      <c r="J1166" s="94"/>
      <c r="K1166" s="95"/>
      <c r="L1166" s="95"/>
      <c r="M1166" s="95"/>
      <c r="N1166" s="95"/>
      <c r="O1166" s="95"/>
      <c r="P1166" s="95"/>
      <c r="Q1166" s="85"/>
      <c r="R1166" s="85"/>
      <c r="S1166" s="85"/>
      <c r="T1166" s="85"/>
      <c r="U1166" s="85"/>
      <c r="V1166" s="85"/>
      <c r="W1166" s="86"/>
      <c r="X1166" s="86"/>
      <c r="Y1166" s="257"/>
      <c r="Z1166" s="96"/>
      <c r="AA1166" s="96"/>
      <c r="AB1166" s="96"/>
      <c r="AC1166" s="96"/>
      <c r="AD1166" s="96"/>
      <c r="AE1166" s="96"/>
      <c r="AF1166" s="96"/>
      <c r="AG1166" s="96"/>
      <c r="AH1166" s="96"/>
    </row>
    <row r="1167" ht="15.75" customHeight="1">
      <c r="A1167" s="79">
        <f>A1188+1</f>
        <v>1181</v>
      </c>
      <c r="B1167" s="80"/>
      <c r="C1167" s="80"/>
      <c r="D1167" s="80"/>
      <c r="E1167" s="80"/>
      <c r="F1167" s="80"/>
      <c r="G1167" s="80"/>
      <c r="H1167" s="80"/>
      <c r="I1167" s="82" t="s">
        <v>2108</v>
      </c>
      <c r="J1167" s="94"/>
      <c r="K1167" s="95"/>
      <c r="L1167" s="95"/>
      <c r="M1167" s="95"/>
      <c r="N1167" s="95"/>
      <c r="O1167" s="95"/>
      <c r="P1167" s="95"/>
      <c r="Q1167" s="84"/>
      <c r="R1167" s="84"/>
      <c r="S1167" s="84"/>
      <c r="T1167" s="84"/>
      <c r="U1167" s="84"/>
      <c r="V1167" s="85"/>
      <c r="W1167" s="86"/>
      <c r="X1167" s="86"/>
      <c r="Y1167" s="256"/>
      <c r="Z1167" s="96"/>
      <c r="AA1167" s="96"/>
      <c r="AB1167" s="96"/>
      <c r="AC1167" s="96"/>
      <c r="AD1167" s="96"/>
      <c r="AE1167" s="96"/>
      <c r="AF1167" s="96"/>
      <c r="AG1167" s="96"/>
      <c r="AH1167" s="96"/>
    </row>
    <row r="1168" ht="15.75" customHeight="1">
      <c r="A1168" s="79">
        <f>A1166+1</f>
        <v>1160</v>
      </c>
      <c r="B1168" s="80"/>
      <c r="C1168" s="80"/>
      <c r="D1168" s="80"/>
      <c r="E1168" s="80"/>
      <c r="F1168" s="80"/>
      <c r="G1168" s="80"/>
      <c r="H1168" s="80"/>
      <c r="I1168" s="82" t="s">
        <v>2109</v>
      </c>
      <c r="J1168" s="94"/>
      <c r="K1168" s="95"/>
      <c r="L1168" s="85"/>
      <c r="M1168" s="85"/>
      <c r="N1168" s="95"/>
      <c r="O1168" s="85"/>
      <c r="P1168" s="85"/>
      <c r="Q1168" s="85"/>
      <c r="R1168" s="85"/>
      <c r="S1168" s="85"/>
      <c r="T1168" s="85"/>
      <c r="U1168" s="85"/>
      <c r="V1168" s="85"/>
      <c r="W1168" s="86"/>
      <c r="X1168" s="86"/>
      <c r="Y1168" s="77"/>
      <c r="Z1168" s="96"/>
      <c r="AA1168" s="96"/>
      <c r="AB1168" s="96"/>
      <c r="AC1168" s="96"/>
      <c r="AD1168" s="96"/>
      <c r="AE1168" s="96"/>
      <c r="AF1168" s="96"/>
      <c r="AG1168" s="96"/>
      <c r="AH1168" s="96"/>
    </row>
    <row r="1169" ht="15.75" customHeight="1">
      <c r="A1169" s="79">
        <f t="shared" ref="A1169:A1278" si="7">A1168+1</f>
        <v>1161</v>
      </c>
      <c r="B1169" s="80"/>
      <c r="C1169" s="80"/>
      <c r="D1169" s="80"/>
      <c r="E1169" s="80"/>
      <c r="F1169" s="80"/>
      <c r="G1169" s="80"/>
      <c r="H1169" s="80"/>
      <c r="I1169" s="82" t="s">
        <v>2110</v>
      </c>
      <c r="J1169" s="94"/>
      <c r="K1169" s="95"/>
      <c r="L1169" s="85"/>
      <c r="M1169" s="85"/>
      <c r="N1169" s="95"/>
      <c r="O1169" s="85"/>
      <c r="P1169" s="85"/>
      <c r="Q1169" s="85"/>
      <c r="R1169" s="85"/>
      <c r="S1169" s="85"/>
      <c r="T1169" s="85"/>
      <c r="U1169" s="85"/>
      <c r="V1169" s="85"/>
      <c r="W1169" s="86"/>
      <c r="X1169" s="86"/>
      <c r="Y1169" s="77"/>
      <c r="Z1169" s="96"/>
      <c r="AA1169" s="96"/>
      <c r="AB1169" s="96"/>
      <c r="AC1169" s="96"/>
      <c r="AD1169" s="96"/>
      <c r="AE1169" s="96"/>
      <c r="AF1169" s="96"/>
      <c r="AG1169" s="96"/>
      <c r="AH1169" s="96"/>
    </row>
    <row r="1170" ht="15.75" customHeight="1">
      <c r="A1170" s="79">
        <f t="shared" si="7"/>
        <v>1162</v>
      </c>
      <c r="B1170" s="80"/>
      <c r="C1170" s="80"/>
      <c r="D1170" s="80"/>
      <c r="E1170" s="80"/>
      <c r="F1170" s="80"/>
      <c r="G1170" s="80"/>
      <c r="H1170" s="80"/>
      <c r="I1170" s="82" t="s">
        <v>2112</v>
      </c>
      <c r="J1170" s="94"/>
      <c r="K1170" s="95"/>
      <c r="L1170" s="85"/>
      <c r="M1170" s="85"/>
      <c r="N1170" s="95"/>
      <c r="O1170" s="84"/>
      <c r="P1170" s="84"/>
      <c r="Q1170" s="84"/>
      <c r="R1170" s="84"/>
      <c r="S1170" s="84"/>
      <c r="T1170" s="85"/>
      <c r="U1170" s="85"/>
      <c r="V1170" s="85"/>
      <c r="W1170" s="86"/>
      <c r="X1170" s="86"/>
      <c r="Y1170" s="77"/>
      <c r="Z1170" s="96"/>
      <c r="AA1170" s="96"/>
      <c r="AB1170" s="96"/>
      <c r="AC1170" s="96"/>
      <c r="AD1170" s="96"/>
      <c r="AE1170" s="96"/>
      <c r="AF1170" s="96"/>
      <c r="AG1170" s="96"/>
      <c r="AH1170" s="96"/>
    </row>
    <row r="1171" ht="15.75" customHeight="1">
      <c r="A1171" s="79">
        <f t="shared" si="7"/>
        <v>1163</v>
      </c>
      <c r="B1171" s="80"/>
      <c r="C1171" s="80"/>
      <c r="D1171" s="80"/>
      <c r="E1171" s="80"/>
      <c r="F1171" s="80"/>
      <c r="G1171" s="80"/>
      <c r="H1171" s="80"/>
      <c r="I1171" s="82" t="s">
        <v>2114</v>
      </c>
      <c r="J1171" s="94"/>
      <c r="K1171" s="95"/>
      <c r="L1171" s="85"/>
      <c r="M1171" s="85"/>
      <c r="N1171" s="95"/>
      <c r="O1171" s="84"/>
      <c r="P1171" s="84"/>
      <c r="Q1171" s="84"/>
      <c r="R1171" s="84"/>
      <c r="S1171" s="84"/>
      <c r="T1171" s="85"/>
      <c r="U1171" s="85"/>
      <c r="V1171" s="85"/>
      <c r="W1171" s="86"/>
      <c r="X1171" s="86"/>
      <c r="Y1171" s="77"/>
      <c r="Z1171" s="96"/>
      <c r="AA1171" s="96"/>
      <c r="AB1171" s="96"/>
      <c r="AC1171" s="96"/>
      <c r="AD1171" s="96"/>
      <c r="AE1171" s="96"/>
      <c r="AF1171" s="96"/>
      <c r="AG1171" s="96"/>
      <c r="AH1171" s="96"/>
    </row>
    <row r="1172" ht="15.75" customHeight="1">
      <c r="A1172" s="79">
        <f t="shared" si="7"/>
        <v>1164</v>
      </c>
      <c r="B1172" s="80"/>
      <c r="C1172" s="80"/>
      <c r="D1172" s="80"/>
      <c r="E1172" s="80"/>
      <c r="F1172" s="80"/>
      <c r="G1172" s="80"/>
      <c r="H1172" s="80"/>
      <c r="I1172" s="82" t="s">
        <v>2115</v>
      </c>
      <c r="J1172" s="94"/>
      <c r="K1172" s="95"/>
      <c r="L1172" s="85"/>
      <c r="M1172" s="85"/>
      <c r="N1172" s="95"/>
      <c r="O1172" s="84"/>
      <c r="P1172" s="84"/>
      <c r="Q1172" s="84"/>
      <c r="R1172" s="84"/>
      <c r="S1172" s="84"/>
      <c r="T1172" s="85"/>
      <c r="U1172" s="85"/>
      <c r="V1172" s="85"/>
      <c r="W1172" s="86"/>
      <c r="X1172" s="86"/>
      <c r="Y1172" s="77"/>
      <c r="Z1172" s="96"/>
      <c r="AA1172" s="96"/>
      <c r="AB1172" s="96"/>
      <c r="AC1172" s="96"/>
      <c r="AD1172" s="96"/>
      <c r="AE1172" s="96"/>
      <c r="AF1172" s="96"/>
      <c r="AG1172" s="96"/>
      <c r="AH1172" s="96"/>
    </row>
    <row r="1173" ht="15.75" customHeight="1">
      <c r="A1173" s="79">
        <f t="shared" si="7"/>
        <v>1165</v>
      </c>
      <c r="B1173" s="80"/>
      <c r="C1173" s="80"/>
      <c r="D1173" s="80"/>
      <c r="E1173" s="80"/>
      <c r="F1173" s="80"/>
      <c r="G1173" s="80"/>
      <c r="H1173" s="80"/>
      <c r="I1173" s="82" t="s">
        <v>2116</v>
      </c>
      <c r="J1173" s="94"/>
      <c r="K1173" s="95"/>
      <c r="L1173" s="85"/>
      <c r="M1173" s="85"/>
      <c r="N1173" s="95"/>
      <c r="O1173" s="84"/>
      <c r="P1173" s="84"/>
      <c r="Q1173" s="84"/>
      <c r="R1173" s="84"/>
      <c r="S1173" s="84"/>
      <c r="T1173" s="85"/>
      <c r="U1173" s="85"/>
      <c r="V1173" s="85"/>
      <c r="W1173" s="86"/>
      <c r="X1173" s="86"/>
      <c r="Y1173" s="77"/>
      <c r="Z1173" s="96"/>
      <c r="AA1173" s="96"/>
      <c r="AB1173" s="96"/>
      <c r="AC1173" s="96"/>
      <c r="AD1173" s="96"/>
      <c r="AE1173" s="96"/>
      <c r="AF1173" s="96"/>
      <c r="AG1173" s="96"/>
      <c r="AH1173" s="96"/>
    </row>
    <row r="1174" ht="15.75" customHeight="1">
      <c r="A1174" s="79">
        <f t="shared" si="7"/>
        <v>1166</v>
      </c>
      <c r="B1174" s="80"/>
      <c r="C1174" s="80"/>
      <c r="D1174" s="80"/>
      <c r="E1174" s="80"/>
      <c r="F1174" s="80"/>
      <c r="G1174" s="80"/>
      <c r="H1174" s="80"/>
      <c r="I1174" s="82" t="s">
        <v>2117</v>
      </c>
      <c r="J1174" s="94"/>
      <c r="K1174" s="95"/>
      <c r="L1174" s="85"/>
      <c r="M1174" s="85"/>
      <c r="N1174" s="95"/>
      <c r="O1174" s="84"/>
      <c r="P1174" s="84"/>
      <c r="Q1174" s="84"/>
      <c r="R1174" s="84"/>
      <c r="S1174" s="84"/>
      <c r="T1174" s="85"/>
      <c r="U1174" s="85"/>
      <c r="V1174" s="85"/>
      <c r="W1174" s="91"/>
      <c r="X1174" s="91"/>
      <c r="Y1174" s="77"/>
      <c r="Z1174" s="96"/>
      <c r="AA1174" s="96"/>
      <c r="AB1174" s="96"/>
      <c r="AC1174" s="96"/>
      <c r="AD1174" s="96"/>
      <c r="AE1174" s="96"/>
      <c r="AF1174" s="96"/>
      <c r="AG1174" s="96"/>
      <c r="AH1174" s="96"/>
    </row>
    <row r="1175" ht="15.75" customHeight="1">
      <c r="A1175" s="79">
        <f t="shared" si="7"/>
        <v>1167</v>
      </c>
      <c r="B1175" s="80"/>
      <c r="C1175" s="80"/>
      <c r="D1175" s="80"/>
      <c r="E1175" s="80"/>
      <c r="F1175" s="80"/>
      <c r="G1175" s="80"/>
      <c r="H1175" s="80"/>
      <c r="I1175" s="82" t="s">
        <v>2118</v>
      </c>
      <c r="J1175" s="94"/>
      <c r="K1175" s="95"/>
      <c r="L1175" s="85"/>
      <c r="M1175" s="85"/>
      <c r="N1175" s="95"/>
      <c r="O1175" s="84"/>
      <c r="P1175" s="84"/>
      <c r="Q1175" s="84"/>
      <c r="R1175" s="84"/>
      <c r="S1175" s="84"/>
      <c r="T1175" s="85"/>
      <c r="U1175" s="85"/>
      <c r="V1175" s="85"/>
      <c r="W1175" s="86"/>
      <c r="X1175" s="86"/>
      <c r="Y1175" s="167"/>
      <c r="Z1175" s="96"/>
      <c r="AA1175" s="96"/>
      <c r="AB1175" s="96"/>
      <c r="AC1175" s="96"/>
      <c r="AD1175" s="96"/>
      <c r="AE1175" s="96"/>
      <c r="AF1175" s="96"/>
      <c r="AG1175" s="96"/>
      <c r="AH1175" s="96"/>
    </row>
    <row r="1176" ht="15.75" customHeight="1">
      <c r="A1176" s="79">
        <f t="shared" si="7"/>
        <v>1168</v>
      </c>
      <c r="B1176" s="80"/>
      <c r="C1176" s="80"/>
      <c r="D1176" s="80"/>
      <c r="E1176" s="80"/>
      <c r="F1176" s="80"/>
      <c r="G1176" s="80"/>
      <c r="H1176" s="80"/>
      <c r="I1176" s="82" t="s">
        <v>2119</v>
      </c>
      <c r="J1176" s="94"/>
      <c r="K1176" s="95"/>
      <c r="L1176" s="85"/>
      <c r="M1176" s="85"/>
      <c r="N1176" s="95"/>
      <c r="O1176" s="84"/>
      <c r="P1176" s="84"/>
      <c r="Q1176" s="84"/>
      <c r="R1176" s="84"/>
      <c r="S1176" s="84"/>
      <c r="T1176" s="85"/>
      <c r="U1176" s="85"/>
      <c r="V1176" s="85"/>
      <c r="W1176" s="86"/>
      <c r="X1176" s="86"/>
      <c r="Y1176" s="167"/>
      <c r="Z1176" s="96"/>
      <c r="AA1176" s="96"/>
      <c r="AB1176" s="96"/>
      <c r="AC1176" s="96"/>
      <c r="AD1176" s="96"/>
      <c r="AE1176" s="96"/>
      <c r="AF1176" s="96"/>
      <c r="AG1176" s="96"/>
      <c r="AH1176" s="96"/>
    </row>
    <row r="1177" ht="15.75" customHeight="1">
      <c r="A1177" s="79">
        <f t="shared" si="7"/>
        <v>1169</v>
      </c>
      <c r="B1177" s="80"/>
      <c r="C1177" s="80"/>
      <c r="D1177" s="80"/>
      <c r="E1177" s="80"/>
      <c r="F1177" s="80"/>
      <c r="G1177" s="80"/>
      <c r="H1177" s="80"/>
      <c r="I1177" s="82" t="s">
        <v>2121</v>
      </c>
      <c r="J1177" s="94"/>
      <c r="K1177" s="85"/>
      <c r="L1177" s="85"/>
      <c r="M1177" s="85"/>
      <c r="N1177" s="84"/>
      <c r="O1177" s="84"/>
      <c r="P1177" s="84"/>
      <c r="Q1177" s="84"/>
      <c r="R1177" s="84"/>
      <c r="S1177" s="84"/>
      <c r="T1177" s="85"/>
      <c r="U1177" s="85"/>
      <c r="V1177" s="85"/>
      <c r="W1177" s="86"/>
      <c r="X1177" s="86"/>
      <c r="Y1177" s="167"/>
      <c r="Z1177" s="96"/>
      <c r="AA1177" s="96"/>
      <c r="AB1177" s="96"/>
      <c r="AC1177" s="96"/>
      <c r="AD1177" s="96"/>
      <c r="AE1177" s="96"/>
      <c r="AF1177" s="96"/>
      <c r="AG1177" s="96"/>
      <c r="AH1177" s="96"/>
    </row>
    <row r="1178" ht="15.75" customHeight="1">
      <c r="A1178" s="79">
        <f t="shared" si="7"/>
        <v>1170</v>
      </c>
      <c r="B1178" s="80"/>
      <c r="C1178" s="80"/>
      <c r="D1178" s="80"/>
      <c r="E1178" s="80"/>
      <c r="F1178" s="80"/>
      <c r="G1178" s="80"/>
      <c r="H1178" s="80"/>
      <c r="I1178" s="82" t="s">
        <v>2122</v>
      </c>
      <c r="J1178" s="94"/>
      <c r="K1178" s="95"/>
      <c r="L1178" s="85"/>
      <c r="M1178" s="85"/>
      <c r="N1178" s="95"/>
      <c r="O1178" s="84"/>
      <c r="P1178" s="84"/>
      <c r="Q1178" s="84"/>
      <c r="R1178" s="84"/>
      <c r="S1178" s="84"/>
      <c r="T1178" s="85"/>
      <c r="U1178" s="85"/>
      <c r="V1178" s="85"/>
      <c r="W1178" s="86"/>
      <c r="X1178" s="86"/>
      <c r="Y1178" s="167"/>
      <c r="Z1178" s="96"/>
      <c r="AA1178" s="96"/>
      <c r="AB1178" s="96"/>
      <c r="AC1178" s="96"/>
      <c r="AD1178" s="96"/>
      <c r="AE1178" s="96"/>
      <c r="AF1178" s="96"/>
      <c r="AG1178" s="96"/>
      <c r="AH1178" s="96"/>
    </row>
    <row r="1179" ht="15.75" customHeight="1">
      <c r="A1179" s="79">
        <f t="shared" si="7"/>
        <v>1171</v>
      </c>
      <c r="B1179" s="80"/>
      <c r="C1179" s="80"/>
      <c r="D1179" s="80"/>
      <c r="E1179" s="80"/>
      <c r="F1179" s="80"/>
      <c r="G1179" s="80"/>
      <c r="H1179" s="80"/>
      <c r="I1179" s="82" t="s">
        <v>2123</v>
      </c>
      <c r="J1179" s="94"/>
      <c r="K1179" s="95"/>
      <c r="L1179" s="85"/>
      <c r="M1179" s="85"/>
      <c r="N1179" s="95"/>
      <c r="O1179" s="84"/>
      <c r="P1179" s="84"/>
      <c r="Q1179" s="84"/>
      <c r="R1179" s="84"/>
      <c r="S1179" s="84"/>
      <c r="T1179" s="85"/>
      <c r="U1179" s="85"/>
      <c r="V1179" s="85"/>
      <c r="W1179" s="86"/>
      <c r="X1179" s="86"/>
      <c r="Y1179" s="167"/>
      <c r="Z1179" s="96"/>
      <c r="AA1179" s="96"/>
      <c r="AB1179" s="96"/>
      <c r="AC1179" s="96"/>
      <c r="AD1179" s="96"/>
      <c r="AE1179" s="96"/>
      <c r="AF1179" s="96"/>
      <c r="AG1179" s="96"/>
      <c r="AH1179" s="96"/>
    </row>
    <row r="1180" ht="15.75" customHeight="1">
      <c r="A1180" s="79">
        <f t="shared" si="7"/>
        <v>1172</v>
      </c>
      <c r="B1180" s="80"/>
      <c r="C1180" s="80"/>
      <c r="D1180" s="80"/>
      <c r="E1180" s="80"/>
      <c r="F1180" s="80"/>
      <c r="G1180" s="80"/>
      <c r="H1180" s="80"/>
      <c r="I1180" s="82" t="s">
        <v>2124</v>
      </c>
      <c r="J1180" s="94"/>
      <c r="K1180" s="95"/>
      <c r="L1180" s="85"/>
      <c r="M1180" s="85"/>
      <c r="N1180" s="95"/>
      <c r="O1180" s="85"/>
      <c r="P1180" s="85"/>
      <c r="Q1180" s="85"/>
      <c r="R1180" s="85"/>
      <c r="S1180" s="85"/>
      <c r="T1180" s="85"/>
      <c r="U1180" s="85"/>
      <c r="V1180" s="85"/>
      <c r="W1180" s="86"/>
      <c r="X1180" s="86"/>
      <c r="Y1180" s="167"/>
      <c r="Z1180" s="96"/>
      <c r="AA1180" s="96"/>
      <c r="AB1180" s="96"/>
      <c r="AC1180" s="96"/>
      <c r="AD1180" s="96"/>
      <c r="AE1180" s="96"/>
      <c r="AF1180" s="96"/>
      <c r="AG1180" s="96"/>
      <c r="AH1180" s="96"/>
    </row>
    <row r="1181" ht="15.75" customHeight="1">
      <c r="A1181" s="79">
        <f t="shared" si="7"/>
        <v>1173</v>
      </c>
      <c r="B1181" s="80"/>
      <c r="C1181" s="80"/>
      <c r="D1181" s="80"/>
      <c r="E1181" s="80"/>
      <c r="F1181" s="80"/>
      <c r="G1181" s="80"/>
      <c r="H1181" s="80"/>
      <c r="I1181" s="82" t="s">
        <v>2125</v>
      </c>
      <c r="J1181" s="94"/>
      <c r="K1181" s="85"/>
      <c r="L1181" s="85"/>
      <c r="M1181" s="85"/>
      <c r="N1181" s="85"/>
      <c r="O1181" s="85"/>
      <c r="P1181" s="85"/>
      <c r="Q1181" s="84"/>
      <c r="R1181" s="84"/>
      <c r="S1181" s="84"/>
      <c r="T1181" s="84"/>
      <c r="U1181" s="84"/>
      <c r="V1181" s="85"/>
      <c r="W1181" s="86"/>
      <c r="X1181" s="86"/>
      <c r="Y1181" s="167"/>
      <c r="Z1181" s="96"/>
      <c r="AA1181" s="96"/>
      <c r="AB1181" s="96"/>
      <c r="AC1181" s="96"/>
      <c r="AD1181" s="96"/>
      <c r="AE1181" s="96"/>
      <c r="AF1181" s="96"/>
      <c r="AG1181" s="96"/>
      <c r="AH1181" s="96"/>
    </row>
    <row r="1182" ht="15.75" customHeight="1">
      <c r="A1182" s="79">
        <f t="shared" si="7"/>
        <v>1174</v>
      </c>
      <c r="B1182" s="80"/>
      <c r="C1182" s="80"/>
      <c r="D1182" s="80"/>
      <c r="E1182" s="80"/>
      <c r="F1182" s="80"/>
      <c r="G1182" s="80"/>
      <c r="H1182" s="80"/>
      <c r="I1182" s="82" t="s">
        <v>2126</v>
      </c>
      <c r="J1182" s="99"/>
      <c r="K1182" s="85"/>
      <c r="L1182" s="85"/>
      <c r="M1182" s="85"/>
      <c r="N1182" s="85"/>
      <c r="O1182" s="85"/>
      <c r="P1182" s="85"/>
      <c r="Q1182" s="85"/>
      <c r="R1182" s="85"/>
      <c r="S1182" s="85"/>
      <c r="T1182" s="85"/>
      <c r="U1182" s="85"/>
      <c r="V1182" s="85"/>
      <c r="W1182" s="86"/>
      <c r="X1182" s="86"/>
      <c r="Y1182" s="167"/>
      <c r="Z1182" s="96"/>
      <c r="AA1182" s="96"/>
      <c r="AB1182" s="96"/>
      <c r="AC1182" s="96"/>
      <c r="AD1182" s="96"/>
      <c r="AE1182" s="96"/>
      <c r="AF1182" s="96"/>
      <c r="AG1182" s="96"/>
      <c r="AH1182" s="96"/>
    </row>
    <row r="1183" ht="15.75" customHeight="1">
      <c r="A1183" s="79">
        <f t="shared" si="7"/>
        <v>1175</v>
      </c>
      <c r="B1183" s="80"/>
      <c r="C1183" s="80"/>
      <c r="D1183" s="80"/>
      <c r="E1183" s="80"/>
      <c r="F1183" s="80"/>
      <c r="G1183" s="80"/>
      <c r="H1183" s="80"/>
      <c r="I1183" s="82" t="s">
        <v>2127</v>
      </c>
      <c r="J1183" s="99"/>
      <c r="K1183" s="85"/>
      <c r="L1183" s="85"/>
      <c r="M1183" s="85"/>
      <c r="N1183" s="85"/>
      <c r="O1183" s="85"/>
      <c r="P1183" s="85"/>
      <c r="Q1183" s="84"/>
      <c r="R1183" s="84"/>
      <c r="S1183" s="84"/>
      <c r="T1183" s="84"/>
      <c r="U1183" s="84"/>
      <c r="V1183" s="85"/>
      <c r="W1183" s="86"/>
      <c r="X1183" s="86"/>
      <c r="Y1183" s="167"/>
      <c r="Z1183" s="96"/>
      <c r="AA1183" s="96"/>
      <c r="AB1183" s="96"/>
      <c r="AC1183" s="96"/>
      <c r="AD1183" s="96"/>
      <c r="AE1183" s="96"/>
      <c r="AF1183" s="96"/>
      <c r="AG1183" s="96"/>
      <c r="AH1183" s="96"/>
    </row>
    <row r="1184" ht="15.75" customHeight="1">
      <c r="A1184" s="79">
        <f t="shared" si="7"/>
        <v>1176</v>
      </c>
      <c r="B1184" s="80"/>
      <c r="C1184" s="80"/>
      <c r="D1184" s="80"/>
      <c r="E1184" s="80"/>
      <c r="F1184" s="80"/>
      <c r="G1184" s="80"/>
      <c r="H1184" s="80"/>
      <c r="I1184" s="82" t="s">
        <v>2128</v>
      </c>
      <c r="J1184" s="94"/>
      <c r="K1184" s="95"/>
      <c r="L1184" s="85"/>
      <c r="M1184" s="85"/>
      <c r="N1184" s="95"/>
      <c r="O1184" s="85"/>
      <c r="P1184" s="85"/>
      <c r="Q1184" s="84"/>
      <c r="R1184" s="84"/>
      <c r="S1184" s="84"/>
      <c r="T1184" s="84"/>
      <c r="U1184" s="84"/>
      <c r="V1184" s="85"/>
      <c r="W1184" s="86"/>
      <c r="X1184" s="86"/>
      <c r="Y1184" s="167"/>
      <c r="Z1184" s="96"/>
      <c r="AA1184" s="96"/>
      <c r="AB1184" s="96"/>
      <c r="AC1184" s="96"/>
      <c r="AD1184" s="96"/>
      <c r="AE1184" s="96"/>
      <c r="AF1184" s="96"/>
      <c r="AG1184" s="96"/>
      <c r="AH1184" s="96"/>
    </row>
    <row r="1185" ht="15.75" customHeight="1">
      <c r="A1185" s="79">
        <f t="shared" si="7"/>
        <v>1177</v>
      </c>
      <c r="B1185" s="80"/>
      <c r="C1185" s="80"/>
      <c r="D1185" s="80"/>
      <c r="E1185" s="80"/>
      <c r="F1185" s="80"/>
      <c r="G1185" s="80"/>
      <c r="H1185" s="80"/>
      <c r="I1185" s="82" t="s">
        <v>2129</v>
      </c>
      <c r="J1185" s="99"/>
      <c r="K1185" s="85"/>
      <c r="L1185" s="85"/>
      <c r="M1185" s="85"/>
      <c r="N1185" s="85"/>
      <c r="O1185" s="85"/>
      <c r="P1185" s="85"/>
      <c r="Q1185" s="84"/>
      <c r="R1185" s="84"/>
      <c r="S1185" s="84"/>
      <c r="T1185" s="84"/>
      <c r="U1185" s="84"/>
      <c r="V1185" s="85"/>
      <c r="W1185" s="86"/>
      <c r="X1185" s="86"/>
      <c r="Y1185" s="167"/>
      <c r="Z1185" s="96"/>
      <c r="AA1185" s="96"/>
      <c r="AB1185" s="96"/>
      <c r="AC1185" s="96"/>
      <c r="AD1185" s="96"/>
      <c r="AE1185" s="96"/>
      <c r="AF1185" s="96"/>
      <c r="AG1185" s="96"/>
      <c r="AH1185" s="96"/>
    </row>
    <row r="1186" ht="15.75" customHeight="1">
      <c r="A1186" s="79">
        <f t="shared" si="7"/>
        <v>1178</v>
      </c>
      <c r="B1186" s="80"/>
      <c r="C1186" s="80"/>
      <c r="D1186" s="80"/>
      <c r="E1186" s="80"/>
      <c r="F1186" s="80"/>
      <c r="G1186" s="80"/>
      <c r="H1186" s="80"/>
      <c r="I1186" s="82" t="s">
        <v>2130</v>
      </c>
      <c r="J1186" s="94"/>
      <c r="K1186" s="95"/>
      <c r="L1186" s="85"/>
      <c r="M1186" s="85"/>
      <c r="N1186" s="95"/>
      <c r="O1186" s="85"/>
      <c r="P1186" s="85"/>
      <c r="Q1186" s="84"/>
      <c r="R1186" s="84"/>
      <c r="S1186" s="84"/>
      <c r="T1186" s="84"/>
      <c r="U1186" s="84"/>
      <c r="V1186" s="85"/>
      <c r="W1186" s="86"/>
      <c r="X1186" s="86"/>
      <c r="Y1186" s="167"/>
      <c r="Z1186" s="96"/>
      <c r="AA1186" s="96"/>
      <c r="AB1186" s="96"/>
      <c r="AC1186" s="96"/>
      <c r="AD1186" s="96"/>
      <c r="AE1186" s="96"/>
      <c r="AF1186" s="96"/>
      <c r="AG1186" s="96"/>
      <c r="AH1186" s="96"/>
    </row>
    <row r="1187" ht="15.75" customHeight="1">
      <c r="A1187" s="79">
        <f t="shared" si="7"/>
        <v>1179</v>
      </c>
      <c r="B1187" s="80"/>
      <c r="C1187" s="80"/>
      <c r="D1187" s="80"/>
      <c r="E1187" s="80"/>
      <c r="F1187" s="80"/>
      <c r="G1187" s="80"/>
      <c r="H1187" s="80"/>
      <c r="I1187" s="82" t="s">
        <v>2131</v>
      </c>
      <c r="J1187" s="83"/>
      <c r="K1187" s="84"/>
      <c r="L1187" s="85"/>
      <c r="M1187" s="85"/>
      <c r="N1187" s="84"/>
      <c r="O1187" s="84"/>
      <c r="P1187" s="84"/>
      <c r="Q1187" s="84"/>
      <c r="R1187" s="84"/>
      <c r="S1187" s="84"/>
      <c r="T1187" s="84"/>
      <c r="U1187" s="84"/>
      <c r="V1187" s="85"/>
      <c r="W1187" s="86"/>
      <c r="X1187" s="86"/>
      <c r="Y1187" s="167"/>
      <c r="Z1187" s="96"/>
      <c r="AA1187" s="96"/>
      <c r="AB1187" s="96"/>
      <c r="AC1187" s="96"/>
      <c r="AD1187" s="96"/>
      <c r="AE1187" s="96"/>
      <c r="AF1187" s="96"/>
      <c r="AG1187" s="96"/>
      <c r="AH1187" s="96"/>
    </row>
    <row r="1188" ht="15.75" customHeight="1">
      <c r="A1188" s="79">
        <f t="shared" si="7"/>
        <v>1180</v>
      </c>
      <c r="B1188" s="80"/>
      <c r="C1188" s="80"/>
      <c r="D1188" s="80"/>
      <c r="E1188" s="80"/>
      <c r="F1188" s="80"/>
      <c r="G1188" s="80"/>
      <c r="H1188" s="80"/>
      <c r="I1188" s="82" t="s">
        <v>2132</v>
      </c>
      <c r="J1188" s="94"/>
      <c r="K1188" s="95"/>
      <c r="L1188" s="85"/>
      <c r="M1188" s="85"/>
      <c r="N1188" s="95"/>
      <c r="O1188" s="84"/>
      <c r="P1188" s="85"/>
      <c r="Q1188" s="84"/>
      <c r="R1188" s="84"/>
      <c r="S1188" s="84"/>
      <c r="T1188" s="84"/>
      <c r="U1188" s="84"/>
      <c r="V1188" s="85"/>
      <c r="W1188" s="86"/>
      <c r="X1188" s="86"/>
      <c r="Y1188" s="167"/>
      <c r="Z1188" s="96"/>
      <c r="AA1188" s="96"/>
      <c r="AB1188" s="96"/>
      <c r="AC1188" s="96"/>
      <c r="AD1188" s="96"/>
      <c r="AE1188" s="96"/>
      <c r="AF1188" s="96"/>
      <c r="AG1188" s="96"/>
      <c r="AH1188" s="96"/>
    </row>
    <row r="1189" ht="15.75" customHeight="1">
      <c r="A1189" s="79">
        <f t="shared" si="7"/>
        <v>1181</v>
      </c>
      <c r="B1189" s="80"/>
      <c r="C1189" s="80"/>
      <c r="D1189" s="80"/>
      <c r="E1189" s="80"/>
      <c r="F1189" s="80"/>
      <c r="G1189" s="80"/>
      <c r="H1189" s="80"/>
      <c r="I1189" s="82" t="s">
        <v>2133</v>
      </c>
      <c r="J1189" s="94"/>
      <c r="K1189" s="95"/>
      <c r="L1189" s="85"/>
      <c r="M1189" s="85"/>
      <c r="N1189" s="95"/>
      <c r="O1189" s="84"/>
      <c r="P1189" s="85"/>
      <c r="Q1189" s="85"/>
      <c r="R1189" s="85"/>
      <c r="S1189" s="85"/>
      <c r="T1189" s="85"/>
      <c r="U1189" s="85"/>
      <c r="V1189" s="85"/>
      <c r="W1189" s="86"/>
      <c r="X1189" s="86"/>
      <c r="Y1189" s="167"/>
      <c r="Z1189" s="96"/>
      <c r="AA1189" s="96"/>
      <c r="AB1189" s="96"/>
      <c r="AC1189" s="96"/>
      <c r="AD1189" s="96"/>
      <c r="AE1189" s="96"/>
      <c r="AF1189" s="96"/>
      <c r="AG1189" s="96"/>
      <c r="AH1189" s="96"/>
    </row>
    <row r="1190" ht="15.75" customHeight="1">
      <c r="A1190" s="79">
        <f t="shared" si="7"/>
        <v>1182</v>
      </c>
      <c r="B1190" s="80"/>
      <c r="C1190" s="80"/>
      <c r="D1190" s="80"/>
      <c r="E1190" s="80"/>
      <c r="F1190" s="80"/>
      <c r="G1190" s="80"/>
      <c r="H1190" s="80"/>
      <c r="I1190" s="82" t="s">
        <v>2134</v>
      </c>
      <c r="J1190" s="94"/>
      <c r="K1190" s="95"/>
      <c r="L1190" s="95"/>
      <c r="M1190" s="95"/>
      <c r="N1190" s="95"/>
      <c r="O1190" s="95"/>
      <c r="P1190" s="95"/>
      <c r="Q1190" s="85"/>
      <c r="R1190" s="85"/>
      <c r="S1190" s="85"/>
      <c r="T1190" s="85"/>
      <c r="U1190" s="85"/>
      <c r="V1190" s="85"/>
      <c r="W1190" s="86"/>
      <c r="X1190" s="86"/>
      <c r="Y1190" s="167"/>
      <c r="Z1190" s="96"/>
      <c r="AA1190" s="96"/>
      <c r="AB1190" s="96"/>
      <c r="AC1190" s="96"/>
      <c r="AD1190" s="96"/>
      <c r="AE1190" s="96"/>
      <c r="AF1190" s="96"/>
      <c r="AG1190" s="96"/>
      <c r="AH1190" s="96"/>
    </row>
    <row r="1191" ht="15.75" customHeight="1">
      <c r="A1191" s="79">
        <f t="shared" si="7"/>
        <v>1183</v>
      </c>
      <c r="B1191" s="80"/>
      <c r="C1191" s="80"/>
      <c r="D1191" s="80"/>
      <c r="E1191" s="80"/>
      <c r="F1191" s="80"/>
      <c r="G1191" s="80"/>
      <c r="H1191" s="80"/>
      <c r="I1191" s="82" t="s">
        <v>2135</v>
      </c>
      <c r="J1191" s="94"/>
      <c r="K1191" s="95"/>
      <c r="L1191" s="85"/>
      <c r="M1191" s="85"/>
      <c r="N1191" s="95"/>
      <c r="O1191" s="84"/>
      <c r="P1191" s="84"/>
      <c r="Q1191" s="84"/>
      <c r="R1191" s="84"/>
      <c r="S1191" s="84"/>
      <c r="T1191" s="84"/>
      <c r="U1191" s="84"/>
      <c r="V1191" s="84"/>
      <c r="W1191" s="86"/>
      <c r="X1191" s="86"/>
      <c r="Y1191" s="167"/>
      <c r="Z1191" s="96"/>
      <c r="AA1191" s="96"/>
      <c r="AB1191" s="96"/>
      <c r="AC1191" s="96"/>
      <c r="AD1191" s="96"/>
      <c r="AE1191" s="96"/>
      <c r="AF1191" s="96"/>
      <c r="AG1191" s="96"/>
      <c r="AH1191" s="96"/>
    </row>
    <row r="1192" ht="15.75" customHeight="1">
      <c r="A1192" s="79">
        <f t="shared" si="7"/>
        <v>1184</v>
      </c>
      <c r="B1192" s="80"/>
      <c r="C1192" s="80"/>
      <c r="D1192" s="80"/>
      <c r="E1192" s="80"/>
      <c r="F1192" s="80"/>
      <c r="G1192" s="80"/>
      <c r="H1192" s="80"/>
      <c r="I1192" s="82" t="s">
        <v>2136</v>
      </c>
      <c r="J1192" s="94"/>
      <c r="K1192" s="85"/>
      <c r="L1192" s="85"/>
      <c r="M1192" s="85"/>
      <c r="N1192" s="85"/>
      <c r="O1192" s="84"/>
      <c r="P1192" s="84"/>
      <c r="Q1192" s="84"/>
      <c r="R1192" s="84"/>
      <c r="S1192" s="84"/>
      <c r="T1192" s="84"/>
      <c r="U1192" s="84"/>
      <c r="V1192" s="84"/>
      <c r="W1192" s="86"/>
      <c r="X1192" s="86"/>
      <c r="Y1192" s="167"/>
      <c r="Z1192" s="96"/>
      <c r="AA1192" s="96"/>
      <c r="AB1192" s="96"/>
      <c r="AC1192" s="96"/>
      <c r="AD1192" s="96"/>
      <c r="AE1192" s="96"/>
      <c r="AF1192" s="96"/>
      <c r="AG1192" s="96"/>
      <c r="AH1192" s="96"/>
    </row>
    <row r="1193" ht="15.75" customHeight="1">
      <c r="A1193" s="79">
        <f t="shared" si="7"/>
        <v>1185</v>
      </c>
      <c r="B1193" s="80"/>
      <c r="C1193" s="80"/>
      <c r="D1193" s="80"/>
      <c r="E1193" s="80"/>
      <c r="F1193" s="80"/>
      <c r="G1193" s="80"/>
      <c r="H1193" s="80"/>
      <c r="I1193" s="82" t="s">
        <v>2137</v>
      </c>
      <c r="J1193" s="94"/>
      <c r="K1193" s="85"/>
      <c r="L1193" s="85"/>
      <c r="M1193" s="85"/>
      <c r="N1193" s="84"/>
      <c r="O1193" s="84"/>
      <c r="P1193" s="84"/>
      <c r="Q1193" s="84"/>
      <c r="R1193" s="84"/>
      <c r="S1193" s="84"/>
      <c r="T1193" s="84"/>
      <c r="U1193" s="84"/>
      <c r="V1193" s="84"/>
      <c r="W1193" s="86"/>
      <c r="X1193" s="86"/>
      <c r="Y1193" s="167"/>
      <c r="Z1193" s="96"/>
      <c r="AA1193" s="96"/>
      <c r="AB1193" s="96"/>
      <c r="AC1193" s="96"/>
      <c r="AD1193" s="96"/>
      <c r="AE1193" s="96"/>
      <c r="AF1193" s="96"/>
      <c r="AG1193" s="96"/>
      <c r="AH1193" s="96"/>
    </row>
    <row r="1194" ht="15.75" customHeight="1">
      <c r="A1194" s="79">
        <f t="shared" si="7"/>
        <v>1186</v>
      </c>
      <c r="B1194" s="80"/>
      <c r="C1194" s="80"/>
      <c r="D1194" s="80"/>
      <c r="E1194" s="80"/>
      <c r="F1194" s="80"/>
      <c r="G1194" s="80"/>
      <c r="H1194" s="80"/>
      <c r="I1194" s="82" t="s">
        <v>2138</v>
      </c>
      <c r="J1194" s="99"/>
      <c r="K1194" s="84"/>
      <c r="L1194" s="84"/>
      <c r="M1194" s="84"/>
      <c r="N1194" s="84"/>
      <c r="O1194" s="84"/>
      <c r="P1194" s="84"/>
      <c r="Q1194" s="84"/>
      <c r="R1194" s="84"/>
      <c r="S1194" s="84"/>
      <c r="T1194" s="84"/>
      <c r="U1194" s="84"/>
      <c r="V1194" s="84"/>
      <c r="W1194" s="86"/>
      <c r="X1194" s="86"/>
      <c r="Y1194" s="167"/>
      <c r="Z1194" s="96"/>
      <c r="AA1194" s="96"/>
      <c r="AB1194" s="96"/>
      <c r="AC1194" s="96"/>
      <c r="AD1194" s="96"/>
      <c r="AE1194" s="96"/>
      <c r="AF1194" s="96"/>
      <c r="AG1194" s="96"/>
      <c r="AH1194" s="96"/>
    </row>
    <row r="1195" ht="15.75" customHeight="1">
      <c r="A1195" s="79">
        <f t="shared" si="7"/>
        <v>1187</v>
      </c>
      <c r="B1195" s="80"/>
      <c r="C1195" s="80"/>
      <c r="D1195" s="80"/>
      <c r="E1195" s="80"/>
      <c r="F1195" s="80"/>
      <c r="G1195" s="80"/>
      <c r="H1195" s="80"/>
      <c r="I1195" s="82" t="s">
        <v>2139</v>
      </c>
      <c r="J1195" s="99"/>
      <c r="K1195" s="84"/>
      <c r="L1195" s="84"/>
      <c r="M1195" s="84"/>
      <c r="N1195" s="84"/>
      <c r="O1195" s="84"/>
      <c r="P1195" s="84"/>
      <c r="Q1195" s="84"/>
      <c r="R1195" s="84"/>
      <c r="S1195" s="84"/>
      <c r="T1195" s="84"/>
      <c r="U1195" s="84"/>
      <c r="V1195" s="84"/>
      <c r="W1195" s="86"/>
      <c r="X1195" s="86"/>
      <c r="Y1195" s="167"/>
      <c r="Z1195" s="96"/>
      <c r="AA1195" s="96"/>
      <c r="AB1195" s="96"/>
      <c r="AC1195" s="96"/>
      <c r="AD1195" s="96"/>
      <c r="AE1195" s="96"/>
      <c r="AF1195" s="96"/>
      <c r="AG1195" s="96"/>
      <c r="AH1195" s="96"/>
    </row>
    <row r="1196" ht="15.75" customHeight="1">
      <c r="A1196" s="79">
        <f t="shared" si="7"/>
        <v>1188</v>
      </c>
      <c r="B1196" s="80"/>
      <c r="C1196" s="80"/>
      <c r="D1196" s="80"/>
      <c r="E1196" s="80"/>
      <c r="F1196" s="80"/>
      <c r="G1196" s="80"/>
      <c r="H1196" s="80"/>
      <c r="I1196" s="82" t="s">
        <v>2140</v>
      </c>
      <c r="J1196" s="94"/>
      <c r="K1196" s="95"/>
      <c r="L1196" s="85"/>
      <c r="M1196" s="85"/>
      <c r="N1196" s="95"/>
      <c r="O1196" s="84"/>
      <c r="P1196" s="84"/>
      <c r="Q1196" s="84"/>
      <c r="R1196" s="84"/>
      <c r="S1196" s="84"/>
      <c r="T1196" s="84"/>
      <c r="U1196" s="84"/>
      <c r="V1196" s="84"/>
      <c r="W1196" s="86"/>
      <c r="X1196" s="86"/>
      <c r="Y1196" s="167"/>
      <c r="Z1196" s="96"/>
      <c r="AA1196" s="96"/>
      <c r="AB1196" s="96"/>
      <c r="AC1196" s="96"/>
      <c r="AD1196" s="96"/>
      <c r="AE1196" s="96"/>
      <c r="AF1196" s="96"/>
      <c r="AG1196" s="96"/>
      <c r="AH1196" s="96"/>
    </row>
    <row r="1197" ht="15.75" customHeight="1">
      <c r="A1197" s="79">
        <f t="shared" si="7"/>
        <v>1189</v>
      </c>
      <c r="B1197" s="80"/>
      <c r="C1197" s="80"/>
      <c r="D1197" s="80"/>
      <c r="E1197" s="80"/>
      <c r="F1197" s="80"/>
      <c r="G1197" s="80"/>
      <c r="H1197" s="80"/>
      <c r="I1197" s="82" t="s">
        <v>2141</v>
      </c>
      <c r="J1197" s="99"/>
      <c r="K1197" s="84"/>
      <c r="L1197" s="85"/>
      <c r="M1197" s="85"/>
      <c r="N1197" s="84"/>
      <c r="O1197" s="84"/>
      <c r="P1197" s="84"/>
      <c r="Q1197" s="84"/>
      <c r="R1197" s="84"/>
      <c r="S1197" s="84"/>
      <c r="T1197" s="84"/>
      <c r="U1197" s="84"/>
      <c r="V1197" s="84"/>
      <c r="W1197" s="86"/>
      <c r="X1197" s="86"/>
      <c r="Y1197" s="167"/>
      <c r="Z1197" s="96"/>
      <c r="AA1197" s="96"/>
      <c r="AB1197" s="96"/>
      <c r="AC1197" s="96"/>
      <c r="AD1197" s="96"/>
      <c r="AE1197" s="96"/>
      <c r="AF1197" s="96"/>
      <c r="AG1197" s="96"/>
      <c r="AH1197" s="96"/>
    </row>
    <row r="1198" ht="15.75" customHeight="1">
      <c r="A1198" s="79">
        <f t="shared" si="7"/>
        <v>1190</v>
      </c>
      <c r="B1198" s="80"/>
      <c r="C1198" s="80"/>
      <c r="D1198" s="80"/>
      <c r="E1198" s="80"/>
      <c r="F1198" s="80"/>
      <c r="G1198" s="80"/>
      <c r="H1198" s="80"/>
      <c r="I1198" s="82" t="s">
        <v>2142</v>
      </c>
      <c r="J1198" s="94"/>
      <c r="K1198" s="85"/>
      <c r="L1198" s="85"/>
      <c r="M1198" s="85"/>
      <c r="N1198" s="84"/>
      <c r="O1198" s="84"/>
      <c r="P1198" s="84"/>
      <c r="Q1198" s="84"/>
      <c r="R1198" s="84"/>
      <c r="S1198" s="84"/>
      <c r="T1198" s="84"/>
      <c r="U1198" s="84"/>
      <c r="V1198" s="84"/>
      <c r="W1198" s="86"/>
      <c r="X1198" s="86"/>
      <c r="Y1198" s="167"/>
      <c r="Z1198" s="96"/>
      <c r="AA1198" s="96"/>
      <c r="AB1198" s="96"/>
      <c r="AC1198" s="96"/>
      <c r="AD1198" s="96"/>
      <c r="AE1198" s="96"/>
      <c r="AF1198" s="96"/>
      <c r="AG1198" s="96"/>
      <c r="AH1198" s="96"/>
    </row>
    <row r="1199" ht="15.75" customHeight="1">
      <c r="A1199" s="79">
        <f t="shared" si="7"/>
        <v>1191</v>
      </c>
      <c r="B1199" s="80"/>
      <c r="C1199" s="80"/>
      <c r="D1199" s="80"/>
      <c r="E1199" s="80"/>
      <c r="F1199" s="80"/>
      <c r="G1199" s="80"/>
      <c r="H1199" s="80"/>
      <c r="I1199" s="82" t="s">
        <v>2143</v>
      </c>
      <c r="J1199" s="94"/>
      <c r="K1199" s="95"/>
      <c r="L1199" s="85"/>
      <c r="M1199" s="85"/>
      <c r="N1199" s="95"/>
      <c r="O1199" s="84"/>
      <c r="P1199" s="84"/>
      <c r="Q1199" s="84"/>
      <c r="R1199" s="84"/>
      <c r="S1199" s="84"/>
      <c r="T1199" s="84"/>
      <c r="U1199" s="84"/>
      <c r="V1199" s="84"/>
      <c r="W1199" s="86"/>
      <c r="X1199" s="86"/>
      <c r="Y1199" s="167"/>
      <c r="Z1199" s="96"/>
      <c r="AA1199" s="96"/>
      <c r="AB1199" s="96"/>
      <c r="AC1199" s="96"/>
      <c r="AD1199" s="96"/>
      <c r="AE1199" s="96"/>
      <c r="AF1199" s="96"/>
      <c r="AG1199" s="96"/>
      <c r="AH1199" s="96"/>
    </row>
    <row r="1200" ht="15.75" customHeight="1">
      <c r="A1200" s="79">
        <f t="shared" si="7"/>
        <v>1192</v>
      </c>
      <c r="B1200" s="80"/>
      <c r="C1200" s="80"/>
      <c r="D1200" s="80"/>
      <c r="E1200" s="80"/>
      <c r="F1200" s="80"/>
      <c r="G1200" s="80"/>
      <c r="H1200" s="80"/>
      <c r="I1200" s="82" t="s">
        <v>2144</v>
      </c>
      <c r="J1200" s="99"/>
      <c r="K1200" s="85"/>
      <c r="L1200" s="84"/>
      <c r="M1200" s="84"/>
      <c r="N1200" s="84"/>
      <c r="O1200" s="84"/>
      <c r="P1200" s="84"/>
      <c r="Q1200" s="84"/>
      <c r="R1200" s="84"/>
      <c r="S1200" s="84"/>
      <c r="T1200" s="84"/>
      <c r="U1200" s="84"/>
      <c r="V1200" s="84"/>
      <c r="W1200" s="86"/>
      <c r="X1200" s="86"/>
      <c r="Y1200" s="167"/>
      <c r="Z1200" s="96"/>
      <c r="AA1200" s="96"/>
      <c r="AB1200" s="96"/>
      <c r="AC1200" s="96"/>
      <c r="AD1200" s="96"/>
      <c r="AE1200" s="96"/>
      <c r="AF1200" s="96"/>
      <c r="AG1200" s="96"/>
      <c r="AH1200" s="96"/>
    </row>
    <row r="1201" ht="15.75" customHeight="1">
      <c r="A1201" s="79">
        <f t="shared" si="7"/>
        <v>1193</v>
      </c>
      <c r="B1201" s="80"/>
      <c r="C1201" s="80"/>
      <c r="D1201" s="80"/>
      <c r="E1201" s="80"/>
      <c r="F1201" s="80"/>
      <c r="G1201" s="80"/>
      <c r="H1201" s="80"/>
      <c r="I1201" s="82" t="s">
        <v>2145</v>
      </c>
      <c r="J1201" s="94"/>
      <c r="K1201" s="95"/>
      <c r="L1201" s="85"/>
      <c r="M1201" s="85"/>
      <c r="N1201" s="95"/>
      <c r="O1201" s="84"/>
      <c r="P1201" s="84"/>
      <c r="Q1201" s="84"/>
      <c r="R1201" s="84"/>
      <c r="S1201" s="84"/>
      <c r="T1201" s="84"/>
      <c r="U1201" s="84"/>
      <c r="V1201" s="84"/>
      <c r="W1201" s="86"/>
      <c r="X1201" s="86"/>
      <c r="Y1201" s="167"/>
      <c r="Z1201" s="96"/>
      <c r="AA1201" s="96"/>
      <c r="AB1201" s="96"/>
      <c r="AC1201" s="96"/>
      <c r="AD1201" s="96"/>
      <c r="AE1201" s="96"/>
      <c r="AF1201" s="96"/>
      <c r="AG1201" s="96"/>
      <c r="AH1201" s="96"/>
    </row>
    <row r="1202" ht="15.75" customHeight="1">
      <c r="A1202" s="79">
        <f t="shared" si="7"/>
        <v>1194</v>
      </c>
      <c r="B1202" s="80"/>
      <c r="C1202" s="80"/>
      <c r="D1202" s="80"/>
      <c r="E1202" s="80"/>
      <c r="F1202" s="80"/>
      <c r="G1202" s="80"/>
      <c r="H1202" s="80"/>
      <c r="I1202" s="82" t="s">
        <v>2146</v>
      </c>
      <c r="J1202" s="94"/>
      <c r="K1202" s="95"/>
      <c r="L1202" s="85"/>
      <c r="M1202" s="85"/>
      <c r="N1202" s="95"/>
      <c r="O1202" s="84"/>
      <c r="P1202" s="362"/>
      <c r="Q1202" s="84"/>
      <c r="R1202" s="84"/>
      <c r="S1202" s="84"/>
      <c r="T1202" s="84"/>
      <c r="U1202" s="84"/>
      <c r="V1202" s="84"/>
      <c r="W1202" s="86"/>
      <c r="X1202" s="86"/>
      <c r="Y1202" s="167"/>
      <c r="Z1202" s="96"/>
      <c r="AA1202" s="96"/>
      <c r="AB1202" s="96"/>
      <c r="AC1202" s="96"/>
      <c r="AD1202" s="96"/>
      <c r="AE1202" s="96"/>
      <c r="AF1202" s="96"/>
      <c r="AG1202" s="96"/>
      <c r="AH1202" s="96"/>
    </row>
    <row r="1203" ht="15.75" customHeight="1">
      <c r="A1203" s="79">
        <f t="shared" si="7"/>
        <v>1195</v>
      </c>
      <c r="B1203" s="80"/>
      <c r="C1203" s="80"/>
      <c r="D1203" s="80"/>
      <c r="E1203" s="80"/>
      <c r="F1203" s="80"/>
      <c r="G1203" s="80"/>
      <c r="H1203" s="80"/>
      <c r="I1203" s="82" t="s">
        <v>2147</v>
      </c>
      <c r="J1203" s="83"/>
      <c r="K1203" s="84"/>
      <c r="L1203" s="84"/>
      <c r="M1203" s="84"/>
      <c r="N1203" s="84"/>
      <c r="O1203" s="84"/>
      <c r="P1203" s="84"/>
      <c r="Q1203" s="84"/>
      <c r="R1203" s="84"/>
      <c r="S1203" s="84"/>
      <c r="T1203" s="84"/>
      <c r="U1203" s="84"/>
      <c r="V1203" s="84"/>
      <c r="W1203" s="86"/>
      <c r="X1203" s="86"/>
      <c r="Y1203" s="167"/>
      <c r="Z1203" s="96"/>
      <c r="AA1203" s="96"/>
      <c r="AB1203" s="96"/>
      <c r="AC1203" s="96"/>
      <c r="AD1203" s="96"/>
      <c r="AE1203" s="96"/>
      <c r="AF1203" s="96"/>
      <c r="AG1203" s="96"/>
      <c r="AH1203" s="96"/>
    </row>
    <row r="1204" ht="15.75" customHeight="1">
      <c r="A1204" s="79">
        <f t="shared" si="7"/>
        <v>1196</v>
      </c>
      <c r="B1204" s="80"/>
      <c r="C1204" s="80"/>
      <c r="D1204" s="80"/>
      <c r="E1204" s="80"/>
      <c r="F1204" s="80"/>
      <c r="G1204" s="80"/>
      <c r="H1204" s="80"/>
      <c r="I1204" s="82" t="s">
        <v>2148</v>
      </c>
      <c r="J1204" s="99"/>
      <c r="K1204" s="85"/>
      <c r="L1204" s="85"/>
      <c r="M1204" s="85"/>
      <c r="N1204" s="85"/>
      <c r="O1204" s="85"/>
      <c r="P1204" s="85"/>
      <c r="Q1204" s="85"/>
      <c r="R1204" s="85"/>
      <c r="S1204" s="85"/>
      <c r="T1204" s="85"/>
      <c r="U1204" s="85"/>
      <c r="V1204" s="85"/>
      <c r="W1204" s="86"/>
      <c r="X1204" s="86"/>
      <c r="Y1204" s="167"/>
      <c r="Z1204" s="96"/>
      <c r="AA1204" s="96"/>
      <c r="AB1204" s="96"/>
      <c r="AC1204" s="96"/>
      <c r="AD1204" s="96"/>
      <c r="AE1204" s="96"/>
      <c r="AF1204" s="96"/>
      <c r="AG1204" s="96"/>
      <c r="AH1204" s="96"/>
    </row>
    <row r="1205" ht="15.75" customHeight="1">
      <c r="A1205" s="79">
        <f t="shared" si="7"/>
        <v>1197</v>
      </c>
      <c r="B1205" s="80"/>
      <c r="C1205" s="80"/>
      <c r="D1205" s="80"/>
      <c r="E1205" s="80"/>
      <c r="F1205" s="80"/>
      <c r="G1205" s="80"/>
      <c r="H1205" s="80"/>
      <c r="I1205" s="82" t="s">
        <v>2149</v>
      </c>
      <c r="J1205" s="99"/>
      <c r="K1205" s="85"/>
      <c r="L1205" s="84"/>
      <c r="M1205" s="84"/>
      <c r="N1205" s="84"/>
      <c r="O1205" s="84"/>
      <c r="P1205" s="84"/>
      <c r="Q1205" s="84"/>
      <c r="R1205" s="84"/>
      <c r="S1205" s="84"/>
      <c r="T1205" s="85"/>
      <c r="U1205" s="85"/>
      <c r="V1205" s="85"/>
      <c r="W1205" s="86"/>
      <c r="X1205" s="86"/>
      <c r="Y1205" s="167"/>
      <c r="Z1205" s="96"/>
      <c r="AA1205" s="96"/>
      <c r="AB1205" s="96"/>
      <c r="AC1205" s="96"/>
      <c r="AD1205" s="96"/>
      <c r="AE1205" s="96"/>
      <c r="AF1205" s="96"/>
      <c r="AG1205" s="96"/>
      <c r="AH1205" s="96"/>
    </row>
    <row r="1206" ht="15.75" customHeight="1">
      <c r="A1206" s="79">
        <f t="shared" si="7"/>
        <v>1198</v>
      </c>
      <c r="B1206" s="80"/>
      <c r="C1206" s="80"/>
      <c r="D1206" s="80"/>
      <c r="E1206" s="80"/>
      <c r="F1206" s="80"/>
      <c r="G1206" s="80"/>
      <c r="H1206" s="80"/>
      <c r="I1206" s="82" t="s">
        <v>2150</v>
      </c>
      <c r="J1206" s="99"/>
      <c r="K1206" s="85"/>
      <c r="L1206" s="84"/>
      <c r="M1206" s="84"/>
      <c r="N1206" s="84"/>
      <c r="O1206" s="84"/>
      <c r="P1206" s="84"/>
      <c r="Q1206" s="84"/>
      <c r="R1206" s="84"/>
      <c r="S1206" s="84"/>
      <c r="T1206" s="85"/>
      <c r="U1206" s="85"/>
      <c r="V1206" s="85"/>
      <c r="W1206" s="86"/>
      <c r="X1206" s="86"/>
      <c r="Y1206" s="167"/>
      <c r="Z1206" s="96"/>
      <c r="AA1206" s="96"/>
      <c r="AB1206" s="96"/>
      <c r="AC1206" s="96"/>
      <c r="AD1206" s="96"/>
      <c r="AE1206" s="96"/>
      <c r="AF1206" s="96"/>
      <c r="AG1206" s="96"/>
      <c r="AH1206" s="96"/>
    </row>
    <row r="1207" ht="15.75" customHeight="1">
      <c r="A1207" s="79">
        <f t="shared" si="7"/>
        <v>1199</v>
      </c>
      <c r="B1207" s="80"/>
      <c r="C1207" s="80"/>
      <c r="D1207" s="80"/>
      <c r="E1207" s="80"/>
      <c r="F1207" s="80"/>
      <c r="G1207" s="80"/>
      <c r="H1207" s="80"/>
      <c r="I1207" s="82" t="s">
        <v>2151</v>
      </c>
      <c r="J1207" s="94"/>
      <c r="K1207" s="95"/>
      <c r="L1207" s="95"/>
      <c r="M1207" s="95"/>
      <c r="N1207" s="95"/>
      <c r="O1207" s="95"/>
      <c r="P1207" s="95"/>
      <c r="Q1207" s="95"/>
      <c r="R1207" s="85"/>
      <c r="S1207" s="85"/>
      <c r="T1207" s="85"/>
      <c r="U1207" s="85"/>
      <c r="V1207" s="85"/>
      <c r="W1207" s="86"/>
      <c r="X1207" s="86"/>
      <c r="Y1207" s="167"/>
      <c r="Z1207" s="96"/>
      <c r="AA1207" s="96"/>
      <c r="AB1207" s="96"/>
      <c r="AC1207" s="96"/>
      <c r="AD1207" s="96"/>
      <c r="AE1207" s="96"/>
      <c r="AF1207" s="96"/>
      <c r="AG1207" s="96"/>
      <c r="AH1207" s="96"/>
    </row>
    <row r="1208" ht="15.75" customHeight="1">
      <c r="A1208" s="79">
        <f t="shared" si="7"/>
        <v>1200</v>
      </c>
      <c r="B1208" s="80"/>
      <c r="C1208" s="80"/>
      <c r="D1208" s="80"/>
      <c r="E1208" s="80"/>
      <c r="F1208" s="80"/>
      <c r="G1208" s="80"/>
      <c r="H1208" s="80"/>
      <c r="I1208" s="82" t="s">
        <v>2152</v>
      </c>
      <c r="J1208" s="94"/>
      <c r="K1208" s="95"/>
      <c r="L1208" s="85"/>
      <c r="M1208" s="85"/>
      <c r="N1208" s="95"/>
      <c r="O1208" s="85"/>
      <c r="P1208" s="85"/>
      <c r="Q1208" s="85"/>
      <c r="R1208" s="85"/>
      <c r="S1208" s="85"/>
      <c r="T1208" s="85"/>
      <c r="U1208" s="85"/>
      <c r="V1208" s="85"/>
      <c r="W1208" s="86"/>
      <c r="X1208" s="86"/>
      <c r="Y1208" s="167"/>
      <c r="Z1208" s="96"/>
      <c r="AA1208" s="96"/>
      <c r="AB1208" s="96"/>
      <c r="AC1208" s="96"/>
      <c r="AD1208" s="96"/>
      <c r="AE1208" s="96"/>
      <c r="AF1208" s="96"/>
      <c r="AG1208" s="96"/>
      <c r="AH1208" s="96"/>
    </row>
    <row r="1209" ht="15.75" customHeight="1">
      <c r="A1209" s="79">
        <f t="shared" si="7"/>
        <v>1201</v>
      </c>
      <c r="B1209" s="80"/>
      <c r="C1209" s="80"/>
      <c r="D1209" s="80"/>
      <c r="E1209" s="80"/>
      <c r="F1209" s="80"/>
      <c r="G1209" s="80"/>
      <c r="H1209" s="80"/>
      <c r="I1209" s="82" t="s">
        <v>2153</v>
      </c>
      <c r="J1209" s="94"/>
      <c r="K1209" s="363"/>
      <c r="L1209" s="363"/>
      <c r="M1209" s="363"/>
      <c r="N1209" s="84"/>
      <c r="O1209" s="84"/>
      <c r="P1209" s="84"/>
      <c r="Q1209" s="84"/>
      <c r="R1209" s="84"/>
      <c r="S1209" s="84"/>
      <c r="T1209" s="85"/>
      <c r="U1209" s="85"/>
      <c r="V1209" s="85"/>
      <c r="W1209" s="86"/>
      <c r="X1209" s="86"/>
      <c r="Y1209" s="167"/>
      <c r="Z1209" s="96"/>
      <c r="AA1209" s="96"/>
      <c r="AB1209" s="96"/>
      <c r="AC1209" s="96"/>
      <c r="AD1209" s="96"/>
      <c r="AE1209" s="96"/>
      <c r="AF1209" s="96"/>
      <c r="AG1209" s="96"/>
      <c r="AH1209" s="96"/>
    </row>
    <row r="1210" ht="15.75" customHeight="1">
      <c r="A1210" s="79">
        <f t="shared" si="7"/>
        <v>1202</v>
      </c>
      <c r="B1210" s="80"/>
      <c r="C1210" s="80"/>
      <c r="D1210" s="80"/>
      <c r="E1210" s="80"/>
      <c r="F1210" s="80"/>
      <c r="G1210" s="80"/>
      <c r="H1210" s="80"/>
      <c r="I1210" s="82" t="s">
        <v>2154</v>
      </c>
      <c r="J1210" s="94"/>
      <c r="K1210" s="85"/>
      <c r="L1210" s="85"/>
      <c r="M1210" s="85"/>
      <c r="N1210" s="84"/>
      <c r="O1210" s="84"/>
      <c r="P1210" s="84"/>
      <c r="Q1210" s="84"/>
      <c r="R1210" s="84"/>
      <c r="S1210" s="84"/>
      <c r="T1210" s="85"/>
      <c r="U1210" s="85"/>
      <c r="V1210" s="85"/>
      <c r="W1210" s="86"/>
      <c r="X1210" s="86"/>
      <c r="Y1210" s="167"/>
      <c r="Z1210" s="96"/>
      <c r="AA1210" s="96"/>
      <c r="AB1210" s="96"/>
      <c r="AC1210" s="96"/>
      <c r="AD1210" s="96"/>
      <c r="AE1210" s="96"/>
      <c r="AF1210" s="96"/>
      <c r="AG1210" s="96"/>
      <c r="AH1210" s="96"/>
    </row>
    <row r="1211" ht="15.75" customHeight="1">
      <c r="A1211" s="79">
        <f t="shared" si="7"/>
        <v>1203</v>
      </c>
      <c r="B1211" s="80"/>
      <c r="C1211" s="80"/>
      <c r="D1211" s="80"/>
      <c r="E1211" s="80"/>
      <c r="F1211" s="80"/>
      <c r="G1211" s="80"/>
      <c r="H1211" s="80"/>
      <c r="I1211" s="82" t="s">
        <v>2155</v>
      </c>
      <c r="J1211" s="94"/>
      <c r="K1211" s="85"/>
      <c r="L1211" s="85"/>
      <c r="M1211" s="85"/>
      <c r="N1211" s="84"/>
      <c r="O1211" s="84"/>
      <c r="P1211" s="84"/>
      <c r="Q1211" s="84"/>
      <c r="R1211" s="84"/>
      <c r="S1211" s="84"/>
      <c r="T1211" s="85"/>
      <c r="U1211" s="85"/>
      <c r="V1211" s="85"/>
      <c r="W1211" s="86"/>
      <c r="X1211" s="86"/>
      <c r="Y1211" s="167"/>
      <c r="Z1211" s="96"/>
      <c r="AA1211" s="96"/>
      <c r="AB1211" s="96"/>
      <c r="AC1211" s="96"/>
      <c r="AD1211" s="96"/>
      <c r="AE1211" s="96"/>
      <c r="AF1211" s="96"/>
      <c r="AG1211" s="96"/>
      <c r="AH1211" s="96"/>
    </row>
    <row r="1212" ht="15.75" customHeight="1">
      <c r="A1212" s="79">
        <f t="shared" si="7"/>
        <v>1204</v>
      </c>
      <c r="B1212" s="80"/>
      <c r="C1212" s="80"/>
      <c r="D1212" s="80"/>
      <c r="E1212" s="80"/>
      <c r="F1212" s="80"/>
      <c r="G1212" s="80"/>
      <c r="H1212" s="80"/>
      <c r="I1212" s="82" t="s">
        <v>2156</v>
      </c>
      <c r="J1212" s="94"/>
      <c r="K1212" s="85"/>
      <c r="L1212" s="85"/>
      <c r="M1212" s="85"/>
      <c r="N1212" s="84"/>
      <c r="O1212" s="84"/>
      <c r="P1212" s="84"/>
      <c r="Q1212" s="84"/>
      <c r="R1212" s="84"/>
      <c r="S1212" s="84"/>
      <c r="T1212" s="85"/>
      <c r="U1212" s="85"/>
      <c r="V1212" s="85"/>
      <c r="W1212" s="86"/>
      <c r="X1212" s="86"/>
      <c r="Y1212" s="167"/>
      <c r="Z1212" s="96"/>
      <c r="AA1212" s="96"/>
      <c r="AB1212" s="96"/>
      <c r="AC1212" s="96"/>
      <c r="AD1212" s="96"/>
      <c r="AE1212" s="96"/>
      <c r="AF1212" s="96"/>
      <c r="AG1212" s="96"/>
      <c r="AH1212" s="96"/>
    </row>
    <row r="1213" ht="15.75" customHeight="1">
      <c r="A1213" s="79">
        <f t="shared" si="7"/>
        <v>1205</v>
      </c>
      <c r="B1213" s="80"/>
      <c r="C1213" s="80"/>
      <c r="D1213" s="80"/>
      <c r="E1213" s="80"/>
      <c r="F1213" s="80"/>
      <c r="G1213" s="80"/>
      <c r="H1213" s="80"/>
      <c r="I1213" s="82" t="s">
        <v>2157</v>
      </c>
      <c r="J1213" s="94"/>
      <c r="K1213" s="85"/>
      <c r="L1213" s="85"/>
      <c r="M1213" s="85"/>
      <c r="N1213" s="84"/>
      <c r="O1213" s="84"/>
      <c r="P1213" s="84"/>
      <c r="Q1213" s="84"/>
      <c r="R1213" s="84"/>
      <c r="S1213" s="84"/>
      <c r="T1213" s="85"/>
      <c r="U1213" s="85"/>
      <c r="V1213" s="85"/>
      <c r="W1213" s="86"/>
      <c r="X1213" s="86"/>
      <c r="Y1213" s="167"/>
      <c r="Z1213" s="96"/>
      <c r="AA1213" s="96"/>
      <c r="AB1213" s="96"/>
      <c r="AC1213" s="96"/>
      <c r="AD1213" s="96"/>
      <c r="AE1213" s="96"/>
      <c r="AF1213" s="96"/>
      <c r="AG1213" s="96"/>
      <c r="AH1213" s="96"/>
    </row>
    <row r="1214" ht="15.75" customHeight="1">
      <c r="A1214" s="79">
        <f t="shared" si="7"/>
        <v>1206</v>
      </c>
      <c r="B1214" s="80"/>
      <c r="C1214" s="80"/>
      <c r="D1214" s="80"/>
      <c r="E1214" s="80"/>
      <c r="F1214" s="80"/>
      <c r="G1214" s="80"/>
      <c r="H1214" s="80"/>
      <c r="I1214" s="82" t="s">
        <v>2158</v>
      </c>
      <c r="J1214" s="94"/>
      <c r="K1214" s="95"/>
      <c r="L1214" s="85"/>
      <c r="M1214" s="85"/>
      <c r="N1214" s="95"/>
      <c r="O1214" s="85"/>
      <c r="P1214" s="85"/>
      <c r="Q1214" s="85"/>
      <c r="R1214" s="85"/>
      <c r="S1214" s="85"/>
      <c r="T1214" s="85"/>
      <c r="U1214" s="85"/>
      <c r="V1214" s="85"/>
      <c r="W1214" s="86"/>
      <c r="X1214" s="86"/>
      <c r="Y1214" s="167"/>
      <c r="Z1214" s="96"/>
      <c r="AA1214" s="96"/>
      <c r="AB1214" s="96"/>
      <c r="AC1214" s="96"/>
      <c r="AD1214" s="96"/>
      <c r="AE1214" s="96"/>
      <c r="AF1214" s="96"/>
      <c r="AG1214" s="96"/>
      <c r="AH1214" s="96"/>
    </row>
    <row r="1215" ht="15.75" customHeight="1">
      <c r="A1215" s="79">
        <f t="shared" si="7"/>
        <v>1207</v>
      </c>
      <c r="B1215" s="80"/>
      <c r="C1215" s="80"/>
      <c r="D1215" s="80"/>
      <c r="E1215" s="80"/>
      <c r="F1215" s="80"/>
      <c r="G1215" s="80"/>
      <c r="H1215" s="80"/>
      <c r="I1215" s="82" t="s">
        <v>2159</v>
      </c>
      <c r="J1215" s="94"/>
      <c r="K1215" s="95"/>
      <c r="L1215" s="95"/>
      <c r="M1215" s="85"/>
      <c r="N1215" s="95"/>
      <c r="O1215" s="95"/>
      <c r="P1215" s="85"/>
      <c r="Q1215" s="85"/>
      <c r="R1215" s="85"/>
      <c r="S1215" s="85"/>
      <c r="T1215" s="85"/>
      <c r="U1215" s="85"/>
      <c r="V1215" s="85"/>
      <c r="W1215" s="86"/>
      <c r="X1215" s="86"/>
      <c r="Y1215" s="167"/>
      <c r="Z1215" s="96"/>
      <c r="AA1215" s="96"/>
      <c r="AB1215" s="96"/>
      <c r="AC1215" s="96"/>
      <c r="AD1215" s="96"/>
      <c r="AE1215" s="96"/>
      <c r="AF1215" s="96"/>
      <c r="AG1215" s="96"/>
      <c r="AH1215" s="96"/>
    </row>
    <row r="1216" ht="15.75" customHeight="1">
      <c r="A1216" s="79">
        <f t="shared" si="7"/>
        <v>1208</v>
      </c>
      <c r="B1216" s="80"/>
      <c r="C1216" s="80"/>
      <c r="D1216" s="80"/>
      <c r="E1216" s="80"/>
      <c r="F1216" s="80"/>
      <c r="G1216" s="80"/>
      <c r="H1216" s="80"/>
      <c r="I1216" s="82" t="s">
        <v>2160</v>
      </c>
      <c r="J1216" s="94"/>
      <c r="K1216" s="95"/>
      <c r="L1216" s="85"/>
      <c r="M1216" s="85"/>
      <c r="N1216" s="95"/>
      <c r="O1216" s="85"/>
      <c r="P1216" s="85"/>
      <c r="Q1216" s="85"/>
      <c r="R1216" s="85"/>
      <c r="S1216" s="85"/>
      <c r="T1216" s="85"/>
      <c r="U1216" s="85"/>
      <c r="V1216" s="85"/>
      <c r="W1216" s="86"/>
      <c r="X1216" s="86"/>
      <c r="Y1216" s="167"/>
      <c r="Z1216" s="96"/>
      <c r="AA1216" s="96"/>
      <c r="AB1216" s="96"/>
      <c r="AC1216" s="96"/>
      <c r="AD1216" s="96"/>
      <c r="AE1216" s="96"/>
      <c r="AF1216" s="96"/>
      <c r="AG1216" s="96"/>
      <c r="AH1216" s="96"/>
    </row>
    <row r="1217" ht="15.75" customHeight="1">
      <c r="A1217" s="79">
        <f t="shared" si="7"/>
        <v>1209</v>
      </c>
      <c r="B1217" s="80"/>
      <c r="C1217" s="80"/>
      <c r="D1217" s="80"/>
      <c r="E1217" s="80"/>
      <c r="F1217" s="80"/>
      <c r="G1217" s="80"/>
      <c r="H1217" s="80"/>
      <c r="I1217" s="82" t="s">
        <v>2161</v>
      </c>
      <c r="J1217" s="94"/>
      <c r="K1217" s="95"/>
      <c r="L1217" s="85"/>
      <c r="M1217" s="85"/>
      <c r="N1217" s="95"/>
      <c r="O1217" s="85"/>
      <c r="P1217" s="85"/>
      <c r="Q1217" s="85"/>
      <c r="R1217" s="85"/>
      <c r="S1217" s="85"/>
      <c r="T1217" s="85"/>
      <c r="U1217" s="85"/>
      <c r="V1217" s="85"/>
      <c r="W1217" s="86"/>
      <c r="X1217" s="86"/>
      <c r="Y1217" s="167"/>
      <c r="Z1217" s="96"/>
      <c r="AA1217" s="96"/>
      <c r="AB1217" s="96"/>
      <c r="AC1217" s="96"/>
      <c r="AD1217" s="96"/>
      <c r="AE1217" s="96"/>
      <c r="AF1217" s="96"/>
      <c r="AG1217" s="96"/>
      <c r="AH1217" s="96"/>
    </row>
    <row r="1218" ht="15.75" customHeight="1">
      <c r="A1218" s="79">
        <f t="shared" si="7"/>
        <v>1210</v>
      </c>
      <c r="B1218" s="80"/>
      <c r="C1218" s="80"/>
      <c r="D1218" s="80"/>
      <c r="E1218" s="80"/>
      <c r="F1218" s="80"/>
      <c r="G1218" s="80"/>
      <c r="H1218" s="80"/>
      <c r="I1218" s="82" t="s">
        <v>2162</v>
      </c>
      <c r="J1218" s="94"/>
      <c r="K1218" s="95"/>
      <c r="L1218" s="85"/>
      <c r="M1218" s="85"/>
      <c r="N1218" s="95"/>
      <c r="O1218" s="84"/>
      <c r="P1218" s="85"/>
      <c r="Q1218" s="85"/>
      <c r="R1218" s="85"/>
      <c r="S1218" s="85"/>
      <c r="T1218" s="85"/>
      <c r="U1218" s="85"/>
      <c r="V1218" s="85"/>
      <c r="W1218" s="86"/>
      <c r="X1218" s="86"/>
      <c r="Y1218" s="167"/>
      <c r="Z1218" s="96"/>
      <c r="AA1218" s="96"/>
      <c r="AB1218" s="96"/>
      <c r="AC1218" s="96"/>
      <c r="AD1218" s="96"/>
      <c r="AE1218" s="96"/>
      <c r="AF1218" s="96"/>
      <c r="AG1218" s="96"/>
      <c r="AH1218" s="96"/>
    </row>
    <row r="1219" ht="15.75" customHeight="1">
      <c r="A1219" s="79">
        <f t="shared" si="7"/>
        <v>1211</v>
      </c>
      <c r="B1219" s="80"/>
      <c r="C1219" s="80"/>
      <c r="D1219" s="80"/>
      <c r="E1219" s="80"/>
      <c r="F1219" s="80"/>
      <c r="G1219" s="80"/>
      <c r="H1219" s="80"/>
      <c r="I1219" s="82" t="s">
        <v>2163</v>
      </c>
      <c r="J1219" s="94"/>
      <c r="K1219" s="95"/>
      <c r="L1219" s="95"/>
      <c r="M1219" s="95"/>
      <c r="N1219" s="95"/>
      <c r="O1219" s="95"/>
      <c r="P1219" s="95"/>
      <c r="Q1219" s="85"/>
      <c r="R1219" s="85"/>
      <c r="S1219" s="85"/>
      <c r="T1219" s="85"/>
      <c r="U1219" s="85"/>
      <c r="V1219" s="85"/>
      <c r="W1219" s="86"/>
      <c r="X1219" s="86"/>
      <c r="Y1219" s="167"/>
      <c r="Z1219" s="96"/>
      <c r="AA1219" s="96"/>
      <c r="AB1219" s="96"/>
      <c r="AC1219" s="96"/>
      <c r="AD1219" s="96"/>
      <c r="AE1219" s="96"/>
      <c r="AF1219" s="96"/>
      <c r="AG1219" s="96"/>
      <c r="AH1219" s="96"/>
    </row>
    <row r="1220" ht="15.75" customHeight="1">
      <c r="A1220" s="79">
        <f t="shared" si="7"/>
        <v>1212</v>
      </c>
      <c r="B1220" s="80"/>
      <c r="C1220" s="80"/>
      <c r="D1220" s="80"/>
      <c r="E1220" s="80"/>
      <c r="F1220" s="80"/>
      <c r="G1220" s="80"/>
      <c r="H1220" s="80"/>
      <c r="I1220" s="82" t="s">
        <v>2164</v>
      </c>
      <c r="J1220" s="94"/>
      <c r="K1220" s="95"/>
      <c r="L1220" s="85"/>
      <c r="M1220" s="85"/>
      <c r="N1220" s="95"/>
      <c r="O1220" s="84"/>
      <c r="P1220" s="85"/>
      <c r="Q1220" s="85"/>
      <c r="R1220" s="85"/>
      <c r="S1220" s="85"/>
      <c r="T1220" s="85"/>
      <c r="U1220" s="85"/>
      <c r="V1220" s="85"/>
      <c r="W1220" s="86"/>
      <c r="X1220" s="86"/>
      <c r="Y1220" s="167"/>
      <c r="Z1220" s="96"/>
      <c r="AA1220" s="96"/>
      <c r="AB1220" s="96"/>
      <c r="AC1220" s="96"/>
      <c r="AD1220" s="96"/>
      <c r="AE1220" s="96"/>
      <c r="AF1220" s="96"/>
      <c r="AG1220" s="96"/>
      <c r="AH1220" s="96"/>
    </row>
    <row r="1221" ht="15.75" customHeight="1">
      <c r="A1221" s="79">
        <f t="shared" si="7"/>
        <v>1213</v>
      </c>
      <c r="B1221" s="80"/>
      <c r="C1221" s="80"/>
      <c r="D1221" s="80"/>
      <c r="E1221" s="80"/>
      <c r="F1221" s="80"/>
      <c r="G1221" s="80"/>
      <c r="H1221" s="80"/>
      <c r="I1221" s="82" t="s">
        <v>2165</v>
      </c>
      <c r="J1221" s="94"/>
      <c r="K1221" s="95"/>
      <c r="L1221" s="85"/>
      <c r="M1221" s="85"/>
      <c r="N1221" s="95"/>
      <c r="O1221" s="84"/>
      <c r="P1221" s="85"/>
      <c r="Q1221" s="85"/>
      <c r="R1221" s="85"/>
      <c r="S1221" s="85"/>
      <c r="T1221" s="85"/>
      <c r="U1221" s="85"/>
      <c r="V1221" s="85"/>
      <c r="W1221" s="86"/>
      <c r="X1221" s="86"/>
      <c r="Y1221" s="167"/>
      <c r="Z1221" s="96"/>
      <c r="AA1221" s="96"/>
      <c r="AB1221" s="96"/>
      <c r="AC1221" s="96"/>
      <c r="AD1221" s="96"/>
      <c r="AE1221" s="96"/>
      <c r="AF1221" s="96"/>
      <c r="AG1221" s="96"/>
      <c r="AH1221" s="96"/>
    </row>
    <row r="1222" ht="15.75" customHeight="1">
      <c r="A1222" s="79">
        <f t="shared" si="7"/>
        <v>1214</v>
      </c>
      <c r="B1222" s="80"/>
      <c r="C1222" s="80"/>
      <c r="D1222" s="80"/>
      <c r="E1222" s="80"/>
      <c r="F1222" s="80"/>
      <c r="G1222" s="80"/>
      <c r="H1222" s="80"/>
      <c r="I1222" s="82" t="s">
        <v>2166</v>
      </c>
      <c r="J1222" s="94"/>
      <c r="K1222" s="95"/>
      <c r="L1222" s="85"/>
      <c r="M1222" s="85"/>
      <c r="N1222" s="95"/>
      <c r="O1222" s="84"/>
      <c r="P1222" s="85"/>
      <c r="Q1222" s="85"/>
      <c r="R1222" s="85"/>
      <c r="S1222" s="85"/>
      <c r="T1222" s="85"/>
      <c r="U1222" s="85"/>
      <c r="V1222" s="85"/>
      <c r="W1222" s="86"/>
      <c r="X1222" s="86"/>
      <c r="Y1222" s="167"/>
      <c r="Z1222" s="96"/>
      <c r="AA1222" s="96"/>
      <c r="AB1222" s="96"/>
      <c r="AC1222" s="96"/>
      <c r="AD1222" s="96"/>
      <c r="AE1222" s="96"/>
      <c r="AF1222" s="96"/>
      <c r="AG1222" s="96"/>
      <c r="AH1222" s="96"/>
    </row>
    <row r="1223" ht="15.75" customHeight="1">
      <c r="A1223" s="79">
        <f t="shared" si="7"/>
        <v>1215</v>
      </c>
      <c r="B1223" s="80"/>
      <c r="C1223" s="80"/>
      <c r="D1223" s="80"/>
      <c r="E1223" s="80"/>
      <c r="F1223" s="80"/>
      <c r="G1223" s="80"/>
      <c r="H1223" s="80"/>
      <c r="I1223" s="82" t="s">
        <v>2167</v>
      </c>
      <c r="J1223" s="94"/>
      <c r="K1223" s="95"/>
      <c r="L1223" s="95"/>
      <c r="M1223" s="95"/>
      <c r="N1223" s="95"/>
      <c r="O1223" s="95"/>
      <c r="P1223" s="95"/>
      <c r="Q1223" s="85"/>
      <c r="R1223" s="85"/>
      <c r="S1223" s="85"/>
      <c r="T1223" s="85"/>
      <c r="U1223" s="85"/>
      <c r="V1223" s="85"/>
      <c r="W1223" s="86"/>
      <c r="X1223" s="86"/>
      <c r="Y1223" s="167"/>
      <c r="Z1223" s="96"/>
      <c r="AA1223" s="96"/>
      <c r="AB1223" s="96"/>
      <c r="AC1223" s="96"/>
      <c r="AD1223" s="96"/>
      <c r="AE1223" s="96"/>
      <c r="AF1223" s="96"/>
      <c r="AG1223" s="96"/>
      <c r="AH1223" s="96"/>
    </row>
    <row r="1224" ht="15.75" customHeight="1">
      <c r="A1224" s="79">
        <f t="shared" si="7"/>
        <v>1216</v>
      </c>
      <c r="B1224" s="80"/>
      <c r="C1224" s="80"/>
      <c r="D1224" s="80"/>
      <c r="E1224" s="80"/>
      <c r="F1224" s="80"/>
      <c r="G1224" s="80"/>
      <c r="H1224" s="80"/>
      <c r="I1224" s="82" t="s">
        <v>2168</v>
      </c>
      <c r="J1224" s="94"/>
      <c r="K1224" s="95"/>
      <c r="L1224" s="85"/>
      <c r="M1224" s="85"/>
      <c r="N1224" s="95"/>
      <c r="O1224" s="85"/>
      <c r="P1224" s="85"/>
      <c r="Q1224" s="85"/>
      <c r="R1224" s="85"/>
      <c r="S1224" s="85"/>
      <c r="T1224" s="85"/>
      <c r="U1224" s="85"/>
      <c r="V1224" s="85"/>
      <c r="W1224" s="86"/>
      <c r="X1224" s="86"/>
      <c r="Y1224" s="167"/>
      <c r="Z1224" s="96"/>
      <c r="AA1224" s="96"/>
      <c r="AB1224" s="96"/>
      <c r="AC1224" s="96"/>
      <c r="AD1224" s="96"/>
      <c r="AE1224" s="96"/>
      <c r="AF1224" s="96"/>
      <c r="AG1224" s="96"/>
      <c r="AH1224" s="96"/>
    </row>
    <row r="1225" ht="15.75" customHeight="1">
      <c r="A1225" s="79">
        <f t="shared" si="7"/>
        <v>1217</v>
      </c>
      <c r="B1225" s="80"/>
      <c r="C1225" s="80"/>
      <c r="D1225" s="80"/>
      <c r="E1225" s="80"/>
      <c r="F1225" s="80"/>
      <c r="G1225" s="80"/>
      <c r="H1225" s="80"/>
      <c r="I1225" s="82" t="s">
        <v>2169</v>
      </c>
      <c r="J1225" s="94"/>
      <c r="K1225" s="95"/>
      <c r="L1225" s="85"/>
      <c r="M1225" s="85"/>
      <c r="N1225" s="95"/>
      <c r="O1225" s="85"/>
      <c r="P1225" s="85"/>
      <c r="Q1225" s="85"/>
      <c r="R1225" s="85"/>
      <c r="S1225" s="85"/>
      <c r="T1225" s="85"/>
      <c r="U1225" s="85"/>
      <c r="V1225" s="85"/>
      <c r="W1225" s="86"/>
      <c r="X1225" s="86"/>
      <c r="Y1225" s="167"/>
      <c r="Z1225" s="96"/>
      <c r="AA1225" s="96"/>
      <c r="AB1225" s="96"/>
      <c r="AC1225" s="96"/>
      <c r="AD1225" s="96"/>
      <c r="AE1225" s="96"/>
      <c r="AF1225" s="96"/>
      <c r="AG1225" s="96"/>
      <c r="AH1225" s="96"/>
    </row>
    <row r="1226" ht="15.75" customHeight="1">
      <c r="A1226" s="79">
        <f t="shared" si="7"/>
        <v>1218</v>
      </c>
      <c r="B1226" s="80"/>
      <c r="C1226" s="80"/>
      <c r="D1226" s="80"/>
      <c r="E1226" s="80"/>
      <c r="F1226" s="80"/>
      <c r="G1226" s="80"/>
      <c r="H1226" s="80"/>
      <c r="I1226" s="82" t="s">
        <v>2170</v>
      </c>
      <c r="J1226" s="94"/>
      <c r="K1226" s="95"/>
      <c r="L1226" s="85"/>
      <c r="M1226" s="85"/>
      <c r="N1226" s="95"/>
      <c r="O1226" s="85"/>
      <c r="P1226" s="85"/>
      <c r="Q1226" s="85"/>
      <c r="R1226" s="85"/>
      <c r="S1226" s="85"/>
      <c r="T1226" s="85"/>
      <c r="U1226" s="85"/>
      <c r="V1226" s="85"/>
      <c r="W1226" s="86"/>
      <c r="X1226" s="86"/>
      <c r="Y1226" s="167"/>
      <c r="Z1226" s="96"/>
      <c r="AA1226" s="96"/>
      <c r="AB1226" s="96"/>
      <c r="AC1226" s="96"/>
      <c r="AD1226" s="96"/>
      <c r="AE1226" s="96"/>
      <c r="AF1226" s="96"/>
      <c r="AG1226" s="96"/>
      <c r="AH1226" s="96"/>
    </row>
    <row r="1227" ht="15.75" customHeight="1">
      <c r="A1227" s="79">
        <f t="shared" si="7"/>
        <v>1219</v>
      </c>
      <c r="B1227" s="80"/>
      <c r="C1227" s="80"/>
      <c r="D1227" s="80"/>
      <c r="E1227" s="80"/>
      <c r="F1227" s="80"/>
      <c r="G1227" s="80"/>
      <c r="H1227" s="80"/>
      <c r="I1227" s="82" t="s">
        <v>2171</v>
      </c>
      <c r="J1227" s="94"/>
      <c r="K1227" s="95"/>
      <c r="L1227" s="85"/>
      <c r="M1227" s="85"/>
      <c r="N1227" s="95"/>
      <c r="O1227" s="85"/>
      <c r="P1227" s="85"/>
      <c r="Q1227" s="85"/>
      <c r="R1227" s="85"/>
      <c r="S1227" s="85"/>
      <c r="T1227" s="85"/>
      <c r="U1227" s="85"/>
      <c r="V1227" s="85"/>
      <c r="W1227" s="86"/>
      <c r="X1227" s="86"/>
      <c r="Y1227" s="167"/>
      <c r="Z1227" s="96"/>
      <c r="AA1227" s="96"/>
      <c r="AB1227" s="96"/>
      <c r="AC1227" s="96"/>
      <c r="AD1227" s="96"/>
      <c r="AE1227" s="96"/>
      <c r="AF1227" s="96"/>
      <c r="AG1227" s="96"/>
      <c r="AH1227" s="96"/>
    </row>
    <row r="1228" ht="15.75" customHeight="1">
      <c r="A1228" s="79">
        <f t="shared" si="7"/>
        <v>1220</v>
      </c>
      <c r="B1228" s="80"/>
      <c r="C1228" s="80"/>
      <c r="D1228" s="80"/>
      <c r="E1228" s="80"/>
      <c r="F1228" s="80"/>
      <c r="G1228" s="80"/>
      <c r="H1228" s="80"/>
      <c r="I1228" s="82" t="s">
        <v>2172</v>
      </c>
      <c r="J1228" s="94"/>
      <c r="K1228" s="95"/>
      <c r="L1228" s="85"/>
      <c r="M1228" s="85"/>
      <c r="N1228" s="95"/>
      <c r="O1228" s="85"/>
      <c r="P1228" s="85"/>
      <c r="Q1228" s="85"/>
      <c r="R1228" s="85"/>
      <c r="S1228" s="85"/>
      <c r="T1228" s="85"/>
      <c r="U1228" s="85"/>
      <c r="V1228" s="85"/>
      <c r="W1228" s="86"/>
      <c r="X1228" s="86"/>
      <c r="Y1228" s="167"/>
      <c r="Z1228" s="96"/>
      <c r="AA1228" s="96"/>
      <c r="AB1228" s="96"/>
      <c r="AC1228" s="96"/>
      <c r="AD1228" s="96"/>
      <c r="AE1228" s="96"/>
      <c r="AF1228" s="96"/>
      <c r="AG1228" s="96"/>
      <c r="AH1228" s="96"/>
    </row>
    <row r="1229" ht="15.75" customHeight="1">
      <c r="A1229" s="79">
        <f t="shared" si="7"/>
        <v>1221</v>
      </c>
      <c r="B1229" s="80"/>
      <c r="C1229" s="80"/>
      <c r="D1229" s="80"/>
      <c r="E1229" s="80"/>
      <c r="F1229" s="80"/>
      <c r="G1229" s="80"/>
      <c r="H1229" s="80"/>
      <c r="I1229" s="82" t="s">
        <v>2173</v>
      </c>
      <c r="J1229" s="99"/>
      <c r="K1229" s="85"/>
      <c r="L1229" s="85"/>
      <c r="M1229" s="85"/>
      <c r="N1229" s="85"/>
      <c r="O1229" s="85"/>
      <c r="P1229" s="85"/>
      <c r="Q1229" s="85"/>
      <c r="R1229" s="85"/>
      <c r="S1229" s="85"/>
      <c r="T1229" s="85"/>
      <c r="U1229" s="85"/>
      <c r="V1229" s="85"/>
      <c r="W1229" s="86"/>
      <c r="X1229" s="86"/>
      <c r="Y1229" s="167"/>
      <c r="Z1229" s="96"/>
      <c r="AA1229" s="96"/>
      <c r="AB1229" s="96"/>
      <c r="AC1229" s="96"/>
      <c r="AD1229" s="96"/>
      <c r="AE1229" s="96"/>
      <c r="AF1229" s="96"/>
      <c r="AG1229" s="96"/>
      <c r="AH1229" s="96"/>
    </row>
    <row r="1230" ht="15.75" customHeight="1">
      <c r="A1230" s="79">
        <f t="shared" si="7"/>
        <v>1222</v>
      </c>
      <c r="B1230" s="80"/>
      <c r="C1230" s="80"/>
      <c r="D1230" s="80"/>
      <c r="E1230" s="80"/>
      <c r="F1230" s="80"/>
      <c r="G1230" s="80"/>
      <c r="H1230" s="80"/>
      <c r="I1230" s="82" t="s">
        <v>2174</v>
      </c>
      <c r="J1230" s="94"/>
      <c r="K1230" s="95"/>
      <c r="L1230" s="85"/>
      <c r="M1230" s="364"/>
      <c r="N1230" s="365"/>
      <c r="O1230" s="85"/>
      <c r="P1230" s="85"/>
      <c r="Q1230" s="364"/>
      <c r="R1230" s="364"/>
      <c r="S1230" s="85"/>
      <c r="T1230" s="85"/>
      <c r="U1230" s="85"/>
      <c r="V1230" s="85"/>
      <c r="W1230" s="86"/>
      <c r="X1230" s="86"/>
      <c r="Y1230" s="167"/>
      <c r="Z1230" s="96"/>
      <c r="AA1230" s="96"/>
      <c r="AB1230" s="96"/>
      <c r="AC1230" s="96"/>
      <c r="AD1230" s="96"/>
      <c r="AE1230" s="96"/>
      <c r="AF1230" s="96"/>
      <c r="AG1230" s="96"/>
      <c r="AH1230" s="96"/>
    </row>
    <row r="1231" ht="15.75" customHeight="1">
      <c r="A1231" s="79">
        <f t="shared" si="7"/>
        <v>1223</v>
      </c>
      <c r="B1231" s="80"/>
      <c r="C1231" s="80"/>
      <c r="D1231" s="80"/>
      <c r="E1231" s="80"/>
      <c r="F1231" s="80"/>
      <c r="G1231" s="80"/>
      <c r="H1231" s="80"/>
      <c r="I1231" s="82" t="s">
        <v>2175</v>
      </c>
      <c r="J1231" s="94"/>
      <c r="K1231" s="95"/>
      <c r="L1231" s="85"/>
      <c r="M1231" s="364"/>
      <c r="N1231" s="365"/>
      <c r="O1231" s="85"/>
      <c r="P1231" s="85"/>
      <c r="Q1231" s="85"/>
      <c r="R1231" s="85"/>
      <c r="S1231" s="85"/>
      <c r="T1231" s="85"/>
      <c r="U1231" s="85"/>
      <c r="V1231" s="85"/>
      <c r="W1231" s="86"/>
      <c r="X1231" s="86"/>
      <c r="Y1231" s="167"/>
      <c r="Z1231" s="96"/>
      <c r="AA1231" s="96"/>
      <c r="AB1231" s="96"/>
      <c r="AC1231" s="96"/>
      <c r="AD1231" s="96"/>
      <c r="AE1231" s="96"/>
      <c r="AF1231" s="96"/>
      <c r="AG1231" s="96"/>
      <c r="AH1231" s="96"/>
    </row>
    <row r="1232" ht="15.75" customHeight="1">
      <c r="A1232" s="79">
        <f t="shared" si="7"/>
        <v>1224</v>
      </c>
      <c r="B1232" s="80"/>
      <c r="C1232" s="80"/>
      <c r="D1232" s="80"/>
      <c r="E1232" s="80"/>
      <c r="F1232" s="80"/>
      <c r="G1232" s="80"/>
      <c r="H1232" s="80"/>
      <c r="I1232" s="82" t="s">
        <v>2176</v>
      </c>
      <c r="J1232" s="94"/>
      <c r="K1232" s="85"/>
      <c r="L1232" s="85"/>
      <c r="M1232" s="85"/>
      <c r="N1232" s="85"/>
      <c r="O1232" s="85"/>
      <c r="P1232" s="85"/>
      <c r="Q1232" s="85"/>
      <c r="R1232" s="85"/>
      <c r="S1232" s="85"/>
      <c r="T1232" s="85"/>
      <c r="U1232" s="85"/>
      <c r="V1232" s="85"/>
      <c r="W1232" s="86"/>
      <c r="X1232" s="86"/>
      <c r="Y1232" s="167"/>
      <c r="Z1232" s="96"/>
      <c r="AA1232" s="96"/>
      <c r="AB1232" s="96"/>
      <c r="AC1232" s="96"/>
      <c r="AD1232" s="96"/>
      <c r="AE1232" s="96"/>
      <c r="AF1232" s="96"/>
      <c r="AG1232" s="96"/>
      <c r="AH1232" s="96"/>
    </row>
    <row r="1233" ht="15.75" customHeight="1">
      <c r="A1233" s="79">
        <f t="shared" si="7"/>
        <v>1225</v>
      </c>
      <c r="B1233" s="80"/>
      <c r="C1233" s="80"/>
      <c r="D1233" s="80"/>
      <c r="E1233" s="80"/>
      <c r="F1233" s="80"/>
      <c r="G1233" s="80"/>
      <c r="H1233" s="80"/>
      <c r="I1233" s="82" t="s">
        <v>2177</v>
      </c>
      <c r="J1233" s="94"/>
      <c r="K1233" s="95"/>
      <c r="L1233" s="85"/>
      <c r="M1233" s="85"/>
      <c r="N1233" s="95"/>
      <c r="O1233" s="85"/>
      <c r="P1233" s="85"/>
      <c r="Q1233" s="85"/>
      <c r="R1233" s="85"/>
      <c r="S1233" s="85"/>
      <c r="T1233" s="85"/>
      <c r="U1233" s="85"/>
      <c r="V1233" s="85"/>
      <c r="W1233" s="86"/>
      <c r="X1233" s="86"/>
      <c r="Y1233" s="167"/>
      <c r="Z1233" s="96"/>
      <c r="AA1233" s="96"/>
      <c r="AB1233" s="96"/>
      <c r="AC1233" s="96"/>
      <c r="AD1233" s="96"/>
      <c r="AE1233" s="96"/>
      <c r="AF1233" s="96"/>
      <c r="AG1233" s="96"/>
      <c r="AH1233" s="96"/>
    </row>
    <row r="1234" ht="15.75" customHeight="1">
      <c r="A1234" s="79">
        <f t="shared" si="7"/>
        <v>1226</v>
      </c>
      <c r="B1234" s="80"/>
      <c r="C1234" s="80"/>
      <c r="D1234" s="80"/>
      <c r="E1234" s="80"/>
      <c r="F1234" s="80"/>
      <c r="G1234" s="80"/>
      <c r="H1234" s="80"/>
      <c r="I1234" s="82" t="s">
        <v>2178</v>
      </c>
      <c r="J1234" s="94"/>
      <c r="K1234" s="95"/>
      <c r="L1234" s="85"/>
      <c r="M1234" s="85"/>
      <c r="N1234" s="95"/>
      <c r="O1234" s="85"/>
      <c r="P1234" s="85"/>
      <c r="Q1234" s="85"/>
      <c r="R1234" s="85"/>
      <c r="S1234" s="85"/>
      <c r="T1234" s="85"/>
      <c r="U1234" s="85"/>
      <c r="V1234" s="85"/>
      <c r="W1234" s="86"/>
      <c r="X1234" s="86"/>
      <c r="Y1234" s="167"/>
      <c r="Z1234" s="96"/>
      <c r="AA1234" s="96"/>
      <c r="AB1234" s="96"/>
      <c r="AC1234" s="96"/>
      <c r="AD1234" s="96"/>
      <c r="AE1234" s="96"/>
      <c r="AF1234" s="96"/>
      <c r="AG1234" s="96"/>
      <c r="AH1234" s="96"/>
    </row>
    <row r="1235" ht="15.75" customHeight="1">
      <c r="A1235" s="79">
        <f t="shared" si="7"/>
        <v>1227</v>
      </c>
      <c r="B1235" s="80"/>
      <c r="C1235" s="80"/>
      <c r="D1235" s="80"/>
      <c r="E1235" s="80"/>
      <c r="F1235" s="80"/>
      <c r="G1235" s="80"/>
      <c r="H1235" s="80"/>
      <c r="I1235" s="82" t="s">
        <v>2179</v>
      </c>
      <c r="J1235" s="94"/>
      <c r="K1235" s="95"/>
      <c r="L1235" s="85"/>
      <c r="M1235" s="85"/>
      <c r="N1235" s="95"/>
      <c r="O1235" s="85"/>
      <c r="P1235" s="85"/>
      <c r="Q1235" s="85"/>
      <c r="R1235" s="85"/>
      <c r="S1235" s="85"/>
      <c r="T1235" s="85"/>
      <c r="U1235" s="85"/>
      <c r="V1235" s="85"/>
      <c r="W1235" s="86"/>
      <c r="X1235" s="86"/>
      <c r="Y1235" s="167"/>
      <c r="Z1235" s="96"/>
      <c r="AA1235" s="96"/>
      <c r="AB1235" s="96"/>
      <c r="AC1235" s="96"/>
      <c r="AD1235" s="96"/>
      <c r="AE1235" s="96"/>
      <c r="AF1235" s="96"/>
      <c r="AG1235" s="96"/>
      <c r="AH1235" s="96"/>
    </row>
    <row r="1236" ht="15.75" customHeight="1">
      <c r="A1236" s="79">
        <f t="shared" si="7"/>
        <v>1228</v>
      </c>
      <c r="B1236" s="80"/>
      <c r="C1236" s="80"/>
      <c r="D1236" s="80"/>
      <c r="E1236" s="80"/>
      <c r="F1236" s="80"/>
      <c r="G1236" s="80"/>
      <c r="H1236" s="80"/>
      <c r="I1236" s="82" t="s">
        <v>2180</v>
      </c>
      <c r="J1236" s="94"/>
      <c r="K1236" s="95"/>
      <c r="L1236" s="85"/>
      <c r="M1236" s="85"/>
      <c r="N1236" s="95"/>
      <c r="O1236" s="85"/>
      <c r="P1236" s="85"/>
      <c r="Q1236" s="85"/>
      <c r="R1236" s="85"/>
      <c r="S1236" s="85"/>
      <c r="T1236" s="85"/>
      <c r="U1236" s="85"/>
      <c r="V1236" s="85"/>
      <c r="W1236" s="86"/>
      <c r="X1236" s="86"/>
      <c r="Y1236" s="167"/>
      <c r="Z1236" s="96"/>
      <c r="AA1236" s="96"/>
      <c r="AB1236" s="96"/>
      <c r="AC1236" s="96"/>
      <c r="AD1236" s="96"/>
      <c r="AE1236" s="96"/>
      <c r="AF1236" s="96"/>
      <c r="AG1236" s="96"/>
      <c r="AH1236" s="96"/>
    </row>
    <row r="1237" ht="15.75" customHeight="1">
      <c r="A1237" s="79">
        <f t="shared" si="7"/>
        <v>1229</v>
      </c>
      <c r="B1237" s="80"/>
      <c r="C1237" s="80"/>
      <c r="D1237" s="80"/>
      <c r="E1237" s="80"/>
      <c r="F1237" s="80"/>
      <c r="G1237" s="80"/>
      <c r="H1237" s="80"/>
      <c r="I1237" s="82" t="s">
        <v>2181</v>
      </c>
      <c r="J1237" s="94"/>
      <c r="K1237" s="95"/>
      <c r="L1237" s="85"/>
      <c r="M1237" s="85"/>
      <c r="N1237" s="95"/>
      <c r="O1237" s="85"/>
      <c r="P1237" s="85"/>
      <c r="Q1237" s="85"/>
      <c r="R1237" s="85"/>
      <c r="S1237" s="85"/>
      <c r="T1237" s="85"/>
      <c r="U1237" s="85"/>
      <c r="V1237" s="85"/>
      <c r="W1237" s="86"/>
      <c r="X1237" s="86"/>
      <c r="Y1237" s="167"/>
      <c r="Z1237" s="96"/>
      <c r="AA1237" s="96"/>
      <c r="AB1237" s="96"/>
      <c r="AC1237" s="96"/>
      <c r="AD1237" s="96"/>
      <c r="AE1237" s="96"/>
      <c r="AF1237" s="96"/>
      <c r="AG1237" s="96"/>
      <c r="AH1237" s="96"/>
    </row>
    <row r="1238" ht="15.75" customHeight="1">
      <c r="A1238" s="79">
        <f t="shared" si="7"/>
        <v>1230</v>
      </c>
      <c r="B1238" s="80"/>
      <c r="C1238" s="80"/>
      <c r="D1238" s="80"/>
      <c r="E1238" s="80"/>
      <c r="F1238" s="80"/>
      <c r="G1238" s="80"/>
      <c r="H1238" s="80"/>
      <c r="I1238" s="82" t="s">
        <v>2182</v>
      </c>
      <c r="J1238" s="94"/>
      <c r="K1238" s="95"/>
      <c r="L1238" s="85"/>
      <c r="M1238" s="85"/>
      <c r="N1238" s="95"/>
      <c r="O1238" s="85"/>
      <c r="P1238" s="85"/>
      <c r="Q1238" s="85"/>
      <c r="R1238" s="85"/>
      <c r="S1238" s="85"/>
      <c r="T1238" s="85"/>
      <c r="U1238" s="85"/>
      <c r="V1238" s="85"/>
      <c r="W1238" s="86"/>
      <c r="X1238" s="86"/>
      <c r="Y1238" s="167"/>
      <c r="Z1238" s="96"/>
      <c r="AA1238" s="96"/>
      <c r="AB1238" s="96"/>
      <c r="AC1238" s="96"/>
      <c r="AD1238" s="96"/>
      <c r="AE1238" s="96"/>
      <c r="AF1238" s="96"/>
      <c r="AG1238" s="96"/>
      <c r="AH1238" s="96"/>
    </row>
    <row r="1239" ht="15.75" customHeight="1">
      <c r="A1239" s="79">
        <f t="shared" si="7"/>
        <v>1231</v>
      </c>
      <c r="B1239" s="80"/>
      <c r="C1239" s="80"/>
      <c r="D1239" s="80"/>
      <c r="E1239" s="80"/>
      <c r="F1239" s="80"/>
      <c r="G1239" s="80"/>
      <c r="H1239" s="80"/>
      <c r="I1239" s="82" t="s">
        <v>2183</v>
      </c>
      <c r="J1239" s="94"/>
      <c r="K1239" s="95"/>
      <c r="L1239" s="85"/>
      <c r="M1239" s="85"/>
      <c r="N1239" s="95"/>
      <c r="O1239" s="85"/>
      <c r="P1239" s="85"/>
      <c r="Q1239" s="85"/>
      <c r="R1239" s="85"/>
      <c r="S1239" s="85"/>
      <c r="T1239" s="85"/>
      <c r="U1239" s="85"/>
      <c r="V1239" s="85"/>
      <c r="W1239" s="86"/>
      <c r="X1239" s="86"/>
      <c r="Y1239" s="167"/>
      <c r="Z1239" s="96"/>
      <c r="AA1239" s="96"/>
      <c r="AB1239" s="96"/>
      <c r="AC1239" s="96"/>
      <c r="AD1239" s="96"/>
      <c r="AE1239" s="96"/>
      <c r="AF1239" s="96"/>
      <c r="AG1239" s="96"/>
      <c r="AH1239" s="96"/>
    </row>
    <row r="1240" ht="15.75" customHeight="1">
      <c r="A1240" s="79">
        <f t="shared" si="7"/>
        <v>1232</v>
      </c>
      <c r="B1240" s="80"/>
      <c r="C1240" s="80"/>
      <c r="D1240" s="80"/>
      <c r="E1240" s="80"/>
      <c r="F1240" s="80"/>
      <c r="G1240" s="80"/>
      <c r="H1240" s="80"/>
      <c r="I1240" s="82" t="s">
        <v>2184</v>
      </c>
      <c r="J1240" s="94"/>
      <c r="K1240" s="95"/>
      <c r="L1240" s="95"/>
      <c r="M1240" s="95"/>
      <c r="N1240" s="95"/>
      <c r="O1240" s="95"/>
      <c r="P1240" s="95"/>
      <c r="Q1240" s="95"/>
      <c r="R1240" s="85"/>
      <c r="S1240" s="84"/>
      <c r="T1240" s="84"/>
      <c r="U1240" s="84"/>
      <c r="V1240" s="85"/>
      <c r="W1240" s="86"/>
      <c r="X1240" s="86"/>
      <c r="Y1240" s="167"/>
      <c r="Z1240" s="96"/>
      <c r="AA1240" s="96"/>
      <c r="AB1240" s="96"/>
      <c r="AC1240" s="96"/>
      <c r="AD1240" s="96"/>
      <c r="AE1240" s="96"/>
      <c r="AF1240" s="96"/>
      <c r="AG1240" s="96"/>
      <c r="AH1240" s="96"/>
    </row>
    <row r="1241" ht="15.75" customHeight="1">
      <c r="A1241" s="79">
        <f t="shared" si="7"/>
        <v>1233</v>
      </c>
      <c r="B1241" s="80"/>
      <c r="C1241" s="80"/>
      <c r="D1241" s="80"/>
      <c r="E1241" s="80"/>
      <c r="F1241" s="80"/>
      <c r="G1241" s="80"/>
      <c r="H1241" s="80"/>
      <c r="I1241" s="82" t="s">
        <v>2185</v>
      </c>
      <c r="J1241" s="99"/>
      <c r="K1241" s="85"/>
      <c r="L1241" s="84"/>
      <c r="M1241" s="84"/>
      <c r="N1241" s="84"/>
      <c r="O1241" s="84"/>
      <c r="P1241" s="84"/>
      <c r="Q1241" s="84"/>
      <c r="R1241" s="84"/>
      <c r="S1241" s="84"/>
      <c r="T1241" s="84"/>
      <c r="U1241" s="84"/>
      <c r="V1241" s="85"/>
      <c r="W1241" s="86"/>
      <c r="X1241" s="86"/>
      <c r="Y1241" s="167"/>
      <c r="Z1241" s="96"/>
      <c r="AA1241" s="96"/>
      <c r="AB1241" s="96"/>
      <c r="AC1241" s="96"/>
      <c r="AD1241" s="96"/>
      <c r="AE1241" s="96"/>
      <c r="AF1241" s="96"/>
      <c r="AG1241" s="96"/>
      <c r="AH1241" s="96"/>
    </row>
    <row r="1242" ht="15.75" customHeight="1">
      <c r="A1242" s="79">
        <f t="shared" si="7"/>
        <v>1234</v>
      </c>
      <c r="B1242" s="80"/>
      <c r="C1242" s="80"/>
      <c r="D1242" s="80"/>
      <c r="E1242" s="80"/>
      <c r="F1242" s="80"/>
      <c r="G1242" s="80"/>
      <c r="H1242" s="80"/>
      <c r="I1242" s="82" t="s">
        <v>2186</v>
      </c>
      <c r="J1242" s="94"/>
      <c r="K1242" s="95"/>
      <c r="L1242" s="85"/>
      <c r="M1242" s="85"/>
      <c r="N1242" s="95"/>
      <c r="O1242" s="84"/>
      <c r="P1242" s="84"/>
      <c r="Q1242" s="84"/>
      <c r="R1242" s="84"/>
      <c r="S1242" s="84"/>
      <c r="T1242" s="84"/>
      <c r="U1242" s="84"/>
      <c r="V1242" s="85"/>
      <c r="W1242" s="86"/>
      <c r="X1242" s="86"/>
      <c r="Y1242" s="167"/>
      <c r="Z1242" s="96"/>
      <c r="AA1242" s="96"/>
      <c r="AB1242" s="96"/>
      <c r="AC1242" s="96"/>
      <c r="AD1242" s="96"/>
      <c r="AE1242" s="96"/>
      <c r="AF1242" s="96"/>
      <c r="AG1242" s="96"/>
      <c r="AH1242" s="96"/>
    </row>
    <row r="1243" ht="15.75" customHeight="1">
      <c r="A1243" s="79">
        <f t="shared" si="7"/>
        <v>1235</v>
      </c>
      <c r="B1243" s="80"/>
      <c r="C1243" s="80"/>
      <c r="D1243" s="80"/>
      <c r="E1243" s="80"/>
      <c r="F1243" s="80"/>
      <c r="G1243" s="80"/>
      <c r="H1243" s="80"/>
      <c r="I1243" s="82" t="s">
        <v>2187</v>
      </c>
      <c r="J1243" s="94"/>
      <c r="K1243" s="85"/>
      <c r="L1243" s="85"/>
      <c r="M1243" s="85"/>
      <c r="N1243" s="84"/>
      <c r="O1243" s="84"/>
      <c r="P1243" s="84"/>
      <c r="Q1243" s="84"/>
      <c r="R1243" s="84"/>
      <c r="S1243" s="84"/>
      <c r="T1243" s="84"/>
      <c r="U1243" s="84"/>
      <c r="V1243" s="85"/>
      <c r="W1243" s="86"/>
      <c r="X1243" s="86"/>
      <c r="Y1243" s="167"/>
      <c r="Z1243" s="96"/>
      <c r="AA1243" s="96"/>
      <c r="AB1243" s="96"/>
      <c r="AC1243" s="96"/>
      <c r="AD1243" s="96"/>
      <c r="AE1243" s="96"/>
      <c r="AF1243" s="96"/>
      <c r="AG1243" s="96"/>
      <c r="AH1243" s="96"/>
    </row>
    <row r="1244" ht="15.75" customHeight="1">
      <c r="A1244" s="79">
        <f t="shared" si="7"/>
        <v>1236</v>
      </c>
      <c r="B1244" s="80"/>
      <c r="C1244" s="80"/>
      <c r="D1244" s="80"/>
      <c r="E1244" s="80"/>
      <c r="F1244" s="80"/>
      <c r="G1244" s="80"/>
      <c r="H1244" s="80"/>
      <c r="I1244" s="82" t="s">
        <v>2188</v>
      </c>
      <c r="J1244" s="94"/>
      <c r="K1244" s="95"/>
      <c r="L1244" s="85"/>
      <c r="M1244" s="85"/>
      <c r="N1244" s="95"/>
      <c r="O1244" s="84"/>
      <c r="P1244" s="84"/>
      <c r="Q1244" s="84"/>
      <c r="R1244" s="84"/>
      <c r="S1244" s="84"/>
      <c r="T1244" s="84"/>
      <c r="U1244" s="84"/>
      <c r="V1244" s="85"/>
      <c r="W1244" s="86"/>
      <c r="X1244" s="86"/>
      <c r="Y1244" s="167"/>
      <c r="Z1244" s="96"/>
      <c r="AA1244" s="96"/>
      <c r="AB1244" s="96"/>
      <c r="AC1244" s="96"/>
      <c r="AD1244" s="96"/>
      <c r="AE1244" s="96"/>
      <c r="AF1244" s="96"/>
      <c r="AG1244" s="96"/>
      <c r="AH1244" s="96"/>
    </row>
    <row r="1245" ht="15.75" customHeight="1">
      <c r="A1245" s="79">
        <f t="shared" si="7"/>
        <v>1237</v>
      </c>
      <c r="B1245" s="80"/>
      <c r="C1245" s="80"/>
      <c r="D1245" s="80"/>
      <c r="E1245" s="80"/>
      <c r="F1245" s="80"/>
      <c r="G1245" s="80"/>
      <c r="H1245" s="80"/>
      <c r="I1245" s="82" t="s">
        <v>2189</v>
      </c>
      <c r="J1245" s="351"/>
      <c r="K1245" s="84"/>
      <c r="L1245" s="84"/>
      <c r="M1245" s="84"/>
      <c r="N1245" s="84"/>
      <c r="O1245" s="84"/>
      <c r="P1245" s="84"/>
      <c r="Q1245" s="84"/>
      <c r="R1245" s="84"/>
      <c r="S1245" s="84"/>
      <c r="T1245" s="84"/>
      <c r="U1245" s="84"/>
      <c r="V1245" s="85"/>
      <c r="W1245" s="86"/>
      <c r="X1245" s="86"/>
      <c r="Y1245" s="167"/>
      <c r="Z1245" s="96"/>
      <c r="AA1245" s="96"/>
      <c r="AB1245" s="96"/>
      <c r="AC1245" s="96"/>
      <c r="AD1245" s="96"/>
      <c r="AE1245" s="96"/>
      <c r="AF1245" s="96"/>
      <c r="AG1245" s="96"/>
      <c r="AH1245" s="96"/>
    </row>
    <row r="1246" ht="15.75" customHeight="1">
      <c r="A1246" s="79">
        <f t="shared" si="7"/>
        <v>1238</v>
      </c>
      <c r="B1246" s="80"/>
      <c r="C1246" s="80"/>
      <c r="D1246" s="80"/>
      <c r="E1246" s="80"/>
      <c r="F1246" s="80"/>
      <c r="G1246" s="80"/>
      <c r="H1246" s="80"/>
      <c r="I1246" s="82" t="s">
        <v>2190</v>
      </c>
      <c r="J1246" s="99"/>
      <c r="K1246" s="85"/>
      <c r="L1246" s="84"/>
      <c r="M1246" s="84"/>
      <c r="N1246" s="84"/>
      <c r="O1246" s="84"/>
      <c r="P1246" s="84"/>
      <c r="Q1246" s="84"/>
      <c r="R1246" s="84"/>
      <c r="S1246" s="84"/>
      <c r="T1246" s="84"/>
      <c r="U1246" s="84"/>
      <c r="V1246" s="85"/>
      <c r="W1246" s="86"/>
      <c r="X1246" s="86"/>
      <c r="Y1246" s="167"/>
      <c r="Z1246" s="96"/>
      <c r="AA1246" s="96"/>
      <c r="AB1246" s="96"/>
      <c r="AC1246" s="96"/>
      <c r="AD1246" s="96"/>
      <c r="AE1246" s="96"/>
      <c r="AF1246" s="96"/>
      <c r="AG1246" s="96"/>
      <c r="AH1246" s="96"/>
    </row>
    <row r="1247" ht="15.75" customHeight="1">
      <c r="A1247" s="79">
        <f t="shared" si="7"/>
        <v>1239</v>
      </c>
      <c r="B1247" s="80"/>
      <c r="C1247" s="80"/>
      <c r="D1247" s="80"/>
      <c r="E1247" s="80"/>
      <c r="F1247" s="80"/>
      <c r="G1247" s="80"/>
      <c r="H1247" s="80"/>
      <c r="I1247" s="82" t="s">
        <v>2191</v>
      </c>
      <c r="J1247" s="94"/>
      <c r="K1247" s="95"/>
      <c r="L1247" s="85"/>
      <c r="M1247" s="85"/>
      <c r="N1247" s="95"/>
      <c r="O1247" s="84"/>
      <c r="P1247" s="84"/>
      <c r="Q1247" s="84"/>
      <c r="R1247" s="84"/>
      <c r="S1247" s="84"/>
      <c r="T1247" s="84"/>
      <c r="U1247" s="84"/>
      <c r="V1247" s="85"/>
      <c r="W1247" s="86"/>
      <c r="X1247" s="86"/>
      <c r="Y1247" s="167"/>
      <c r="Z1247" s="96"/>
      <c r="AA1247" s="96"/>
      <c r="AB1247" s="96"/>
      <c r="AC1247" s="96"/>
      <c r="AD1247" s="96"/>
      <c r="AE1247" s="96"/>
      <c r="AF1247" s="96"/>
      <c r="AG1247" s="96"/>
      <c r="AH1247" s="96"/>
    </row>
    <row r="1248" ht="15.75" customHeight="1">
      <c r="A1248" s="79">
        <f t="shared" si="7"/>
        <v>1240</v>
      </c>
      <c r="B1248" s="80"/>
      <c r="C1248" s="80"/>
      <c r="D1248" s="80"/>
      <c r="E1248" s="80"/>
      <c r="F1248" s="80"/>
      <c r="G1248" s="80"/>
      <c r="H1248" s="80"/>
      <c r="I1248" s="82" t="s">
        <v>2192</v>
      </c>
      <c r="J1248" s="94"/>
      <c r="K1248" s="95"/>
      <c r="L1248" s="85"/>
      <c r="M1248" s="85"/>
      <c r="N1248" s="95"/>
      <c r="O1248" s="84"/>
      <c r="P1248" s="84"/>
      <c r="Q1248" s="84"/>
      <c r="R1248" s="84"/>
      <c r="S1248" s="84"/>
      <c r="T1248" s="84"/>
      <c r="U1248" s="84"/>
      <c r="V1248" s="85"/>
      <c r="W1248" s="86"/>
      <c r="X1248" s="86"/>
      <c r="Y1248" s="167"/>
      <c r="Z1248" s="96"/>
      <c r="AA1248" s="96"/>
      <c r="AB1248" s="96"/>
      <c r="AC1248" s="96"/>
      <c r="AD1248" s="96"/>
      <c r="AE1248" s="96"/>
      <c r="AF1248" s="96"/>
      <c r="AG1248" s="96"/>
      <c r="AH1248" s="96"/>
    </row>
    <row r="1249" ht="15.75" customHeight="1">
      <c r="A1249" s="79">
        <f t="shared" si="7"/>
        <v>1241</v>
      </c>
      <c r="B1249" s="80"/>
      <c r="C1249" s="80"/>
      <c r="D1249" s="80"/>
      <c r="E1249" s="80"/>
      <c r="F1249" s="80"/>
      <c r="G1249" s="80"/>
      <c r="H1249" s="80"/>
      <c r="I1249" s="82" t="s">
        <v>2193</v>
      </c>
      <c r="J1249" s="94"/>
      <c r="K1249" s="95"/>
      <c r="L1249" s="85"/>
      <c r="M1249" s="85"/>
      <c r="N1249" s="95"/>
      <c r="O1249" s="84"/>
      <c r="P1249" s="84"/>
      <c r="Q1249" s="84"/>
      <c r="R1249" s="84"/>
      <c r="S1249" s="84"/>
      <c r="T1249" s="84"/>
      <c r="U1249" s="84"/>
      <c r="V1249" s="85"/>
      <c r="W1249" s="86"/>
      <c r="X1249" s="86"/>
      <c r="Y1249" s="167"/>
      <c r="Z1249" s="96"/>
      <c r="AA1249" s="96"/>
      <c r="AB1249" s="96"/>
      <c r="AC1249" s="96"/>
      <c r="AD1249" s="96"/>
      <c r="AE1249" s="96"/>
      <c r="AF1249" s="96"/>
      <c r="AG1249" s="96"/>
      <c r="AH1249" s="96"/>
    </row>
    <row r="1250" ht="15.75" customHeight="1">
      <c r="A1250" s="79">
        <f t="shared" si="7"/>
        <v>1242</v>
      </c>
      <c r="B1250" s="80"/>
      <c r="C1250" s="80"/>
      <c r="D1250" s="80"/>
      <c r="E1250" s="80"/>
      <c r="F1250" s="80"/>
      <c r="G1250" s="80"/>
      <c r="H1250" s="80"/>
      <c r="I1250" s="82" t="s">
        <v>2194</v>
      </c>
      <c r="J1250" s="94"/>
      <c r="K1250" s="95"/>
      <c r="L1250" s="85"/>
      <c r="M1250" s="85"/>
      <c r="N1250" s="95"/>
      <c r="O1250" s="84"/>
      <c r="P1250" s="84"/>
      <c r="Q1250" s="84"/>
      <c r="R1250" s="84"/>
      <c r="S1250" s="84"/>
      <c r="T1250" s="84"/>
      <c r="U1250" s="84"/>
      <c r="V1250" s="85"/>
      <c r="W1250" s="86"/>
      <c r="X1250" s="86"/>
      <c r="Y1250" s="167"/>
      <c r="Z1250" s="96"/>
      <c r="AA1250" s="96"/>
      <c r="AB1250" s="96"/>
      <c r="AC1250" s="96"/>
      <c r="AD1250" s="96"/>
      <c r="AE1250" s="96"/>
      <c r="AF1250" s="96"/>
      <c r="AG1250" s="96"/>
      <c r="AH1250" s="96"/>
    </row>
    <row r="1251" ht="15.75" customHeight="1">
      <c r="A1251" s="79">
        <f t="shared" si="7"/>
        <v>1243</v>
      </c>
      <c r="B1251" s="80"/>
      <c r="C1251" s="80"/>
      <c r="D1251" s="80"/>
      <c r="E1251" s="80"/>
      <c r="F1251" s="80"/>
      <c r="G1251" s="80"/>
      <c r="H1251" s="80"/>
      <c r="I1251" s="82" t="s">
        <v>2195</v>
      </c>
      <c r="J1251" s="94"/>
      <c r="K1251" s="85"/>
      <c r="L1251" s="85"/>
      <c r="M1251" s="85"/>
      <c r="N1251" s="85"/>
      <c r="O1251" s="85"/>
      <c r="P1251" s="84"/>
      <c r="Q1251" s="84"/>
      <c r="R1251" s="84"/>
      <c r="S1251" s="84"/>
      <c r="T1251" s="84"/>
      <c r="U1251" s="84"/>
      <c r="V1251" s="85"/>
      <c r="W1251" s="86"/>
      <c r="X1251" s="86"/>
      <c r="Y1251" s="167"/>
      <c r="Z1251" s="96"/>
      <c r="AA1251" s="96"/>
      <c r="AB1251" s="96"/>
      <c r="AC1251" s="96"/>
      <c r="AD1251" s="96"/>
      <c r="AE1251" s="96"/>
      <c r="AF1251" s="96"/>
      <c r="AG1251" s="96"/>
      <c r="AH1251" s="96"/>
    </row>
    <row r="1252" ht="15.75" customHeight="1">
      <c r="A1252" s="79">
        <f t="shared" si="7"/>
        <v>1244</v>
      </c>
      <c r="B1252" s="80"/>
      <c r="C1252" s="80"/>
      <c r="D1252" s="80"/>
      <c r="E1252" s="80"/>
      <c r="F1252" s="80"/>
      <c r="G1252" s="80"/>
      <c r="H1252" s="80"/>
      <c r="I1252" s="82" t="s">
        <v>2196</v>
      </c>
      <c r="J1252" s="94"/>
      <c r="K1252" s="95"/>
      <c r="L1252" s="85"/>
      <c r="M1252" s="85"/>
      <c r="N1252" s="95"/>
      <c r="O1252" s="84"/>
      <c r="P1252" s="84"/>
      <c r="Q1252" s="84"/>
      <c r="R1252" s="84"/>
      <c r="S1252" s="84"/>
      <c r="T1252" s="84"/>
      <c r="U1252" s="84"/>
      <c r="V1252" s="85"/>
      <c r="W1252" s="86"/>
      <c r="X1252" s="86"/>
      <c r="Y1252" s="167"/>
      <c r="Z1252" s="96"/>
      <c r="AA1252" s="96"/>
      <c r="AB1252" s="96"/>
      <c r="AC1252" s="96"/>
      <c r="AD1252" s="96"/>
      <c r="AE1252" s="96"/>
      <c r="AF1252" s="96"/>
      <c r="AG1252" s="96"/>
      <c r="AH1252" s="96"/>
    </row>
    <row r="1253" ht="15.75" customHeight="1">
      <c r="A1253" s="79">
        <f t="shared" si="7"/>
        <v>1245</v>
      </c>
      <c r="B1253" s="80"/>
      <c r="C1253" s="80"/>
      <c r="D1253" s="80"/>
      <c r="E1253" s="80"/>
      <c r="F1253" s="80"/>
      <c r="G1253" s="80"/>
      <c r="H1253" s="80"/>
      <c r="I1253" s="82" t="s">
        <v>2197</v>
      </c>
      <c r="J1253" s="94"/>
      <c r="K1253" s="95"/>
      <c r="L1253" s="85"/>
      <c r="M1253" s="85"/>
      <c r="N1253" s="95"/>
      <c r="O1253" s="84"/>
      <c r="P1253" s="84"/>
      <c r="Q1253" s="84"/>
      <c r="R1253" s="84"/>
      <c r="S1253" s="84"/>
      <c r="T1253" s="84"/>
      <c r="U1253" s="84"/>
      <c r="V1253" s="85"/>
      <c r="W1253" s="86"/>
      <c r="X1253" s="86"/>
      <c r="Y1253" s="167"/>
      <c r="Z1253" s="96"/>
      <c r="AA1253" s="96"/>
      <c r="AB1253" s="96"/>
      <c r="AC1253" s="96"/>
      <c r="AD1253" s="96"/>
      <c r="AE1253" s="96"/>
      <c r="AF1253" s="96"/>
      <c r="AG1253" s="96"/>
      <c r="AH1253" s="96"/>
    </row>
    <row r="1254" ht="15.75" customHeight="1">
      <c r="A1254" s="79">
        <f t="shared" si="7"/>
        <v>1246</v>
      </c>
      <c r="B1254" s="80"/>
      <c r="C1254" s="80"/>
      <c r="D1254" s="80"/>
      <c r="E1254" s="80"/>
      <c r="F1254" s="80"/>
      <c r="G1254" s="80"/>
      <c r="H1254" s="80"/>
      <c r="I1254" s="82" t="s">
        <v>2198</v>
      </c>
      <c r="J1254" s="94"/>
      <c r="K1254" s="95"/>
      <c r="L1254" s="85"/>
      <c r="M1254" s="85"/>
      <c r="N1254" s="95"/>
      <c r="O1254" s="84"/>
      <c r="P1254" s="84"/>
      <c r="Q1254" s="84"/>
      <c r="R1254" s="84"/>
      <c r="S1254" s="84"/>
      <c r="T1254" s="84"/>
      <c r="U1254" s="84"/>
      <c r="V1254" s="85"/>
      <c r="W1254" s="86"/>
      <c r="X1254" s="86"/>
      <c r="Y1254" s="167"/>
      <c r="Z1254" s="96"/>
      <c r="AA1254" s="96"/>
      <c r="AB1254" s="96"/>
      <c r="AC1254" s="96"/>
      <c r="AD1254" s="96"/>
      <c r="AE1254" s="96"/>
      <c r="AF1254" s="96"/>
      <c r="AG1254" s="96"/>
      <c r="AH1254" s="96"/>
    </row>
    <row r="1255" ht="15.75" customHeight="1">
      <c r="A1255" s="79">
        <f t="shared" si="7"/>
        <v>1247</v>
      </c>
      <c r="B1255" s="80"/>
      <c r="C1255" s="80"/>
      <c r="D1255" s="80"/>
      <c r="E1255" s="80"/>
      <c r="F1255" s="80"/>
      <c r="G1255" s="80"/>
      <c r="H1255" s="80"/>
      <c r="I1255" s="82" t="s">
        <v>2199</v>
      </c>
      <c r="J1255" s="94"/>
      <c r="K1255" s="95"/>
      <c r="L1255" s="85"/>
      <c r="M1255" s="85"/>
      <c r="N1255" s="95"/>
      <c r="O1255" s="84"/>
      <c r="P1255" s="84"/>
      <c r="Q1255" s="84"/>
      <c r="R1255" s="84"/>
      <c r="S1255" s="84"/>
      <c r="T1255" s="84"/>
      <c r="U1255" s="84"/>
      <c r="V1255" s="85"/>
      <c r="W1255" s="86"/>
      <c r="X1255" s="86"/>
      <c r="Y1255" s="167"/>
      <c r="Z1255" s="96"/>
      <c r="AA1255" s="96"/>
      <c r="AB1255" s="96"/>
      <c r="AC1255" s="96"/>
      <c r="AD1255" s="96"/>
      <c r="AE1255" s="96"/>
      <c r="AF1255" s="96"/>
      <c r="AG1255" s="96"/>
      <c r="AH1255" s="96"/>
    </row>
    <row r="1256" ht="15.75" customHeight="1">
      <c r="A1256" s="79">
        <f t="shared" si="7"/>
        <v>1248</v>
      </c>
      <c r="B1256" s="80"/>
      <c r="C1256" s="80"/>
      <c r="D1256" s="80"/>
      <c r="E1256" s="80"/>
      <c r="F1256" s="80"/>
      <c r="G1256" s="80"/>
      <c r="H1256" s="80"/>
      <c r="I1256" s="82" t="s">
        <v>2200</v>
      </c>
      <c r="J1256" s="94"/>
      <c r="K1256" s="95"/>
      <c r="L1256" s="85"/>
      <c r="M1256" s="85"/>
      <c r="N1256" s="95"/>
      <c r="O1256" s="84"/>
      <c r="P1256" s="84"/>
      <c r="Q1256" s="84"/>
      <c r="R1256" s="84"/>
      <c r="S1256" s="84"/>
      <c r="T1256" s="84"/>
      <c r="U1256" s="84"/>
      <c r="V1256" s="85"/>
      <c r="W1256" s="86"/>
      <c r="X1256" s="86"/>
      <c r="Y1256" s="167"/>
      <c r="Z1256" s="96"/>
      <c r="AA1256" s="96"/>
      <c r="AB1256" s="96"/>
      <c r="AC1256" s="96"/>
      <c r="AD1256" s="96"/>
      <c r="AE1256" s="96"/>
      <c r="AF1256" s="96"/>
      <c r="AG1256" s="96"/>
      <c r="AH1256" s="96"/>
    </row>
    <row r="1257" ht="15.75" customHeight="1">
      <c r="A1257" s="79">
        <f t="shared" si="7"/>
        <v>1249</v>
      </c>
      <c r="B1257" s="80"/>
      <c r="C1257" s="80"/>
      <c r="D1257" s="80"/>
      <c r="E1257" s="80"/>
      <c r="F1257" s="80"/>
      <c r="G1257" s="80"/>
      <c r="H1257" s="80"/>
      <c r="I1257" s="82" t="s">
        <v>2201</v>
      </c>
      <c r="J1257" s="94"/>
      <c r="K1257" s="95"/>
      <c r="L1257" s="85"/>
      <c r="M1257" s="85"/>
      <c r="N1257" s="95"/>
      <c r="O1257" s="84"/>
      <c r="P1257" s="84"/>
      <c r="Q1257" s="84"/>
      <c r="R1257" s="84"/>
      <c r="S1257" s="84"/>
      <c r="T1257" s="84"/>
      <c r="U1257" s="84"/>
      <c r="V1257" s="85"/>
      <c r="W1257" s="86"/>
      <c r="X1257" s="86"/>
      <c r="Y1257" s="167"/>
      <c r="Z1257" s="96"/>
      <c r="AA1257" s="96"/>
      <c r="AB1257" s="96"/>
      <c r="AC1257" s="96"/>
      <c r="AD1257" s="96"/>
      <c r="AE1257" s="96"/>
      <c r="AF1257" s="96"/>
      <c r="AG1257" s="96"/>
      <c r="AH1257" s="96"/>
    </row>
    <row r="1258" ht="15.75" customHeight="1">
      <c r="A1258" s="79">
        <f t="shared" si="7"/>
        <v>1250</v>
      </c>
      <c r="B1258" s="80"/>
      <c r="C1258" s="80"/>
      <c r="D1258" s="80"/>
      <c r="E1258" s="80"/>
      <c r="F1258" s="80"/>
      <c r="G1258" s="80"/>
      <c r="H1258" s="80"/>
      <c r="I1258" s="82" t="s">
        <v>2202</v>
      </c>
      <c r="J1258" s="99"/>
      <c r="K1258" s="85"/>
      <c r="L1258" s="85"/>
      <c r="M1258" s="85"/>
      <c r="N1258" s="84"/>
      <c r="O1258" s="84"/>
      <c r="P1258" s="84"/>
      <c r="Q1258" s="84"/>
      <c r="R1258" s="84"/>
      <c r="S1258" s="84"/>
      <c r="T1258" s="84"/>
      <c r="U1258" s="84"/>
      <c r="V1258" s="84"/>
      <c r="W1258" s="86"/>
      <c r="X1258" s="86"/>
      <c r="Y1258" s="167"/>
      <c r="Z1258" s="96"/>
      <c r="AA1258" s="96"/>
      <c r="AB1258" s="96"/>
      <c r="AC1258" s="96"/>
      <c r="AD1258" s="96"/>
      <c r="AE1258" s="96"/>
      <c r="AF1258" s="96"/>
      <c r="AG1258" s="96"/>
      <c r="AH1258" s="96"/>
    </row>
    <row r="1259" ht="15.75" customHeight="1">
      <c r="A1259" s="79">
        <f t="shared" si="7"/>
        <v>1251</v>
      </c>
      <c r="B1259" s="80"/>
      <c r="C1259" s="80"/>
      <c r="D1259" s="80"/>
      <c r="E1259" s="80"/>
      <c r="F1259" s="80"/>
      <c r="G1259" s="80"/>
      <c r="H1259" s="80"/>
      <c r="I1259" s="82" t="s">
        <v>2203</v>
      </c>
      <c r="J1259" s="94"/>
      <c r="K1259" s="85"/>
      <c r="L1259" s="85"/>
      <c r="M1259" s="85"/>
      <c r="N1259" s="84"/>
      <c r="O1259" s="84"/>
      <c r="P1259" s="84"/>
      <c r="Q1259" s="84"/>
      <c r="R1259" s="84"/>
      <c r="S1259" s="84"/>
      <c r="T1259" s="84"/>
      <c r="U1259" s="84"/>
      <c r="V1259" s="84"/>
      <c r="W1259" s="86"/>
      <c r="X1259" s="86"/>
      <c r="Y1259" s="167"/>
      <c r="Z1259" s="96"/>
      <c r="AA1259" s="96"/>
      <c r="AB1259" s="96"/>
      <c r="AC1259" s="96"/>
      <c r="AD1259" s="96"/>
      <c r="AE1259" s="96"/>
      <c r="AF1259" s="96"/>
      <c r="AG1259" s="96"/>
      <c r="AH1259" s="96"/>
    </row>
    <row r="1260" ht="15.75" customHeight="1">
      <c r="A1260" s="79">
        <f t="shared" si="7"/>
        <v>1252</v>
      </c>
      <c r="B1260" s="80"/>
      <c r="C1260" s="80"/>
      <c r="D1260" s="80"/>
      <c r="E1260" s="80"/>
      <c r="F1260" s="80"/>
      <c r="G1260" s="80"/>
      <c r="H1260" s="80"/>
      <c r="I1260" s="82" t="s">
        <v>2204</v>
      </c>
      <c r="J1260" s="94"/>
      <c r="K1260" s="95"/>
      <c r="L1260" s="85"/>
      <c r="M1260" s="85"/>
      <c r="N1260" s="95"/>
      <c r="O1260" s="84"/>
      <c r="P1260" s="84"/>
      <c r="Q1260" s="84"/>
      <c r="R1260" s="84"/>
      <c r="S1260" s="84"/>
      <c r="T1260" s="84"/>
      <c r="U1260" s="84"/>
      <c r="V1260" s="84"/>
      <c r="W1260" s="86"/>
      <c r="X1260" s="86"/>
      <c r="Y1260" s="167"/>
      <c r="Z1260" s="96"/>
      <c r="AA1260" s="96"/>
      <c r="AB1260" s="96"/>
      <c r="AC1260" s="96"/>
      <c r="AD1260" s="96"/>
      <c r="AE1260" s="96"/>
      <c r="AF1260" s="96"/>
      <c r="AG1260" s="96"/>
      <c r="AH1260" s="96"/>
    </row>
    <row r="1261" ht="15.75" customHeight="1">
      <c r="A1261" s="79">
        <f t="shared" si="7"/>
        <v>1253</v>
      </c>
      <c r="B1261" s="80"/>
      <c r="C1261" s="80"/>
      <c r="D1261" s="80"/>
      <c r="E1261" s="80"/>
      <c r="F1261" s="80"/>
      <c r="G1261" s="80"/>
      <c r="H1261" s="80"/>
      <c r="I1261" s="82" t="s">
        <v>2205</v>
      </c>
      <c r="J1261" s="94"/>
      <c r="K1261" s="85"/>
      <c r="L1261" s="85"/>
      <c r="M1261" s="85"/>
      <c r="N1261" s="84"/>
      <c r="O1261" s="84"/>
      <c r="P1261" s="84"/>
      <c r="Q1261" s="84"/>
      <c r="R1261" s="84"/>
      <c r="S1261" s="84"/>
      <c r="T1261" s="84"/>
      <c r="U1261" s="84"/>
      <c r="V1261" s="84"/>
      <c r="W1261" s="86"/>
      <c r="X1261" s="86"/>
      <c r="Y1261" s="167"/>
      <c r="Z1261" s="96"/>
      <c r="AA1261" s="96"/>
      <c r="AB1261" s="96"/>
      <c r="AC1261" s="96"/>
      <c r="AD1261" s="96"/>
      <c r="AE1261" s="96"/>
      <c r="AF1261" s="96"/>
      <c r="AG1261" s="96"/>
      <c r="AH1261" s="96"/>
    </row>
    <row r="1262" ht="15.75" customHeight="1">
      <c r="A1262" s="79">
        <f t="shared" si="7"/>
        <v>1254</v>
      </c>
      <c r="B1262" s="80"/>
      <c r="C1262" s="80"/>
      <c r="D1262" s="80"/>
      <c r="E1262" s="80"/>
      <c r="F1262" s="80"/>
      <c r="G1262" s="80"/>
      <c r="H1262" s="80"/>
      <c r="I1262" s="82" t="s">
        <v>2206</v>
      </c>
      <c r="J1262" s="94"/>
      <c r="K1262" s="95"/>
      <c r="L1262" s="85"/>
      <c r="M1262" s="85"/>
      <c r="N1262" s="95"/>
      <c r="O1262" s="84"/>
      <c r="P1262" s="84"/>
      <c r="Q1262" s="84"/>
      <c r="R1262" s="84"/>
      <c r="S1262" s="84"/>
      <c r="T1262" s="84"/>
      <c r="U1262" s="84"/>
      <c r="V1262" s="84"/>
      <c r="W1262" s="86"/>
      <c r="X1262" s="86"/>
      <c r="Y1262" s="167"/>
      <c r="Z1262" s="96"/>
      <c r="AA1262" s="96"/>
      <c r="AB1262" s="96"/>
      <c r="AC1262" s="96"/>
      <c r="AD1262" s="96"/>
      <c r="AE1262" s="96"/>
      <c r="AF1262" s="96"/>
      <c r="AG1262" s="96"/>
      <c r="AH1262" s="96"/>
    </row>
    <row r="1263" ht="15.75" customHeight="1">
      <c r="A1263" s="79">
        <f t="shared" si="7"/>
        <v>1255</v>
      </c>
      <c r="B1263" s="80"/>
      <c r="C1263" s="80"/>
      <c r="D1263" s="80"/>
      <c r="E1263" s="80"/>
      <c r="F1263" s="80"/>
      <c r="G1263" s="80"/>
      <c r="H1263" s="80"/>
      <c r="I1263" s="82" t="s">
        <v>2207</v>
      </c>
      <c r="J1263" s="94"/>
      <c r="K1263" s="95"/>
      <c r="L1263" s="85"/>
      <c r="M1263" s="85"/>
      <c r="N1263" s="95"/>
      <c r="O1263" s="84"/>
      <c r="P1263" s="84"/>
      <c r="Q1263" s="84"/>
      <c r="R1263" s="84"/>
      <c r="S1263" s="84"/>
      <c r="T1263" s="84"/>
      <c r="U1263" s="84"/>
      <c r="V1263" s="84"/>
      <c r="W1263" s="86"/>
      <c r="X1263" s="86"/>
      <c r="Y1263" s="167"/>
      <c r="Z1263" s="96"/>
      <c r="AA1263" s="96"/>
      <c r="AB1263" s="96"/>
      <c r="AC1263" s="96"/>
      <c r="AD1263" s="96"/>
      <c r="AE1263" s="96"/>
      <c r="AF1263" s="96"/>
      <c r="AG1263" s="96"/>
      <c r="AH1263" s="96"/>
    </row>
    <row r="1264" ht="15.75" customHeight="1">
      <c r="A1264" s="79">
        <f t="shared" si="7"/>
        <v>1256</v>
      </c>
      <c r="B1264" s="80"/>
      <c r="C1264" s="80"/>
      <c r="D1264" s="80"/>
      <c r="E1264" s="80"/>
      <c r="F1264" s="80"/>
      <c r="G1264" s="80"/>
      <c r="H1264" s="80"/>
      <c r="I1264" s="82" t="s">
        <v>2208</v>
      </c>
      <c r="J1264" s="99"/>
      <c r="K1264" s="85"/>
      <c r="L1264" s="84"/>
      <c r="M1264" s="84"/>
      <c r="N1264" s="84"/>
      <c r="O1264" s="84"/>
      <c r="P1264" s="84"/>
      <c r="Q1264" s="84"/>
      <c r="R1264" s="84"/>
      <c r="S1264" s="84"/>
      <c r="T1264" s="84"/>
      <c r="U1264" s="84"/>
      <c r="V1264" s="84"/>
      <c r="W1264" s="86"/>
      <c r="X1264" s="86"/>
      <c r="Y1264" s="167"/>
      <c r="Z1264" s="96"/>
      <c r="AA1264" s="96"/>
      <c r="AB1264" s="96"/>
      <c r="AC1264" s="96"/>
      <c r="AD1264" s="96"/>
      <c r="AE1264" s="96"/>
      <c r="AF1264" s="96"/>
      <c r="AG1264" s="96"/>
      <c r="AH1264" s="96"/>
    </row>
    <row r="1265" ht="15.75" customHeight="1">
      <c r="A1265" s="79">
        <f t="shared" si="7"/>
        <v>1257</v>
      </c>
      <c r="B1265" s="80"/>
      <c r="C1265" s="80"/>
      <c r="D1265" s="80"/>
      <c r="E1265" s="80"/>
      <c r="F1265" s="80"/>
      <c r="G1265" s="80"/>
      <c r="H1265" s="80"/>
      <c r="I1265" s="82" t="s">
        <v>2209</v>
      </c>
      <c r="J1265" s="94"/>
      <c r="K1265" s="95"/>
      <c r="L1265" s="85"/>
      <c r="M1265" s="85"/>
      <c r="N1265" s="95"/>
      <c r="O1265" s="84"/>
      <c r="P1265" s="84"/>
      <c r="Q1265" s="84"/>
      <c r="R1265" s="84"/>
      <c r="S1265" s="84"/>
      <c r="T1265" s="84"/>
      <c r="U1265" s="84"/>
      <c r="V1265" s="84"/>
      <c r="W1265" s="86"/>
      <c r="X1265" s="86"/>
      <c r="Y1265" s="167"/>
      <c r="Z1265" s="96"/>
      <c r="AA1265" s="96"/>
      <c r="AB1265" s="96"/>
      <c r="AC1265" s="96"/>
      <c r="AD1265" s="96"/>
      <c r="AE1265" s="96"/>
      <c r="AF1265" s="96"/>
      <c r="AG1265" s="96"/>
      <c r="AH1265" s="96"/>
    </row>
    <row r="1266" ht="15.75" customHeight="1">
      <c r="A1266" s="79">
        <f t="shared" si="7"/>
        <v>1258</v>
      </c>
      <c r="B1266" s="80"/>
      <c r="C1266" s="80"/>
      <c r="D1266" s="80"/>
      <c r="E1266" s="80"/>
      <c r="F1266" s="80"/>
      <c r="G1266" s="80"/>
      <c r="H1266" s="80"/>
      <c r="I1266" s="82" t="s">
        <v>2210</v>
      </c>
      <c r="J1266" s="94"/>
      <c r="K1266" s="95"/>
      <c r="L1266" s="85"/>
      <c r="M1266" s="85"/>
      <c r="N1266" s="95"/>
      <c r="O1266" s="84"/>
      <c r="P1266" s="84"/>
      <c r="Q1266" s="84"/>
      <c r="R1266" s="84"/>
      <c r="S1266" s="84"/>
      <c r="T1266" s="84"/>
      <c r="U1266" s="84"/>
      <c r="V1266" s="84"/>
      <c r="W1266" s="86"/>
      <c r="X1266" s="86"/>
      <c r="Y1266" s="167"/>
      <c r="Z1266" s="96"/>
      <c r="AA1266" s="96"/>
      <c r="AB1266" s="96"/>
      <c r="AC1266" s="96"/>
      <c r="AD1266" s="96"/>
      <c r="AE1266" s="96"/>
      <c r="AF1266" s="96"/>
      <c r="AG1266" s="96"/>
      <c r="AH1266" s="96"/>
    </row>
    <row r="1267" ht="15.75" customHeight="1">
      <c r="A1267" s="79">
        <f t="shared" si="7"/>
        <v>1259</v>
      </c>
      <c r="B1267" s="80"/>
      <c r="C1267" s="80"/>
      <c r="D1267" s="80"/>
      <c r="E1267" s="80"/>
      <c r="F1267" s="80"/>
      <c r="G1267" s="80"/>
      <c r="H1267" s="80"/>
      <c r="I1267" s="82" t="s">
        <v>2211</v>
      </c>
      <c r="J1267" s="94"/>
      <c r="K1267" s="95"/>
      <c r="L1267" s="85"/>
      <c r="M1267" s="85"/>
      <c r="N1267" s="95"/>
      <c r="O1267" s="84"/>
      <c r="P1267" s="84"/>
      <c r="Q1267" s="84"/>
      <c r="R1267" s="84"/>
      <c r="S1267" s="84"/>
      <c r="T1267" s="84"/>
      <c r="U1267" s="84"/>
      <c r="V1267" s="85"/>
      <c r="W1267" s="86"/>
      <c r="X1267" s="86"/>
      <c r="Y1267" s="167"/>
      <c r="Z1267" s="96"/>
      <c r="AA1267" s="96"/>
      <c r="AB1267" s="96"/>
      <c r="AC1267" s="96"/>
      <c r="AD1267" s="96"/>
      <c r="AE1267" s="96"/>
      <c r="AF1267" s="96"/>
      <c r="AG1267" s="96"/>
      <c r="AH1267" s="96"/>
    </row>
    <row r="1268" ht="24.75" customHeight="1">
      <c r="A1268" s="79">
        <f t="shared" si="7"/>
        <v>1260</v>
      </c>
      <c r="B1268" s="80"/>
      <c r="C1268" s="80"/>
      <c r="D1268" s="80"/>
      <c r="E1268" s="80"/>
      <c r="F1268" s="80"/>
      <c r="G1268" s="80"/>
      <c r="H1268" s="80"/>
      <c r="I1268" s="82" t="s">
        <v>2212</v>
      </c>
      <c r="J1268" s="94"/>
      <c r="K1268" s="95"/>
      <c r="L1268" s="85"/>
      <c r="M1268" s="85"/>
      <c r="N1268" s="95"/>
      <c r="O1268" s="84"/>
      <c r="P1268" s="84"/>
      <c r="Q1268" s="84"/>
      <c r="R1268" s="84"/>
      <c r="S1268" s="84"/>
      <c r="T1268" s="84"/>
      <c r="U1268" s="84"/>
      <c r="V1268" s="85"/>
      <c r="W1268" s="86"/>
      <c r="X1268" s="86"/>
      <c r="Y1268" s="167"/>
      <c r="Z1268" s="96"/>
      <c r="AA1268" s="96"/>
      <c r="AB1268" s="96"/>
      <c r="AC1268" s="96"/>
      <c r="AD1268" s="96"/>
      <c r="AE1268" s="96"/>
      <c r="AF1268" s="96"/>
      <c r="AG1268" s="96"/>
      <c r="AH1268" s="96"/>
    </row>
    <row r="1269" ht="15.75" customHeight="1">
      <c r="A1269" s="79">
        <f t="shared" si="7"/>
        <v>1261</v>
      </c>
      <c r="B1269" s="80"/>
      <c r="C1269" s="80"/>
      <c r="D1269" s="80"/>
      <c r="E1269" s="80"/>
      <c r="F1269" s="80"/>
      <c r="G1269" s="80"/>
      <c r="H1269" s="80"/>
      <c r="I1269" s="82" t="s">
        <v>2213</v>
      </c>
      <c r="J1269" s="99"/>
      <c r="K1269" s="85"/>
      <c r="L1269" s="84"/>
      <c r="M1269" s="84"/>
      <c r="N1269" s="84"/>
      <c r="O1269" s="84"/>
      <c r="P1269" s="84"/>
      <c r="Q1269" s="84"/>
      <c r="R1269" s="84"/>
      <c r="S1269" s="84"/>
      <c r="T1269" s="84"/>
      <c r="U1269" s="84"/>
      <c r="V1269" s="85"/>
      <c r="W1269" s="86"/>
      <c r="X1269" s="86"/>
      <c r="Y1269" s="167"/>
      <c r="Z1269" s="96"/>
      <c r="AA1269" s="96"/>
      <c r="AB1269" s="96"/>
      <c r="AC1269" s="96"/>
      <c r="AD1269" s="96"/>
      <c r="AE1269" s="96"/>
      <c r="AF1269" s="96"/>
      <c r="AG1269" s="96"/>
      <c r="AH1269" s="96"/>
    </row>
    <row r="1270" ht="15.75" customHeight="1">
      <c r="A1270" s="79">
        <f t="shared" si="7"/>
        <v>1262</v>
      </c>
      <c r="B1270" s="80"/>
      <c r="C1270" s="80"/>
      <c r="D1270" s="80"/>
      <c r="E1270" s="80"/>
      <c r="F1270" s="80"/>
      <c r="G1270" s="80"/>
      <c r="H1270" s="80"/>
      <c r="I1270" s="82" t="s">
        <v>2214</v>
      </c>
      <c r="J1270" s="99"/>
      <c r="K1270" s="85"/>
      <c r="L1270" s="84"/>
      <c r="M1270" s="84"/>
      <c r="N1270" s="84"/>
      <c r="O1270" s="84"/>
      <c r="P1270" s="84"/>
      <c r="Q1270" s="84"/>
      <c r="R1270" s="84"/>
      <c r="S1270" s="85"/>
      <c r="T1270" s="85"/>
      <c r="U1270" s="85"/>
      <c r="V1270" s="85"/>
      <c r="W1270" s="86"/>
      <c r="X1270" s="86"/>
      <c r="Y1270" s="167"/>
      <c r="Z1270" s="96"/>
      <c r="AA1270" s="96"/>
      <c r="AB1270" s="96"/>
      <c r="AC1270" s="96"/>
      <c r="AD1270" s="96"/>
      <c r="AE1270" s="96"/>
      <c r="AF1270" s="96"/>
      <c r="AG1270" s="96"/>
      <c r="AH1270" s="96"/>
    </row>
    <row r="1271" ht="15.75" customHeight="1">
      <c r="A1271" s="79">
        <f t="shared" si="7"/>
        <v>1263</v>
      </c>
      <c r="B1271" s="80"/>
      <c r="C1271" s="80"/>
      <c r="D1271" s="80"/>
      <c r="E1271" s="80"/>
      <c r="F1271" s="80"/>
      <c r="G1271" s="80"/>
      <c r="H1271" s="80"/>
      <c r="I1271" s="82" t="s">
        <v>2215</v>
      </c>
      <c r="J1271" s="94"/>
      <c r="K1271" s="95"/>
      <c r="L1271" s="95"/>
      <c r="M1271" s="95"/>
      <c r="N1271" s="95"/>
      <c r="O1271" s="95"/>
      <c r="P1271" s="95"/>
      <c r="Q1271" s="85"/>
      <c r="R1271" s="85"/>
      <c r="S1271" s="85"/>
      <c r="T1271" s="85"/>
      <c r="U1271" s="85"/>
      <c r="V1271" s="85"/>
      <c r="W1271" s="86"/>
      <c r="X1271" s="86"/>
      <c r="Y1271" s="167"/>
      <c r="Z1271" s="96"/>
      <c r="AA1271" s="96"/>
      <c r="AB1271" s="96"/>
      <c r="AC1271" s="96"/>
      <c r="AD1271" s="96"/>
      <c r="AE1271" s="96"/>
      <c r="AF1271" s="96"/>
      <c r="AG1271" s="96"/>
      <c r="AH1271" s="96"/>
    </row>
    <row r="1272" ht="15.75" customHeight="1">
      <c r="A1272" s="79">
        <f t="shared" si="7"/>
        <v>1264</v>
      </c>
      <c r="B1272" s="80"/>
      <c r="C1272" s="80"/>
      <c r="D1272" s="80"/>
      <c r="E1272" s="80"/>
      <c r="F1272" s="80"/>
      <c r="G1272" s="80"/>
      <c r="H1272" s="80"/>
      <c r="I1272" s="82" t="s">
        <v>2216</v>
      </c>
      <c r="J1272" s="94"/>
      <c r="K1272" s="95"/>
      <c r="L1272" s="85"/>
      <c r="M1272" s="85"/>
      <c r="N1272" s="95"/>
      <c r="O1272" s="85"/>
      <c r="P1272" s="85"/>
      <c r="Q1272" s="85"/>
      <c r="R1272" s="85"/>
      <c r="S1272" s="85"/>
      <c r="T1272" s="85"/>
      <c r="U1272" s="85"/>
      <c r="V1272" s="85"/>
      <c r="W1272" s="86"/>
      <c r="X1272" s="86"/>
      <c r="Y1272" s="167"/>
      <c r="Z1272" s="96"/>
      <c r="AA1272" s="96"/>
      <c r="AB1272" s="96"/>
      <c r="AC1272" s="96"/>
      <c r="AD1272" s="96"/>
      <c r="AE1272" s="96"/>
      <c r="AF1272" s="96"/>
      <c r="AG1272" s="96"/>
      <c r="AH1272" s="96"/>
    </row>
    <row r="1273" ht="15.75" customHeight="1">
      <c r="A1273" s="79">
        <f t="shared" si="7"/>
        <v>1265</v>
      </c>
      <c r="B1273" s="80"/>
      <c r="C1273" s="80"/>
      <c r="D1273" s="80"/>
      <c r="E1273" s="80"/>
      <c r="F1273" s="80"/>
      <c r="G1273" s="80"/>
      <c r="H1273" s="80"/>
      <c r="I1273" s="82" t="s">
        <v>2217</v>
      </c>
      <c r="J1273" s="94"/>
      <c r="K1273" s="95"/>
      <c r="L1273" s="85"/>
      <c r="M1273" s="85"/>
      <c r="N1273" s="95"/>
      <c r="O1273" s="85"/>
      <c r="P1273" s="85"/>
      <c r="Q1273" s="85"/>
      <c r="R1273" s="85"/>
      <c r="S1273" s="85"/>
      <c r="T1273" s="85"/>
      <c r="U1273" s="85"/>
      <c r="V1273" s="85"/>
      <c r="W1273" s="86"/>
      <c r="X1273" s="86"/>
      <c r="Y1273" s="167"/>
      <c r="Z1273" s="96"/>
      <c r="AA1273" s="96"/>
      <c r="AB1273" s="96"/>
      <c r="AC1273" s="96"/>
      <c r="AD1273" s="96"/>
      <c r="AE1273" s="96"/>
      <c r="AF1273" s="96"/>
      <c r="AG1273" s="96"/>
      <c r="AH1273" s="96"/>
    </row>
    <row r="1274" ht="15.75" customHeight="1">
      <c r="A1274" s="79">
        <f t="shared" si="7"/>
        <v>1266</v>
      </c>
      <c r="B1274" s="80"/>
      <c r="C1274" s="80"/>
      <c r="D1274" s="80"/>
      <c r="E1274" s="80"/>
      <c r="F1274" s="80"/>
      <c r="G1274" s="80"/>
      <c r="H1274" s="80"/>
      <c r="I1274" s="82" t="s">
        <v>2218</v>
      </c>
      <c r="J1274" s="94"/>
      <c r="K1274" s="95"/>
      <c r="L1274" s="85"/>
      <c r="M1274" s="85"/>
      <c r="N1274" s="95"/>
      <c r="O1274" s="85"/>
      <c r="P1274" s="85"/>
      <c r="Q1274" s="85"/>
      <c r="R1274" s="85"/>
      <c r="S1274" s="85"/>
      <c r="T1274" s="85"/>
      <c r="U1274" s="85"/>
      <c r="V1274" s="85"/>
      <c r="W1274" s="86"/>
      <c r="X1274" s="86"/>
      <c r="Y1274" s="167"/>
      <c r="Z1274" s="96"/>
      <c r="AA1274" s="96"/>
      <c r="AB1274" s="96"/>
      <c r="AC1274" s="96"/>
      <c r="AD1274" s="96"/>
      <c r="AE1274" s="96"/>
      <c r="AF1274" s="96"/>
      <c r="AG1274" s="96"/>
      <c r="AH1274" s="96"/>
    </row>
    <row r="1275" ht="15.75" customHeight="1">
      <c r="A1275" s="79">
        <f t="shared" si="7"/>
        <v>1267</v>
      </c>
      <c r="B1275" s="80"/>
      <c r="C1275" s="80"/>
      <c r="D1275" s="80"/>
      <c r="E1275" s="80"/>
      <c r="F1275" s="80"/>
      <c r="G1275" s="80"/>
      <c r="H1275" s="80"/>
      <c r="I1275" s="82" t="s">
        <v>2219</v>
      </c>
      <c r="J1275" s="94"/>
      <c r="K1275" s="95"/>
      <c r="L1275" s="85"/>
      <c r="M1275" s="85"/>
      <c r="N1275" s="95"/>
      <c r="O1275" s="85"/>
      <c r="P1275" s="85"/>
      <c r="Q1275" s="85"/>
      <c r="R1275" s="85"/>
      <c r="S1275" s="85"/>
      <c r="T1275" s="85"/>
      <c r="U1275" s="85"/>
      <c r="V1275" s="85"/>
      <c r="W1275" s="86"/>
      <c r="X1275" s="86"/>
      <c r="Y1275" s="167"/>
      <c r="Z1275" s="96"/>
      <c r="AA1275" s="96"/>
      <c r="AB1275" s="96"/>
      <c r="AC1275" s="96"/>
      <c r="AD1275" s="96"/>
      <c r="AE1275" s="96"/>
      <c r="AF1275" s="96"/>
      <c r="AG1275" s="96"/>
      <c r="AH1275" s="96"/>
    </row>
    <row r="1276" ht="15.75" customHeight="1">
      <c r="A1276" s="79">
        <f t="shared" si="7"/>
        <v>1268</v>
      </c>
      <c r="B1276" s="80"/>
      <c r="C1276" s="80"/>
      <c r="D1276" s="80"/>
      <c r="E1276" s="80"/>
      <c r="F1276" s="80"/>
      <c r="G1276" s="80"/>
      <c r="H1276" s="80"/>
      <c r="I1276" s="82" t="s">
        <v>2220</v>
      </c>
      <c r="J1276" s="94"/>
      <c r="K1276" s="95"/>
      <c r="L1276" s="95"/>
      <c r="M1276" s="85"/>
      <c r="N1276" s="95"/>
      <c r="O1276" s="95"/>
      <c r="P1276" s="85"/>
      <c r="Q1276" s="85"/>
      <c r="R1276" s="85"/>
      <c r="S1276" s="85"/>
      <c r="T1276" s="85"/>
      <c r="U1276" s="85"/>
      <c r="V1276" s="85"/>
      <c r="W1276" s="86"/>
      <c r="X1276" s="86"/>
      <c r="Y1276" s="167"/>
      <c r="Z1276" s="96"/>
      <c r="AA1276" s="96"/>
      <c r="AB1276" s="96"/>
      <c r="AC1276" s="96"/>
      <c r="AD1276" s="96"/>
      <c r="AE1276" s="96"/>
      <c r="AF1276" s="96"/>
      <c r="AG1276" s="96"/>
      <c r="AH1276" s="96"/>
    </row>
    <row r="1277" ht="15.75" customHeight="1">
      <c r="A1277" s="79">
        <f t="shared" si="7"/>
        <v>1269</v>
      </c>
      <c r="B1277" s="80"/>
      <c r="C1277" s="80"/>
      <c r="D1277" s="80"/>
      <c r="E1277" s="80"/>
      <c r="F1277" s="80"/>
      <c r="G1277" s="80"/>
      <c r="H1277" s="80"/>
      <c r="I1277" s="82" t="s">
        <v>2221</v>
      </c>
      <c r="J1277" s="94"/>
      <c r="K1277" s="95"/>
      <c r="L1277" s="85"/>
      <c r="M1277" s="85"/>
      <c r="N1277" s="95"/>
      <c r="O1277" s="85"/>
      <c r="P1277" s="85"/>
      <c r="Q1277" s="85"/>
      <c r="R1277" s="85"/>
      <c r="S1277" s="85"/>
      <c r="T1277" s="85"/>
      <c r="U1277" s="85"/>
      <c r="V1277" s="85"/>
      <c r="W1277" s="86"/>
      <c r="X1277" s="86"/>
      <c r="Y1277" s="167"/>
      <c r="Z1277" s="96"/>
      <c r="AA1277" s="96"/>
      <c r="AB1277" s="96"/>
      <c r="AC1277" s="96"/>
      <c r="AD1277" s="96"/>
      <c r="AE1277" s="96"/>
      <c r="AF1277" s="96"/>
      <c r="AG1277" s="96"/>
      <c r="AH1277" s="96"/>
    </row>
    <row r="1278" ht="15.75" customHeight="1">
      <c r="A1278" s="79">
        <f t="shared" si="7"/>
        <v>1270</v>
      </c>
      <c r="B1278" s="80"/>
      <c r="C1278" s="80"/>
      <c r="D1278" s="80"/>
      <c r="E1278" s="80"/>
      <c r="F1278" s="80"/>
      <c r="G1278" s="80"/>
      <c r="H1278" s="80"/>
      <c r="I1278" s="82" t="s">
        <v>2222</v>
      </c>
      <c r="J1278" s="94"/>
      <c r="K1278" s="95"/>
      <c r="L1278" s="85"/>
      <c r="M1278" s="85"/>
      <c r="N1278" s="95"/>
      <c r="O1278" s="85"/>
      <c r="P1278" s="85"/>
      <c r="Q1278" s="85"/>
      <c r="R1278" s="85"/>
      <c r="S1278" s="85"/>
      <c r="T1278" s="85"/>
      <c r="U1278" s="85"/>
      <c r="V1278" s="85"/>
      <c r="W1278" s="86"/>
      <c r="X1278" s="86"/>
      <c r="Y1278" s="167"/>
      <c r="Z1278" s="96"/>
      <c r="AA1278" s="96"/>
      <c r="AB1278" s="96"/>
      <c r="AC1278" s="96"/>
      <c r="AD1278" s="96"/>
      <c r="AE1278" s="96"/>
      <c r="AF1278" s="96"/>
      <c r="AG1278" s="96"/>
      <c r="AH1278" s="96"/>
    </row>
    <row r="1279" ht="15.75" customHeight="1">
      <c r="A1279" s="79">
        <f>A216+1</f>
        <v>211</v>
      </c>
      <c r="B1279" s="80"/>
      <c r="C1279" s="80"/>
      <c r="D1279" s="80"/>
      <c r="E1279" s="80"/>
      <c r="F1279" s="80"/>
      <c r="G1279" s="80"/>
      <c r="H1279" s="80"/>
      <c r="I1279" s="93" t="s">
        <v>2223</v>
      </c>
      <c r="J1279" s="94"/>
      <c r="K1279" s="95"/>
      <c r="L1279" s="85"/>
      <c r="M1279" s="85"/>
      <c r="N1279" s="95"/>
      <c r="O1279" s="84"/>
      <c r="P1279" s="84"/>
      <c r="Q1279" s="84"/>
      <c r="R1279" s="84"/>
      <c r="S1279" s="84"/>
      <c r="T1279" s="84"/>
      <c r="U1279" s="84"/>
      <c r="V1279" s="84"/>
      <c r="W1279" s="86"/>
      <c r="X1279" s="86"/>
      <c r="Y1279" s="77"/>
      <c r="Z1279" s="96"/>
      <c r="AA1279" s="96"/>
      <c r="AB1279" s="96"/>
      <c r="AC1279" s="96"/>
      <c r="AD1279" s="96"/>
      <c r="AE1279" s="96"/>
      <c r="AF1279" s="96"/>
      <c r="AG1279" s="96"/>
      <c r="AH1279" s="96"/>
    </row>
    <row r="1280" ht="15.75" customHeight="1">
      <c r="A1280" s="79">
        <f>A1278+1</f>
        <v>1271</v>
      </c>
      <c r="B1280" s="80"/>
      <c r="C1280" s="80"/>
      <c r="D1280" s="80"/>
      <c r="E1280" s="80"/>
      <c r="F1280" s="80"/>
      <c r="G1280" s="80"/>
      <c r="H1280" s="80"/>
      <c r="I1280" s="82" t="s">
        <v>2224</v>
      </c>
      <c r="J1280" s="94"/>
      <c r="K1280" s="95"/>
      <c r="L1280" s="85"/>
      <c r="M1280" s="85"/>
      <c r="N1280" s="95"/>
      <c r="O1280" s="85"/>
      <c r="P1280" s="85"/>
      <c r="Q1280" s="85"/>
      <c r="R1280" s="85"/>
      <c r="S1280" s="85"/>
      <c r="T1280" s="85"/>
      <c r="U1280" s="85"/>
      <c r="V1280" s="85"/>
      <c r="W1280" s="86"/>
      <c r="X1280" s="86"/>
      <c r="Y1280" s="167"/>
      <c r="Z1280" s="96"/>
      <c r="AA1280" s="96"/>
      <c r="AB1280" s="96"/>
      <c r="AC1280" s="96"/>
      <c r="AD1280" s="96"/>
      <c r="AE1280" s="96"/>
      <c r="AF1280" s="96"/>
      <c r="AG1280" s="96"/>
      <c r="AH1280" s="96"/>
    </row>
    <row r="1281" ht="15.75" customHeight="1">
      <c r="A1281" s="79">
        <f t="shared" ref="A1281:A1318" si="8">A1280+1</f>
        <v>1272</v>
      </c>
      <c r="B1281" s="80"/>
      <c r="C1281" s="80"/>
      <c r="D1281" s="80"/>
      <c r="E1281" s="80"/>
      <c r="F1281" s="80"/>
      <c r="G1281" s="80"/>
      <c r="H1281" s="80"/>
      <c r="I1281" s="82" t="s">
        <v>2225</v>
      </c>
      <c r="J1281" s="94"/>
      <c r="K1281" s="95"/>
      <c r="L1281" s="85"/>
      <c r="M1281" s="85"/>
      <c r="N1281" s="95"/>
      <c r="O1281" s="85"/>
      <c r="P1281" s="85"/>
      <c r="Q1281" s="85"/>
      <c r="R1281" s="85"/>
      <c r="S1281" s="85"/>
      <c r="T1281" s="85"/>
      <c r="U1281" s="85"/>
      <c r="V1281" s="85"/>
      <c r="W1281" s="86"/>
      <c r="X1281" s="86"/>
      <c r="Y1281" s="167"/>
      <c r="Z1281" s="96"/>
      <c r="AA1281" s="96"/>
      <c r="AB1281" s="96"/>
      <c r="AC1281" s="96"/>
      <c r="AD1281" s="96"/>
      <c r="AE1281" s="96"/>
      <c r="AF1281" s="96"/>
      <c r="AG1281" s="96"/>
      <c r="AH1281" s="96"/>
    </row>
    <row r="1282" ht="15.75" customHeight="1">
      <c r="A1282" s="79">
        <f t="shared" si="8"/>
        <v>1273</v>
      </c>
      <c r="B1282" s="80"/>
      <c r="C1282" s="80"/>
      <c r="D1282" s="80"/>
      <c r="E1282" s="80"/>
      <c r="F1282" s="80"/>
      <c r="G1282" s="80"/>
      <c r="H1282" s="80"/>
      <c r="I1282" s="82" t="s">
        <v>2226</v>
      </c>
      <c r="J1282" s="94"/>
      <c r="K1282" s="85"/>
      <c r="L1282" s="85"/>
      <c r="M1282" s="85"/>
      <c r="N1282" s="85"/>
      <c r="O1282" s="85"/>
      <c r="P1282" s="85"/>
      <c r="Q1282" s="85"/>
      <c r="R1282" s="85"/>
      <c r="S1282" s="85"/>
      <c r="T1282" s="85"/>
      <c r="U1282" s="85"/>
      <c r="V1282" s="85"/>
      <c r="W1282" s="86"/>
      <c r="X1282" s="86"/>
      <c r="Y1282" s="167"/>
      <c r="Z1282" s="96"/>
      <c r="AA1282" s="96"/>
      <c r="AB1282" s="96"/>
      <c r="AC1282" s="96"/>
      <c r="AD1282" s="96"/>
      <c r="AE1282" s="96"/>
      <c r="AF1282" s="96"/>
      <c r="AG1282" s="96"/>
      <c r="AH1282" s="96"/>
    </row>
    <row r="1283" ht="15.75" customHeight="1">
      <c r="A1283" s="79">
        <f t="shared" si="8"/>
        <v>1274</v>
      </c>
      <c r="B1283" s="80"/>
      <c r="C1283" s="80"/>
      <c r="D1283" s="80"/>
      <c r="E1283" s="80"/>
      <c r="F1283" s="80"/>
      <c r="G1283" s="80"/>
      <c r="H1283" s="80"/>
      <c r="I1283" s="82" t="s">
        <v>2227</v>
      </c>
      <c r="J1283" s="99"/>
      <c r="K1283" s="85"/>
      <c r="L1283" s="85"/>
      <c r="M1283" s="85"/>
      <c r="N1283" s="85"/>
      <c r="O1283" s="85"/>
      <c r="P1283" s="85"/>
      <c r="Q1283" s="85"/>
      <c r="R1283" s="85"/>
      <c r="S1283" s="85"/>
      <c r="T1283" s="85"/>
      <c r="U1283" s="85"/>
      <c r="V1283" s="85"/>
      <c r="W1283" s="86"/>
      <c r="X1283" s="86"/>
      <c r="Y1283" s="167"/>
      <c r="Z1283" s="96"/>
      <c r="AA1283" s="96"/>
      <c r="AB1283" s="96"/>
      <c r="AC1283" s="96"/>
      <c r="AD1283" s="96"/>
      <c r="AE1283" s="96"/>
      <c r="AF1283" s="96"/>
      <c r="AG1283" s="96"/>
      <c r="AH1283" s="96"/>
    </row>
    <row r="1284" ht="15.75" customHeight="1">
      <c r="A1284" s="79">
        <f t="shared" si="8"/>
        <v>1275</v>
      </c>
      <c r="B1284" s="80"/>
      <c r="C1284" s="80"/>
      <c r="D1284" s="80"/>
      <c r="E1284" s="80"/>
      <c r="F1284" s="80"/>
      <c r="G1284" s="80"/>
      <c r="H1284" s="80"/>
      <c r="I1284" s="82" t="s">
        <v>2228</v>
      </c>
      <c r="J1284" s="94"/>
      <c r="K1284" s="95"/>
      <c r="L1284" s="85"/>
      <c r="M1284" s="85"/>
      <c r="N1284" s="95"/>
      <c r="O1284" s="85"/>
      <c r="P1284" s="85"/>
      <c r="Q1284" s="85"/>
      <c r="R1284" s="85"/>
      <c r="S1284" s="84"/>
      <c r="T1284" s="84"/>
      <c r="U1284" s="84"/>
      <c r="V1284" s="84"/>
      <c r="W1284" s="86"/>
      <c r="X1284" s="86"/>
      <c r="Y1284" s="167"/>
      <c r="Z1284" s="96"/>
      <c r="AA1284" s="96"/>
      <c r="AB1284" s="96"/>
      <c r="AC1284" s="96"/>
      <c r="AD1284" s="96"/>
      <c r="AE1284" s="96"/>
      <c r="AF1284" s="96"/>
      <c r="AG1284" s="96"/>
      <c r="AH1284" s="96"/>
    </row>
    <row r="1285" ht="15.75" customHeight="1">
      <c r="A1285" s="79">
        <f t="shared" si="8"/>
        <v>1276</v>
      </c>
      <c r="B1285" s="80"/>
      <c r="C1285" s="80"/>
      <c r="D1285" s="80"/>
      <c r="E1285" s="80"/>
      <c r="F1285" s="80"/>
      <c r="G1285" s="80"/>
      <c r="H1285" s="80"/>
      <c r="I1285" s="82" t="s">
        <v>2229</v>
      </c>
      <c r="J1285" s="83"/>
      <c r="K1285" s="84"/>
      <c r="L1285" s="84"/>
      <c r="M1285" s="84"/>
      <c r="N1285" s="84"/>
      <c r="O1285" s="84"/>
      <c r="P1285" s="84"/>
      <c r="Q1285" s="84"/>
      <c r="R1285" s="84"/>
      <c r="S1285" s="85"/>
      <c r="T1285" s="85"/>
      <c r="U1285" s="85"/>
      <c r="V1285" s="85"/>
      <c r="W1285" s="86"/>
      <c r="X1285" s="86"/>
      <c r="Y1285" s="167"/>
      <c r="Z1285" s="96"/>
      <c r="AA1285" s="96"/>
      <c r="AB1285" s="96"/>
      <c r="AC1285" s="96"/>
      <c r="AD1285" s="96"/>
      <c r="AE1285" s="96"/>
      <c r="AF1285" s="96"/>
      <c r="AG1285" s="96"/>
      <c r="AH1285" s="96"/>
    </row>
    <row r="1286" ht="15.75" customHeight="1">
      <c r="A1286" s="79">
        <f t="shared" si="8"/>
        <v>1277</v>
      </c>
      <c r="B1286" s="80"/>
      <c r="C1286" s="80"/>
      <c r="D1286" s="80"/>
      <c r="E1286" s="80"/>
      <c r="F1286" s="80"/>
      <c r="G1286" s="80"/>
      <c r="H1286" s="80"/>
      <c r="I1286" s="82" t="s">
        <v>2230</v>
      </c>
      <c r="J1286" s="94"/>
      <c r="K1286" s="95"/>
      <c r="L1286" s="95"/>
      <c r="M1286" s="95"/>
      <c r="N1286" s="95"/>
      <c r="O1286" s="95"/>
      <c r="P1286" s="95"/>
      <c r="Q1286" s="85"/>
      <c r="R1286" s="85"/>
      <c r="S1286" s="84"/>
      <c r="T1286" s="85"/>
      <c r="U1286" s="85"/>
      <c r="V1286" s="85"/>
      <c r="W1286" s="86"/>
      <c r="X1286" s="86"/>
      <c r="Y1286" s="167"/>
      <c r="Z1286" s="96"/>
      <c r="AA1286" s="96"/>
      <c r="AB1286" s="96"/>
      <c r="AC1286" s="96"/>
      <c r="AD1286" s="96"/>
      <c r="AE1286" s="96"/>
      <c r="AF1286" s="96"/>
      <c r="AG1286" s="96"/>
      <c r="AH1286" s="96"/>
    </row>
    <row r="1287" ht="15.75" customHeight="1">
      <c r="A1287" s="79">
        <f t="shared" si="8"/>
        <v>1278</v>
      </c>
      <c r="B1287" s="80"/>
      <c r="C1287" s="80"/>
      <c r="D1287" s="80"/>
      <c r="E1287" s="80"/>
      <c r="F1287" s="80"/>
      <c r="G1287" s="80"/>
      <c r="H1287" s="80"/>
      <c r="I1287" s="82" t="s">
        <v>2231</v>
      </c>
      <c r="J1287" s="99"/>
      <c r="K1287" s="85"/>
      <c r="L1287" s="84"/>
      <c r="M1287" s="84"/>
      <c r="N1287" s="84"/>
      <c r="O1287" s="84"/>
      <c r="P1287" s="84"/>
      <c r="Q1287" s="84"/>
      <c r="R1287" s="84"/>
      <c r="S1287" s="84"/>
      <c r="T1287" s="85"/>
      <c r="U1287" s="85"/>
      <c r="V1287" s="85"/>
      <c r="W1287" s="86"/>
      <c r="X1287" s="86"/>
      <c r="Y1287" s="167"/>
      <c r="Z1287" s="96"/>
      <c r="AA1287" s="96"/>
      <c r="AB1287" s="96"/>
      <c r="AC1287" s="96"/>
      <c r="AD1287" s="96"/>
      <c r="AE1287" s="96"/>
      <c r="AF1287" s="96"/>
      <c r="AG1287" s="96"/>
      <c r="AH1287" s="96"/>
    </row>
    <row r="1288" ht="15.75" customHeight="1">
      <c r="A1288" s="79">
        <f t="shared" si="8"/>
        <v>1279</v>
      </c>
      <c r="B1288" s="80"/>
      <c r="C1288" s="80"/>
      <c r="D1288" s="80"/>
      <c r="E1288" s="80"/>
      <c r="F1288" s="80"/>
      <c r="G1288" s="80"/>
      <c r="H1288" s="80"/>
      <c r="I1288" s="82" t="s">
        <v>2232</v>
      </c>
      <c r="J1288" s="99"/>
      <c r="K1288" s="85"/>
      <c r="L1288" s="84"/>
      <c r="M1288" s="84"/>
      <c r="N1288" s="84"/>
      <c r="O1288" s="84"/>
      <c r="P1288" s="84"/>
      <c r="Q1288" s="84"/>
      <c r="R1288" s="84"/>
      <c r="S1288" s="85"/>
      <c r="T1288" s="85"/>
      <c r="U1288" s="85"/>
      <c r="V1288" s="85"/>
      <c r="W1288" s="86"/>
      <c r="X1288" s="86"/>
      <c r="Y1288" s="167"/>
      <c r="Z1288" s="96"/>
      <c r="AA1288" s="96"/>
      <c r="AB1288" s="96"/>
      <c r="AC1288" s="96"/>
      <c r="AD1288" s="96"/>
      <c r="AE1288" s="96"/>
      <c r="AF1288" s="96"/>
      <c r="AG1288" s="96"/>
      <c r="AH1288" s="96"/>
    </row>
    <row r="1289" ht="15.75" customHeight="1">
      <c r="A1289" s="79">
        <f t="shared" si="8"/>
        <v>1280</v>
      </c>
      <c r="B1289" s="80"/>
      <c r="C1289" s="80"/>
      <c r="D1289" s="80"/>
      <c r="E1289" s="80"/>
      <c r="F1289" s="80"/>
      <c r="G1289" s="80"/>
      <c r="H1289" s="80"/>
      <c r="I1289" s="82" t="s">
        <v>2233</v>
      </c>
      <c r="J1289" s="99"/>
      <c r="K1289" s="85"/>
      <c r="L1289" s="84"/>
      <c r="M1289" s="84"/>
      <c r="N1289" s="84"/>
      <c r="O1289" s="84"/>
      <c r="P1289" s="84"/>
      <c r="Q1289" s="84"/>
      <c r="R1289" s="84"/>
      <c r="S1289" s="84"/>
      <c r="T1289" s="85"/>
      <c r="U1289" s="85"/>
      <c r="V1289" s="85"/>
      <c r="W1289" s="86"/>
      <c r="X1289" s="86"/>
      <c r="Y1289" s="167"/>
      <c r="Z1289" s="96"/>
      <c r="AA1289" s="96"/>
      <c r="AB1289" s="96"/>
      <c r="AC1289" s="96"/>
      <c r="AD1289" s="96"/>
      <c r="AE1289" s="96"/>
      <c r="AF1289" s="96"/>
      <c r="AG1289" s="96"/>
      <c r="AH1289" s="96"/>
    </row>
    <row r="1290" ht="15.75" customHeight="1">
      <c r="A1290" s="79">
        <f t="shared" si="8"/>
        <v>1281</v>
      </c>
      <c r="B1290" s="80"/>
      <c r="C1290" s="80"/>
      <c r="D1290" s="80"/>
      <c r="E1290" s="80"/>
      <c r="F1290" s="80"/>
      <c r="G1290" s="80"/>
      <c r="H1290" s="80"/>
      <c r="I1290" s="82" t="s">
        <v>2234</v>
      </c>
      <c r="J1290" s="94"/>
      <c r="K1290" s="95"/>
      <c r="L1290" s="95"/>
      <c r="M1290" s="95"/>
      <c r="N1290" s="95"/>
      <c r="O1290" s="95"/>
      <c r="P1290" s="95"/>
      <c r="Q1290" s="95"/>
      <c r="R1290" s="85"/>
      <c r="S1290" s="84"/>
      <c r="T1290" s="84"/>
      <c r="U1290" s="85"/>
      <c r="V1290" s="85"/>
      <c r="W1290" s="86"/>
      <c r="X1290" s="86"/>
      <c r="Y1290" s="167"/>
      <c r="Z1290" s="96"/>
      <c r="AA1290" s="96"/>
      <c r="AB1290" s="96"/>
      <c r="AC1290" s="96"/>
      <c r="AD1290" s="96"/>
      <c r="AE1290" s="96"/>
      <c r="AF1290" s="96"/>
      <c r="AG1290" s="96"/>
      <c r="AH1290" s="96"/>
    </row>
    <row r="1291" ht="15.75" customHeight="1">
      <c r="A1291" s="79">
        <f t="shared" si="8"/>
        <v>1282</v>
      </c>
      <c r="B1291" s="80"/>
      <c r="C1291" s="80"/>
      <c r="D1291" s="80"/>
      <c r="E1291" s="80"/>
      <c r="F1291" s="80"/>
      <c r="G1291" s="80"/>
      <c r="H1291" s="80"/>
      <c r="I1291" s="82" t="s">
        <v>2235</v>
      </c>
      <c r="J1291" s="94"/>
      <c r="K1291" s="95"/>
      <c r="L1291" s="85"/>
      <c r="M1291" s="85"/>
      <c r="N1291" s="95"/>
      <c r="O1291" s="84"/>
      <c r="P1291" s="84"/>
      <c r="Q1291" s="84"/>
      <c r="R1291" s="84"/>
      <c r="S1291" s="84"/>
      <c r="T1291" s="84"/>
      <c r="U1291" s="85"/>
      <c r="V1291" s="85"/>
      <c r="W1291" s="86"/>
      <c r="X1291" s="86"/>
      <c r="Y1291" s="167"/>
      <c r="Z1291" s="96"/>
      <c r="AA1291" s="96"/>
      <c r="AB1291" s="96"/>
      <c r="AC1291" s="96"/>
      <c r="AD1291" s="96"/>
      <c r="AE1291" s="96"/>
      <c r="AF1291" s="96"/>
      <c r="AG1291" s="96"/>
      <c r="AH1291" s="96"/>
    </row>
    <row r="1292" ht="15.75" customHeight="1">
      <c r="A1292" s="79">
        <f t="shared" si="8"/>
        <v>1283</v>
      </c>
      <c r="B1292" s="80"/>
      <c r="C1292" s="80"/>
      <c r="D1292" s="80"/>
      <c r="E1292" s="80"/>
      <c r="F1292" s="80"/>
      <c r="G1292" s="80"/>
      <c r="H1292" s="80"/>
      <c r="I1292" s="82" t="s">
        <v>2236</v>
      </c>
      <c r="J1292" s="94"/>
      <c r="K1292" s="85"/>
      <c r="L1292" s="85"/>
      <c r="M1292" s="85"/>
      <c r="N1292" s="84"/>
      <c r="O1292" s="84"/>
      <c r="P1292" s="84"/>
      <c r="Q1292" s="84"/>
      <c r="R1292" s="84"/>
      <c r="S1292" s="84"/>
      <c r="T1292" s="84"/>
      <c r="U1292" s="85"/>
      <c r="V1292" s="85"/>
      <c r="W1292" s="86"/>
      <c r="X1292" s="86"/>
      <c r="Y1292" s="167"/>
      <c r="Z1292" s="96"/>
      <c r="AA1292" s="96"/>
      <c r="AB1292" s="96"/>
      <c r="AC1292" s="96"/>
      <c r="AD1292" s="96"/>
      <c r="AE1292" s="96"/>
      <c r="AF1292" s="96"/>
      <c r="AG1292" s="96"/>
      <c r="AH1292" s="96"/>
    </row>
    <row r="1293" ht="15.75" customHeight="1">
      <c r="A1293" s="79">
        <f t="shared" si="8"/>
        <v>1284</v>
      </c>
      <c r="B1293" s="80"/>
      <c r="C1293" s="80"/>
      <c r="D1293" s="80"/>
      <c r="E1293" s="80"/>
      <c r="F1293" s="80"/>
      <c r="G1293" s="80"/>
      <c r="H1293" s="80"/>
      <c r="I1293" s="82" t="s">
        <v>2237</v>
      </c>
      <c r="J1293" s="94"/>
      <c r="K1293" s="95"/>
      <c r="L1293" s="85"/>
      <c r="M1293" s="85"/>
      <c r="N1293" s="95"/>
      <c r="O1293" s="84"/>
      <c r="P1293" s="84"/>
      <c r="Q1293" s="84"/>
      <c r="R1293" s="84"/>
      <c r="S1293" s="84"/>
      <c r="T1293" s="84"/>
      <c r="U1293" s="85"/>
      <c r="V1293" s="85"/>
      <c r="W1293" s="86"/>
      <c r="X1293" s="86"/>
      <c r="Y1293" s="167"/>
      <c r="Z1293" s="96"/>
      <c r="AA1293" s="96"/>
      <c r="AB1293" s="96"/>
      <c r="AC1293" s="96"/>
      <c r="AD1293" s="96"/>
      <c r="AE1293" s="96"/>
      <c r="AF1293" s="96"/>
      <c r="AG1293" s="96"/>
      <c r="AH1293" s="96"/>
    </row>
    <row r="1294" ht="15.75" customHeight="1">
      <c r="A1294" s="79">
        <f t="shared" si="8"/>
        <v>1285</v>
      </c>
      <c r="B1294" s="80"/>
      <c r="C1294" s="80"/>
      <c r="D1294" s="80"/>
      <c r="E1294" s="80"/>
      <c r="F1294" s="80"/>
      <c r="G1294" s="80"/>
      <c r="H1294" s="80"/>
      <c r="I1294" s="82" t="s">
        <v>2238</v>
      </c>
      <c r="J1294" s="94"/>
      <c r="K1294" s="85"/>
      <c r="L1294" s="85"/>
      <c r="M1294" s="85"/>
      <c r="N1294" s="84"/>
      <c r="O1294" s="84"/>
      <c r="P1294" s="84"/>
      <c r="Q1294" s="84"/>
      <c r="R1294" s="84"/>
      <c r="S1294" s="84"/>
      <c r="T1294" s="84"/>
      <c r="U1294" s="85"/>
      <c r="V1294" s="85"/>
      <c r="W1294" s="86"/>
      <c r="X1294" s="86"/>
      <c r="Y1294" s="167"/>
      <c r="Z1294" s="96"/>
      <c r="AA1294" s="96"/>
      <c r="AB1294" s="96"/>
      <c r="AC1294" s="96"/>
      <c r="AD1294" s="96"/>
      <c r="AE1294" s="96"/>
      <c r="AF1294" s="96"/>
      <c r="AG1294" s="96"/>
      <c r="AH1294" s="96"/>
    </row>
    <row r="1295" ht="15.75" customHeight="1">
      <c r="A1295" s="79">
        <f t="shared" si="8"/>
        <v>1286</v>
      </c>
      <c r="B1295" s="80"/>
      <c r="C1295" s="80"/>
      <c r="D1295" s="80"/>
      <c r="E1295" s="80"/>
      <c r="F1295" s="80"/>
      <c r="G1295" s="80"/>
      <c r="H1295" s="80"/>
      <c r="I1295" s="82" t="s">
        <v>2239</v>
      </c>
      <c r="J1295" s="94"/>
      <c r="K1295" s="95"/>
      <c r="L1295" s="85"/>
      <c r="M1295" s="85"/>
      <c r="N1295" s="95"/>
      <c r="O1295" s="84"/>
      <c r="P1295" s="84"/>
      <c r="Q1295" s="84"/>
      <c r="R1295" s="84"/>
      <c r="S1295" s="85"/>
      <c r="T1295" s="85"/>
      <c r="U1295" s="85"/>
      <c r="V1295" s="85"/>
      <c r="W1295" s="86"/>
      <c r="X1295" s="86"/>
      <c r="Y1295" s="167"/>
      <c r="Z1295" s="96"/>
      <c r="AA1295" s="96"/>
      <c r="AB1295" s="96"/>
      <c r="AC1295" s="96"/>
      <c r="AD1295" s="96"/>
      <c r="AE1295" s="96"/>
      <c r="AF1295" s="96"/>
      <c r="AG1295" s="96"/>
      <c r="AH1295" s="96"/>
    </row>
    <row r="1296" ht="15.75" customHeight="1">
      <c r="A1296" s="79">
        <f t="shared" si="8"/>
        <v>1287</v>
      </c>
      <c r="B1296" s="80"/>
      <c r="C1296" s="80"/>
      <c r="D1296" s="80"/>
      <c r="E1296" s="80"/>
      <c r="F1296" s="80"/>
      <c r="G1296" s="80"/>
      <c r="H1296" s="80"/>
      <c r="I1296" s="82" t="s">
        <v>2240</v>
      </c>
      <c r="J1296" s="94"/>
      <c r="K1296" s="95"/>
      <c r="L1296" s="85"/>
      <c r="M1296" s="85"/>
      <c r="N1296" s="95"/>
      <c r="O1296" s="85"/>
      <c r="P1296" s="85"/>
      <c r="Q1296" s="85"/>
      <c r="R1296" s="85"/>
      <c r="S1296" s="85"/>
      <c r="T1296" s="85"/>
      <c r="U1296" s="85"/>
      <c r="V1296" s="85"/>
      <c r="W1296" s="86"/>
      <c r="X1296" s="86"/>
      <c r="Y1296" s="167"/>
      <c r="Z1296" s="96"/>
      <c r="AA1296" s="96"/>
      <c r="AB1296" s="96"/>
      <c r="AC1296" s="96"/>
      <c r="AD1296" s="96"/>
      <c r="AE1296" s="96"/>
      <c r="AF1296" s="96"/>
      <c r="AG1296" s="96"/>
      <c r="AH1296" s="96"/>
    </row>
    <row r="1297" ht="15.75" customHeight="1">
      <c r="A1297" s="79">
        <f t="shared" si="8"/>
        <v>1288</v>
      </c>
      <c r="B1297" s="80"/>
      <c r="C1297" s="80"/>
      <c r="D1297" s="80"/>
      <c r="E1297" s="80"/>
      <c r="F1297" s="80"/>
      <c r="G1297" s="80"/>
      <c r="H1297" s="80"/>
      <c r="I1297" s="82" t="s">
        <v>2241</v>
      </c>
      <c r="J1297" s="94"/>
      <c r="K1297" s="95"/>
      <c r="L1297" s="95"/>
      <c r="M1297" s="95"/>
      <c r="N1297" s="95"/>
      <c r="O1297" s="95"/>
      <c r="P1297" s="95"/>
      <c r="Q1297" s="95"/>
      <c r="R1297" s="85"/>
      <c r="S1297" s="84"/>
      <c r="T1297" s="85"/>
      <c r="U1297" s="85"/>
      <c r="V1297" s="85"/>
      <c r="W1297" s="86"/>
      <c r="X1297" s="86"/>
      <c r="Y1297" s="167"/>
      <c r="Z1297" s="96"/>
      <c r="AA1297" s="96"/>
      <c r="AB1297" s="96"/>
      <c r="AC1297" s="96"/>
      <c r="AD1297" s="96"/>
      <c r="AE1297" s="96"/>
      <c r="AF1297" s="96"/>
      <c r="AG1297" s="96"/>
      <c r="AH1297" s="96"/>
    </row>
    <row r="1298" ht="15.75" customHeight="1">
      <c r="A1298" s="79">
        <f t="shared" si="8"/>
        <v>1289</v>
      </c>
      <c r="B1298" s="80"/>
      <c r="C1298" s="80"/>
      <c r="D1298" s="80"/>
      <c r="E1298" s="80"/>
      <c r="F1298" s="80"/>
      <c r="G1298" s="80"/>
      <c r="H1298" s="80"/>
      <c r="I1298" s="82" t="s">
        <v>2242</v>
      </c>
      <c r="J1298" s="83"/>
      <c r="K1298" s="84"/>
      <c r="L1298" s="84"/>
      <c r="M1298" s="84"/>
      <c r="N1298" s="84"/>
      <c r="O1298" s="84"/>
      <c r="P1298" s="84"/>
      <c r="Q1298" s="84"/>
      <c r="R1298" s="84"/>
      <c r="S1298" s="85"/>
      <c r="T1298" s="85"/>
      <c r="U1298" s="85"/>
      <c r="V1298" s="85"/>
      <c r="W1298" s="86"/>
      <c r="X1298" s="86"/>
      <c r="Y1298" s="167"/>
      <c r="Z1298" s="96"/>
      <c r="AA1298" s="96"/>
      <c r="AB1298" s="96"/>
      <c r="AC1298" s="96"/>
      <c r="AD1298" s="96"/>
      <c r="AE1298" s="96"/>
      <c r="AF1298" s="96"/>
      <c r="AG1298" s="96"/>
      <c r="AH1298" s="96"/>
    </row>
    <row r="1299" ht="15.75" customHeight="1">
      <c r="A1299" s="79">
        <f t="shared" si="8"/>
        <v>1290</v>
      </c>
      <c r="B1299" s="80"/>
      <c r="C1299" s="80"/>
      <c r="D1299" s="80"/>
      <c r="E1299" s="80"/>
      <c r="F1299" s="80"/>
      <c r="G1299" s="80"/>
      <c r="H1299" s="80"/>
      <c r="I1299" s="82" t="s">
        <v>2243</v>
      </c>
      <c r="J1299" s="94"/>
      <c r="K1299" s="95"/>
      <c r="L1299" s="85"/>
      <c r="M1299" s="85"/>
      <c r="N1299" s="95"/>
      <c r="O1299" s="85"/>
      <c r="P1299" s="85"/>
      <c r="Q1299" s="85"/>
      <c r="R1299" s="85"/>
      <c r="S1299" s="84"/>
      <c r="T1299" s="85"/>
      <c r="U1299" s="85"/>
      <c r="V1299" s="85"/>
      <c r="W1299" s="86"/>
      <c r="X1299" s="86"/>
      <c r="Y1299" s="167"/>
      <c r="Z1299" s="96"/>
      <c r="AA1299" s="96"/>
      <c r="AB1299" s="96"/>
      <c r="AC1299" s="96"/>
      <c r="AD1299" s="96"/>
      <c r="AE1299" s="96"/>
      <c r="AF1299" s="96"/>
      <c r="AG1299" s="96"/>
      <c r="AH1299" s="96"/>
    </row>
    <row r="1300" ht="15.75" customHeight="1">
      <c r="A1300" s="79">
        <f t="shared" si="8"/>
        <v>1291</v>
      </c>
      <c r="B1300" s="80"/>
      <c r="C1300" s="80"/>
      <c r="D1300" s="80"/>
      <c r="E1300" s="80"/>
      <c r="F1300" s="80"/>
      <c r="G1300" s="80"/>
      <c r="H1300" s="80"/>
      <c r="I1300" s="82" t="s">
        <v>2244</v>
      </c>
      <c r="J1300" s="83"/>
      <c r="K1300" s="84"/>
      <c r="L1300" s="84"/>
      <c r="M1300" s="84"/>
      <c r="N1300" s="84"/>
      <c r="O1300" s="84"/>
      <c r="P1300" s="84"/>
      <c r="Q1300" s="84"/>
      <c r="R1300" s="84"/>
      <c r="S1300" s="84"/>
      <c r="T1300" s="85"/>
      <c r="U1300" s="85"/>
      <c r="V1300" s="85"/>
      <c r="W1300" s="86"/>
      <c r="X1300" s="86"/>
      <c r="Y1300" s="167"/>
      <c r="Z1300" s="96"/>
      <c r="AA1300" s="96"/>
      <c r="AB1300" s="96"/>
      <c r="AC1300" s="96"/>
      <c r="AD1300" s="96"/>
      <c r="AE1300" s="96"/>
      <c r="AF1300" s="96"/>
      <c r="AG1300" s="96"/>
      <c r="AH1300" s="96"/>
    </row>
    <row r="1301" ht="15.75" customHeight="1">
      <c r="A1301" s="79">
        <f t="shared" si="8"/>
        <v>1292</v>
      </c>
      <c r="B1301" s="80"/>
      <c r="C1301" s="80"/>
      <c r="D1301" s="80"/>
      <c r="E1301" s="80"/>
      <c r="F1301" s="80"/>
      <c r="G1301" s="80"/>
      <c r="H1301" s="80"/>
      <c r="I1301" s="82" t="s">
        <v>2245</v>
      </c>
      <c r="J1301" s="83"/>
      <c r="K1301" s="84"/>
      <c r="L1301" s="84"/>
      <c r="M1301" s="84"/>
      <c r="N1301" s="84"/>
      <c r="O1301" s="84"/>
      <c r="P1301" s="84"/>
      <c r="Q1301" s="84"/>
      <c r="R1301" s="84"/>
      <c r="S1301" s="84"/>
      <c r="T1301" s="85"/>
      <c r="U1301" s="85"/>
      <c r="V1301" s="85"/>
      <c r="W1301" s="86"/>
      <c r="X1301" s="86"/>
      <c r="Y1301" s="167"/>
      <c r="Z1301" s="96"/>
      <c r="AA1301" s="96"/>
      <c r="AB1301" s="96"/>
      <c r="AC1301" s="96"/>
      <c r="AD1301" s="96"/>
      <c r="AE1301" s="96"/>
      <c r="AF1301" s="96"/>
      <c r="AG1301" s="96"/>
      <c r="AH1301" s="96"/>
    </row>
    <row r="1302" ht="15.75" customHeight="1">
      <c r="A1302" s="79">
        <f t="shared" si="8"/>
        <v>1293</v>
      </c>
      <c r="B1302" s="80"/>
      <c r="C1302" s="80"/>
      <c r="D1302" s="80"/>
      <c r="E1302" s="80"/>
      <c r="F1302" s="80"/>
      <c r="G1302" s="80"/>
      <c r="H1302" s="80"/>
      <c r="I1302" s="82" t="s">
        <v>2246</v>
      </c>
      <c r="J1302" s="83"/>
      <c r="K1302" s="84"/>
      <c r="L1302" s="84"/>
      <c r="M1302" s="84"/>
      <c r="N1302" s="84"/>
      <c r="O1302" s="84"/>
      <c r="P1302" s="84"/>
      <c r="Q1302" s="84"/>
      <c r="R1302" s="84"/>
      <c r="S1302" s="84"/>
      <c r="T1302" s="85"/>
      <c r="U1302" s="85"/>
      <c r="V1302" s="85"/>
      <c r="W1302" s="86"/>
      <c r="X1302" s="86"/>
      <c r="Y1302" s="167"/>
      <c r="Z1302" s="96"/>
      <c r="AA1302" s="96"/>
      <c r="AB1302" s="96"/>
      <c r="AC1302" s="96"/>
      <c r="AD1302" s="96"/>
      <c r="AE1302" s="96"/>
      <c r="AF1302" s="96"/>
      <c r="AG1302" s="96"/>
      <c r="AH1302" s="96"/>
    </row>
    <row r="1303" ht="15.75" customHeight="1">
      <c r="A1303" s="79">
        <f t="shared" si="8"/>
        <v>1294</v>
      </c>
      <c r="B1303" s="80"/>
      <c r="C1303" s="80"/>
      <c r="D1303" s="80"/>
      <c r="E1303" s="80"/>
      <c r="F1303" s="80"/>
      <c r="G1303" s="80"/>
      <c r="H1303" s="80"/>
      <c r="I1303" s="82" t="s">
        <v>2247</v>
      </c>
      <c r="J1303" s="83"/>
      <c r="K1303" s="84"/>
      <c r="L1303" s="84"/>
      <c r="M1303" s="84"/>
      <c r="N1303" s="84"/>
      <c r="O1303" s="84"/>
      <c r="P1303" s="84"/>
      <c r="Q1303" s="84"/>
      <c r="R1303" s="84"/>
      <c r="S1303" s="85"/>
      <c r="T1303" s="85"/>
      <c r="U1303" s="85"/>
      <c r="V1303" s="85"/>
      <c r="W1303" s="86"/>
      <c r="X1303" s="86"/>
      <c r="Y1303" s="167"/>
      <c r="Z1303" s="96"/>
      <c r="AA1303" s="96"/>
      <c r="AB1303" s="96"/>
      <c r="AC1303" s="96"/>
      <c r="AD1303" s="96"/>
      <c r="AE1303" s="96"/>
      <c r="AF1303" s="96"/>
      <c r="AG1303" s="96"/>
      <c r="AH1303" s="96"/>
    </row>
    <row r="1304" ht="15.75" customHeight="1">
      <c r="A1304" s="79">
        <f t="shared" si="8"/>
        <v>1295</v>
      </c>
      <c r="B1304" s="80"/>
      <c r="C1304" s="80"/>
      <c r="D1304" s="80"/>
      <c r="E1304" s="80"/>
      <c r="F1304" s="80"/>
      <c r="G1304" s="80"/>
      <c r="H1304" s="80"/>
      <c r="I1304" s="82" t="s">
        <v>2248</v>
      </c>
      <c r="J1304" s="94"/>
      <c r="K1304" s="95"/>
      <c r="L1304" s="95"/>
      <c r="M1304" s="95"/>
      <c r="N1304" s="95"/>
      <c r="O1304" s="95"/>
      <c r="P1304" s="95"/>
      <c r="Q1304" s="85"/>
      <c r="R1304" s="85"/>
      <c r="S1304" s="85"/>
      <c r="T1304" s="85"/>
      <c r="U1304" s="85"/>
      <c r="V1304" s="85"/>
      <c r="W1304" s="86"/>
      <c r="X1304" s="86"/>
      <c r="Y1304" s="167"/>
      <c r="Z1304" s="96"/>
      <c r="AA1304" s="96"/>
      <c r="AB1304" s="96"/>
      <c r="AC1304" s="96"/>
      <c r="AD1304" s="96"/>
      <c r="AE1304" s="96"/>
      <c r="AF1304" s="96"/>
      <c r="AG1304" s="96"/>
      <c r="AH1304" s="96"/>
    </row>
    <row r="1305" ht="15.75" customHeight="1">
      <c r="A1305" s="79">
        <f t="shared" si="8"/>
        <v>1296</v>
      </c>
      <c r="B1305" s="80"/>
      <c r="C1305" s="80"/>
      <c r="D1305" s="80"/>
      <c r="E1305" s="80"/>
      <c r="F1305" s="80"/>
      <c r="G1305" s="80"/>
      <c r="H1305" s="80"/>
      <c r="I1305" s="82" t="s">
        <v>2249</v>
      </c>
      <c r="J1305" s="94"/>
      <c r="K1305" s="85"/>
      <c r="L1305" s="85"/>
      <c r="M1305" s="85"/>
      <c r="N1305" s="85"/>
      <c r="O1305" s="85"/>
      <c r="P1305" s="85"/>
      <c r="Q1305" s="85"/>
      <c r="R1305" s="85"/>
      <c r="S1305" s="85"/>
      <c r="T1305" s="85"/>
      <c r="U1305" s="85"/>
      <c r="V1305" s="85"/>
      <c r="W1305" s="86"/>
      <c r="X1305" s="86"/>
      <c r="Y1305" s="167"/>
      <c r="Z1305" s="96"/>
      <c r="AA1305" s="96"/>
      <c r="AB1305" s="96"/>
      <c r="AC1305" s="96"/>
      <c r="AD1305" s="96"/>
      <c r="AE1305" s="96"/>
      <c r="AF1305" s="96"/>
      <c r="AG1305" s="96"/>
      <c r="AH1305" s="96"/>
    </row>
    <row r="1306" ht="15.75" customHeight="1">
      <c r="A1306" s="79">
        <f t="shared" si="8"/>
        <v>1297</v>
      </c>
      <c r="B1306" s="80"/>
      <c r="C1306" s="80"/>
      <c r="D1306" s="80"/>
      <c r="E1306" s="80"/>
      <c r="F1306" s="80"/>
      <c r="G1306" s="80"/>
      <c r="H1306" s="80"/>
      <c r="I1306" s="82" t="s">
        <v>2250</v>
      </c>
      <c r="J1306" s="94"/>
      <c r="K1306" s="85"/>
      <c r="L1306" s="85"/>
      <c r="M1306" s="85"/>
      <c r="N1306" s="85"/>
      <c r="O1306" s="85"/>
      <c r="P1306" s="85"/>
      <c r="Q1306" s="85"/>
      <c r="R1306" s="85"/>
      <c r="S1306" s="235"/>
      <c r="T1306" s="235"/>
      <c r="U1306" s="235"/>
      <c r="V1306" s="235"/>
      <c r="W1306" s="86"/>
      <c r="X1306" s="86"/>
      <c r="Y1306" s="167"/>
      <c r="Z1306" s="96"/>
      <c r="AA1306" s="96"/>
      <c r="AB1306" s="96"/>
      <c r="AC1306" s="96"/>
      <c r="AD1306" s="96"/>
      <c r="AE1306" s="96"/>
      <c r="AF1306" s="96"/>
      <c r="AG1306" s="96"/>
      <c r="AH1306" s="96"/>
    </row>
    <row r="1307" ht="15.75" customHeight="1">
      <c r="A1307" s="79">
        <f t="shared" si="8"/>
        <v>1298</v>
      </c>
      <c r="B1307" s="80"/>
      <c r="C1307" s="80"/>
      <c r="D1307" s="80"/>
      <c r="E1307" s="80"/>
      <c r="F1307" s="80"/>
      <c r="G1307" s="80"/>
      <c r="H1307" s="80"/>
      <c r="I1307" s="82" t="s">
        <v>2251</v>
      </c>
      <c r="J1307" s="343"/>
      <c r="K1307" s="344"/>
      <c r="L1307" s="344"/>
      <c r="M1307" s="344"/>
      <c r="N1307" s="344"/>
      <c r="O1307" s="344"/>
      <c r="P1307" s="344"/>
      <c r="Q1307" s="95"/>
      <c r="R1307" s="235"/>
      <c r="S1307" s="84"/>
      <c r="T1307" s="84"/>
      <c r="U1307" s="85"/>
      <c r="V1307" s="85"/>
      <c r="W1307" s="86"/>
      <c r="X1307" s="86"/>
      <c r="Y1307" s="167"/>
      <c r="Z1307" s="96"/>
      <c r="AA1307" s="96"/>
      <c r="AB1307" s="96"/>
      <c r="AC1307" s="96"/>
      <c r="AD1307" s="96"/>
      <c r="AE1307" s="96"/>
      <c r="AF1307" s="96"/>
      <c r="AG1307" s="96"/>
      <c r="AH1307" s="96"/>
    </row>
    <row r="1308" ht="15.75" customHeight="1">
      <c r="A1308" s="79">
        <f t="shared" si="8"/>
        <v>1299</v>
      </c>
      <c r="B1308" s="80"/>
      <c r="C1308" s="80"/>
      <c r="D1308" s="80"/>
      <c r="E1308" s="80"/>
      <c r="F1308" s="80"/>
      <c r="G1308" s="80"/>
      <c r="H1308" s="80"/>
      <c r="I1308" s="82" t="s">
        <v>2252</v>
      </c>
      <c r="J1308" s="83"/>
      <c r="K1308" s="84"/>
      <c r="L1308" s="84"/>
      <c r="M1308" s="84"/>
      <c r="N1308" s="84"/>
      <c r="O1308" s="84"/>
      <c r="P1308" s="84"/>
      <c r="Q1308" s="84"/>
      <c r="R1308" s="84"/>
      <c r="S1308" s="84"/>
      <c r="T1308" s="84"/>
      <c r="U1308" s="85"/>
      <c r="V1308" s="85"/>
      <c r="W1308" s="86"/>
      <c r="X1308" s="86"/>
      <c r="Y1308" s="167"/>
      <c r="Z1308" s="96"/>
      <c r="AA1308" s="96"/>
      <c r="AB1308" s="96"/>
      <c r="AC1308" s="96"/>
      <c r="AD1308" s="96"/>
      <c r="AE1308" s="96"/>
      <c r="AF1308" s="96"/>
      <c r="AG1308" s="96"/>
      <c r="AH1308" s="96"/>
    </row>
    <row r="1309" ht="15.75" customHeight="1">
      <c r="A1309" s="79">
        <f t="shared" si="8"/>
        <v>1300</v>
      </c>
      <c r="B1309" s="80"/>
      <c r="C1309" s="80"/>
      <c r="D1309" s="80"/>
      <c r="E1309" s="80"/>
      <c r="F1309" s="80"/>
      <c r="G1309" s="80"/>
      <c r="H1309" s="80"/>
      <c r="I1309" s="82" t="s">
        <v>2253</v>
      </c>
      <c r="J1309" s="83"/>
      <c r="K1309" s="84"/>
      <c r="L1309" s="84"/>
      <c r="M1309" s="84"/>
      <c r="N1309" s="84"/>
      <c r="O1309" s="84"/>
      <c r="P1309" s="84"/>
      <c r="Q1309" s="84"/>
      <c r="R1309" s="84"/>
      <c r="S1309" s="85"/>
      <c r="T1309" s="85"/>
      <c r="U1309" s="85"/>
      <c r="V1309" s="85"/>
      <c r="W1309" s="86"/>
      <c r="X1309" s="86"/>
      <c r="Y1309" s="167"/>
      <c r="Z1309" s="96"/>
      <c r="AA1309" s="96"/>
      <c r="AB1309" s="96"/>
      <c r="AC1309" s="96"/>
      <c r="AD1309" s="96"/>
      <c r="AE1309" s="96"/>
      <c r="AF1309" s="96"/>
      <c r="AG1309" s="96"/>
      <c r="AH1309" s="96"/>
    </row>
    <row r="1310" ht="15.75" customHeight="1">
      <c r="A1310" s="79">
        <f t="shared" si="8"/>
        <v>1301</v>
      </c>
      <c r="B1310" s="80"/>
      <c r="C1310" s="80"/>
      <c r="D1310" s="80"/>
      <c r="E1310" s="80"/>
      <c r="F1310" s="80"/>
      <c r="G1310" s="80"/>
      <c r="H1310" s="80"/>
      <c r="I1310" s="82" t="s">
        <v>2254</v>
      </c>
      <c r="J1310" s="99"/>
      <c r="K1310" s="85"/>
      <c r="L1310" s="85"/>
      <c r="M1310" s="85"/>
      <c r="N1310" s="85"/>
      <c r="O1310" s="85"/>
      <c r="P1310" s="85"/>
      <c r="Q1310" s="85"/>
      <c r="R1310" s="85"/>
      <c r="S1310" s="85"/>
      <c r="T1310" s="85"/>
      <c r="U1310" s="85"/>
      <c r="V1310" s="85"/>
      <c r="W1310" s="86"/>
      <c r="X1310" s="86"/>
      <c r="Y1310" s="167"/>
      <c r="Z1310" s="96"/>
      <c r="AA1310" s="96"/>
      <c r="AB1310" s="96"/>
      <c r="AC1310" s="96"/>
      <c r="AD1310" s="96"/>
      <c r="AE1310" s="96"/>
      <c r="AF1310" s="96"/>
      <c r="AG1310" s="96"/>
      <c r="AH1310" s="96"/>
    </row>
    <row r="1311" ht="15.75" customHeight="1">
      <c r="A1311" s="79">
        <f t="shared" si="8"/>
        <v>1302</v>
      </c>
      <c r="B1311" s="80"/>
      <c r="C1311" s="80"/>
      <c r="D1311" s="80"/>
      <c r="E1311" s="80"/>
      <c r="F1311" s="80"/>
      <c r="G1311" s="80"/>
      <c r="H1311" s="80"/>
      <c r="I1311" s="82" t="s">
        <v>2255</v>
      </c>
      <c r="J1311" s="99"/>
      <c r="K1311" s="85"/>
      <c r="L1311" s="85"/>
      <c r="M1311" s="85"/>
      <c r="N1311" s="85"/>
      <c r="O1311" s="85"/>
      <c r="P1311" s="85"/>
      <c r="Q1311" s="85"/>
      <c r="R1311" s="85"/>
      <c r="S1311" s="85"/>
      <c r="T1311" s="85"/>
      <c r="U1311" s="85"/>
      <c r="V1311" s="85"/>
      <c r="W1311" s="86"/>
      <c r="X1311" s="86"/>
      <c r="Y1311" s="167"/>
      <c r="Z1311" s="96"/>
      <c r="AA1311" s="96"/>
      <c r="AB1311" s="96"/>
      <c r="AC1311" s="96"/>
      <c r="AD1311" s="96"/>
      <c r="AE1311" s="96"/>
      <c r="AF1311" s="96"/>
      <c r="AG1311" s="96"/>
      <c r="AH1311" s="96"/>
    </row>
    <row r="1312" ht="15.75" customHeight="1">
      <c r="A1312" s="79">
        <f t="shared" si="8"/>
        <v>1303</v>
      </c>
      <c r="B1312" s="80"/>
      <c r="C1312" s="80"/>
      <c r="D1312" s="80"/>
      <c r="E1312" s="80"/>
      <c r="F1312" s="80"/>
      <c r="G1312" s="80"/>
      <c r="H1312" s="80"/>
      <c r="I1312" s="82" t="s">
        <v>2256</v>
      </c>
      <c r="J1312" s="94"/>
      <c r="K1312" s="95"/>
      <c r="L1312" s="95"/>
      <c r="M1312" s="85"/>
      <c r="N1312" s="95"/>
      <c r="O1312" s="95"/>
      <c r="P1312" s="85"/>
      <c r="Q1312" s="85"/>
      <c r="R1312" s="85"/>
      <c r="S1312" s="85"/>
      <c r="T1312" s="85"/>
      <c r="U1312" s="85"/>
      <c r="V1312" s="85"/>
      <c r="W1312" s="86"/>
      <c r="X1312" s="86"/>
      <c r="Y1312" s="167"/>
      <c r="Z1312" s="96"/>
      <c r="AA1312" s="96"/>
      <c r="AB1312" s="96"/>
      <c r="AC1312" s="96"/>
      <c r="AD1312" s="96"/>
      <c r="AE1312" s="96"/>
      <c r="AF1312" s="96"/>
      <c r="AG1312" s="96"/>
      <c r="AH1312" s="96"/>
    </row>
    <row r="1313" ht="15.75" customHeight="1">
      <c r="A1313" s="79">
        <f t="shared" si="8"/>
        <v>1304</v>
      </c>
      <c r="B1313" s="80"/>
      <c r="C1313" s="80"/>
      <c r="D1313" s="80"/>
      <c r="E1313" s="80"/>
      <c r="F1313" s="80"/>
      <c r="G1313" s="80"/>
      <c r="H1313" s="80"/>
      <c r="I1313" s="82" t="s">
        <v>2257</v>
      </c>
      <c r="J1313" s="94"/>
      <c r="K1313" s="95"/>
      <c r="L1313" s="85"/>
      <c r="M1313" s="85"/>
      <c r="N1313" s="95"/>
      <c r="O1313" s="85"/>
      <c r="P1313" s="85"/>
      <c r="Q1313" s="85"/>
      <c r="R1313" s="85"/>
      <c r="S1313" s="84"/>
      <c r="T1313" s="84"/>
      <c r="U1313" s="85"/>
      <c r="V1313" s="85"/>
      <c r="W1313" s="86"/>
      <c r="X1313" s="86"/>
      <c r="Y1313" s="167"/>
      <c r="Z1313" s="96"/>
      <c r="AA1313" s="96"/>
      <c r="AB1313" s="96"/>
      <c r="AC1313" s="96"/>
      <c r="AD1313" s="96"/>
      <c r="AE1313" s="96"/>
      <c r="AF1313" s="96"/>
      <c r="AG1313" s="96"/>
      <c r="AH1313" s="96"/>
    </row>
    <row r="1314" ht="15.75" customHeight="1">
      <c r="A1314" s="79">
        <f t="shared" si="8"/>
        <v>1305</v>
      </c>
      <c r="B1314" s="80"/>
      <c r="C1314" s="80"/>
      <c r="D1314" s="80"/>
      <c r="E1314" s="80"/>
      <c r="F1314" s="80"/>
      <c r="G1314" s="80"/>
      <c r="H1314" s="80"/>
      <c r="I1314" s="82" t="s">
        <v>2258</v>
      </c>
      <c r="J1314" s="83"/>
      <c r="K1314" s="84"/>
      <c r="L1314" s="84"/>
      <c r="M1314" s="84"/>
      <c r="N1314" s="84"/>
      <c r="O1314" s="84"/>
      <c r="P1314" s="84"/>
      <c r="Q1314" s="84"/>
      <c r="R1314" s="84"/>
      <c r="S1314" s="84"/>
      <c r="T1314" s="84"/>
      <c r="U1314" s="85"/>
      <c r="V1314" s="85"/>
      <c r="W1314" s="86"/>
      <c r="X1314" s="86"/>
      <c r="Y1314" s="167"/>
      <c r="Z1314" s="96"/>
      <c r="AA1314" s="96"/>
      <c r="AB1314" s="96"/>
      <c r="AC1314" s="96"/>
      <c r="AD1314" s="96"/>
      <c r="AE1314" s="96"/>
      <c r="AF1314" s="96"/>
      <c r="AG1314" s="96"/>
      <c r="AH1314" s="96"/>
    </row>
    <row r="1315" ht="15.75" customHeight="1">
      <c r="A1315" s="79">
        <f t="shared" si="8"/>
        <v>1306</v>
      </c>
      <c r="B1315" s="80"/>
      <c r="C1315" s="80"/>
      <c r="D1315" s="80"/>
      <c r="E1315" s="80"/>
      <c r="F1315" s="80"/>
      <c r="G1315" s="80"/>
      <c r="H1315" s="80"/>
      <c r="I1315" s="82" t="s">
        <v>2259</v>
      </c>
      <c r="J1315" s="94"/>
      <c r="K1315" s="95"/>
      <c r="L1315" s="85"/>
      <c r="M1315" s="85"/>
      <c r="N1315" s="95"/>
      <c r="O1315" s="84"/>
      <c r="P1315" s="84"/>
      <c r="Q1315" s="84"/>
      <c r="R1315" s="84"/>
      <c r="S1315" s="85"/>
      <c r="T1315" s="85"/>
      <c r="U1315" s="85"/>
      <c r="V1315" s="85"/>
      <c r="W1315" s="86"/>
      <c r="X1315" s="86"/>
      <c r="Y1315" s="167"/>
      <c r="Z1315" s="96"/>
      <c r="AA1315" s="96"/>
      <c r="AB1315" s="96"/>
      <c r="AC1315" s="96"/>
      <c r="AD1315" s="96"/>
      <c r="AE1315" s="96"/>
      <c r="AF1315" s="96"/>
      <c r="AG1315" s="96"/>
      <c r="AH1315" s="96"/>
    </row>
    <row r="1316" ht="15.75" customHeight="1">
      <c r="A1316" s="79">
        <f t="shared" si="8"/>
        <v>1307</v>
      </c>
      <c r="B1316" s="80"/>
      <c r="C1316" s="80"/>
      <c r="D1316" s="80"/>
      <c r="E1316" s="80"/>
      <c r="F1316" s="80"/>
      <c r="G1316" s="80"/>
      <c r="H1316" s="80"/>
      <c r="I1316" s="82" t="s">
        <v>2260</v>
      </c>
      <c r="J1316" s="94"/>
      <c r="K1316" s="85"/>
      <c r="L1316" s="85"/>
      <c r="M1316" s="85"/>
      <c r="N1316" s="84"/>
      <c r="O1316" s="85"/>
      <c r="P1316" s="85"/>
      <c r="Q1316" s="85"/>
      <c r="R1316" s="85"/>
      <c r="S1316" s="85"/>
      <c r="T1316" s="85"/>
      <c r="U1316" s="85"/>
      <c r="V1316" s="85"/>
      <c r="W1316" s="86"/>
      <c r="X1316" s="86"/>
      <c r="Y1316" s="256"/>
      <c r="Z1316" s="77"/>
      <c r="AA1316" s="77"/>
      <c r="AB1316" s="77"/>
      <c r="AC1316" s="77"/>
      <c r="AD1316" s="77"/>
      <c r="AE1316" s="77"/>
      <c r="AF1316" s="77"/>
      <c r="AG1316" s="77"/>
      <c r="AH1316" s="77"/>
    </row>
    <row r="1317" ht="15.75" customHeight="1">
      <c r="A1317" s="79">
        <f t="shared" si="8"/>
        <v>1308</v>
      </c>
      <c r="B1317" s="80"/>
      <c r="C1317" s="80"/>
      <c r="D1317" s="80"/>
      <c r="E1317" s="80"/>
      <c r="F1317" s="80"/>
      <c r="G1317" s="80"/>
      <c r="H1317" s="80"/>
      <c r="I1317" s="93" t="s">
        <v>2261</v>
      </c>
      <c r="J1317" s="94"/>
      <c r="K1317" s="95"/>
      <c r="L1317" s="85"/>
      <c r="M1317" s="85"/>
      <c r="N1317" s="95"/>
      <c r="O1317" s="85"/>
      <c r="P1317" s="85"/>
      <c r="Q1317" s="85"/>
      <c r="R1317" s="85"/>
      <c r="S1317" s="85"/>
      <c r="T1317" s="85"/>
      <c r="U1317" s="85"/>
      <c r="V1317" s="85"/>
      <c r="W1317" s="86"/>
      <c r="X1317" s="86"/>
      <c r="Y1317" s="256"/>
      <c r="Z1317" s="77"/>
      <c r="AA1317" s="77"/>
      <c r="AB1317" s="77"/>
      <c r="AC1317" s="77"/>
      <c r="AD1317" s="77"/>
      <c r="AE1317" s="77"/>
      <c r="AF1317" s="77"/>
      <c r="AG1317" s="77"/>
      <c r="AH1317" s="77"/>
    </row>
    <row r="1318" ht="15.75" customHeight="1">
      <c r="A1318" s="79">
        <f t="shared" si="8"/>
        <v>1309</v>
      </c>
      <c r="B1318" s="80"/>
      <c r="C1318" s="80"/>
      <c r="D1318" s="80"/>
      <c r="E1318" s="80"/>
      <c r="F1318" s="80"/>
      <c r="G1318" s="80"/>
      <c r="H1318" s="80"/>
      <c r="I1318" s="93" t="s">
        <v>2262</v>
      </c>
      <c r="J1318" s="94"/>
      <c r="K1318" s="95"/>
      <c r="L1318" s="85"/>
      <c r="M1318" s="85"/>
      <c r="N1318" s="95"/>
      <c r="O1318" s="85"/>
      <c r="P1318" s="85"/>
      <c r="Q1318" s="85"/>
      <c r="R1318" s="85"/>
      <c r="S1318" s="85"/>
      <c r="T1318" s="85"/>
      <c r="U1318" s="85"/>
      <c r="V1318" s="85"/>
      <c r="W1318" s="86"/>
      <c r="X1318" s="86"/>
      <c r="Y1318" s="256"/>
      <c r="Z1318" s="77"/>
      <c r="AA1318" s="77"/>
      <c r="AB1318" s="77"/>
      <c r="AC1318" s="77"/>
      <c r="AD1318" s="77"/>
      <c r="AE1318" s="77"/>
      <c r="AF1318" s="77"/>
      <c r="AG1318" s="77"/>
      <c r="AH1318" s="77"/>
    </row>
    <row r="1319" ht="16.5" customHeight="1">
      <c r="A1319" s="366">
        <f>SUM(B7:H1318)</f>
        <v>0</v>
      </c>
      <c r="B1319" s="367"/>
      <c r="C1319" s="367"/>
      <c r="D1319" s="367"/>
      <c r="E1319" s="367"/>
      <c r="F1319" s="367"/>
      <c r="G1319" s="367"/>
      <c r="H1319" s="368"/>
      <c r="I1319" s="369" t="s">
        <v>2263</v>
      </c>
      <c r="J1319" s="366">
        <f>SUM(J7:Q1318)</f>
        <v>0</v>
      </c>
      <c r="K1319" s="367"/>
      <c r="L1319" s="367"/>
      <c r="M1319" s="367"/>
      <c r="N1319" s="367"/>
      <c r="O1319" s="367"/>
      <c r="P1319" s="367"/>
      <c r="Q1319" s="368"/>
      <c r="R1319" s="370">
        <f t="shared" ref="R1319:S1319" si="9">SUM(R7:R1318)</f>
        <v>0</v>
      </c>
      <c r="S1319" s="370">
        <f t="shared" si="9"/>
        <v>0</v>
      </c>
      <c r="T1319" s="371">
        <f>SUM(T7:V1318)</f>
        <v>0</v>
      </c>
      <c r="U1319" s="34"/>
      <c r="V1319" s="39"/>
      <c r="W1319" s="371">
        <f>SUM(W7:X1318)</f>
        <v>0</v>
      </c>
      <c r="X1319" s="39"/>
      <c r="Y1319" s="77"/>
      <c r="Z1319" s="77"/>
      <c r="AA1319" s="77"/>
      <c r="AB1319" s="77"/>
      <c r="AC1319" s="77"/>
      <c r="AD1319" s="77"/>
      <c r="AE1319" s="77"/>
      <c r="AF1319" s="77"/>
      <c r="AG1319" s="77"/>
      <c r="AH1319" s="77"/>
    </row>
    <row r="1320" ht="16.5" customHeight="1">
      <c r="A1320" s="372">
        <f>PRODUCT(A1319,B5)</f>
        <v>0</v>
      </c>
      <c r="B1320" s="34"/>
      <c r="C1320" s="34"/>
      <c r="D1320" s="34"/>
      <c r="E1320" s="34"/>
      <c r="F1320" s="34"/>
      <c r="G1320" s="34"/>
      <c r="H1320" s="39"/>
      <c r="I1320" s="373" t="s">
        <v>2264</v>
      </c>
      <c r="J1320" s="372">
        <f>PRODUCT(J1319,J5)</f>
        <v>0</v>
      </c>
      <c r="K1320" s="34"/>
      <c r="L1320" s="34"/>
      <c r="M1320" s="34"/>
      <c r="N1320" s="34"/>
      <c r="O1320" s="34"/>
      <c r="P1320" s="34"/>
      <c r="Q1320" s="39"/>
      <c r="R1320" s="374">
        <f t="shared" ref="R1320:T1320" si="10">PRODUCT(R1319,R5)</f>
        <v>0</v>
      </c>
      <c r="S1320" s="374">
        <f t="shared" si="10"/>
        <v>0</v>
      </c>
      <c r="T1320" s="372">
        <f t="shared" si="10"/>
        <v>0</v>
      </c>
      <c r="U1320" s="34"/>
      <c r="V1320" s="39"/>
      <c r="W1320" s="372">
        <f>PRODUCT(W1319,W5)</f>
        <v>0</v>
      </c>
      <c r="X1320" s="39"/>
      <c r="Y1320" s="77"/>
      <c r="Z1320" s="77"/>
      <c r="AA1320" s="77"/>
      <c r="AB1320" s="77"/>
      <c r="AC1320" s="77"/>
      <c r="AD1320" s="77"/>
      <c r="AE1320" s="77"/>
      <c r="AF1320" s="77"/>
      <c r="AG1320" s="77"/>
      <c r="AH1320" s="77"/>
    </row>
    <row r="1321" ht="16.5" customHeight="1">
      <c r="A1321" s="375" t="s">
        <v>2265</v>
      </c>
      <c r="B1321" s="34"/>
      <c r="C1321" s="34"/>
      <c r="D1321" s="34"/>
      <c r="E1321" s="34"/>
      <c r="F1321" s="34"/>
      <c r="G1321" s="34"/>
      <c r="H1321" s="34"/>
      <c r="I1321" s="34"/>
      <c r="J1321" s="34"/>
      <c r="K1321" s="34"/>
      <c r="L1321" s="34"/>
      <c r="M1321" s="34"/>
      <c r="N1321" s="34"/>
      <c r="O1321" s="34"/>
      <c r="P1321" s="36"/>
      <c r="Q1321" s="376">
        <f>SUM(A1320,J1320,R1320,S1320,T1320,W1320)</f>
        <v>0</v>
      </c>
      <c r="R1321" s="34"/>
      <c r="S1321" s="34"/>
      <c r="T1321" s="34"/>
      <c r="U1321" s="36"/>
      <c r="V1321" s="376" t="s">
        <v>479</v>
      </c>
      <c r="W1321" s="34"/>
      <c r="X1321" s="36"/>
      <c r="Y1321" s="77"/>
      <c r="Z1321" s="77"/>
      <c r="AA1321" s="77"/>
      <c r="AB1321" s="77"/>
      <c r="AC1321" s="77"/>
      <c r="AD1321" s="77"/>
      <c r="AE1321" s="77"/>
      <c r="AF1321" s="77"/>
      <c r="AG1321" s="77"/>
      <c r="AH1321" s="77"/>
    </row>
    <row r="1322" ht="15.75" hidden="1" customHeight="1"/>
  </sheetData>
  <mergeCells count="20">
    <mergeCell ref="J1320:Q1320"/>
    <mergeCell ref="J1319:Q1319"/>
    <mergeCell ref="W1319:X1319"/>
    <mergeCell ref="W1320:X1320"/>
    <mergeCell ref="A4:X4"/>
    <mergeCell ref="A3:X3"/>
    <mergeCell ref="T1319:V1319"/>
    <mergeCell ref="T1320:V1320"/>
    <mergeCell ref="J2:X2"/>
    <mergeCell ref="A1:X1"/>
    <mergeCell ref="B5:H5"/>
    <mergeCell ref="J5:Q5"/>
    <mergeCell ref="A1319:H1319"/>
    <mergeCell ref="A1320:H1320"/>
    <mergeCell ref="A2:H2"/>
    <mergeCell ref="A1321:P1321"/>
    <mergeCell ref="V1321:X1321"/>
    <mergeCell ref="Q1321:U1321"/>
    <mergeCell ref="W5:X5"/>
    <mergeCell ref="T5:V5"/>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99CCFF"/>
    <pageSetUpPr/>
  </sheetPr>
  <sheetViews>
    <sheetView workbookViewId="0"/>
  </sheetViews>
  <sheetFormatPr customHeight="1" defaultColWidth="14.43" defaultRowHeight="15.0"/>
  <cols>
    <col customWidth="1" min="1" max="1" width="5.0"/>
    <col customWidth="1" min="2" max="2" width="24.14"/>
    <col customWidth="1" min="3" max="5" width="14.0"/>
    <col customWidth="1" min="6" max="6" width="17.43"/>
    <col customWidth="1" min="7" max="8" width="5.86"/>
    <col customWidth="1" min="9" max="9" width="0.43"/>
    <col customWidth="1" hidden="1" min="10" max="18" width="8.0"/>
    <col customWidth="1" min="19" max="26" width="8.0"/>
  </cols>
  <sheetData>
    <row r="1" ht="36.0" customHeight="1">
      <c r="A1" s="2" t="s">
        <v>370</v>
      </c>
      <c r="I1" s="4"/>
      <c r="J1" s="4"/>
      <c r="K1" s="4"/>
      <c r="L1" s="4"/>
      <c r="M1" s="4"/>
      <c r="N1" s="4"/>
      <c r="O1" s="4"/>
      <c r="P1" s="4"/>
      <c r="Q1" s="4"/>
      <c r="R1" s="4"/>
      <c r="S1" s="4"/>
      <c r="T1" s="4"/>
      <c r="U1" s="4"/>
      <c r="V1" s="4"/>
      <c r="W1" s="4"/>
      <c r="X1" s="4"/>
      <c r="Y1" s="4"/>
      <c r="Z1" s="4"/>
    </row>
    <row r="2" ht="55.5" customHeight="1">
      <c r="A2" s="112"/>
      <c r="C2" s="114" t="s">
        <v>376</v>
      </c>
      <c r="E2" s="13"/>
      <c r="F2" s="114" t="s">
        <v>380</v>
      </c>
      <c r="I2" s="4"/>
      <c r="J2" s="4"/>
      <c r="K2" s="4"/>
      <c r="L2" s="4"/>
      <c r="M2" s="4"/>
      <c r="N2" s="4"/>
      <c r="O2" s="4"/>
      <c r="P2" s="4"/>
      <c r="Q2" s="4"/>
      <c r="R2" s="4"/>
      <c r="S2" s="4"/>
      <c r="T2" s="4"/>
      <c r="U2" s="4"/>
      <c r="V2" s="4"/>
      <c r="W2" s="4"/>
      <c r="X2" s="4"/>
      <c r="Y2" s="4"/>
      <c r="Z2" s="4"/>
    </row>
    <row r="3" ht="21.75" customHeight="1">
      <c r="A3" s="115" t="s">
        <v>383</v>
      </c>
      <c r="B3" s="23"/>
      <c r="C3" s="23"/>
      <c r="D3" s="23"/>
      <c r="E3" s="23"/>
      <c r="F3" s="23"/>
      <c r="G3" s="23"/>
      <c r="H3" s="25"/>
      <c r="I3" s="8"/>
      <c r="J3" s="8"/>
      <c r="K3" s="8"/>
      <c r="L3" s="8"/>
      <c r="M3" s="8"/>
      <c r="N3" s="8"/>
      <c r="O3" s="8"/>
      <c r="P3" s="8"/>
      <c r="Q3" s="8"/>
      <c r="R3" s="8"/>
      <c r="S3" s="8"/>
      <c r="T3" s="8"/>
      <c r="U3" s="8"/>
      <c r="V3" s="8"/>
      <c r="W3" s="8"/>
      <c r="X3" s="8"/>
      <c r="Y3" s="8"/>
      <c r="Z3" s="8"/>
    </row>
    <row r="4" ht="24.0" customHeight="1">
      <c r="A4" s="116" t="s">
        <v>11</v>
      </c>
      <c r="B4" s="117" t="s">
        <v>392</v>
      </c>
      <c r="C4" s="118"/>
      <c r="D4" s="118"/>
      <c r="E4" s="119"/>
      <c r="F4" s="120" t="s">
        <v>399</v>
      </c>
      <c r="G4" s="121" t="s">
        <v>402</v>
      </c>
      <c r="H4" s="122"/>
      <c r="I4" s="65"/>
      <c r="J4" s="65"/>
      <c r="K4" s="65"/>
      <c r="L4" s="65"/>
      <c r="M4" s="65"/>
      <c r="N4" s="65"/>
      <c r="O4" s="65"/>
      <c r="P4" s="65"/>
      <c r="Q4" s="65"/>
      <c r="R4" s="65"/>
      <c r="S4" s="65"/>
      <c r="T4" s="65"/>
      <c r="U4" s="65"/>
      <c r="V4" s="65"/>
      <c r="W4" s="65"/>
      <c r="X4" s="65"/>
      <c r="Y4" s="65"/>
      <c r="Z4" s="65"/>
    </row>
    <row r="5" ht="14.25" customHeight="1">
      <c r="A5" s="123"/>
      <c r="B5" s="124"/>
      <c r="E5" s="125"/>
      <c r="F5" s="123"/>
      <c r="G5" s="126" t="s">
        <v>415</v>
      </c>
      <c r="H5" s="127" t="s">
        <v>421</v>
      </c>
      <c r="I5" s="128"/>
      <c r="J5" s="128"/>
      <c r="K5" s="128"/>
      <c r="L5" s="128"/>
      <c r="M5" s="128"/>
      <c r="N5" s="128"/>
      <c r="O5" s="128"/>
      <c r="P5" s="128"/>
      <c r="Q5" s="128"/>
      <c r="R5" s="128"/>
      <c r="S5" s="128"/>
      <c r="T5" s="128"/>
      <c r="U5" s="128"/>
      <c r="V5" s="128"/>
      <c r="W5" s="128"/>
      <c r="X5" s="128"/>
      <c r="Y5" s="128"/>
      <c r="Z5" s="128"/>
    </row>
    <row r="6" ht="14.25" customHeight="1">
      <c r="A6" s="129"/>
      <c r="B6" s="130"/>
      <c r="C6" s="131"/>
      <c r="D6" s="131"/>
      <c r="E6" s="132"/>
      <c r="F6" s="133"/>
      <c r="G6" s="134">
        <v>90.0</v>
      </c>
      <c r="H6" s="136">
        <v>400.0</v>
      </c>
      <c r="I6" s="65"/>
      <c r="J6" s="65"/>
      <c r="K6" s="65"/>
      <c r="L6" s="65"/>
      <c r="M6" s="65"/>
      <c r="N6" s="65"/>
      <c r="O6" s="65"/>
      <c r="P6" s="65"/>
      <c r="Q6" s="65"/>
      <c r="R6" s="65"/>
      <c r="S6" s="65"/>
      <c r="T6" s="65"/>
      <c r="U6" s="65"/>
      <c r="V6" s="65"/>
      <c r="W6" s="65"/>
      <c r="X6" s="65"/>
      <c r="Y6" s="65"/>
      <c r="Z6" s="65"/>
    </row>
    <row r="7" ht="39.0" customHeight="1">
      <c r="A7" s="138" t="s">
        <v>447</v>
      </c>
      <c r="B7" s="140" t="s">
        <v>453</v>
      </c>
      <c r="C7" s="141"/>
      <c r="D7" s="141"/>
      <c r="E7" s="143"/>
      <c r="F7" s="145" t="s">
        <v>462</v>
      </c>
      <c r="G7" s="146"/>
      <c r="H7" s="146"/>
      <c r="I7" s="147"/>
      <c r="J7" s="147"/>
      <c r="K7" s="147"/>
      <c r="L7" s="147"/>
      <c r="M7" s="147"/>
      <c r="N7" s="147"/>
      <c r="O7" s="147"/>
      <c r="P7" s="147"/>
      <c r="Q7" s="147"/>
      <c r="R7" s="147"/>
      <c r="S7" s="147"/>
      <c r="T7" s="147"/>
      <c r="U7" s="147"/>
      <c r="V7" s="147"/>
      <c r="W7" s="147"/>
      <c r="X7" s="147"/>
      <c r="Y7" s="147"/>
      <c r="Z7" s="147"/>
    </row>
    <row r="8" ht="13.5" customHeight="1">
      <c r="A8" s="149" t="s">
        <v>468</v>
      </c>
      <c r="B8" s="150" t="s">
        <v>473</v>
      </c>
      <c r="C8" s="151"/>
      <c r="D8" s="151"/>
      <c r="E8" s="152"/>
      <c r="F8" s="154" t="s">
        <v>476</v>
      </c>
      <c r="G8" s="155"/>
      <c r="H8" s="155"/>
      <c r="I8" s="147"/>
      <c r="J8" s="147"/>
      <c r="K8" s="147"/>
      <c r="L8" s="147"/>
      <c r="M8" s="147"/>
      <c r="N8" s="147"/>
      <c r="O8" s="147"/>
      <c r="P8" s="147"/>
      <c r="Q8" s="147"/>
      <c r="R8" s="147"/>
      <c r="S8" s="147"/>
      <c r="T8" s="147"/>
      <c r="U8" s="147"/>
      <c r="V8" s="147"/>
      <c r="W8" s="147"/>
      <c r="X8" s="147"/>
      <c r="Y8" s="147"/>
      <c r="Z8" s="147"/>
    </row>
    <row r="9" ht="13.5" customHeight="1">
      <c r="A9" s="157"/>
      <c r="B9" s="159"/>
      <c r="C9" s="161"/>
      <c r="D9" s="161"/>
      <c r="E9" s="164"/>
      <c r="F9" s="154" t="s">
        <v>491</v>
      </c>
      <c r="G9" s="155"/>
      <c r="H9" s="155"/>
      <c r="I9" s="147"/>
      <c r="J9" s="147"/>
      <c r="K9" s="147"/>
      <c r="L9" s="147"/>
      <c r="M9" s="147"/>
      <c r="N9" s="147"/>
      <c r="O9" s="147"/>
      <c r="P9" s="147"/>
      <c r="Q9" s="147"/>
      <c r="R9" s="147"/>
      <c r="S9" s="147"/>
      <c r="T9" s="147"/>
      <c r="U9" s="147"/>
      <c r="V9" s="147"/>
      <c r="W9" s="147"/>
      <c r="X9" s="147"/>
      <c r="Y9" s="147"/>
      <c r="Z9" s="147"/>
    </row>
    <row r="10" ht="13.5" customHeight="1">
      <c r="A10" s="165" t="s">
        <v>492</v>
      </c>
      <c r="B10" s="166" t="s">
        <v>495</v>
      </c>
      <c r="C10" s="151"/>
      <c r="D10" s="151"/>
      <c r="E10" s="152"/>
      <c r="F10" s="168" t="s">
        <v>497</v>
      </c>
      <c r="G10" s="169"/>
      <c r="H10" s="169"/>
      <c r="I10" s="147"/>
      <c r="J10" s="147"/>
      <c r="K10" s="147"/>
      <c r="L10" s="147"/>
      <c r="M10" s="147"/>
      <c r="N10" s="147"/>
      <c r="O10" s="147"/>
      <c r="P10" s="147"/>
      <c r="Q10" s="147"/>
      <c r="R10" s="147"/>
      <c r="S10" s="147"/>
      <c r="T10" s="147"/>
      <c r="U10" s="147"/>
      <c r="V10" s="147"/>
      <c r="W10" s="147"/>
      <c r="X10" s="147"/>
      <c r="Y10" s="147"/>
      <c r="Z10" s="147"/>
    </row>
    <row r="11" ht="13.5" customHeight="1">
      <c r="A11" s="157"/>
      <c r="B11" s="159"/>
      <c r="C11" s="161"/>
      <c r="D11" s="161"/>
      <c r="E11" s="164"/>
      <c r="F11" s="157"/>
      <c r="G11" s="157"/>
      <c r="H11" s="157"/>
      <c r="I11" s="147"/>
      <c r="J11" s="147"/>
      <c r="K11" s="147"/>
      <c r="L11" s="147"/>
      <c r="M11" s="147"/>
      <c r="N11" s="147"/>
      <c r="O11" s="147"/>
      <c r="P11" s="147"/>
      <c r="Q11" s="147"/>
      <c r="R11" s="147"/>
      <c r="S11" s="147"/>
      <c r="T11" s="147"/>
      <c r="U11" s="147"/>
      <c r="V11" s="147"/>
      <c r="W11" s="147"/>
      <c r="X11" s="147"/>
      <c r="Y11" s="147"/>
      <c r="Z11" s="147"/>
    </row>
    <row r="12" ht="27.0" customHeight="1">
      <c r="A12" s="170" t="s">
        <v>503</v>
      </c>
      <c r="B12" s="171" t="s">
        <v>506</v>
      </c>
      <c r="C12" s="141"/>
      <c r="D12" s="141"/>
      <c r="E12" s="143"/>
      <c r="F12" s="154" t="s">
        <v>99</v>
      </c>
      <c r="G12" s="155"/>
      <c r="H12" s="155"/>
      <c r="I12" s="147"/>
      <c r="J12" s="147"/>
      <c r="K12" s="147"/>
      <c r="L12" s="147"/>
      <c r="M12" s="147"/>
      <c r="N12" s="147"/>
      <c r="O12" s="147"/>
      <c r="P12" s="147"/>
      <c r="Q12" s="147"/>
      <c r="R12" s="147"/>
      <c r="S12" s="147"/>
      <c r="T12" s="147"/>
      <c r="U12" s="147"/>
      <c r="V12" s="147"/>
      <c r="W12" s="147"/>
      <c r="X12" s="147"/>
      <c r="Y12" s="147"/>
      <c r="Z12" s="147"/>
    </row>
    <row r="13" ht="27.0" customHeight="1">
      <c r="A13" s="138" t="s">
        <v>509</v>
      </c>
      <c r="B13" s="140" t="s">
        <v>511</v>
      </c>
      <c r="C13" s="141"/>
      <c r="D13" s="141"/>
      <c r="E13" s="143"/>
      <c r="F13" s="145" t="s">
        <v>99</v>
      </c>
      <c r="G13" s="146"/>
      <c r="H13" s="146"/>
      <c r="I13" s="147"/>
      <c r="J13" s="147"/>
      <c r="K13" s="147"/>
      <c r="L13" s="147"/>
      <c r="M13" s="147"/>
      <c r="N13" s="147"/>
      <c r="O13" s="147"/>
      <c r="P13" s="147"/>
      <c r="Q13" s="147"/>
      <c r="R13" s="147"/>
      <c r="S13" s="147"/>
      <c r="T13" s="147"/>
      <c r="U13" s="147"/>
      <c r="V13" s="147"/>
      <c r="W13" s="147"/>
      <c r="X13" s="147"/>
      <c r="Y13" s="147"/>
      <c r="Z13" s="147"/>
    </row>
    <row r="14" ht="27.0" customHeight="1">
      <c r="A14" s="170" t="s">
        <v>513</v>
      </c>
      <c r="B14" s="171" t="s">
        <v>515</v>
      </c>
      <c r="C14" s="141"/>
      <c r="D14" s="141"/>
      <c r="E14" s="143"/>
      <c r="F14" s="154" t="s">
        <v>99</v>
      </c>
      <c r="G14" s="155"/>
      <c r="H14" s="155"/>
      <c r="I14" s="147"/>
      <c r="J14" s="147"/>
      <c r="K14" s="147"/>
      <c r="L14" s="147"/>
      <c r="M14" s="147"/>
      <c r="N14" s="147"/>
      <c r="O14" s="147"/>
      <c r="P14" s="147"/>
      <c r="Q14" s="147"/>
      <c r="R14" s="147"/>
      <c r="S14" s="147"/>
      <c r="T14" s="147"/>
      <c r="U14" s="147"/>
      <c r="V14" s="147"/>
      <c r="W14" s="147"/>
      <c r="X14" s="147"/>
      <c r="Y14" s="147"/>
      <c r="Z14" s="147"/>
    </row>
    <row r="15" ht="13.5" customHeight="1">
      <c r="A15" s="165" t="s">
        <v>517</v>
      </c>
      <c r="B15" s="166" t="s">
        <v>519</v>
      </c>
      <c r="C15" s="151"/>
      <c r="D15" s="151"/>
      <c r="E15" s="152"/>
      <c r="F15" s="145" t="s">
        <v>94</v>
      </c>
      <c r="G15" s="146"/>
      <c r="H15" s="146"/>
      <c r="I15" s="147"/>
      <c r="J15" s="147"/>
      <c r="K15" s="147"/>
      <c r="L15" s="147"/>
      <c r="M15" s="147"/>
      <c r="N15" s="147"/>
      <c r="O15" s="147"/>
      <c r="P15" s="147"/>
      <c r="Q15" s="147"/>
      <c r="R15" s="147"/>
      <c r="S15" s="147"/>
      <c r="T15" s="147"/>
      <c r="U15" s="147"/>
      <c r="V15" s="147"/>
      <c r="W15" s="147"/>
      <c r="X15" s="147"/>
      <c r="Y15" s="147"/>
      <c r="Z15" s="147"/>
    </row>
    <row r="16" ht="13.5" customHeight="1">
      <c r="A16" s="172"/>
      <c r="B16" s="173"/>
      <c r="E16" s="174"/>
      <c r="F16" s="145" t="s">
        <v>98</v>
      </c>
      <c r="G16" s="146"/>
      <c r="H16" s="146"/>
      <c r="I16" s="147"/>
      <c r="J16" s="147"/>
      <c r="K16" s="147"/>
      <c r="L16" s="147"/>
      <c r="M16" s="147"/>
      <c r="N16" s="147"/>
      <c r="O16" s="147"/>
      <c r="P16" s="147"/>
      <c r="Q16" s="147"/>
      <c r="R16" s="147"/>
      <c r="S16" s="147"/>
      <c r="T16" s="147"/>
      <c r="U16" s="147"/>
      <c r="V16" s="147"/>
      <c r="W16" s="147"/>
      <c r="X16" s="147"/>
      <c r="Y16" s="147"/>
      <c r="Z16" s="147"/>
    </row>
    <row r="17" ht="13.5" customHeight="1">
      <c r="A17" s="157"/>
      <c r="B17" s="159"/>
      <c r="C17" s="161"/>
      <c r="D17" s="161"/>
      <c r="E17" s="164"/>
      <c r="F17" s="145" t="s">
        <v>99</v>
      </c>
      <c r="G17" s="146"/>
      <c r="H17" s="146"/>
      <c r="I17" s="147"/>
      <c r="J17" s="147"/>
      <c r="K17" s="147"/>
      <c r="L17" s="147"/>
      <c r="M17" s="147"/>
      <c r="N17" s="147"/>
      <c r="O17" s="147"/>
      <c r="P17" s="147"/>
      <c r="Q17" s="147"/>
      <c r="R17" s="147"/>
      <c r="S17" s="147"/>
      <c r="T17" s="147"/>
      <c r="U17" s="147"/>
      <c r="V17" s="147"/>
      <c r="W17" s="147"/>
      <c r="X17" s="147"/>
      <c r="Y17" s="147"/>
      <c r="Z17" s="147"/>
    </row>
    <row r="18" ht="27.0" customHeight="1">
      <c r="A18" s="170" t="s">
        <v>525</v>
      </c>
      <c r="B18" s="171" t="s">
        <v>526</v>
      </c>
      <c r="C18" s="141"/>
      <c r="D18" s="141"/>
      <c r="E18" s="143"/>
      <c r="F18" s="154" t="s">
        <v>99</v>
      </c>
      <c r="G18" s="155"/>
      <c r="H18" s="155"/>
      <c r="I18" s="147"/>
      <c r="J18" s="147"/>
      <c r="K18" s="147"/>
      <c r="L18" s="147"/>
      <c r="M18" s="147"/>
      <c r="N18" s="147"/>
      <c r="O18" s="147"/>
      <c r="P18" s="147"/>
      <c r="Q18" s="147"/>
      <c r="R18" s="147"/>
      <c r="S18" s="147"/>
      <c r="T18" s="147"/>
      <c r="U18" s="147"/>
      <c r="V18" s="147"/>
      <c r="W18" s="147"/>
      <c r="X18" s="147"/>
      <c r="Y18" s="147"/>
      <c r="Z18" s="147"/>
    </row>
    <row r="19" ht="27.0" customHeight="1">
      <c r="A19" s="138" t="s">
        <v>528</v>
      </c>
      <c r="B19" s="140" t="s">
        <v>529</v>
      </c>
      <c r="C19" s="141"/>
      <c r="D19" s="141"/>
      <c r="E19" s="143"/>
      <c r="F19" s="145" t="s">
        <v>531</v>
      </c>
      <c r="G19" s="146"/>
      <c r="H19" s="146"/>
      <c r="I19" s="147"/>
      <c r="J19" s="147"/>
      <c r="K19" s="147"/>
      <c r="L19" s="147"/>
      <c r="M19" s="147"/>
      <c r="N19" s="147"/>
      <c r="O19" s="147"/>
      <c r="P19" s="147"/>
      <c r="Q19" s="147"/>
      <c r="R19" s="147"/>
      <c r="S19" s="147"/>
      <c r="T19" s="147"/>
      <c r="U19" s="147"/>
      <c r="V19" s="147"/>
      <c r="W19" s="147"/>
      <c r="X19" s="147"/>
      <c r="Y19" s="147"/>
      <c r="Z19" s="147"/>
    </row>
    <row r="20" ht="27.0" customHeight="1">
      <c r="A20" s="170" t="s">
        <v>533</v>
      </c>
      <c r="B20" s="171" t="s">
        <v>534</v>
      </c>
      <c r="C20" s="141"/>
      <c r="D20" s="141"/>
      <c r="E20" s="143"/>
      <c r="F20" s="154" t="s">
        <v>99</v>
      </c>
      <c r="G20" s="155"/>
      <c r="H20" s="155"/>
      <c r="I20" s="147"/>
      <c r="J20" s="147"/>
      <c r="K20" s="147"/>
      <c r="L20" s="147"/>
      <c r="M20" s="147"/>
      <c r="N20" s="147"/>
      <c r="O20" s="147"/>
      <c r="P20" s="147"/>
      <c r="Q20" s="147"/>
      <c r="R20" s="147"/>
      <c r="S20" s="147"/>
      <c r="T20" s="147"/>
      <c r="U20" s="147"/>
      <c r="V20" s="147"/>
      <c r="W20" s="147"/>
      <c r="X20" s="147"/>
      <c r="Y20" s="147"/>
      <c r="Z20" s="147"/>
    </row>
    <row r="21" ht="27.0" customHeight="1">
      <c r="A21" s="138" t="s">
        <v>536</v>
      </c>
      <c r="B21" s="140" t="s">
        <v>538</v>
      </c>
      <c r="C21" s="141"/>
      <c r="D21" s="141"/>
      <c r="E21" s="143"/>
      <c r="F21" s="145" t="s">
        <v>99</v>
      </c>
      <c r="G21" s="146"/>
      <c r="H21" s="146"/>
      <c r="I21" s="147"/>
      <c r="J21" s="147"/>
      <c r="K21" s="147"/>
      <c r="L21" s="147"/>
      <c r="M21" s="147"/>
      <c r="N21" s="147"/>
      <c r="O21" s="147"/>
      <c r="P21" s="147"/>
      <c r="Q21" s="147"/>
      <c r="R21" s="147"/>
      <c r="S21" s="147"/>
      <c r="T21" s="147"/>
      <c r="U21" s="147"/>
      <c r="V21" s="147"/>
      <c r="W21" s="147"/>
      <c r="X21" s="147"/>
      <c r="Y21" s="147"/>
      <c r="Z21" s="147"/>
    </row>
    <row r="22" ht="27.0" customHeight="1">
      <c r="A22" s="170" t="s">
        <v>540</v>
      </c>
      <c r="B22" s="171" t="s">
        <v>541</v>
      </c>
      <c r="C22" s="141"/>
      <c r="D22" s="141"/>
      <c r="E22" s="143"/>
      <c r="F22" s="154" t="s">
        <v>99</v>
      </c>
      <c r="G22" s="155"/>
      <c r="H22" s="155"/>
      <c r="I22" s="147"/>
      <c r="J22" s="147"/>
      <c r="K22" s="147"/>
      <c r="L22" s="147"/>
      <c r="M22" s="147"/>
      <c r="N22" s="147"/>
      <c r="O22" s="147"/>
      <c r="P22" s="147"/>
      <c r="Q22" s="147"/>
      <c r="R22" s="147"/>
      <c r="S22" s="147"/>
      <c r="T22" s="147"/>
      <c r="U22" s="147"/>
      <c r="V22" s="147"/>
      <c r="W22" s="147"/>
      <c r="X22" s="147"/>
      <c r="Y22" s="147"/>
      <c r="Z22" s="147"/>
    </row>
    <row r="23" ht="13.5" customHeight="1">
      <c r="A23" s="165" t="s">
        <v>544</v>
      </c>
      <c r="B23" s="166" t="s">
        <v>545</v>
      </c>
      <c r="C23" s="151"/>
      <c r="D23" s="151"/>
      <c r="E23" s="152"/>
      <c r="F23" s="145" t="s">
        <v>547</v>
      </c>
      <c r="G23" s="146"/>
      <c r="H23" s="146"/>
      <c r="I23" s="147"/>
      <c r="J23" s="147"/>
      <c r="K23" s="147"/>
      <c r="L23" s="147"/>
      <c r="M23" s="147"/>
      <c r="N23" s="147"/>
      <c r="O23" s="147"/>
      <c r="P23" s="147"/>
      <c r="Q23" s="147"/>
      <c r="R23" s="147"/>
      <c r="S23" s="147"/>
      <c r="T23" s="147"/>
      <c r="U23" s="147"/>
      <c r="V23" s="147"/>
      <c r="W23" s="147"/>
      <c r="X23" s="147"/>
      <c r="Y23" s="147"/>
      <c r="Z23" s="147"/>
    </row>
    <row r="24" ht="13.5" customHeight="1">
      <c r="A24" s="157"/>
      <c r="B24" s="159"/>
      <c r="C24" s="161"/>
      <c r="D24" s="161"/>
      <c r="E24" s="164"/>
      <c r="F24" s="145" t="s">
        <v>99</v>
      </c>
      <c r="G24" s="146"/>
      <c r="H24" s="146"/>
      <c r="I24" s="147"/>
      <c r="J24" s="147"/>
      <c r="K24" s="147"/>
      <c r="L24" s="147"/>
      <c r="M24" s="147"/>
      <c r="N24" s="147"/>
      <c r="O24" s="147"/>
      <c r="P24" s="147"/>
      <c r="Q24" s="147"/>
      <c r="R24" s="147"/>
      <c r="S24" s="147"/>
      <c r="T24" s="147"/>
      <c r="U24" s="147"/>
      <c r="V24" s="147"/>
      <c r="W24" s="147"/>
      <c r="X24" s="147"/>
      <c r="Y24" s="147"/>
      <c r="Z24" s="147"/>
    </row>
    <row r="25" ht="27.0" customHeight="1">
      <c r="A25" s="170" t="s">
        <v>549</v>
      </c>
      <c r="B25" s="171" t="s">
        <v>551</v>
      </c>
      <c r="C25" s="141"/>
      <c r="D25" s="141"/>
      <c r="E25" s="143"/>
      <c r="F25" s="154" t="s">
        <v>99</v>
      </c>
      <c r="G25" s="155"/>
      <c r="H25" s="155"/>
      <c r="I25" s="147"/>
      <c r="J25" s="147"/>
      <c r="K25" s="147"/>
      <c r="L25" s="147"/>
      <c r="M25" s="147"/>
      <c r="N25" s="147"/>
      <c r="O25" s="147"/>
      <c r="P25" s="147"/>
      <c r="Q25" s="147"/>
      <c r="R25" s="147"/>
      <c r="S25" s="147"/>
      <c r="T25" s="147"/>
      <c r="U25" s="147"/>
      <c r="V25" s="147"/>
      <c r="W25" s="147"/>
      <c r="X25" s="147"/>
      <c r="Y25" s="147"/>
      <c r="Z25" s="147"/>
    </row>
    <row r="26" ht="27.0" customHeight="1">
      <c r="A26" s="138" t="s">
        <v>553</v>
      </c>
      <c r="B26" s="140" t="s">
        <v>554</v>
      </c>
      <c r="C26" s="141"/>
      <c r="D26" s="141"/>
      <c r="E26" s="143"/>
      <c r="F26" s="145" t="s">
        <v>99</v>
      </c>
      <c r="G26" s="146"/>
      <c r="H26" s="146"/>
      <c r="I26" s="147"/>
      <c r="J26" s="147"/>
      <c r="K26" s="147"/>
      <c r="L26" s="147"/>
      <c r="M26" s="147"/>
      <c r="N26" s="147"/>
      <c r="O26" s="147"/>
      <c r="P26" s="147"/>
      <c r="Q26" s="147"/>
      <c r="R26" s="147"/>
      <c r="S26" s="147"/>
      <c r="T26" s="147"/>
      <c r="U26" s="147"/>
      <c r="V26" s="147"/>
      <c r="W26" s="147"/>
      <c r="X26" s="147"/>
      <c r="Y26" s="147"/>
      <c r="Z26" s="147"/>
    </row>
    <row r="27" ht="27.0" customHeight="1">
      <c r="A27" s="175" t="s">
        <v>557</v>
      </c>
      <c r="B27" s="171" t="s">
        <v>561</v>
      </c>
      <c r="C27" s="141"/>
      <c r="D27" s="141"/>
      <c r="E27" s="143"/>
      <c r="F27" s="154" t="s">
        <v>531</v>
      </c>
      <c r="G27" s="155"/>
      <c r="H27" s="155"/>
      <c r="I27" s="147"/>
      <c r="J27" s="147"/>
      <c r="K27" s="147"/>
      <c r="L27" s="147"/>
      <c r="M27" s="147"/>
      <c r="N27" s="147"/>
      <c r="O27" s="147"/>
      <c r="P27" s="147"/>
      <c r="Q27" s="147"/>
      <c r="R27" s="147"/>
      <c r="S27" s="147"/>
      <c r="T27" s="147"/>
      <c r="U27" s="147"/>
      <c r="V27" s="147"/>
      <c r="W27" s="147"/>
      <c r="X27" s="147"/>
      <c r="Y27" s="147"/>
      <c r="Z27" s="147"/>
    </row>
    <row r="28" ht="36.75" customHeight="1">
      <c r="A28" s="138" t="s">
        <v>564</v>
      </c>
      <c r="B28" s="140" t="s">
        <v>565</v>
      </c>
      <c r="C28" s="141"/>
      <c r="D28" s="141"/>
      <c r="E28" s="143"/>
      <c r="F28" s="145" t="s">
        <v>547</v>
      </c>
      <c r="G28" s="146"/>
      <c r="H28" s="146"/>
      <c r="I28" s="147"/>
      <c r="J28" s="147"/>
      <c r="K28" s="147"/>
      <c r="L28" s="147"/>
      <c r="M28" s="147"/>
      <c r="N28" s="147"/>
      <c r="O28" s="147"/>
      <c r="P28" s="147"/>
      <c r="Q28" s="147"/>
      <c r="R28" s="147"/>
      <c r="S28" s="147"/>
      <c r="T28" s="147"/>
      <c r="U28" s="147"/>
      <c r="V28" s="147"/>
      <c r="W28" s="147"/>
      <c r="X28" s="147"/>
      <c r="Y28" s="147"/>
      <c r="Z28" s="147"/>
    </row>
    <row r="29" ht="36.0" customHeight="1">
      <c r="A29" s="170" t="s">
        <v>568</v>
      </c>
      <c r="B29" s="176" t="s">
        <v>569</v>
      </c>
      <c r="C29" s="141"/>
      <c r="D29" s="141"/>
      <c r="E29" s="143"/>
      <c r="F29" s="154" t="s">
        <v>531</v>
      </c>
      <c r="G29" s="155"/>
      <c r="H29" s="155"/>
      <c r="I29" s="177"/>
      <c r="J29" s="177"/>
      <c r="K29" s="177"/>
      <c r="L29" s="177"/>
      <c r="M29" s="177"/>
      <c r="N29" s="177"/>
      <c r="O29" s="177"/>
      <c r="P29" s="177"/>
      <c r="Q29" s="177"/>
      <c r="R29" s="177"/>
      <c r="S29" s="177"/>
      <c r="T29" s="177"/>
      <c r="U29" s="177"/>
      <c r="V29" s="177"/>
      <c r="W29" s="177"/>
      <c r="X29" s="177"/>
      <c r="Y29" s="177"/>
      <c r="Z29" s="177"/>
    </row>
    <row r="30" ht="36.0" customHeight="1">
      <c r="A30" s="138" t="s">
        <v>574</v>
      </c>
      <c r="B30" s="140" t="s">
        <v>576</v>
      </c>
      <c r="C30" s="141"/>
      <c r="D30" s="141"/>
      <c r="E30" s="143"/>
      <c r="F30" s="145" t="s">
        <v>99</v>
      </c>
      <c r="G30" s="146"/>
      <c r="H30" s="146"/>
      <c r="I30" s="177"/>
      <c r="J30" s="177"/>
      <c r="K30" s="177"/>
      <c r="L30" s="177"/>
      <c r="M30" s="177"/>
      <c r="N30" s="177"/>
      <c r="O30" s="177"/>
      <c r="P30" s="177"/>
      <c r="Q30" s="177"/>
      <c r="R30" s="177"/>
      <c r="S30" s="177"/>
      <c r="T30" s="177"/>
      <c r="U30" s="177"/>
      <c r="V30" s="177"/>
      <c r="W30" s="177"/>
      <c r="X30" s="177"/>
      <c r="Y30" s="177"/>
      <c r="Z30" s="177"/>
    </row>
    <row r="31" ht="27.0" customHeight="1">
      <c r="A31" s="170" t="s">
        <v>579</v>
      </c>
      <c r="B31" s="171" t="s">
        <v>581</v>
      </c>
      <c r="C31" s="141"/>
      <c r="D31" s="141"/>
      <c r="E31" s="143"/>
      <c r="F31" s="154" t="s">
        <v>99</v>
      </c>
      <c r="G31" s="155"/>
      <c r="H31" s="155"/>
      <c r="I31" s="177"/>
      <c r="J31" s="177"/>
      <c r="K31" s="177"/>
      <c r="L31" s="177"/>
      <c r="M31" s="177"/>
      <c r="N31" s="177"/>
      <c r="O31" s="177"/>
      <c r="P31" s="177"/>
      <c r="Q31" s="177"/>
      <c r="R31" s="177"/>
      <c r="S31" s="177"/>
      <c r="T31" s="177"/>
      <c r="U31" s="177"/>
      <c r="V31" s="177"/>
      <c r="W31" s="177"/>
      <c r="X31" s="177"/>
      <c r="Y31" s="177"/>
      <c r="Z31" s="177"/>
    </row>
    <row r="32" ht="27.0" customHeight="1">
      <c r="A32" s="138" t="s">
        <v>583</v>
      </c>
      <c r="B32" s="178" t="s">
        <v>585</v>
      </c>
      <c r="C32" s="141"/>
      <c r="D32" s="141"/>
      <c r="E32" s="143"/>
      <c r="F32" s="145" t="s">
        <v>99</v>
      </c>
      <c r="G32" s="146"/>
      <c r="H32" s="146"/>
      <c r="I32" s="177"/>
      <c r="J32" s="177"/>
      <c r="K32" s="177"/>
      <c r="L32" s="177"/>
      <c r="M32" s="177"/>
      <c r="N32" s="177"/>
      <c r="O32" s="177"/>
      <c r="P32" s="177"/>
      <c r="Q32" s="177"/>
      <c r="R32" s="177"/>
      <c r="S32" s="177"/>
      <c r="T32" s="177"/>
      <c r="U32" s="177"/>
      <c r="V32" s="177"/>
      <c r="W32" s="177"/>
      <c r="X32" s="177"/>
      <c r="Y32" s="177"/>
      <c r="Z32" s="177"/>
    </row>
    <row r="33" ht="27.0" customHeight="1">
      <c r="A33" s="170" t="s">
        <v>589</v>
      </c>
      <c r="B33" s="176" t="s">
        <v>590</v>
      </c>
      <c r="C33" s="141"/>
      <c r="D33" s="141"/>
      <c r="E33" s="143"/>
      <c r="F33" s="154" t="s">
        <v>99</v>
      </c>
      <c r="G33" s="155"/>
      <c r="H33" s="155"/>
      <c r="I33" s="177"/>
      <c r="J33" s="177"/>
      <c r="K33" s="177"/>
      <c r="L33" s="177"/>
      <c r="M33" s="177"/>
      <c r="N33" s="177"/>
      <c r="O33" s="177"/>
      <c r="P33" s="177"/>
      <c r="Q33" s="177"/>
      <c r="R33" s="177"/>
      <c r="S33" s="177"/>
      <c r="T33" s="177"/>
      <c r="U33" s="177"/>
      <c r="V33" s="177"/>
      <c r="W33" s="177"/>
      <c r="X33" s="177"/>
      <c r="Y33" s="177"/>
      <c r="Z33" s="177"/>
    </row>
    <row r="34" ht="27.0" customHeight="1">
      <c r="A34" s="138" t="s">
        <v>592</v>
      </c>
      <c r="B34" s="140" t="s">
        <v>594</v>
      </c>
      <c r="C34" s="141"/>
      <c r="D34" s="141"/>
      <c r="E34" s="143"/>
      <c r="F34" s="145" t="s">
        <v>491</v>
      </c>
      <c r="G34" s="146"/>
      <c r="H34" s="146"/>
      <c r="I34" s="177"/>
      <c r="J34" s="177"/>
      <c r="K34" s="177"/>
      <c r="L34" s="177"/>
      <c r="M34" s="177"/>
      <c r="N34" s="177"/>
      <c r="O34" s="177"/>
      <c r="P34" s="177"/>
      <c r="Q34" s="177"/>
      <c r="R34" s="177"/>
      <c r="S34" s="177"/>
      <c r="T34" s="177"/>
      <c r="U34" s="177"/>
      <c r="V34" s="177"/>
      <c r="W34" s="177"/>
      <c r="X34" s="177"/>
      <c r="Y34" s="177"/>
      <c r="Z34" s="177"/>
    </row>
    <row r="35" ht="27.0" customHeight="1">
      <c r="A35" s="170" t="s">
        <v>596</v>
      </c>
      <c r="B35" s="176" t="s">
        <v>598</v>
      </c>
      <c r="C35" s="141"/>
      <c r="D35" s="141"/>
      <c r="E35" s="143"/>
      <c r="F35" s="154" t="s">
        <v>99</v>
      </c>
      <c r="G35" s="155"/>
      <c r="H35" s="155"/>
      <c r="I35" s="177"/>
      <c r="J35" s="177"/>
      <c r="K35" s="177"/>
      <c r="L35" s="177"/>
      <c r="M35" s="177"/>
      <c r="N35" s="177"/>
      <c r="O35" s="177"/>
      <c r="P35" s="177"/>
      <c r="Q35" s="177"/>
      <c r="R35" s="177"/>
      <c r="S35" s="177"/>
      <c r="T35" s="177"/>
      <c r="U35" s="177"/>
      <c r="V35" s="177"/>
      <c r="W35" s="177"/>
      <c r="X35" s="177"/>
      <c r="Y35" s="177"/>
      <c r="Z35" s="177"/>
    </row>
    <row r="36" ht="27.0" customHeight="1">
      <c r="A36" s="138" t="s">
        <v>600</v>
      </c>
      <c r="B36" s="178" t="s">
        <v>601</v>
      </c>
      <c r="C36" s="141"/>
      <c r="D36" s="141"/>
      <c r="E36" s="143"/>
      <c r="F36" s="145" t="s">
        <v>99</v>
      </c>
      <c r="G36" s="146"/>
      <c r="H36" s="146"/>
      <c r="I36" s="177"/>
      <c r="J36" s="177"/>
      <c r="K36" s="177"/>
      <c r="L36" s="177"/>
      <c r="M36" s="177"/>
      <c r="N36" s="177"/>
      <c r="O36" s="177"/>
      <c r="P36" s="177"/>
      <c r="Q36" s="177"/>
      <c r="R36" s="177"/>
      <c r="S36" s="177"/>
      <c r="T36" s="177"/>
      <c r="U36" s="177"/>
      <c r="V36" s="177"/>
      <c r="W36" s="177"/>
      <c r="X36" s="177"/>
      <c r="Y36" s="177"/>
      <c r="Z36" s="177"/>
    </row>
    <row r="37" ht="27.0" customHeight="1">
      <c r="A37" s="170" t="s">
        <v>603</v>
      </c>
      <c r="B37" s="176" t="s">
        <v>605</v>
      </c>
      <c r="C37" s="141"/>
      <c r="D37" s="141"/>
      <c r="E37" s="143"/>
      <c r="F37" s="154" t="s">
        <v>606</v>
      </c>
      <c r="G37" s="155"/>
      <c r="H37" s="155"/>
      <c r="I37" s="177"/>
      <c r="J37" s="177"/>
      <c r="K37" s="177"/>
      <c r="L37" s="177"/>
      <c r="M37" s="177"/>
      <c r="N37" s="177"/>
      <c r="O37" s="177"/>
      <c r="P37" s="177"/>
      <c r="Q37" s="177"/>
      <c r="R37" s="177"/>
      <c r="S37" s="177"/>
      <c r="T37" s="177"/>
      <c r="U37" s="177"/>
      <c r="V37" s="177"/>
      <c r="W37" s="177"/>
      <c r="X37" s="177"/>
      <c r="Y37" s="177"/>
      <c r="Z37" s="177"/>
    </row>
    <row r="38" ht="36.0" customHeight="1">
      <c r="A38" s="138" t="s">
        <v>608</v>
      </c>
      <c r="B38" s="178" t="s">
        <v>609</v>
      </c>
      <c r="C38" s="141"/>
      <c r="D38" s="141"/>
      <c r="E38" s="143"/>
      <c r="F38" s="145" t="s">
        <v>611</v>
      </c>
      <c r="G38" s="146"/>
      <c r="H38" s="146"/>
      <c r="I38" s="177"/>
      <c r="J38" s="177"/>
      <c r="K38" s="177"/>
      <c r="L38" s="177"/>
      <c r="M38" s="177"/>
      <c r="N38" s="177"/>
      <c r="O38" s="177"/>
      <c r="P38" s="177"/>
      <c r="Q38" s="177"/>
      <c r="R38" s="177"/>
      <c r="S38" s="177"/>
      <c r="T38" s="177"/>
      <c r="U38" s="177"/>
      <c r="V38" s="177"/>
      <c r="W38" s="177"/>
      <c r="X38" s="177"/>
      <c r="Y38" s="177"/>
      <c r="Z38" s="177"/>
    </row>
    <row r="39" ht="27.0" customHeight="1">
      <c r="A39" s="170" t="s">
        <v>613</v>
      </c>
      <c r="B39" s="176" t="s">
        <v>614</v>
      </c>
      <c r="C39" s="141"/>
      <c r="D39" s="141"/>
      <c r="E39" s="143"/>
      <c r="F39" s="154" t="s">
        <v>547</v>
      </c>
      <c r="G39" s="155"/>
      <c r="H39" s="155"/>
      <c r="I39" s="177"/>
      <c r="J39" s="177"/>
      <c r="K39" s="177"/>
      <c r="L39" s="177"/>
      <c r="M39" s="177"/>
      <c r="N39" s="177"/>
      <c r="O39" s="177"/>
      <c r="P39" s="177"/>
      <c r="Q39" s="177"/>
      <c r="R39" s="177"/>
      <c r="S39" s="177"/>
      <c r="T39" s="177"/>
      <c r="U39" s="177"/>
      <c r="V39" s="177"/>
      <c r="W39" s="177"/>
      <c r="X39" s="177"/>
      <c r="Y39" s="177"/>
      <c r="Z39" s="177"/>
    </row>
    <row r="40" ht="27.0" customHeight="1">
      <c r="A40" s="138" t="s">
        <v>616</v>
      </c>
      <c r="B40" s="178" t="s">
        <v>618</v>
      </c>
      <c r="C40" s="141"/>
      <c r="D40" s="141"/>
      <c r="E40" s="143"/>
      <c r="F40" s="145" t="s">
        <v>99</v>
      </c>
      <c r="G40" s="146"/>
      <c r="H40" s="146"/>
      <c r="I40" s="177"/>
      <c r="J40" s="177"/>
      <c r="K40" s="177"/>
      <c r="L40" s="177"/>
      <c r="M40" s="177"/>
      <c r="N40" s="177"/>
      <c r="O40" s="177"/>
      <c r="P40" s="177"/>
      <c r="Q40" s="177"/>
      <c r="R40" s="177"/>
      <c r="S40" s="177"/>
      <c r="T40" s="177"/>
      <c r="U40" s="177"/>
      <c r="V40" s="177"/>
      <c r="W40" s="177"/>
      <c r="X40" s="177"/>
      <c r="Y40" s="177"/>
      <c r="Z40" s="177"/>
    </row>
    <row r="41" ht="27.0" customHeight="1">
      <c r="A41" s="170" t="s">
        <v>620</v>
      </c>
      <c r="B41" s="176" t="s">
        <v>621</v>
      </c>
      <c r="C41" s="141"/>
      <c r="D41" s="141"/>
      <c r="E41" s="143"/>
      <c r="F41" s="154" t="s">
        <v>99</v>
      </c>
      <c r="G41" s="155"/>
      <c r="H41" s="155"/>
      <c r="I41" s="177"/>
      <c r="J41" s="177"/>
      <c r="K41" s="177"/>
      <c r="L41" s="177"/>
      <c r="M41" s="177"/>
      <c r="N41" s="177"/>
      <c r="O41" s="177"/>
      <c r="P41" s="177"/>
      <c r="Q41" s="177"/>
      <c r="R41" s="177"/>
      <c r="S41" s="177"/>
      <c r="T41" s="177"/>
      <c r="U41" s="177"/>
      <c r="V41" s="177"/>
      <c r="W41" s="177"/>
      <c r="X41" s="177"/>
      <c r="Y41" s="177"/>
      <c r="Z41" s="177"/>
    </row>
    <row r="42" ht="27.0" customHeight="1">
      <c r="A42" s="138" t="s">
        <v>624</v>
      </c>
      <c r="B42" s="178" t="s">
        <v>626</v>
      </c>
      <c r="C42" s="141"/>
      <c r="D42" s="141"/>
      <c r="E42" s="143"/>
      <c r="F42" s="145" t="s">
        <v>99</v>
      </c>
      <c r="G42" s="146"/>
      <c r="H42" s="146"/>
      <c r="I42" s="177"/>
      <c r="J42" s="177"/>
      <c r="K42" s="177"/>
      <c r="L42" s="177"/>
      <c r="M42" s="177"/>
      <c r="N42" s="177"/>
      <c r="O42" s="177"/>
      <c r="P42" s="177"/>
      <c r="Q42" s="177"/>
      <c r="R42" s="177"/>
      <c r="S42" s="177"/>
      <c r="T42" s="177"/>
      <c r="U42" s="177"/>
      <c r="V42" s="177"/>
      <c r="W42" s="177"/>
      <c r="X42" s="177"/>
      <c r="Y42" s="177"/>
      <c r="Z42" s="177"/>
    </row>
    <row r="43" ht="27.0" customHeight="1">
      <c r="A43" s="170" t="s">
        <v>628</v>
      </c>
      <c r="B43" s="176" t="s">
        <v>629</v>
      </c>
      <c r="C43" s="141"/>
      <c r="D43" s="141"/>
      <c r="E43" s="143"/>
      <c r="F43" s="154" t="s">
        <v>99</v>
      </c>
      <c r="G43" s="155"/>
      <c r="H43" s="155"/>
      <c r="I43" s="177"/>
      <c r="J43" s="177"/>
      <c r="K43" s="177"/>
      <c r="L43" s="177"/>
      <c r="M43" s="177"/>
      <c r="N43" s="177"/>
      <c r="O43" s="177"/>
      <c r="P43" s="177"/>
      <c r="Q43" s="177"/>
      <c r="R43" s="177"/>
      <c r="S43" s="177"/>
      <c r="T43" s="177"/>
      <c r="U43" s="177"/>
      <c r="V43" s="177"/>
      <c r="W43" s="177"/>
      <c r="X43" s="177"/>
      <c r="Y43" s="177"/>
      <c r="Z43" s="177"/>
    </row>
    <row r="44" ht="27.0" customHeight="1">
      <c r="A44" s="138" t="s">
        <v>632</v>
      </c>
      <c r="B44" s="178" t="s">
        <v>633</v>
      </c>
      <c r="C44" s="141"/>
      <c r="D44" s="141"/>
      <c r="E44" s="143"/>
      <c r="F44" s="145" t="s">
        <v>99</v>
      </c>
      <c r="G44" s="146"/>
      <c r="H44" s="146"/>
      <c r="I44" s="177"/>
      <c r="J44" s="177"/>
      <c r="K44" s="177"/>
      <c r="L44" s="177"/>
      <c r="M44" s="177"/>
      <c r="N44" s="177"/>
      <c r="O44" s="177"/>
      <c r="P44" s="177"/>
      <c r="Q44" s="177"/>
      <c r="R44" s="177"/>
      <c r="S44" s="177"/>
      <c r="T44" s="177"/>
      <c r="U44" s="177"/>
      <c r="V44" s="177"/>
      <c r="W44" s="177"/>
      <c r="X44" s="177"/>
      <c r="Y44" s="177"/>
      <c r="Z44" s="177"/>
    </row>
    <row r="45" ht="27.0" customHeight="1">
      <c r="A45" s="170" t="s">
        <v>636</v>
      </c>
      <c r="B45" s="176" t="s">
        <v>637</v>
      </c>
      <c r="C45" s="141"/>
      <c r="D45" s="141"/>
      <c r="E45" s="143"/>
      <c r="F45" s="154" t="s">
        <v>99</v>
      </c>
      <c r="G45" s="155"/>
      <c r="H45" s="155"/>
      <c r="I45" s="177"/>
      <c r="J45" s="177"/>
      <c r="K45" s="177"/>
      <c r="L45" s="177"/>
      <c r="M45" s="177"/>
      <c r="N45" s="177"/>
      <c r="O45" s="177"/>
      <c r="P45" s="177"/>
      <c r="Q45" s="177"/>
      <c r="R45" s="177"/>
      <c r="S45" s="177"/>
      <c r="T45" s="177"/>
      <c r="U45" s="177"/>
      <c r="V45" s="177"/>
      <c r="W45" s="177"/>
      <c r="X45" s="177"/>
      <c r="Y45" s="177"/>
      <c r="Z45" s="177"/>
    </row>
    <row r="46" ht="27.0" customHeight="1">
      <c r="A46" s="138" t="s">
        <v>639</v>
      </c>
      <c r="B46" s="178" t="s">
        <v>641</v>
      </c>
      <c r="C46" s="141"/>
      <c r="D46" s="141"/>
      <c r="E46" s="143"/>
      <c r="F46" s="145" t="s">
        <v>99</v>
      </c>
      <c r="G46" s="146"/>
      <c r="H46" s="146"/>
      <c r="I46" s="177"/>
      <c r="J46" s="177"/>
      <c r="K46" s="177"/>
      <c r="L46" s="177"/>
      <c r="M46" s="177"/>
      <c r="N46" s="177"/>
      <c r="O46" s="177"/>
      <c r="P46" s="177"/>
      <c r="Q46" s="177"/>
      <c r="R46" s="177"/>
      <c r="S46" s="177"/>
      <c r="T46" s="177"/>
      <c r="U46" s="177"/>
      <c r="V46" s="177"/>
      <c r="W46" s="177"/>
      <c r="X46" s="177"/>
      <c r="Y46" s="177"/>
      <c r="Z46" s="177"/>
    </row>
    <row r="47" ht="27.0" customHeight="1">
      <c r="A47" s="179" t="s">
        <v>643</v>
      </c>
      <c r="B47" s="180" t="s">
        <v>646</v>
      </c>
      <c r="C47" s="181"/>
      <c r="D47" s="181"/>
      <c r="E47" s="182"/>
      <c r="F47" s="183" t="s">
        <v>531</v>
      </c>
      <c r="G47" s="184"/>
      <c r="H47" s="184"/>
      <c r="I47" s="177"/>
      <c r="J47" s="177"/>
      <c r="K47" s="177"/>
      <c r="L47" s="177"/>
      <c r="M47" s="177"/>
      <c r="N47" s="177"/>
      <c r="O47" s="177"/>
      <c r="P47" s="177"/>
      <c r="Q47" s="177"/>
      <c r="R47" s="177"/>
      <c r="S47" s="177"/>
      <c r="T47" s="177"/>
      <c r="U47" s="177"/>
      <c r="V47" s="177"/>
      <c r="W47" s="177"/>
      <c r="X47" s="177"/>
      <c r="Y47" s="177"/>
      <c r="Z47" s="177"/>
    </row>
    <row r="48" ht="27.0" customHeight="1">
      <c r="A48" s="185" t="s">
        <v>652</v>
      </c>
      <c r="B48" s="186" t="s">
        <v>655</v>
      </c>
      <c r="C48" s="34"/>
      <c r="D48" s="34"/>
      <c r="E48" s="39"/>
      <c r="F48" s="187" t="s">
        <v>99</v>
      </c>
      <c r="G48" s="188"/>
      <c r="H48" s="188"/>
      <c r="I48" s="177"/>
      <c r="J48" s="177"/>
      <c r="K48" s="177"/>
      <c r="L48" s="177"/>
      <c r="M48" s="177"/>
      <c r="N48" s="177"/>
      <c r="O48" s="177"/>
      <c r="P48" s="177"/>
      <c r="Q48" s="177"/>
      <c r="R48" s="177"/>
      <c r="S48" s="177"/>
      <c r="T48" s="177"/>
      <c r="U48" s="177"/>
      <c r="V48" s="177"/>
      <c r="W48" s="177"/>
      <c r="X48" s="177"/>
      <c r="Y48" s="177"/>
      <c r="Z48" s="177"/>
    </row>
    <row r="49" ht="27.0" customHeight="1">
      <c r="A49" s="189" t="s">
        <v>660</v>
      </c>
      <c r="B49" s="190" t="s">
        <v>662</v>
      </c>
      <c r="C49" s="34"/>
      <c r="D49" s="34"/>
      <c r="E49" s="39"/>
      <c r="F49" s="191" t="s">
        <v>99</v>
      </c>
      <c r="G49" s="192"/>
      <c r="H49" s="192"/>
      <c r="I49" s="177"/>
      <c r="J49" s="177"/>
      <c r="K49" s="177"/>
      <c r="L49" s="177"/>
      <c r="M49" s="177"/>
      <c r="N49" s="177"/>
      <c r="O49" s="177"/>
      <c r="P49" s="177"/>
      <c r="Q49" s="177"/>
      <c r="R49" s="177"/>
      <c r="S49" s="177"/>
      <c r="T49" s="177"/>
      <c r="U49" s="177"/>
      <c r="V49" s="177"/>
      <c r="W49" s="177"/>
      <c r="X49" s="177"/>
      <c r="Y49" s="177"/>
      <c r="Z49" s="177"/>
    </row>
    <row r="50" ht="27.0" customHeight="1">
      <c r="A50" s="185" t="s">
        <v>668</v>
      </c>
      <c r="B50" s="186" t="s">
        <v>669</v>
      </c>
      <c r="C50" s="34"/>
      <c r="D50" s="34"/>
      <c r="E50" s="39"/>
      <c r="F50" s="187" t="s">
        <v>671</v>
      </c>
      <c r="G50" s="188"/>
      <c r="H50" s="188"/>
      <c r="I50" s="177"/>
      <c r="J50" s="177"/>
      <c r="K50" s="177"/>
      <c r="L50" s="177"/>
      <c r="M50" s="177"/>
      <c r="N50" s="177"/>
      <c r="O50" s="177"/>
      <c r="P50" s="177"/>
      <c r="Q50" s="177"/>
      <c r="R50" s="177"/>
      <c r="S50" s="177"/>
      <c r="T50" s="177"/>
      <c r="U50" s="177"/>
      <c r="V50" s="177"/>
      <c r="W50" s="177"/>
      <c r="X50" s="177"/>
      <c r="Y50" s="177"/>
      <c r="Z50" s="177"/>
    </row>
    <row r="51" ht="36.0" customHeight="1">
      <c r="A51" s="189" t="s">
        <v>672</v>
      </c>
      <c r="B51" s="190" t="s">
        <v>674</v>
      </c>
      <c r="C51" s="34"/>
      <c r="D51" s="34"/>
      <c r="E51" s="39"/>
      <c r="F51" s="191" t="s">
        <v>99</v>
      </c>
      <c r="G51" s="192"/>
      <c r="H51" s="192"/>
      <c r="I51" s="177"/>
      <c r="J51" s="177"/>
      <c r="K51" s="177"/>
      <c r="L51" s="177"/>
      <c r="M51" s="177"/>
      <c r="N51" s="177"/>
      <c r="O51" s="177"/>
      <c r="P51" s="177"/>
      <c r="Q51" s="177"/>
      <c r="R51" s="177"/>
      <c r="S51" s="177"/>
      <c r="T51" s="177"/>
      <c r="U51" s="177"/>
      <c r="V51" s="177"/>
      <c r="W51" s="177"/>
      <c r="X51" s="177"/>
      <c r="Y51" s="177"/>
      <c r="Z51" s="177"/>
    </row>
    <row r="52" ht="36.0" customHeight="1">
      <c r="A52" s="185" t="s">
        <v>676</v>
      </c>
      <c r="B52" s="193" t="s">
        <v>677</v>
      </c>
      <c r="C52" s="34"/>
      <c r="D52" s="34"/>
      <c r="E52" s="39"/>
      <c r="F52" s="187" t="s">
        <v>99</v>
      </c>
      <c r="G52" s="188"/>
      <c r="H52" s="188"/>
      <c r="I52" s="177"/>
      <c r="J52" s="177"/>
      <c r="K52" s="177"/>
      <c r="L52" s="177"/>
      <c r="M52" s="177"/>
      <c r="N52" s="177"/>
      <c r="O52" s="177"/>
      <c r="P52" s="177"/>
      <c r="Q52" s="177"/>
      <c r="R52" s="177"/>
      <c r="S52" s="177"/>
      <c r="T52" s="177"/>
      <c r="U52" s="177"/>
      <c r="V52" s="177"/>
      <c r="W52" s="177"/>
      <c r="X52" s="177"/>
      <c r="Y52" s="177"/>
      <c r="Z52" s="177"/>
    </row>
    <row r="53" ht="27.0" customHeight="1">
      <c r="A53" s="189" t="s">
        <v>680</v>
      </c>
      <c r="B53" s="190" t="s">
        <v>681</v>
      </c>
      <c r="C53" s="34"/>
      <c r="D53" s="34"/>
      <c r="E53" s="39"/>
      <c r="F53" s="191" t="s">
        <v>99</v>
      </c>
      <c r="G53" s="192"/>
      <c r="H53" s="192"/>
      <c r="I53" s="194"/>
      <c r="J53" s="194"/>
      <c r="K53" s="194"/>
      <c r="L53" s="194"/>
      <c r="M53" s="194"/>
      <c r="N53" s="194"/>
      <c r="O53" s="194"/>
      <c r="P53" s="194"/>
      <c r="Q53" s="194"/>
      <c r="R53" s="194"/>
      <c r="S53" s="194"/>
      <c r="T53" s="194"/>
      <c r="U53" s="194"/>
      <c r="V53" s="194"/>
      <c r="W53" s="194"/>
      <c r="X53" s="194"/>
      <c r="Y53" s="194"/>
      <c r="Z53" s="194"/>
    </row>
    <row r="54" ht="27.0" customHeight="1">
      <c r="A54" s="185" t="s">
        <v>684</v>
      </c>
      <c r="B54" s="186" t="s">
        <v>686</v>
      </c>
      <c r="C54" s="34"/>
      <c r="D54" s="34"/>
      <c r="E54" s="39"/>
      <c r="F54" s="187" t="s">
        <v>99</v>
      </c>
      <c r="G54" s="188"/>
      <c r="H54" s="188"/>
      <c r="I54" s="194"/>
      <c r="J54" s="194"/>
      <c r="K54" s="194"/>
      <c r="L54" s="194"/>
      <c r="M54" s="194"/>
      <c r="N54" s="194"/>
      <c r="O54" s="194"/>
      <c r="P54" s="194"/>
      <c r="Q54" s="194"/>
      <c r="R54" s="194"/>
      <c r="S54" s="194"/>
      <c r="T54" s="194"/>
      <c r="U54" s="194"/>
      <c r="V54" s="194"/>
      <c r="W54" s="194"/>
      <c r="X54" s="194"/>
      <c r="Y54" s="194"/>
      <c r="Z54" s="194"/>
    </row>
    <row r="55" ht="27.0" customHeight="1">
      <c r="A55" s="189" t="s">
        <v>688</v>
      </c>
      <c r="B55" s="190" t="s">
        <v>689</v>
      </c>
      <c r="C55" s="34"/>
      <c r="D55" s="34"/>
      <c r="E55" s="39"/>
      <c r="F55" s="191" t="s">
        <v>99</v>
      </c>
      <c r="G55" s="192"/>
      <c r="H55" s="192"/>
      <c r="I55" s="177"/>
      <c r="J55" s="177"/>
      <c r="K55" s="177"/>
      <c r="L55" s="177"/>
      <c r="M55" s="177"/>
      <c r="N55" s="177"/>
      <c r="O55" s="177"/>
      <c r="P55" s="177"/>
      <c r="Q55" s="177"/>
      <c r="R55" s="177"/>
      <c r="S55" s="177"/>
      <c r="T55" s="177"/>
      <c r="U55" s="177"/>
      <c r="V55" s="177"/>
      <c r="W55" s="177"/>
      <c r="X55" s="177"/>
      <c r="Y55" s="177"/>
      <c r="Z55" s="177"/>
    </row>
    <row r="56" ht="36.0" customHeight="1">
      <c r="A56" s="185" t="s">
        <v>691</v>
      </c>
      <c r="B56" s="186" t="s">
        <v>692</v>
      </c>
      <c r="C56" s="34"/>
      <c r="D56" s="34"/>
      <c r="E56" s="39"/>
      <c r="F56" s="187" t="s">
        <v>99</v>
      </c>
      <c r="G56" s="188"/>
      <c r="H56" s="188"/>
      <c r="I56" s="177"/>
      <c r="J56" s="177"/>
      <c r="K56" s="177"/>
      <c r="L56" s="177"/>
      <c r="M56" s="177"/>
      <c r="N56" s="177"/>
      <c r="O56" s="177"/>
      <c r="P56" s="177"/>
      <c r="Q56" s="177"/>
      <c r="R56" s="177"/>
      <c r="S56" s="177"/>
      <c r="T56" s="177"/>
      <c r="U56" s="177"/>
      <c r="V56" s="177"/>
      <c r="W56" s="177"/>
      <c r="X56" s="177"/>
      <c r="Y56" s="177"/>
      <c r="Z56" s="177"/>
    </row>
    <row r="57" ht="36.0" customHeight="1">
      <c r="A57" s="189" t="s">
        <v>694</v>
      </c>
      <c r="B57" s="190" t="s">
        <v>696</v>
      </c>
      <c r="C57" s="34"/>
      <c r="D57" s="34"/>
      <c r="E57" s="39"/>
      <c r="F57" s="191" t="s">
        <v>99</v>
      </c>
      <c r="G57" s="192"/>
      <c r="H57" s="192"/>
      <c r="I57" s="177"/>
      <c r="J57" s="177"/>
      <c r="K57" s="177"/>
      <c r="L57" s="177"/>
      <c r="M57" s="177"/>
      <c r="N57" s="177"/>
      <c r="O57" s="177"/>
      <c r="P57" s="177"/>
      <c r="Q57" s="177"/>
      <c r="R57" s="177"/>
      <c r="S57" s="177"/>
      <c r="T57" s="177"/>
      <c r="U57" s="177"/>
      <c r="V57" s="177"/>
      <c r="W57" s="177"/>
      <c r="X57" s="177"/>
      <c r="Y57" s="177"/>
      <c r="Z57" s="177"/>
    </row>
    <row r="58" ht="27.0" customHeight="1">
      <c r="A58" s="185" t="s">
        <v>698</v>
      </c>
      <c r="B58" s="186" t="s">
        <v>699</v>
      </c>
      <c r="C58" s="34"/>
      <c r="D58" s="34"/>
      <c r="E58" s="39"/>
      <c r="F58" s="187" t="s">
        <v>99</v>
      </c>
      <c r="G58" s="188"/>
      <c r="H58" s="188"/>
      <c r="I58" s="177"/>
      <c r="J58" s="177"/>
      <c r="K58" s="177"/>
      <c r="L58" s="177"/>
      <c r="M58" s="177"/>
      <c r="N58" s="177"/>
      <c r="O58" s="177"/>
      <c r="P58" s="177"/>
      <c r="Q58" s="177"/>
      <c r="R58" s="177"/>
      <c r="S58" s="177"/>
      <c r="T58" s="177"/>
      <c r="U58" s="177"/>
      <c r="V58" s="177"/>
      <c r="W58" s="177"/>
      <c r="X58" s="177"/>
      <c r="Y58" s="177"/>
      <c r="Z58" s="177"/>
    </row>
    <row r="59" ht="27.0" customHeight="1">
      <c r="A59" s="189" t="s">
        <v>701</v>
      </c>
      <c r="B59" s="190" t="s">
        <v>702</v>
      </c>
      <c r="C59" s="34"/>
      <c r="D59" s="34"/>
      <c r="E59" s="39"/>
      <c r="F59" s="191" t="s">
        <v>99</v>
      </c>
      <c r="G59" s="192"/>
      <c r="H59" s="192"/>
      <c r="I59" s="177"/>
      <c r="J59" s="177"/>
      <c r="K59" s="177"/>
      <c r="L59" s="177"/>
      <c r="M59" s="177"/>
      <c r="N59" s="177"/>
      <c r="O59" s="177"/>
      <c r="P59" s="177"/>
      <c r="Q59" s="177"/>
      <c r="R59" s="177"/>
      <c r="S59" s="177"/>
      <c r="T59" s="177"/>
      <c r="U59" s="177"/>
      <c r="V59" s="177"/>
      <c r="W59" s="177"/>
      <c r="X59" s="177"/>
      <c r="Y59" s="177"/>
      <c r="Z59" s="177"/>
    </row>
    <row r="60" ht="27.0" customHeight="1">
      <c r="A60" s="185" t="s">
        <v>704</v>
      </c>
      <c r="B60" s="186" t="s">
        <v>705</v>
      </c>
      <c r="C60" s="34"/>
      <c r="D60" s="34"/>
      <c r="E60" s="39"/>
      <c r="F60" s="187" t="s">
        <v>99</v>
      </c>
      <c r="G60" s="188"/>
      <c r="H60" s="188"/>
      <c r="I60" s="177"/>
      <c r="J60" s="177"/>
      <c r="K60" s="177"/>
      <c r="L60" s="177"/>
      <c r="M60" s="177"/>
      <c r="N60" s="177"/>
      <c r="O60" s="177"/>
      <c r="P60" s="177"/>
      <c r="Q60" s="177"/>
      <c r="R60" s="177"/>
      <c r="S60" s="177"/>
      <c r="T60" s="177"/>
      <c r="U60" s="177"/>
      <c r="V60" s="177"/>
      <c r="W60" s="177"/>
      <c r="X60" s="177"/>
      <c r="Y60" s="177"/>
      <c r="Z60" s="177"/>
    </row>
    <row r="61" ht="27.0" customHeight="1">
      <c r="A61" s="189" t="s">
        <v>707</v>
      </c>
      <c r="B61" s="190" t="s">
        <v>708</v>
      </c>
      <c r="C61" s="34"/>
      <c r="D61" s="34"/>
      <c r="E61" s="39"/>
      <c r="F61" s="191" t="s">
        <v>99</v>
      </c>
      <c r="G61" s="192"/>
      <c r="H61" s="192"/>
      <c r="I61" s="177"/>
      <c r="J61" s="177"/>
      <c r="K61" s="177"/>
      <c r="L61" s="177"/>
      <c r="M61" s="177"/>
      <c r="N61" s="177"/>
      <c r="O61" s="177"/>
      <c r="P61" s="177"/>
      <c r="Q61" s="177"/>
      <c r="R61" s="177"/>
      <c r="S61" s="177"/>
      <c r="T61" s="177"/>
      <c r="U61" s="177"/>
      <c r="V61" s="177"/>
      <c r="W61" s="177"/>
      <c r="X61" s="177"/>
      <c r="Y61" s="177"/>
      <c r="Z61" s="177"/>
    </row>
    <row r="62" ht="27.0" customHeight="1">
      <c r="A62" s="185" t="s">
        <v>710</v>
      </c>
      <c r="B62" s="186" t="s">
        <v>711</v>
      </c>
      <c r="C62" s="34"/>
      <c r="D62" s="34"/>
      <c r="E62" s="39"/>
      <c r="F62" s="187" t="s">
        <v>99</v>
      </c>
      <c r="G62" s="188"/>
      <c r="H62" s="188"/>
      <c r="I62" s="177"/>
      <c r="J62" s="177"/>
      <c r="K62" s="177"/>
      <c r="L62" s="177"/>
      <c r="M62" s="177"/>
      <c r="N62" s="177"/>
      <c r="O62" s="177"/>
      <c r="P62" s="177"/>
      <c r="Q62" s="177"/>
      <c r="R62" s="177"/>
      <c r="S62" s="177"/>
      <c r="T62" s="177"/>
      <c r="U62" s="177"/>
      <c r="V62" s="177"/>
      <c r="W62" s="177"/>
      <c r="X62" s="177"/>
      <c r="Y62" s="177"/>
      <c r="Z62" s="177"/>
    </row>
    <row r="63" ht="48.0" customHeight="1">
      <c r="A63" s="189" t="s">
        <v>713</v>
      </c>
      <c r="B63" s="190" t="s">
        <v>714</v>
      </c>
      <c r="C63" s="34"/>
      <c r="D63" s="34"/>
      <c r="E63" s="39"/>
      <c r="F63" s="191" t="s">
        <v>99</v>
      </c>
      <c r="G63" s="192"/>
      <c r="H63" s="192"/>
      <c r="I63" s="177"/>
      <c r="J63" s="177"/>
      <c r="K63" s="177"/>
      <c r="L63" s="177"/>
      <c r="M63" s="177"/>
      <c r="N63" s="177"/>
      <c r="O63" s="177"/>
      <c r="P63" s="177"/>
      <c r="Q63" s="177"/>
      <c r="R63" s="177"/>
      <c r="S63" s="177"/>
      <c r="T63" s="177"/>
      <c r="U63" s="177"/>
      <c r="V63" s="177"/>
      <c r="W63" s="177"/>
      <c r="X63" s="177"/>
      <c r="Y63" s="177"/>
      <c r="Z63" s="177"/>
    </row>
    <row r="64" ht="38.25" customHeight="1">
      <c r="A64" s="185" t="s">
        <v>716</v>
      </c>
      <c r="B64" s="186" t="s">
        <v>717</v>
      </c>
      <c r="C64" s="34"/>
      <c r="D64" s="34"/>
      <c r="E64" s="39"/>
      <c r="F64" s="187" t="s">
        <v>99</v>
      </c>
      <c r="G64" s="188"/>
      <c r="H64" s="188"/>
      <c r="I64" s="177"/>
      <c r="J64" s="177"/>
      <c r="K64" s="177"/>
      <c r="L64" s="177"/>
      <c r="M64" s="177"/>
      <c r="N64" s="177"/>
      <c r="O64" s="177"/>
      <c r="P64" s="177"/>
      <c r="Q64" s="177"/>
      <c r="R64" s="177"/>
      <c r="S64" s="177"/>
      <c r="T64" s="177"/>
      <c r="U64" s="177"/>
      <c r="V64" s="177"/>
      <c r="W64" s="177"/>
      <c r="X64" s="177"/>
      <c r="Y64" s="177"/>
      <c r="Z64" s="177"/>
    </row>
    <row r="65" ht="38.25" customHeight="1">
      <c r="A65" s="189" t="s">
        <v>719</v>
      </c>
      <c r="B65" s="190" t="s">
        <v>720</v>
      </c>
      <c r="C65" s="34"/>
      <c r="D65" s="34"/>
      <c r="E65" s="39"/>
      <c r="F65" s="191" t="s">
        <v>99</v>
      </c>
      <c r="G65" s="192"/>
      <c r="H65" s="192"/>
      <c r="I65" s="194"/>
      <c r="J65" s="194"/>
      <c r="K65" s="194"/>
      <c r="L65" s="194"/>
      <c r="M65" s="194"/>
      <c r="N65" s="194"/>
      <c r="O65" s="194"/>
      <c r="P65" s="194"/>
      <c r="Q65" s="194"/>
      <c r="R65" s="194"/>
      <c r="S65" s="194"/>
      <c r="T65" s="194"/>
      <c r="U65" s="194"/>
      <c r="V65" s="194"/>
      <c r="W65" s="194"/>
      <c r="X65" s="194"/>
      <c r="Y65" s="194"/>
      <c r="Z65" s="194"/>
    </row>
    <row r="66" ht="36.0" customHeight="1">
      <c r="A66" s="185" t="s">
        <v>722</v>
      </c>
      <c r="B66" s="186" t="s">
        <v>724</v>
      </c>
      <c r="C66" s="34"/>
      <c r="D66" s="34"/>
      <c r="E66" s="39"/>
      <c r="F66" s="187" t="s">
        <v>99</v>
      </c>
      <c r="G66" s="188"/>
      <c r="H66" s="188"/>
      <c r="I66" s="177"/>
      <c r="J66" s="177"/>
      <c r="K66" s="177"/>
      <c r="L66" s="177"/>
      <c r="M66" s="177"/>
      <c r="N66" s="177"/>
      <c r="O66" s="177"/>
      <c r="P66" s="177"/>
      <c r="Q66" s="177"/>
      <c r="R66" s="177"/>
      <c r="S66" s="177"/>
      <c r="T66" s="177"/>
      <c r="U66" s="177"/>
      <c r="V66" s="177"/>
      <c r="W66" s="177"/>
      <c r="X66" s="177"/>
      <c r="Y66" s="177"/>
      <c r="Z66" s="177"/>
    </row>
    <row r="67" ht="36.0" customHeight="1">
      <c r="A67" s="189" t="s">
        <v>726</v>
      </c>
      <c r="B67" s="190" t="s">
        <v>727</v>
      </c>
      <c r="C67" s="34"/>
      <c r="D67" s="34"/>
      <c r="E67" s="39"/>
      <c r="F67" s="191" t="s">
        <v>99</v>
      </c>
      <c r="G67" s="192"/>
      <c r="H67" s="192"/>
      <c r="I67" s="177"/>
      <c r="J67" s="177"/>
      <c r="K67" s="177"/>
      <c r="L67" s="177"/>
      <c r="M67" s="177"/>
      <c r="N67" s="177"/>
      <c r="O67" s="177"/>
      <c r="P67" s="177"/>
      <c r="Q67" s="177"/>
      <c r="R67" s="177"/>
      <c r="S67" s="177"/>
      <c r="T67" s="177"/>
      <c r="U67" s="177"/>
      <c r="V67" s="177"/>
      <c r="W67" s="177"/>
      <c r="X67" s="177"/>
      <c r="Y67" s="177"/>
      <c r="Z67" s="177"/>
    </row>
    <row r="68" ht="36.0" customHeight="1">
      <c r="A68" s="185" t="s">
        <v>729</v>
      </c>
      <c r="B68" s="186" t="s">
        <v>731</v>
      </c>
      <c r="C68" s="34"/>
      <c r="D68" s="34"/>
      <c r="E68" s="39"/>
      <c r="F68" s="187" t="s">
        <v>99</v>
      </c>
      <c r="G68" s="188"/>
      <c r="H68" s="188"/>
      <c r="I68" s="177"/>
      <c r="J68" s="177"/>
      <c r="K68" s="177"/>
      <c r="L68" s="177"/>
      <c r="M68" s="177"/>
      <c r="N68" s="177"/>
      <c r="O68" s="177"/>
      <c r="P68" s="177"/>
      <c r="Q68" s="177"/>
      <c r="R68" s="177"/>
      <c r="S68" s="177"/>
      <c r="T68" s="177"/>
      <c r="U68" s="177"/>
      <c r="V68" s="177"/>
      <c r="W68" s="177"/>
      <c r="X68" s="177"/>
      <c r="Y68" s="177"/>
      <c r="Z68" s="177"/>
    </row>
    <row r="69" ht="27.0" customHeight="1">
      <c r="A69" s="189" t="s">
        <v>733</v>
      </c>
      <c r="B69" s="190" t="s">
        <v>734</v>
      </c>
      <c r="C69" s="34"/>
      <c r="D69" s="34"/>
      <c r="E69" s="39"/>
      <c r="F69" s="191" t="s">
        <v>99</v>
      </c>
      <c r="G69" s="192"/>
      <c r="H69" s="192"/>
      <c r="I69" s="177"/>
      <c r="J69" s="177"/>
      <c r="K69" s="177"/>
      <c r="L69" s="177"/>
      <c r="M69" s="177"/>
      <c r="N69" s="177"/>
      <c r="O69" s="177"/>
      <c r="P69" s="177"/>
      <c r="Q69" s="177"/>
      <c r="R69" s="177"/>
      <c r="S69" s="177"/>
      <c r="T69" s="177"/>
      <c r="U69" s="177"/>
      <c r="V69" s="177"/>
      <c r="W69" s="177"/>
      <c r="X69" s="177"/>
      <c r="Y69" s="177"/>
      <c r="Z69" s="177"/>
    </row>
    <row r="70" ht="36.0" customHeight="1">
      <c r="A70" s="185" t="s">
        <v>736</v>
      </c>
      <c r="B70" s="186" t="s">
        <v>737</v>
      </c>
      <c r="C70" s="34"/>
      <c r="D70" s="34"/>
      <c r="E70" s="39"/>
      <c r="F70" s="187" t="s">
        <v>99</v>
      </c>
      <c r="G70" s="188"/>
      <c r="H70" s="188"/>
      <c r="I70" s="177"/>
      <c r="J70" s="177"/>
      <c r="K70" s="177"/>
      <c r="L70" s="177"/>
      <c r="M70" s="177"/>
      <c r="N70" s="177"/>
      <c r="O70" s="177"/>
      <c r="P70" s="177"/>
      <c r="Q70" s="177"/>
      <c r="R70" s="177"/>
      <c r="S70" s="177"/>
      <c r="T70" s="177"/>
      <c r="U70" s="177"/>
      <c r="V70" s="177"/>
      <c r="W70" s="177"/>
      <c r="X70" s="177"/>
      <c r="Y70" s="177"/>
      <c r="Z70" s="177"/>
    </row>
    <row r="71" ht="27.0" customHeight="1">
      <c r="A71" s="189" t="s">
        <v>739</v>
      </c>
      <c r="B71" s="190" t="s">
        <v>740</v>
      </c>
      <c r="C71" s="34"/>
      <c r="D71" s="34"/>
      <c r="E71" s="39"/>
      <c r="F71" s="191" t="s">
        <v>99</v>
      </c>
      <c r="G71" s="192"/>
      <c r="H71" s="192"/>
      <c r="I71" s="177"/>
      <c r="J71" s="177"/>
      <c r="K71" s="177"/>
      <c r="L71" s="177"/>
      <c r="M71" s="177"/>
      <c r="N71" s="177"/>
      <c r="O71" s="177"/>
      <c r="P71" s="177"/>
      <c r="Q71" s="177"/>
      <c r="R71" s="177"/>
      <c r="S71" s="177"/>
      <c r="T71" s="177"/>
      <c r="U71" s="177"/>
      <c r="V71" s="177"/>
      <c r="W71" s="177"/>
      <c r="X71" s="177"/>
      <c r="Y71" s="177"/>
      <c r="Z71" s="177"/>
    </row>
    <row r="72" ht="27.0" customHeight="1">
      <c r="A72" s="185" t="s">
        <v>742</v>
      </c>
      <c r="B72" s="186" t="s">
        <v>743</v>
      </c>
      <c r="C72" s="34"/>
      <c r="D72" s="34"/>
      <c r="E72" s="39"/>
      <c r="F72" s="187" t="s">
        <v>99</v>
      </c>
      <c r="G72" s="188"/>
      <c r="H72" s="188"/>
      <c r="I72" s="177"/>
      <c r="J72" s="177"/>
      <c r="K72" s="177"/>
      <c r="L72" s="177"/>
      <c r="M72" s="177"/>
      <c r="N72" s="177"/>
      <c r="O72" s="177"/>
      <c r="P72" s="177"/>
      <c r="Q72" s="177"/>
      <c r="R72" s="177"/>
      <c r="S72" s="177"/>
      <c r="T72" s="177"/>
      <c r="U72" s="177"/>
      <c r="V72" s="177"/>
      <c r="W72" s="177"/>
      <c r="X72" s="177"/>
      <c r="Y72" s="177"/>
      <c r="Z72" s="177"/>
    </row>
    <row r="73" ht="36.0" customHeight="1">
      <c r="A73" s="189" t="s">
        <v>745</v>
      </c>
      <c r="B73" s="190" t="s">
        <v>746</v>
      </c>
      <c r="C73" s="34"/>
      <c r="D73" s="34"/>
      <c r="E73" s="39"/>
      <c r="F73" s="191" t="s">
        <v>99</v>
      </c>
      <c r="G73" s="192"/>
      <c r="H73" s="192"/>
      <c r="I73" s="194"/>
      <c r="J73" s="194"/>
      <c r="K73" s="194"/>
      <c r="L73" s="194"/>
      <c r="M73" s="194"/>
      <c r="N73" s="194"/>
      <c r="O73" s="194"/>
      <c r="P73" s="194"/>
      <c r="Q73" s="194"/>
      <c r="R73" s="194"/>
      <c r="S73" s="194"/>
      <c r="T73" s="194"/>
      <c r="U73" s="194"/>
      <c r="V73" s="194"/>
      <c r="W73" s="194"/>
      <c r="X73" s="194"/>
      <c r="Y73" s="194"/>
      <c r="Z73" s="194"/>
    </row>
    <row r="74" ht="36.0" customHeight="1">
      <c r="A74" s="185" t="s">
        <v>749</v>
      </c>
      <c r="B74" s="186" t="s">
        <v>750</v>
      </c>
      <c r="C74" s="34"/>
      <c r="D74" s="34"/>
      <c r="E74" s="39"/>
      <c r="F74" s="187" t="s">
        <v>99</v>
      </c>
      <c r="G74" s="188"/>
      <c r="H74" s="188"/>
      <c r="I74" s="177"/>
      <c r="J74" s="177"/>
      <c r="K74" s="177"/>
      <c r="L74" s="177"/>
      <c r="M74" s="177"/>
      <c r="N74" s="177"/>
      <c r="O74" s="177"/>
      <c r="P74" s="177"/>
      <c r="Q74" s="177"/>
      <c r="R74" s="177"/>
      <c r="S74" s="177"/>
      <c r="T74" s="177"/>
      <c r="U74" s="177"/>
      <c r="V74" s="177"/>
      <c r="W74" s="177"/>
      <c r="X74" s="177"/>
      <c r="Y74" s="177"/>
      <c r="Z74" s="177"/>
    </row>
    <row r="75" ht="27.0" customHeight="1">
      <c r="A75" s="189" t="s">
        <v>753</v>
      </c>
      <c r="B75" s="190" t="s">
        <v>754</v>
      </c>
      <c r="C75" s="34"/>
      <c r="D75" s="34"/>
      <c r="E75" s="39"/>
      <c r="F75" s="191" t="s">
        <v>99</v>
      </c>
      <c r="G75" s="192"/>
      <c r="H75" s="192"/>
      <c r="I75" s="177"/>
      <c r="J75" s="177"/>
      <c r="K75" s="177"/>
      <c r="L75" s="177"/>
      <c r="M75" s="177"/>
      <c r="N75" s="177"/>
      <c r="O75" s="177"/>
      <c r="P75" s="177"/>
      <c r="Q75" s="177"/>
      <c r="R75" s="177"/>
      <c r="S75" s="177"/>
      <c r="T75" s="177"/>
      <c r="U75" s="177"/>
      <c r="V75" s="177"/>
      <c r="W75" s="177"/>
      <c r="X75" s="177"/>
      <c r="Y75" s="177"/>
      <c r="Z75" s="177"/>
    </row>
    <row r="76" ht="27.0" customHeight="1">
      <c r="A76" s="185" t="s">
        <v>756</v>
      </c>
      <c r="B76" s="186" t="s">
        <v>758</v>
      </c>
      <c r="C76" s="34"/>
      <c r="D76" s="34"/>
      <c r="E76" s="39"/>
      <c r="F76" s="187" t="s">
        <v>99</v>
      </c>
      <c r="G76" s="188"/>
      <c r="H76" s="188"/>
      <c r="I76" s="177"/>
      <c r="J76" s="177"/>
      <c r="K76" s="177"/>
      <c r="L76" s="177"/>
      <c r="M76" s="177"/>
      <c r="N76" s="177"/>
      <c r="O76" s="177"/>
      <c r="P76" s="177"/>
      <c r="Q76" s="177"/>
      <c r="R76" s="177"/>
      <c r="S76" s="177"/>
      <c r="T76" s="177"/>
      <c r="U76" s="177"/>
      <c r="V76" s="177"/>
      <c r="W76" s="177"/>
      <c r="X76" s="177"/>
      <c r="Y76" s="177"/>
      <c r="Z76" s="177"/>
    </row>
    <row r="77" ht="27.0" customHeight="1">
      <c r="A77" s="189" t="s">
        <v>760</v>
      </c>
      <c r="B77" s="190" t="s">
        <v>761</v>
      </c>
      <c r="C77" s="34"/>
      <c r="D77" s="34"/>
      <c r="E77" s="39"/>
      <c r="F77" s="191" t="s">
        <v>99</v>
      </c>
      <c r="G77" s="192"/>
      <c r="H77" s="192"/>
      <c r="I77" s="177"/>
      <c r="J77" s="177"/>
      <c r="K77" s="177"/>
      <c r="L77" s="177"/>
      <c r="M77" s="177"/>
      <c r="N77" s="177"/>
      <c r="O77" s="177"/>
      <c r="P77" s="177"/>
      <c r="Q77" s="177"/>
      <c r="R77" s="177"/>
      <c r="S77" s="177"/>
      <c r="T77" s="177"/>
      <c r="U77" s="177"/>
      <c r="V77" s="177"/>
      <c r="W77" s="177"/>
      <c r="X77" s="177"/>
      <c r="Y77" s="177"/>
      <c r="Z77" s="177"/>
    </row>
    <row r="78" ht="27.0" customHeight="1">
      <c r="A78" s="185" t="s">
        <v>763</v>
      </c>
      <c r="B78" s="186" t="s">
        <v>765</v>
      </c>
      <c r="C78" s="34"/>
      <c r="D78" s="34"/>
      <c r="E78" s="39"/>
      <c r="F78" s="187" t="s">
        <v>99</v>
      </c>
      <c r="G78" s="188"/>
      <c r="H78" s="188"/>
      <c r="I78" s="177"/>
      <c r="J78" s="177"/>
      <c r="K78" s="177"/>
      <c r="L78" s="177"/>
      <c r="M78" s="177"/>
      <c r="N78" s="177"/>
      <c r="O78" s="177"/>
      <c r="P78" s="177"/>
      <c r="Q78" s="177"/>
      <c r="R78" s="177"/>
      <c r="S78" s="177"/>
      <c r="T78" s="177"/>
      <c r="U78" s="177"/>
      <c r="V78" s="177"/>
      <c r="W78" s="177"/>
      <c r="X78" s="177"/>
      <c r="Y78" s="177"/>
      <c r="Z78" s="177"/>
    </row>
    <row r="79" ht="36.0" customHeight="1">
      <c r="A79" s="189" t="s">
        <v>767</v>
      </c>
      <c r="B79" s="190" t="s">
        <v>768</v>
      </c>
      <c r="C79" s="34"/>
      <c r="D79" s="34"/>
      <c r="E79" s="39"/>
      <c r="F79" s="191" t="s">
        <v>99</v>
      </c>
      <c r="G79" s="192"/>
      <c r="H79" s="192"/>
      <c r="I79" s="177"/>
      <c r="J79" s="177"/>
      <c r="K79" s="177"/>
      <c r="L79" s="177"/>
      <c r="M79" s="177"/>
      <c r="N79" s="177"/>
      <c r="O79" s="177"/>
      <c r="P79" s="177"/>
      <c r="Q79" s="177"/>
      <c r="R79" s="177"/>
      <c r="S79" s="177"/>
      <c r="T79" s="177"/>
      <c r="U79" s="177"/>
      <c r="V79" s="177"/>
      <c r="W79" s="177"/>
      <c r="X79" s="177"/>
      <c r="Y79" s="177"/>
      <c r="Z79" s="177"/>
    </row>
    <row r="80" ht="36.0" customHeight="1">
      <c r="A80" s="185" t="s">
        <v>771</v>
      </c>
      <c r="B80" s="186" t="s">
        <v>772</v>
      </c>
      <c r="C80" s="34"/>
      <c r="D80" s="34"/>
      <c r="E80" s="39"/>
      <c r="F80" s="187" t="s">
        <v>99</v>
      </c>
      <c r="G80" s="188"/>
      <c r="H80" s="188"/>
      <c r="I80" s="177"/>
      <c r="J80" s="177"/>
      <c r="K80" s="177"/>
      <c r="L80" s="177"/>
      <c r="M80" s="177"/>
      <c r="N80" s="177"/>
      <c r="O80" s="177"/>
      <c r="P80" s="177"/>
      <c r="Q80" s="177"/>
      <c r="R80" s="177"/>
      <c r="S80" s="177"/>
      <c r="T80" s="177"/>
      <c r="U80" s="177"/>
      <c r="V80" s="177"/>
      <c r="W80" s="177"/>
      <c r="X80" s="177"/>
      <c r="Y80" s="177"/>
      <c r="Z80" s="177"/>
    </row>
    <row r="81" ht="36.0" customHeight="1">
      <c r="A81" s="189" t="s">
        <v>775</v>
      </c>
      <c r="B81" s="190" t="s">
        <v>776</v>
      </c>
      <c r="C81" s="34"/>
      <c r="D81" s="34"/>
      <c r="E81" s="39"/>
      <c r="F81" s="191" t="s">
        <v>99</v>
      </c>
      <c r="G81" s="192"/>
      <c r="H81" s="192"/>
      <c r="I81" s="177"/>
      <c r="J81" s="177"/>
      <c r="K81" s="177"/>
      <c r="L81" s="177"/>
      <c r="M81" s="177"/>
      <c r="N81" s="177"/>
      <c r="O81" s="177"/>
      <c r="P81" s="177"/>
      <c r="Q81" s="177"/>
      <c r="R81" s="177"/>
      <c r="S81" s="177"/>
      <c r="T81" s="177"/>
      <c r="U81" s="177"/>
      <c r="V81" s="177"/>
      <c r="W81" s="177"/>
      <c r="X81" s="177"/>
      <c r="Y81" s="177"/>
      <c r="Z81" s="177"/>
    </row>
    <row r="82" ht="36.0" customHeight="1">
      <c r="A82" s="185" t="s">
        <v>779</v>
      </c>
      <c r="B82" s="186" t="s">
        <v>780</v>
      </c>
      <c r="C82" s="34"/>
      <c r="D82" s="34"/>
      <c r="E82" s="39"/>
      <c r="F82" s="187" t="s">
        <v>99</v>
      </c>
      <c r="G82" s="188"/>
      <c r="H82" s="188"/>
      <c r="I82" s="177"/>
      <c r="J82" s="177"/>
      <c r="K82" s="177"/>
      <c r="L82" s="177"/>
      <c r="M82" s="177"/>
      <c r="N82" s="177"/>
      <c r="O82" s="177"/>
      <c r="P82" s="177"/>
      <c r="Q82" s="177"/>
      <c r="R82" s="177"/>
      <c r="S82" s="177"/>
      <c r="T82" s="177"/>
      <c r="U82" s="177"/>
      <c r="V82" s="177"/>
      <c r="W82" s="177"/>
      <c r="X82" s="177"/>
      <c r="Y82" s="177"/>
      <c r="Z82" s="177"/>
    </row>
    <row r="83" ht="27.0" customHeight="1">
      <c r="A83" s="189" t="s">
        <v>782</v>
      </c>
      <c r="B83" s="190" t="s">
        <v>783</v>
      </c>
      <c r="C83" s="34"/>
      <c r="D83" s="34"/>
      <c r="E83" s="39"/>
      <c r="F83" s="191" t="s">
        <v>99</v>
      </c>
      <c r="G83" s="192"/>
      <c r="H83" s="192"/>
      <c r="I83" s="177"/>
      <c r="J83" s="177"/>
      <c r="K83" s="177"/>
      <c r="L83" s="177"/>
      <c r="M83" s="177"/>
      <c r="N83" s="177"/>
      <c r="O83" s="177"/>
      <c r="P83" s="177"/>
      <c r="Q83" s="177"/>
      <c r="R83" s="177"/>
      <c r="S83" s="177"/>
      <c r="T83" s="177"/>
      <c r="U83" s="177"/>
      <c r="V83" s="177"/>
      <c r="W83" s="177"/>
      <c r="X83" s="177"/>
      <c r="Y83" s="177"/>
      <c r="Z83" s="177"/>
    </row>
    <row r="84" ht="48.0" customHeight="1">
      <c r="A84" s="185" t="s">
        <v>786</v>
      </c>
      <c r="B84" s="186" t="s">
        <v>787</v>
      </c>
      <c r="C84" s="34"/>
      <c r="D84" s="34"/>
      <c r="E84" s="39"/>
      <c r="F84" s="187" t="s">
        <v>99</v>
      </c>
      <c r="G84" s="188"/>
      <c r="H84" s="188"/>
      <c r="I84" s="194"/>
      <c r="J84" s="194"/>
      <c r="K84" s="194"/>
      <c r="L84" s="194"/>
      <c r="M84" s="194"/>
      <c r="N84" s="194"/>
      <c r="O84" s="194"/>
      <c r="P84" s="194"/>
      <c r="Q84" s="194"/>
      <c r="R84" s="194"/>
      <c r="S84" s="194"/>
      <c r="T84" s="194"/>
      <c r="U84" s="194"/>
      <c r="V84" s="194"/>
      <c r="W84" s="194"/>
      <c r="X84" s="194"/>
      <c r="Y84" s="194"/>
      <c r="Z84" s="194"/>
    </row>
    <row r="85" ht="27.0" customHeight="1">
      <c r="A85" s="189" t="s">
        <v>789</v>
      </c>
      <c r="B85" s="190" t="s">
        <v>791</v>
      </c>
      <c r="C85" s="34"/>
      <c r="D85" s="34"/>
      <c r="E85" s="39"/>
      <c r="F85" s="191" t="s">
        <v>99</v>
      </c>
      <c r="G85" s="192"/>
      <c r="H85" s="192"/>
      <c r="I85" s="194"/>
      <c r="J85" s="194"/>
      <c r="K85" s="194"/>
      <c r="L85" s="194"/>
      <c r="M85" s="194"/>
      <c r="N85" s="194"/>
      <c r="O85" s="194"/>
      <c r="P85" s="194"/>
      <c r="Q85" s="194"/>
      <c r="R85" s="194"/>
      <c r="S85" s="194"/>
      <c r="T85" s="194"/>
      <c r="U85" s="194"/>
      <c r="V85" s="194"/>
      <c r="W85" s="194"/>
      <c r="X85" s="194"/>
      <c r="Y85" s="194"/>
      <c r="Z85" s="194"/>
    </row>
    <row r="86" ht="36.0" customHeight="1">
      <c r="A86" s="185" t="s">
        <v>793</v>
      </c>
      <c r="B86" s="186" t="s">
        <v>794</v>
      </c>
      <c r="C86" s="34"/>
      <c r="D86" s="34"/>
      <c r="E86" s="39"/>
      <c r="F86" s="187" t="s">
        <v>99</v>
      </c>
      <c r="G86" s="188"/>
      <c r="H86" s="188"/>
      <c r="I86" s="194"/>
      <c r="J86" s="194"/>
      <c r="K86" s="194"/>
      <c r="L86" s="194"/>
      <c r="M86" s="194"/>
      <c r="N86" s="194"/>
      <c r="O86" s="194"/>
      <c r="P86" s="194"/>
      <c r="Q86" s="194"/>
      <c r="R86" s="194"/>
      <c r="S86" s="194"/>
      <c r="T86" s="194"/>
      <c r="U86" s="194"/>
      <c r="V86" s="194"/>
      <c r="W86" s="194"/>
      <c r="X86" s="194"/>
      <c r="Y86" s="194"/>
      <c r="Z86" s="194"/>
    </row>
    <row r="87" ht="27.0" customHeight="1">
      <c r="A87" s="189" t="s">
        <v>796</v>
      </c>
      <c r="B87" s="190" t="s">
        <v>798</v>
      </c>
      <c r="C87" s="34"/>
      <c r="D87" s="34"/>
      <c r="E87" s="39"/>
      <c r="F87" s="191" t="s">
        <v>99</v>
      </c>
      <c r="G87" s="192"/>
      <c r="H87" s="192"/>
      <c r="I87" s="194"/>
      <c r="J87" s="194"/>
      <c r="K87" s="194"/>
      <c r="L87" s="194"/>
      <c r="M87" s="194"/>
      <c r="N87" s="194"/>
      <c r="O87" s="194"/>
      <c r="P87" s="194"/>
      <c r="Q87" s="194"/>
      <c r="R87" s="194"/>
      <c r="S87" s="194"/>
      <c r="T87" s="194"/>
      <c r="U87" s="194"/>
      <c r="V87" s="194"/>
      <c r="W87" s="194"/>
      <c r="X87" s="194"/>
      <c r="Y87" s="194"/>
      <c r="Z87" s="194"/>
    </row>
    <row r="88" ht="36.0" customHeight="1">
      <c r="A88" s="185" t="s">
        <v>800</v>
      </c>
      <c r="B88" s="186" t="s">
        <v>801</v>
      </c>
      <c r="C88" s="34"/>
      <c r="D88" s="34"/>
      <c r="E88" s="39"/>
      <c r="F88" s="187" t="s">
        <v>99</v>
      </c>
      <c r="G88" s="188"/>
      <c r="H88" s="188"/>
      <c r="I88" s="177"/>
      <c r="J88" s="177"/>
      <c r="K88" s="177"/>
      <c r="L88" s="177"/>
      <c r="M88" s="177"/>
      <c r="N88" s="177"/>
      <c r="O88" s="177"/>
      <c r="P88" s="177"/>
      <c r="Q88" s="177"/>
      <c r="R88" s="177"/>
      <c r="S88" s="177"/>
      <c r="T88" s="177"/>
      <c r="U88" s="177"/>
      <c r="V88" s="177"/>
      <c r="W88" s="177"/>
      <c r="X88" s="177"/>
      <c r="Y88" s="177"/>
      <c r="Z88" s="177"/>
    </row>
    <row r="89" ht="27.0" customHeight="1">
      <c r="A89" s="189" t="s">
        <v>804</v>
      </c>
      <c r="B89" s="190" t="s">
        <v>806</v>
      </c>
      <c r="C89" s="34"/>
      <c r="D89" s="34"/>
      <c r="E89" s="39"/>
      <c r="F89" s="191" t="s">
        <v>99</v>
      </c>
      <c r="G89" s="192"/>
      <c r="H89" s="192"/>
      <c r="I89" s="177"/>
      <c r="J89" s="177"/>
      <c r="K89" s="177"/>
      <c r="L89" s="177"/>
      <c r="M89" s="177"/>
      <c r="N89" s="177"/>
      <c r="O89" s="177"/>
      <c r="P89" s="177"/>
      <c r="Q89" s="177"/>
      <c r="R89" s="177"/>
      <c r="S89" s="177"/>
      <c r="T89" s="177"/>
      <c r="U89" s="177"/>
      <c r="V89" s="177"/>
      <c r="W89" s="177"/>
      <c r="X89" s="177"/>
      <c r="Y89" s="177"/>
      <c r="Z89" s="177"/>
    </row>
    <row r="90" ht="27.0" customHeight="1">
      <c r="A90" s="185" t="s">
        <v>809</v>
      </c>
      <c r="B90" s="186" t="s">
        <v>810</v>
      </c>
      <c r="C90" s="34"/>
      <c r="D90" s="34"/>
      <c r="E90" s="39"/>
      <c r="F90" s="187" t="s">
        <v>99</v>
      </c>
      <c r="G90" s="188"/>
      <c r="H90" s="188"/>
      <c r="I90" s="177"/>
      <c r="J90" s="177"/>
      <c r="K90" s="177"/>
      <c r="L90" s="177"/>
      <c r="M90" s="177"/>
      <c r="N90" s="177"/>
      <c r="O90" s="177"/>
      <c r="P90" s="177"/>
      <c r="Q90" s="177"/>
      <c r="R90" s="177"/>
      <c r="S90" s="177"/>
      <c r="T90" s="177"/>
      <c r="U90" s="177"/>
      <c r="V90" s="177"/>
      <c r="W90" s="177"/>
      <c r="X90" s="177"/>
      <c r="Y90" s="177"/>
      <c r="Z90" s="177"/>
    </row>
    <row r="91" ht="27.0" customHeight="1">
      <c r="A91" s="189" t="s">
        <v>812</v>
      </c>
      <c r="B91" s="190" t="s">
        <v>814</v>
      </c>
      <c r="C91" s="34"/>
      <c r="D91" s="34"/>
      <c r="E91" s="39"/>
      <c r="F91" s="191" t="s">
        <v>99</v>
      </c>
      <c r="G91" s="192"/>
      <c r="H91" s="192"/>
      <c r="I91" s="177"/>
      <c r="J91" s="177"/>
      <c r="K91" s="177"/>
      <c r="L91" s="177"/>
      <c r="M91" s="177"/>
      <c r="N91" s="177"/>
      <c r="O91" s="177"/>
      <c r="P91" s="177"/>
      <c r="Q91" s="177"/>
      <c r="R91" s="177"/>
      <c r="S91" s="177"/>
      <c r="T91" s="177"/>
      <c r="U91" s="177"/>
      <c r="V91" s="177"/>
      <c r="W91" s="177"/>
      <c r="X91" s="177"/>
      <c r="Y91" s="177"/>
      <c r="Z91" s="177"/>
    </row>
    <row r="92" ht="48.0" customHeight="1">
      <c r="A92" s="185" t="s">
        <v>815</v>
      </c>
      <c r="B92" s="186" t="s">
        <v>816</v>
      </c>
      <c r="C92" s="34"/>
      <c r="D92" s="34"/>
      <c r="E92" s="39"/>
      <c r="F92" s="187" t="s">
        <v>99</v>
      </c>
      <c r="G92" s="188"/>
      <c r="H92" s="188"/>
      <c r="I92" s="177"/>
      <c r="J92" s="177"/>
      <c r="K92" s="177"/>
      <c r="L92" s="177"/>
      <c r="M92" s="177"/>
      <c r="N92" s="177"/>
      <c r="O92" s="177"/>
      <c r="P92" s="177"/>
      <c r="Q92" s="177"/>
      <c r="R92" s="177"/>
      <c r="S92" s="177"/>
      <c r="T92" s="177"/>
      <c r="U92" s="177"/>
      <c r="V92" s="177"/>
      <c r="W92" s="177"/>
      <c r="X92" s="177"/>
      <c r="Y92" s="177"/>
      <c r="Z92" s="177"/>
    </row>
    <row r="93" ht="27.0" customHeight="1">
      <c r="A93" s="189" t="s">
        <v>818</v>
      </c>
      <c r="B93" s="190" t="s">
        <v>819</v>
      </c>
      <c r="C93" s="34"/>
      <c r="D93" s="34"/>
      <c r="E93" s="39"/>
      <c r="F93" s="191" t="s">
        <v>99</v>
      </c>
      <c r="G93" s="192"/>
      <c r="H93" s="192"/>
      <c r="I93" s="194"/>
      <c r="J93" s="194"/>
      <c r="K93" s="194"/>
      <c r="L93" s="194"/>
      <c r="M93" s="194"/>
      <c r="N93" s="194"/>
      <c r="O93" s="194"/>
      <c r="P93" s="194"/>
      <c r="Q93" s="194"/>
      <c r="R93" s="194"/>
      <c r="S93" s="194"/>
      <c r="T93" s="194"/>
      <c r="U93" s="194"/>
      <c r="V93" s="194"/>
      <c r="W93" s="194"/>
      <c r="X93" s="194"/>
      <c r="Y93" s="194"/>
      <c r="Z93" s="194"/>
    </row>
    <row r="94" ht="37.5" customHeight="1">
      <c r="A94" s="185" t="s">
        <v>821</v>
      </c>
      <c r="B94" s="186" t="s">
        <v>823</v>
      </c>
      <c r="C94" s="34"/>
      <c r="D94" s="34"/>
      <c r="E94" s="39"/>
      <c r="F94" s="187" t="s">
        <v>99</v>
      </c>
      <c r="G94" s="188"/>
      <c r="H94" s="188"/>
      <c r="I94" s="194"/>
      <c r="J94" s="194"/>
      <c r="K94" s="194"/>
      <c r="L94" s="194"/>
      <c r="M94" s="194"/>
      <c r="N94" s="194"/>
      <c r="O94" s="194"/>
      <c r="P94" s="194"/>
      <c r="Q94" s="194"/>
      <c r="R94" s="194"/>
      <c r="S94" s="194"/>
      <c r="T94" s="194"/>
      <c r="U94" s="194"/>
      <c r="V94" s="194"/>
      <c r="W94" s="194"/>
      <c r="X94" s="194"/>
      <c r="Y94" s="194"/>
      <c r="Z94" s="194"/>
    </row>
    <row r="95" ht="27.0" customHeight="1">
      <c r="A95" s="189" t="s">
        <v>825</v>
      </c>
      <c r="B95" s="190" t="s">
        <v>827</v>
      </c>
      <c r="C95" s="34"/>
      <c r="D95" s="34"/>
      <c r="E95" s="39"/>
      <c r="F95" s="191" t="s">
        <v>99</v>
      </c>
      <c r="G95" s="192"/>
      <c r="H95" s="192"/>
      <c r="I95" s="177"/>
      <c r="J95" s="177"/>
      <c r="K95" s="177"/>
      <c r="L95" s="177"/>
      <c r="M95" s="177"/>
      <c r="N95" s="177"/>
      <c r="O95" s="177"/>
      <c r="P95" s="177"/>
      <c r="Q95" s="177"/>
      <c r="R95" s="177"/>
      <c r="S95" s="177"/>
      <c r="T95" s="177"/>
      <c r="U95" s="177"/>
      <c r="V95" s="177"/>
      <c r="W95" s="177"/>
      <c r="X95" s="177"/>
      <c r="Y95" s="177"/>
      <c r="Z95" s="177"/>
    </row>
    <row r="96" ht="27.0" customHeight="1">
      <c r="A96" s="185" t="s">
        <v>829</v>
      </c>
      <c r="B96" s="186" t="s">
        <v>830</v>
      </c>
      <c r="C96" s="34"/>
      <c r="D96" s="34"/>
      <c r="E96" s="39"/>
      <c r="F96" s="187" t="s">
        <v>99</v>
      </c>
      <c r="G96" s="188"/>
      <c r="H96" s="188"/>
      <c r="I96" s="177"/>
      <c r="J96" s="177"/>
      <c r="K96" s="177"/>
      <c r="L96" s="177"/>
      <c r="M96" s="177"/>
      <c r="N96" s="177"/>
      <c r="O96" s="177"/>
      <c r="P96" s="177"/>
      <c r="Q96" s="177"/>
      <c r="R96" s="177"/>
      <c r="S96" s="177"/>
      <c r="T96" s="177"/>
      <c r="U96" s="177"/>
      <c r="V96" s="177"/>
      <c r="W96" s="177"/>
      <c r="X96" s="177"/>
      <c r="Y96" s="177"/>
      <c r="Z96" s="177"/>
    </row>
    <row r="97" ht="27.0" customHeight="1">
      <c r="A97" s="189" t="s">
        <v>833</v>
      </c>
      <c r="B97" s="190" t="s">
        <v>835</v>
      </c>
      <c r="C97" s="34"/>
      <c r="D97" s="34"/>
      <c r="E97" s="39"/>
      <c r="F97" s="191" t="s">
        <v>99</v>
      </c>
      <c r="G97" s="192"/>
      <c r="H97" s="192"/>
      <c r="I97" s="177"/>
      <c r="J97" s="177"/>
      <c r="K97" s="177"/>
      <c r="L97" s="177"/>
      <c r="M97" s="177"/>
      <c r="N97" s="177"/>
      <c r="O97" s="177"/>
      <c r="P97" s="177"/>
      <c r="Q97" s="177"/>
      <c r="R97" s="177"/>
      <c r="S97" s="177"/>
      <c r="T97" s="177"/>
      <c r="U97" s="177"/>
      <c r="V97" s="177"/>
      <c r="W97" s="177"/>
      <c r="X97" s="177"/>
      <c r="Y97" s="177"/>
      <c r="Z97" s="177"/>
    </row>
    <row r="98" ht="27.0" customHeight="1">
      <c r="A98" s="185" t="s">
        <v>837</v>
      </c>
      <c r="B98" s="193" t="s">
        <v>839</v>
      </c>
      <c r="C98" s="34"/>
      <c r="D98" s="34"/>
      <c r="E98" s="39"/>
      <c r="F98" s="187" t="s">
        <v>99</v>
      </c>
      <c r="G98" s="188"/>
      <c r="H98" s="188"/>
      <c r="I98" s="177"/>
      <c r="J98" s="177"/>
      <c r="K98" s="177"/>
      <c r="L98" s="177"/>
      <c r="M98" s="177"/>
      <c r="N98" s="177"/>
      <c r="O98" s="177"/>
      <c r="P98" s="177"/>
      <c r="Q98" s="177"/>
      <c r="R98" s="177"/>
      <c r="S98" s="177"/>
      <c r="T98" s="177"/>
      <c r="U98" s="177"/>
      <c r="V98" s="177"/>
      <c r="W98" s="177"/>
      <c r="X98" s="177"/>
      <c r="Y98" s="177"/>
      <c r="Z98" s="177"/>
    </row>
    <row r="99" ht="27.0" customHeight="1">
      <c r="A99" s="189" t="s">
        <v>842</v>
      </c>
      <c r="B99" s="190" t="s">
        <v>843</v>
      </c>
      <c r="C99" s="34"/>
      <c r="D99" s="34"/>
      <c r="E99" s="39"/>
      <c r="F99" s="191" t="s">
        <v>99</v>
      </c>
      <c r="G99" s="192"/>
      <c r="H99" s="192"/>
      <c r="I99" s="177"/>
      <c r="J99" s="177"/>
      <c r="K99" s="177"/>
      <c r="L99" s="177"/>
      <c r="M99" s="177"/>
      <c r="N99" s="177"/>
      <c r="O99" s="177"/>
      <c r="P99" s="177"/>
      <c r="Q99" s="177"/>
      <c r="R99" s="177"/>
      <c r="S99" s="177"/>
      <c r="T99" s="177"/>
      <c r="U99" s="177"/>
      <c r="V99" s="177"/>
      <c r="W99" s="177"/>
      <c r="X99" s="177"/>
      <c r="Y99" s="177"/>
      <c r="Z99" s="177"/>
    </row>
    <row r="100" ht="27.0" customHeight="1">
      <c r="A100" s="185" t="s">
        <v>846</v>
      </c>
      <c r="B100" s="193" t="s">
        <v>847</v>
      </c>
      <c r="C100" s="34"/>
      <c r="D100" s="34"/>
      <c r="E100" s="39"/>
      <c r="F100" s="187" t="s">
        <v>99</v>
      </c>
      <c r="G100" s="188"/>
      <c r="H100" s="188"/>
      <c r="I100" s="177"/>
      <c r="J100" s="177"/>
      <c r="K100" s="177"/>
      <c r="L100" s="177"/>
      <c r="M100" s="177"/>
      <c r="N100" s="177"/>
      <c r="O100" s="177"/>
      <c r="P100" s="177"/>
      <c r="Q100" s="177"/>
      <c r="R100" s="177"/>
      <c r="S100" s="177"/>
      <c r="T100" s="177"/>
      <c r="U100" s="177"/>
      <c r="V100" s="177"/>
      <c r="W100" s="177"/>
      <c r="X100" s="177"/>
      <c r="Y100" s="177"/>
      <c r="Z100" s="177"/>
    </row>
    <row r="101" ht="27.0" customHeight="1">
      <c r="A101" s="189" t="s">
        <v>849</v>
      </c>
      <c r="B101" s="190" t="s">
        <v>851</v>
      </c>
      <c r="C101" s="34"/>
      <c r="D101" s="34"/>
      <c r="E101" s="39"/>
      <c r="F101" s="191" t="s">
        <v>99</v>
      </c>
      <c r="G101" s="192"/>
      <c r="H101" s="192"/>
      <c r="I101" s="177"/>
      <c r="J101" s="177"/>
      <c r="K101" s="177"/>
      <c r="L101" s="177"/>
      <c r="M101" s="177"/>
      <c r="N101" s="177"/>
      <c r="O101" s="177"/>
      <c r="P101" s="177"/>
      <c r="Q101" s="177"/>
      <c r="R101" s="177"/>
      <c r="S101" s="177"/>
      <c r="T101" s="177"/>
      <c r="U101" s="177"/>
      <c r="V101" s="177"/>
      <c r="W101" s="177"/>
      <c r="X101" s="177"/>
      <c r="Y101" s="177"/>
      <c r="Z101" s="177"/>
    </row>
    <row r="102" ht="27.0" customHeight="1">
      <c r="A102" s="185" t="s">
        <v>853</v>
      </c>
      <c r="B102" s="186" t="s">
        <v>854</v>
      </c>
      <c r="C102" s="34"/>
      <c r="D102" s="34"/>
      <c r="E102" s="39"/>
      <c r="F102" s="187" t="s">
        <v>99</v>
      </c>
      <c r="G102" s="188"/>
      <c r="H102" s="188"/>
      <c r="I102" s="177"/>
      <c r="J102" s="177"/>
      <c r="K102" s="177"/>
      <c r="L102" s="177"/>
      <c r="M102" s="177"/>
      <c r="N102" s="177"/>
      <c r="O102" s="177"/>
      <c r="P102" s="177"/>
      <c r="Q102" s="177"/>
      <c r="R102" s="177"/>
      <c r="S102" s="177"/>
      <c r="T102" s="177"/>
      <c r="U102" s="177"/>
      <c r="V102" s="177"/>
      <c r="W102" s="177"/>
      <c r="X102" s="177"/>
      <c r="Y102" s="177"/>
      <c r="Z102" s="177"/>
    </row>
    <row r="103" ht="37.5" customHeight="1">
      <c r="A103" s="189" t="s">
        <v>856</v>
      </c>
      <c r="B103" s="190" t="s">
        <v>858</v>
      </c>
      <c r="C103" s="34"/>
      <c r="D103" s="34"/>
      <c r="E103" s="39"/>
      <c r="F103" s="191" t="s">
        <v>99</v>
      </c>
      <c r="G103" s="192"/>
      <c r="H103" s="192"/>
      <c r="I103" s="177"/>
      <c r="J103" s="177"/>
      <c r="K103" s="177"/>
      <c r="L103" s="177"/>
      <c r="M103" s="177"/>
      <c r="N103" s="177"/>
      <c r="O103" s="177"/>
      <c r="P103" s="177"/>
      <c r="Q103" s="177"/>
      <c r="R103" s="177"/>
      <c r="S103" s="177"/>
      <c r="T103" s="177"/>
      <c r="U103" s="177"/>
      <c r="V103" s="177"/>
      <c r="W103" s="177"/>
      <c r="X103" s="177"/>
      <c r="Y103" s="177"/>
      <c r="Z103" s="177"/>
    </row>
    <row r="104" ht="27.0" customHeight="1">
      <c r="A104" s="185" t="s">
        <v>861</v>
      </c>
      <c r="B104" s="193" t="s">
        <v>862</v>
      </c>
      <c r="C104" s="34"/>
      <c r="D104" s="34"/>
      <c r="E104" s="39"/>
      <c r="F104" s="187" t="s">
        <v>99</v>
      </c>
      <c r="G104" s="188"/>
      <c r="H104" s="188"/>
      <c r="I104" s="177"/>
      <c r="J104" s="177"/>
      <c r="K104" s="177"/>
      <c r="L104" s="177"/>
      <c r="M104" s="177"/>
      <c r="N104" s="177"/>
      <c r="O104" s="177"/>
      <c r="P104" s="177"/>
      <c r="Q104" s="177"/>
      <c r="R104" s="177"/>
      <c r="S104" s="177"/>
      <c r="T104" s="177"/>
      <c r="U104" s="177"/>
      <c r="V104" s="177"/>
      <c r="W104" s="177"/>
      <c r="X104" s="177"/>
      <c r="Y104" s="177"/>
      <c r="Z104" s="177"/>
    </row>
    <row r="105" ht="48.75" customHeight="1">
      <c r="A105" s="189" t="s">
        <v>865</v>
      </c>
      <c r="B105" s="190" t="s">
        <v>867</v>
      </c>
      <c r="C105" s="34"/>
      <c r="D105" s="34"/>
      <c r="E105" s="39"/>
      <c r="F105" s="191" t="s">
        <v>99</v>
      </c>
      <c r="G105" s="192"/>
      <c r="H105" s="192"/>
      <c r="I105" s="177"/>
      <c r="J105" s="177"/>
      <c r="K105" s="177"/>
      <c r="L105" s="177"/>
      <c r="M105" s="177"/>
      <c r="N105" s="177"/>
      <c r="O105" s="177"/>
      <c r="P105" s="177"/>
      <c r="Q105" s="177"/>
      <c r="R105" s="177"/>
      <c r="S105" s="177"/>
      <c r="T105" s="177"/>
      <c r="U105" s="177"/>
      <c r="V105" s="177"/>
      <c r="W105" s="177"/>
      <c r="X105" s="177"/>
      <c r="Y105" s="177"/>
      <c r="Z105" s="177"/>
    </row>
    <row r="106" ht="25.5" customHeight="1">
      <c r="A106" s="185" t="s">
        <v>869</v>
      </c>
      <c r="B106" s="186" t="s">
        <v>870</v>
      </c>
      <c r="C106" s="34"/>
      <c r="D106" s="34"/>
      <c r="E106" s="39"/>
      <c r="F106" s="187" t="s">
        <v>99</v>
      </c>
      <c r="G106" s="188"/>
      <c r="H106" s="188"/>
      <c r="I106" s="177"/>
      <c r="J106" s="177"/>
      <c r="K106" s="177"/>
      <c r="L106" s="177"/>
      <c r="M106" s="177"/>
      <c r="N106" s="177"/>
      <c r="O106" s="177"/>
      <c r="P106" s="177"/>
      <c r="Q106" s="177"/>
      <c r="R106" s="177"/>
      <c r="S106" s="177"/>
      <c r="T106" s="177"/>
      <c r="U106" s="177"/>
      <c r="V106" s="177"/>
      <c r="W106" s="177"/>
      <c r="X106" s="177"/>
      <c r="Y106" s="177"/>
      <c r="Z106" s="177"/>
    </row>
    <row r="107" ht="25.5" customHeight="1">
      <c r="A107" s="189" t="s">
        <v>872</v>
      </c>
      <c r="B107" s="190" t="s">
        <v>874</v>
      </c>
      <c r="C107" s="34"/>
      <c r="D107" s="34"/>
      <c r="E107" s="39"/>
      <c r="F107" s="191" t="s">
        <v>99</v>
      </c>
      <c r="G107" s="192"/>
      <c r="H107" s="192"/>
      <c r="I107" s="194"/>
      <c r="J107" s="194"/>
      <c r="K107" s="194"/>
      <c r="L107" s="194"/>
      <c r="M107" s="194"/>
      <c r="N107" s="194"/>
      <c r="O107" s="194"/>
      <c r="P107" s="194"/>
      <c r="Q107" s="194"/>
      <c r="R107" s="194"/>
      <c r="S107" s="194"/>
      <c r="T107" s="194"/>
      <c r="U107" s="194"/>
      <c r="V107" s="194"/>
      <c r="W107" s="194"/>
      <c r="X107" s="194"/>
      <c r="Y107" s="194"/>
      <c r="Z107" s="194"/>
    </row>
    <row r="108" ht="25.5" customHeight="1">
      <c r="A108" s="185" t="s">
        <v>876</v>
      </c>
      <c r="B108" s="186" t="s">
        <v>877</v>
      </c>
      <c r="C108" s="34"/>
      <c r="D108" s="34"/>
      <c r="E108" s="39"/>
      <c r="F108" s="187" t="s">
        <v>99</v>
      </c>
      <c r="G108" s="188"/>
      <c r="H108" s="188"/>
      <c r="I108" s="177"/>
      <c r="J108" s="177"/>
      <c r="K108" s="177"/>
      <c r="L108" s="177"/>
      <c r="M108" s="177"/>
      <c r="N108" s="177"/>
      <c r="O108" s="177"/>
      <c r="P108" s="177"/>
      <c r="Q108" s="177"/>
      <c r="R108" s="177"/>
      <c r="S108" s="177"/>
      <c r="T108" s="177"/>
      <c r="U108" s="177"/>
      <c r="V108" s="177"/>
      <c r="W108" s="177"/>
      <c r="X108" s="177"/>
      <c r="Y108" s="177"/>
      <c r="Z108" s="177"/>
    </row>
    <row r="109" ht="25.5" customHeight="1">
      <c r="A109" s="189" t="s">
        <v>880</v>
      </c>
      <c r="B109" s="190" t="s">
        <v>881</v>
      </c>
      <c r="C109" s="34"/>
      <c r="D109" s="34"/>
      <c r="E109" s="39"/>
      <c r="F109" s="191" t="s">
        <v>99</v>
      </c>
      <c r="G109" s="192"/>
      <c r="H109" s="192"/>
      <c r="I109" s="177"/>
      <c r="J109" s="177"/>
      <c r="K109" s="177"/>
      <c r="L109" s="177"/>
      <c r="M109" s="177"/>
      <c r="N109" s="177"/>
      <c r="O109" s="177"/>
      <c r="P109" s="177"/>
      <c r="Q109" s="177"/>
      <c r="R109" s="177"/>
      <c r="S109" s="177"/>
      <c r="T109" s="177"/>
      <c r="U109" s="177"/>
      <c r="V109" s="177"/>
      <c r="W109" s="177"/>
      <c r="X109" s="177"/>
      <c r="Y109" s="177"/>
      <c r="Z109" s="177"/>
    </row>
    <row r="110" ht="25.5" customHeight="1">
      <c r="A110" s="185" t="s">
        <v>884</v>
      </c>
      <c r="B110" s="186" t="s">
        <v>885</v>
      </c>
      <c r="C110" s="34"/>
      <c r="D110" s="34"/>
      <c r="E110" s="39"/>
      <c r="F110" s="187" t="s">
        <v>99</v>
      </c>
      <c r="G110" s="188"/>
      <c r="H110" s="188"/>
      <c r="I110" s="177"/>
      <c r="J110" s="177"/>
      <c r="K110" s="177"/>
      <c r="L110" s="177"/>
      <c r="M110" s="177"/>
      <c r="N110" s="177"/>
      <c r="O110" s="177"/>
      <c r="P110" s="177"/>
      <c r="Q110" s="177"/>
      <c r="R110" s="177"/>
      <c r="S110" s="177"/>
      <c r="T110" s="177"/>
      <c r="U110" s="177"/>
      <c r="V110" s="177"/>
      <c r="W110" s="177"/>
      <c r="X110" s="177"/>
      <c r="Y110" s="177"/>
      <c r="Z110" s="177"/>
    </row>
    <row r="111" ht="40.5" customHeight="1">
      <c r="A111" s="189" t="s">
        <v>888</v>
      </c>
      <c r="B111" s="190" t="s">
        <v>889</v>
      </c>
      <c r="C111" s="34"/>
      <c r="D111" s="34"/>
      <c r="E111" s="39"/>
      <c r="F111" s="191" t="s">
        <v>99</v>
      </c>
      <c r="G111" s="192"/>
      <c r="H111" s="192"/>
      <c r="I111" s="177"/>
      <c r="J111" s="177"/>
      <c r="K111" s="177"/>
      <c r="L111" s="177"/>
      <c r="M111" s="177"/>
      <c r="N111" s="177"/>
      <c r="O111" s="177"/>
      <c r="P111" s="177"/>
      <c r="Q111" s="177"/>
      <c r="R111" s="177"/>
      <c r="S111" s="177"/>
      <c r="T111" s="177"/>
      <c r="U111" s="177"/>
      <c r="V111" s="177"/>
      <c r="W111" s="177"/>
      <c r="X111" s="177"/>
      <c r="Y111" s="177"/>
      <c r="Z111" s="177"/>
    </row>
    <row r="112" ht="27.0" customHeight="1">
      <c r="A112" s="185" t="s">
        <v>891</v>
      </c>
      <c r="B112" s="186" t="s">
        <v>893</v>
      </c>
      <c r="C112" s="34"/>
      <c r="D112" s="34"/>
      <c r="E112" s="39"/>
      <c r="F112" s="187" t="s">
        <v>99</v>
      </c>
      <c r="G112" s="188"/>
      <c r="H112" s="188"/>
      <c r="I112" s="177"/>
      <c r="J112" s="177"/>
      <c r="K112" s="177"/>
      <c r="L112" s="177"/>
      <c r="M112" s="177"/>
      <c r="N112" s="177"/>
      <c r="O112" s="177"/>
      <c r="P112" s="177"/>
      <c r="Q112" s="177"/>
      <c r="R112" s="177"/>
      <c r="S112" s="177"/>
      <c r="T112" s="177"/>
      <c r="U112" s="177"/>
      <c r="V112" s="177"/>
      <c r="W112" s="177"/>
      <c r="X112" s="177"/>
      <c r="Y112" s="177"/>
      <c r="Z112" s="177"/>
    </row>
    <row r="113" ht="36.0" customHeight="1">
      <c r="A113" s="189" t="s">
        <v>894</v>
      </c>
      <c r="B113" s="190" t="s">
        <v>895</v>
      </c>
      <c r="C113" s="34"/>
      <c r="D113" s="34"/>
      <c r="E113" s="39"/>
      <c r="F113" s="191" t="s">
        <v>99</v>
      </c>
      <c r="G113" s="192"/>
      <c r="H113" s="192"/>
      <c r="I113" s="194"/>
      <c r="J113" s="194"/>
      <c r="K113" s="194"/>
      <c r="L113" s="194"/>
      <c r="M113" s="194"/>
      <c r="N113" s="194"/>
      <c r="O113" s="194"/>
      <c r="P113" s="194"/>
      <c r="Q113" s="194"/>
      <c r="R113" s="194"/>
      <c r="S113" s="194"/>
      <c r="T113" s="194"/>
      <c r="U113" s="194"/>
      <c r="V113" s="194"/>
      <c r="W113" s="194"/>
      <c r="X113" s="194"/>
      <c r="Y113" s="194"/>
      <c r="Z113" s="194"/>
    </row>
    <row r="114" ht="27.0" customHeight="1">
      <c r="A114" s="185" t="s">
        <v>897</v>
      </c>
      <c r="B114" s="186" t="s">
        <v>898</v>
      </c>
      <c r="C114" s="34"/>
      <c r="D114" s="34"/>
      <c r="E114" s="39"/>
      <c r="F114" s="187" t="s">
        <v>99</v>
      </c>
      <c r="G114" s="188"/>
      <c r="H114" s="188"/>
      <c r="I114" s="177"/>
      <c r="J114" s="177"/>
      <c r="K114" s="177"/>
      <c r="L114" s="177"/>
      <c r="M114" s="177"/>
      <c r="N114" s="177"/>
      <c r="O114" s="177"/>
      <c r="P114" s="177"/>
      <c r="Q114" s="177"/>
      <c r="R114" s="177"/>
      <c r="S114" s="177"/>
      <c r="T114" s="177"/>
      <c r="U114" s="177"/>
      <c r="V114" s="177"/>
      <c r="W114" s="177"/>
      <c r="X114" s="177"/>
      <c r="Y114" s="177"/>
      <c r="Z114" s="177"/>
    </row>
    <row r="115" ht="27.0" customHeight="1">
      <c r="A115" s="189" t="s">
        <v>900</v>
      </c>
      <c r="B115" s="197" t="s">
        <v>902</v>
      </c>
      <c r="C115" s="34"/>
      <c r="D115" s="34"/>
      <c r="E115" s="39"/>
      <c r="F115" s="191" t="s">
        <v>99</v>
      </c>
      <c r="G115" s="192"/>
      <c r="H115" s="192"/>
      <c r="I115" s="177"/>
      <c r="J115" s="177"/>
      <c r="K115" s="177"/>
      <c r="L115" s="177"/>
      <c r="M115" s="177"/>
      <c r="N115" s="177"/>
      <c r="O115" s="177"/>
      <c r="P115" s="177"/>
      <c r="Q115" s="177"/>
      <c r="R115" s="177"/>
      <c r="S115" s="177"/>
      <c r="T115" s="177"/>
      <c r="U115" s="177"/>
      <c r="V115" s="177"/>
      <c r="W115" s="177"/>
      <c r="X115" s="177"/>
      <c r="Y115" s="177"/>
      <c r="Z115" s="177"/>
    </row>
    <row r="116" ht="27.0" customHeight="1">
      <c r="A116" s="185" t="s">
        <v>906</v>
      </c>
      <c r="B116" s="186" t="s">
        <v>907</v>
      </c>
      <c r="C116" s="34"/>
      <c r="D116" s="34"/>
      <c r="E116" s="39"/>
      <c r="F116" s="187" t="s">
        <v>99</v>
      </c>
      <c r="G116" s="188"/>
      <c r="H116" s="188"/>
      <c r="I116" s="194"/>
      <c r="J116" s="194"/>
      <c r="K116" s="194"/>
      <c r="L116" s="194"/>
      <c r="M116" s="194"/>
      <c r="N116" s="194"/>
      <c r="O116" s="194"/>
      <c r="P116" s="194"/>
      <c r="Q116" s="194"/>
      <c r="R116" s="194"/>
      <c r="S116" s="194"/>
      <c r="T116" s="194"/>
      <c r="U116" s="194"/>
      <c r="V116" s="194"/>
      <c r="W116" s="194"/>
      <c r="X116" s="194"/>
      <c r="Y116" s="194"/>
      <c r="Z116" s="194"/>
    </row>
    <row r="117" ht="27.0" customHeight="1">
      <c r="A117" s="189" t="s">
        <v>909</v>
      </c>
      <c r="B117" s="190" t="s">
        <v>911</v>
      </c>
      <c r="C117" s="34"/>
      <c r="D117" s="34"/>
      <c r="E117" s="39"/>
      <c r="F117" s="191" t="s">
        <v>99</v>
      </c>
      <c r="G117" s="192"/>
      <c r="H117" s="192"/>
      <c r="I117" s="194"/>
      <c r="J117" s="194"/>
      <c r="K117" s="194"/>
      <c r="L117" s="194"/>
      <c r="M117" s="194"/>
      <c r="N117" s="194"/>
      <c r="O117" s="194"/>
      <c r="P117" s="194"/>
      <c r="Q117" s="194"/>
      <c r="R117" s="194"/>
      <c r="S117" s="194"/>
      <c r="T117" s="194"/>
      <c r="U117" s="194"/>
      <c r="V117" s="194"/>
      <c r="W117" s="194"/>
      <c r="X117" s="194"/>
      <c r="Y117" s="194"/>
      <c r="Z117" s="194"/>
    </row>
    <row r="118" ht="27.0" customHeight="1">
      <c r="A118" s="185" t="s">
        <v>913</v>
      </c>
      <c r="B118" s="186" t="s">
        <v>914</v>
      </c>
      <c r="C118" s="34"/>
      <c r="D118" s="34"/>
      <c r="E118" s="39"/>
      <c r="F118" s="187" t="s">
        <v>99</v>
      </c>
      <c r="G118" s="188"/>
      <c r="H118" s="188"/>
      <c r="I118" s="194"/>
      <c r="J118" s="194"/>
      <c r="K118" s="194"/>
      <c r="L118" s="194"/>
      <c r="M118" s="194"/>
      <c r="N118" s="194"/>
      <c r="O118" s="194"/>
      <c r="P118" s="194"/>
      <c r="Q118" s="194"/>
      <c r="R118" s="194"/>
      <c r="S118" s="194"/>
      <c r="T118" s="194"/>
      <c r="U118" s="194"/>
      <c r="V118" s="194"/>
      <c r="W118" s="194"/>
      <c r="X118" s="194"/>
      <c r="Y118" s="194"/>
      <c r="Z118" s="194"/>
    </row>
    <row r="119" ht="36.0" customHeight="1">
      <c r="A119" s="189" t="s">
        <v>917</v>
      </c>
      <c r="B119" s="190" t="s">
        <v>918</v>
      </c>
      <c r="C119" s="34"/>
      <c r="D119" s="34"/>
      <c r="E119" s="39"/>
      <c r="F119" s="191" t="s">
        <v>99</v>
      </c>
      <c r="G119" s="192"/>
      <c r="H119" s="192"/>
      <c r="I119" s="177"/>
      <c r="J119" s="177"/>
      <c r="K119" s="177"/>
      <c r="L119" s="177"/>
      <c r="M119" s="177"/>
      <c r="N119" s="177"/>
      <c r="O119" s="177"/>
      <c r="P119" s="177"/>
      <c r="Q119" s="177"/>
      <c r="R119" s="177"/>
      <c r="S119" s="177"/>
      <c r="T119" s="177"/>
      <c r="U119" s="177"/>
      <c r="V119" s="177"/>
      <c r="W119" s="177"/>
      <c r="X119" s="177"/>
      <c r="Y119" s="177"/>
      <c r="Z119" s="177"/>
    </row>
    <row r="120" ht="36.0" customHeight="1">
      <c r="A120" s="185" t="s">
        <v>920</v>
      </c>
      <c r="B120" s="186" t="s">
        <v>922</v>
      </c>
      <c r="C120" s="34"/>
      <c r="D120" s="34"/>
      <c r="E120" s="39"/>
      <c r="F120" s="187" t="s">
        <v>491</v>
      </c>
      <c r="G120" s="188"/>
      <c r="H120" s="188"/>
      <c r="I120" s="177"/>
      <c r="J120" s="177"/>
      <c r="K120" s="177"/>
      <c r="L120" s="177"/>
      <c r="M120" s="177"/>
      <c r="N120" s="177"/>
      <c r="O120" s="177"/>
      <c r="P120" s="177"/>
      <c r="Q120" s="177"/>
      <c r="R120" s="177"/>
      <c r="S120" s="177"/>
      <c r="T120" s="177"/>
      <c r="U120" s="177"/>
      <c r="V120" s="177"/>
      <c r="W120" s="177"/>
      <c r="X120" s="177"/>
      <c r="Y120" s="177"/>
      <c r="Z120" s="177"/>
    </row>
    <row r="121" ht="36.0" customHeight="1">
      <c r="A121" s="189" t="s">
        <v>924</v>
      </c>
      <c r="B121" s="190" t="s">
        <v>925</v>
      </c>
      <c r="C121" s="34"/>
      <c r="D121" s="34"/>
      <c r="E121" s="39"/>
      <c r="F121" s="191" t="s">
        <v>99</v>
      </c>
      <c r="G121" s="192"/>
      <c r="H121" s="192"/>
      <c r="I121" s="177"/>
      <c r="J121" s="177"/>
      <c r="K121" s="177"/>
      <c r="L121" s="177"/>
      <c r="M121" s="177"/>
      <c r="N121" s="177"/>
      <c r="O121" s="177"/>
      <c r="P121" s="177"/>
      <c r="Q121" s="177"/>
      <c r="R121" s="177"/>
      <c r="S121" s="177"/>
      <c r="T121" s="177"/>
      <c r="U121" s="177"/>
      <c r="V121" s="177"/>
      <c r="W121" s="177"/>
      <c r="X121" s="177"/>
      <c r="Y121" s="177"/>
      <c r="Z121" s="177"/>
    </row>
    <row r="122" ht="36.0" customHeight="1">
      <c r="A122" s="185" t="s">
        <v>928</v>
      </c>
      <c r="B122" s="186" t="s">
        <v>929</v>
      </c>
      <c r="C122" s="34"/>
      <c r="D122" s="34"/>
      <c r="E122" s="39"/>
      <c r="F122" s="187" t="s">
        <v>99</v>
      </c>
      <c r="G122" s="188"/>
      <c r="H122" s="188"/>
      <c r="I122" s="177"/>
      <c r="J122" s="177"/>
      <c r="K122" s="177"/>
      <c r="L122" s="177"/>
      <c r="M122" s="177"/>
      <c r="N122" s="177"/>
      <c r="O122" s="177"/>
      <c r="P122" s="177"/>
      <c r="Q122" s="177"/>
      <c r="R122" s="177"/>
      <c r="S122" s="177"/>
      <c r="T122" s="177"/>
      <c r="U122" s="177"/>
      <c r="V122" s="177"/>
      <c r="W122" s="177"/>
      <c r="X122" s="177"/>
      <c r="Y122" s="177"/>
      <c r="Z122" s="177"/>
    </row>
    <row r="123" ht="40.5" customHeight="1">
      <c r="A123" s="189" t="s">
        <v>931</v>
      </c>
      <c r="B123" s="190" t="s">
        <v>932</v>
      </c>
      <c r="C123" s="34"/>
      <c r="D123" s="34"/>
      <c r="E123" s="39"/>
      <c r="F123" s="191" t="s">
        <v>99</v>
      </c>
      <c r="G123" s="192"/>
      <c r="H123" s="192"/>
      <c r="I123" s="177"/>
      <c r="J123" s="177"/>
      <c r="K123" s="177"/>
      <c r="L123" s="177"/>
      <c r="M123" s="177"/>
      <c r="N123" s="177"/>
      <c r="O123" s="177"/>
      <c r="P123" s="177"/>
      <c r="Q123" s="177"/>
      <c r="R123" s="177"/>
      <c r="S123" s="177"/>
      <c r="T123" s="177"/>
      <c r="U123" s="177"/>
      <c r="V123" s="177"/>
      <c r="W123" s="177"/>
      <c r="X123" s="177"/>
      <c r="Y123" s="177"/>
      <c r="Z123" s="177"/>
    </row>
    <row r="124" ht="27.0" customHeight="1">
      <c r="A124" s="185" t="s">
        <v>934</v>
      </c>
      <c r="B124" s="186" t="s">
        <v>936</v>
      </c>
      <c r="C124" s="34"/>
      <c r="D124" s="34"/>
      <c r="E124" s="39"/>
      <c r="F124" s="187" t="s">
        <v>99</v>
      </c>
      <c r="G124" s="188"/>
      <c r="H124" s="188"/>
      <c r="I124" s="194"/>
      <c r="J124" s="194"/>
      <c r="K124" s="194"/>
      <c r="L124" s="194"/>
      <c r="M124" s="194"/>
      <c r="N124" s="194"/>
      <c r="O124" s="194"/>
      <c r="P124" s="194"/>
      <c r="Q124" s="194"/>
      <c r="R124" s="194"/>
      <c r="S124" s="194"/>
      <c r="T124" s="194"/>
      <c r="U124" s="194"/>
      <c r="V124" s="194"/>
      <c r="W124" s="194"/>
      <c r="X124" s="194"/>
      <c r="Y124" s="194"/>
      <c r="Z124" s="194"/>
    </row>
    <row r="125" ht="36.0" customHeight="1">
      <c r="A125" s="189" t="s">
        <v>938</v>
      </c>
      <c r="B125" s="190" t="s">
        <v>939</v>
      </c>
      <c r="C125" s="34"/>
      <c r="D125" s="34"/>
      <c r="E125" s="39"/>
      <c r="F125" s="191" t="s">
        <v>99</v>
      </c>
      <c r="G125" s="192"/>
      <c r="H125" s="192"/>
      <c r="I125" s="177"/>
      <c r="J125" s="177"/>
      <c r="K125" s="177"/>
      <c r="L125" s="177"/>
      <c r="M125" s="177"/>
      <c r="N125" s="177"/>
      <c r="O125" s="177"/>
      <c r="P125" s="177"/>
      <c r="Q125" s="177"/>
      <c r="R125" s="177"/>
      <c r="S125" s="177"/>
      <c r="T125" s="177"/>
      <c r="U125" s="177"/>
      <c r="V125" s="177"/>
      <c r="W125" s="177"/>
      <c r="X125" s="177"/>
      <c r="Y125" s="177"/>
      <c r="Z125" s="177"/>
    </row>
    <row r="126" ht="27.0" customHeight="1">
      <c r="A126" s="185" t="s">
        <v>941</v>
      </c>
      <c r="B126" s="186" t="s">
        <v>943</v>
      </c>
      <c r="C126" s="34"/>
      <c r="D126" s="34"/>
      <c r="E126" s="39"/>
      <c r="F126" s="187" t="s">
        <v>99</v>
      </c>
      <c r="G126" s="188"/>
      <c r="H126" s="188"/>
      <c r="I126" s="177"/>
      <c r="J126" s="177"/>
      <c r="K126" s="177"/>
      <c r="L126" s="177"/>
      <c r="M126" s="177"/>
      <c r="N126" s="177"/>
      <c r="O126" s="177"/>
      <c r="P126" s="177"/>
      <c r="Q126" s="177"/>
      <c r="R126" s="177"/>
      <c r="S126" s="177"/>
      <c r="T126" s="177"/>
      <c r="U126" s="177"/>
      <c r="V126" s="177"/>
      <c r="W126" s="177"/>
      <c r="X126" s="177"/>
      <c r="Y126" s="177"/>
      <c r="Z126" s="177"/>
    </row>
    <row r="127" ht="27.0" customHeight="1">
      <c r="A127" s="189" t="s">
        <v>945</v>
      </c>
      <c r="B127" s="190" t="s">
        <v>946</v>
      </c>
      <c r="C127" s="34"/>
      <c r="D127" s="34"/>
      <c r="E127" s="39"/>
      <c r="F127" s="191" t="s">
        <v>99</v>
      </c>
      <c r="G127" s="192"/>
      <c r="H127" s="192"/>
      <c r="I127" s="194"/>
      <c r="J127" s="194"/>
      <c r="K127" s="194"/>
      <c r="L127" s="194"/>
      <c r="M127" s="194"/>
      <c r="N127" s="194"/>
      <c r="O127" s="194"/>
      <c r="P127" s="194"/>
      <c r="Q127" s="194"/>
      <c r="R127" s="194"/>
      <c r="S127" s="194"/>
      <c r="T127" s="194"/>
      <c r="U127" s="194"/>
      <c r="V127" s="194"/>
      <c r="W127" s="194"/>
      <c r="X127" s="194"/>
      <c r="Y127" s="194"/>
      <c r="Z127" s="194"/>
    </row>
    <row r="128" ht="27.0" customHeight="1">
      <c r="A128" s="185" t="s">
        <v>948</v>
      </c>
      <c r="B128" s="186" t="s">
        <v>950</v>
      </c>
      <c r="C128" s="34"/>
      <c r="D128" s="34"/>
      <c r="E128" s="39"/>
      <c r="F128" s="187" t="s">
        <v>99</v>
      </c>
      <c r="G128" s="188"/>
      <c r="H128" s="188"/>
      <c r="I128" s="194"/>
      <c r="J128" s="194"/>
      <c r="K128" s="194"/>
      <c r="L128" s="194"/>
      <c r="M128" s="194"/>
      <c r="N128" s="194"/>
      <c r="O128" s="194"/>
      <c r="P128" s="194"/>
      <c r="Q128" s="194"/>
      <c r="R128" s="194"/>
      <c r="S128" s="194"/>
      <c r="T128" s="194"/>
      <c r="U128" s="194"/>
      <c r="V128" s="194"/>
      <c r="W128" s="194"/>
      <c r="X128" s="194"/>
      <c r="Y128" s="194"/>
      <c r="Z128" s="194"/>
    </row>
    <row r="129" ht="36.0" customHeight="1">
      <c r="A129" s="189" t="s">
        <v>952</v>
      </c>
      <c r="B129" s="190" t="s">
        <v>954</v>
      </c>
      <c r="C129" s="34"/>
      <c r="D129" s="34"/>
      <c r="E129" s="39"/>
      <c r="F129" s="191" t="s">
        <v>99</v>
      </c>
      <c r="G129" s="192"/>
      <c r="H129" s="192"/>
      <c r="I129" s="194"/>
      <c r="J129" s="194"/>
      <c r="K129" s="194"/>
      <c r="L129" s="194"/>
      <c r="M129" s="194"/>
      <c r="N129" s="194"/>
      <c r="O129" s="194"/>
      <c r="P129" s="194"/>
      <c r="Q129" s="194"/>
      <c r="R129" s="194"/>
      <c r="S129" s="194"/>
      <c r="T129" s="194"/>
      <c r="U129" s="194"/>
      <c r="V129" s="194"/>
      <c r="W129" s="194"/>
      <c r="X129" s="194"/>
      <c r="Y129" s="194"/>
      <c r="Z129" s="194"/>
    </row>
    <row r="130" ht="36.0" customHeight="1">
      <c r="A130" s="185" t="s">
        <v>956</v>
      </c>
      <c r="B130" s="186" t="s">
        <v>957</v>
      </c>
      <c r="C130" s="34"/>
      <c r="D130" s="34"/>
      <c r="E130" s="39"/>
      <c r="F130" s="187" t="s">
        <v>99</v>
      </c>
      <c r="G130" s="188"/>
      <c r="H130" s="188"/>
      <c r="I130" s="194"/>
      <c r="J130" s="194"/>
      <c r="K130" s="194"/>
      <c r="L130" s="194"/>
      <c r="M130" s="194"/>
      <c r="N130" s="194"/>
      <c r="O130" s="194"/>
      <c r="P130" s="194"/>
      <c r="Q130" s="194"/>
      <c r="R130" s="194"/>
      <c r="S130" s="194"/>
      <c r="T130" s="194"/>
      <c r="U130" s="194"/>
      <c r="V130" s="194"/>
      <c r="W130" s="194"/>
      <c r="X130" s="194"/>
      <c r="Y130" s="194"/>
      <c r="Z130" s="194"/>
    </row>
    <row r="131" ht="27.0" customHeight="1">
      <c r="A131" s="189" t="s">
        <v>959</v>
      </c>
      <c r="B131" s="190" t="s">
        <v>961</v>
      </c>
      <c r="C131" s="34"/>
      <c r="D131" s="34"/>
      <c r="E131" s="39"/>
      <c r="F131" s="191" t="s">
        <v>99</v>
      </c>
      <c r="G131" s="192"/>
      <c r="H131" s="192"/>
      <c r="I131" s="194"/>
      <c r="J131" s="194"/>
      <c r="K131" s="194"/>
      <c r="L131" s="194"/>
      <c r="M131" s="194"/>
      <c r="N131" s="194"/>
      <c r="O131" s="194"/>
      <c r="P131" s="194"/>
      <c r="Q131" s="194"/>
      <c r="R131" s="194"/>
      <c r="S131" s="194"/>
      <c r="T131" s="194"/>
      <c r="U131" s="194"/>
      <c r="V131" s="194"/>
      <c r="W131" s="194"/>
      <c r="X131" s="194"/>
      <c r="Y131" s="194"/>
      <c r="Z131" s="194"/>
    </row>
    <row r="132" ht="27.0" customHeight="1">
      <c r="A132" s="185" t="s">
        <v>962</v>
      </c>
      <c r="B132" s="186" t="s">
        <v>963</v>
      </c>
      <c r="C132" s="34"/>
      <c r="D132" s="34"/>
      <c r="E132" s="39"/>
      <c r="F132" s="187" t="s">
        <v>99</v>
      </c>
      <c r="G132" s="188"/>
      <c r="H132" s="188"/>
      <c r="I132" s="194"/>
      <c r="J132" s="194"/>
      <c r="K132" s="194"/>
      <c r="L132" s="194"/>
      <c r="M132" s="194"/>
      <c r="N132" s="194"/>
      <c r="O132" s="194"/>
      <c r="P132" s="194"/>
      <c r="Q132" s="194"/>
      <c r="R132" s="194"/>
      <c r="S132" s="194"/>
      <c r="T132" s="194"/>
      <c r="U132" s="194"/>
      <c r="V132" s="194"/>
      <c r="W132" s="194"/>
      <c r="X132" s="194"/>
      <c r="Y132" s="194"/>
      <c r="Z132" s="194"/>
    </row>
    <row r="133" ht="27.0" customHeight="1">
      <c r="A133" s="189" t="s">
        <v>965</v>
      </c>
      <c r="B133" s="190" t="s">
        <v>967</v>
      </c>
      <c r="C133" s="34"/>
      <c r="D133" s="34"/>
      <c r="E133" s="39"/>
      <c r="F133" s="191" t="s">
        <v>99</v>
      </c>
      <c r="G133" s="199"/>
      <c r="H133" s="199"/>
      <c r="I133" s="194"/>
      <c r="J133" s="194"/>
      <c r="K133" s="194"/>
      <c r="L133" s="194"/>
      <c r="M133" s="194"/>
      <c r="N133" s="194"/>
      <c r="O133" s="194"/>
      <c r="P133" s="194"/>
      <c r="Q133" s="194"/>
      <c r="R133" s="194"/>
      <c r="S133" s="194"/>
      <c r="T133" s="194"/>
      <c r="U133" s="194"/>
      <c r="V133" s="194"/>
      <c r="W133" s="194"/>
      <c r="X133" s="194"/>
      <c r="Y133" s="194"/>
      <c r="Z133" s="194"/>
    </row>
    <row r="134" ht="27.0" customHeight="1">
      <c r="A134" s="185" t="s">
        <v>971</v>
      </c>
      <c r="B134" s="186" t="s">
        <v>973</v>
      </c>
      <c r="C134" s="34"/>
      <c r="D134" s="34"/>
      <c r="E134" s="39"/>
      <c r="F134" s="187" t="s">
        <v>99</v>
      </c>
      <c r="G134" s="200"/>
      <c r="H134" s="200"/>
      <c r="I134" s="194"/>
      <c r="J134" s="194"/>
      <c r="K134" s="194"/>
      <c r="L134" s="194"/>
      <c r="M134" s="194"/>
      <c r="N134" s="194"/>
      <c r="O134" s="194"/>
      <c r="P134" s="194"/>
      <c r="Q134" s="194"/>
      <c r="R134" s="194"/>
      <c r="S134" s="194"/>
      <c r="T134" s="194"/>
      <c r="U134" s="194"/>
      <c r="V134" s="194"/>
      <c r="W134" s="194"/>
      <c r="X134" s="194"/>
      <c r="Y134" s="194"/>
      <c r="Z134" s="194"/>
    </row>
    <row r="135" ht="27.0" customHeight="1">
      <c r="A135" s="189" t="s">
        <v>976</v>
      </c>
      <c r="B135" s="190" t="s">
        <v>977</v>
      </c>
      <c r="C135" s="34"/>
      <c r="D135" s="34"/>
      <c r="E135" s="39"/>
      <c r="F135" s="191" t="s">
        <v>99</v>
      </c>
      <c r="G135" s="199"/>
      <c r="H135" s="199"/>
      <c r="I135" s="194"/>
      <c r="J135" s="194"/>
      <c r="K135" s="194"/>
      <c r="L135" s="194"/>
      <c r="M135" s="194"/>
      <c r="N135" s="194"/>
      <c r="O135" s="194"/>
      <c r="P135" s="194"/>
      <c r="Q135" s="194"/>
      <c r="R135" s="194"/>
      <c r="S135" s="194"/>
      <c r="T135" s="194"/>
      <c r="U135" s="194"/>
      <c r="V135" s="194"/>
      <c r="W135" s="194"/>
      <c r="X135" s="194"/>
      <c r="Y135" s="194"/>
      <c r="Z135" s="194"/>
    </row>
    <row r="136" ht="27.0" customHeight="1">
      <c r="A136" s="185" t="s">
        <v>980</v>
      </c>
      <c r="B136" s="186" t="s">
        <v>982</v>
      </c>
      <c r="C136" s="34"/>
      <c r="D136" s="34"/>
      <c r="E136" s="39"/>
      <c r="F136" s="187" t="s">
        <v>99</v>
      </c>
      <c r="G136" s="200"/>
      <c r="H136" s="200"/>
      <c r="I136" s="194"/>
      <c r="J136" s="194"/>
      <c r="K136" s="194"/>
      <c r="L136" s="194"/>
      <c r="M136" s="194"/>
      <c r="N136" s="194"/>
      <c r="O136" s="194"/>
      <c r="P136" s="194"/>
      <c r="Q136" s="194"/>
      <c r="R136" s="194"/>
      <c r="S136" s="194"/>
      <c r="T136" s="194"/>
      <c r="U136" s="194"/>
      <c r="V136" s="194"/>
      <c r="W136" s="194"/>
      <c r="X136" s="194"/>
      <c r="Y136" s="194"/>
      <c r="Z136" s="194"/>
    </row>
    <row r="137" ht="27.0" customHeight="1">
      <c r="A137" s="189" t="s">
        <v>984</v>
      </c>
      <c r="B137" s="197" t="s">
        <v>986</v>
      </c>
      <c r="C137" s="34"/>
      <c r="D137" s="34"/>
      <c r="E137" s="39"/>
      <c r="F137" s="191" t="s">
        <v>491</v>
      </c>
      <c r="G137" s="199"/>
      <c r="H137" s="199"/>
      <c r="I137" s="194"/>
      <c r="J137" s="194"/>
      <c r="K137" s="194"/>
      <c r="L137" s="194"/>
      <c r="M137" s="194"/>
      <c r="N137" s="194"/>
      <c r="O137" s="194"/>
      <c r="P137" s="194"/>
      <c r="Q137" s="194"/>
      <c r="R137" s="194"/>
      <c r="S137" s="194"/>
      <c r="T137" s="194"/>
      <c r="U137" s="194"/>
      <c r="V137" s="194"/>
      <c r="W137" s="194"/>
      <c r="X137" s="194"/>
      <c r="Y137" s="194"/>
      <c r="Z137" s="194"/>
    </row>
    <row r="138" ht="36.0" customHeight="1">
      <c r="A138" s="185" t="s">
        <v>988</v>
      </c>
      <c r="B138" s="186" t="s">
        <v>989</v>
      </c>
      <c r="C138" s="34"/>
      <c r="D138" s="34"/>
      <c r="E138" s="39"/>
      <c r="F138" s="187" t="s">
        <v>99</v>
      </c>
      <c r="G138" s="200"/>
      <c r="H138" s="200"/>
      <c r="I138" s="194"/>
      <c r="J138" s="194"/>
      <c r="K138" s="194"/>
      <c r="L138" s="194"/>
      <c r="M138" s="194"/>
      <c r="N138" s="194"/>
      <c r="O138" s="194"/>
      <c r="P138" s="194"/>
      <c r="Q138" s="194"/>
      <c r="R138" s="194"/>
      <c r="S138" s="194"/>
      <c r="T138" s="194"/>
      <c r="U138" s="194"/>
      <c r="V138" s="194"/>
      <c r="W138" s="194"/>
      <c r="X138" s="194"/>
      <c r="Y138" s="194"/>
      <c r="Z138" s="194"/>
    </row>
    <row r="139" ht="27.0" customHeight="1">
      <c r="A139" s="189" t="s">
        <v>992</v>
      </c>
      <c r="B139" s="190" t="s">
        <v>994</v>
      </c>
      <c r="C139" s="34"/>
      <c r="D139" s="34"/>
      <c r="E139" s="39"/>
      <c r="F139" s="191" t="s">
        <v>99</v>
      </c>
      <c r="G139" s="199"/>
      <c r="H139" s="199"/>
      <c r="I139" s="194"/>
      <c r="J139" s="194"/>
      <c r="K139" s="194"/>
      <c r="L139" s="194"/>
      <c r="M139" s="194"/>
      <c r="N139" s="194"/>
      <c r="O139" s="194"/>
      <c r="P139" s="194"/>
      <c r="Q139" s="194"/>
      <c r="R139" s="194"/>
      <c r="S139" s="194"/>
      <c r="T139" s="194"/>
      <c r="U139" s="194"/>
      <c r="V139" s="194"/>
      <c r="W139" s="194"/>
      <c r="X139" s="194"/>
      <c r="Y139" s="194"/>
      <c r="Z139" s="194"/>
    </row>
    <row r="140" ht="27.0" customHeight="1">
      <c r="A140" s="185" t="s">
        <v>996</v>
      </c>
      <c r="B140" s="186" t="s">
        <v>997</v>
      </c>
      <c r="C140" s="34"/>
      <c r="D140" s="34"/>
      <c r="E140" s="39"/>
      <c r="F140" s="187" t="s">
        <v>99</v>
      </c>
      <c r="G140" s="200"/>
      <c r="H140" s="200"/>
      <c r="I140" s="194"/>
      <c r="J140" s="194"/>
      <c r="K140" s="194"/>
      <c r="L140" s="194"/>
      <c r="M140" s="194"/>
      <c r="N140" s="194"/>
      <c r="O140" s="194"/>
      <c r="P140" s="194"/>
      <c r="Q140" s="194"/>
      <c r="R140" s="194"/>
      <c r="S140" s="194"/>
      <c r="T140" s="194"/>
      <c r="U140" s="194"/>
      <c r="V140" s="194"/>
      <c r="W140" s="194"/>
      <c r="X140" s="194"/>
      <c r="Y140" s="194"/>
      <c r="Z140" s="194"/>
    </row>
    <row r="141" ht="27.0" customHeight="1">
      <c r="A141" s="189" t="s">
        <v>999</v>
      </c>
      <c r="B141" s="190" t="s">
        <v>1001</v>
      </c>
      <c r="C141" s="34"/>
      <c r="D141" s="34"/>
      <c r="E141" s="39"/>
      <c r="F141" s="191" t="s">
        <v>99</v>
      </c>
      <c r="G141" s="199"/>
      <c r="H141" s="199"/>
      <c r="I141" s="194"/>
      <c r="J141" s="194"/>
      <c r="K141" s="194"/>
      <c r="L141" s="194"/>
      <c r="M141" s="194"/>
      <c r="N141" s="194"/>
      <c r="O141" s="194"/>
      <c r="P141" s="194"/>
      <c r="Q141" s="194"/>
      <c r="R141" s="194"/>
      <c r="S141" s="194"/>
      <c r="T141" s="194"/>
      <c r="U141" s="194"/>
      <c r="V141" s="194"/>
      <c r="W141" s="194"/>
      <c r="X141" s="194"/>
      <c r="Y141" s="194"/>
      <c r="Z141" s="194"/>
    </row>
    <row r="142" ht="27.0" customHeight="1">
      <c r="A142" s="185" t="s">
        <v>1003</v>
      </c>
      <c r="B142" s="193" t="s">
        <v>1004</v>
      </c>
      <c r="C142" s="34"/>
      <c r="D142" s="34"/>
      <c r="E142" s="39"/>
      <c r="F142" s="187" t="s">
        <v>491</v>
      </c>
      <c r="G142" s="200"/>
      <c r="H142" s="200"/>
      <c r="I142" s="194"/>
      <c r="J142" s="194"/>
      <c r="K142" s="194"/>
      <c r="L142" s="194"/>
      <c r="M142" s="194"/>
      <c r="N142" s="194"/>
      <c r="O142" s="194"/>
      <c r="P142" s="194"/>
      <c r="Q142" s="194"/>
      <c r="R142" s="194"/>
      <c r="S142" s="194"/>
      <c r="T142" s="194"/>
      <c r="U142" s="194"/>
      <c r="V142" s="194"/>
      <c r="W142" s="194"/>
      <c r="X142" s="194"/>
      <c r="Y142" s="194"/>
      <c r="Z142" s="194"/>
    </row>
    <row r="143" ht="36.0" customHeight="1">
      <c r="A143" s="189" t="s">
        <v>1007</v>
      </c>
      <c r="B143" s="190" t="s">
        <v>1008</v>
      </c>
      <c r="C143" s="34"/>
      <c r="D143" s="34"/>
      <c r="E143" s="39"/>
      <c r="F143" s="191" t="s">
        <v>99</v>
      </c>
      <c r="G143" s="199"/>
      <c r="H143" s="199"/>
      <c r="I143" s="194"/>
      <c r="J143" s="194"/>
      <c r="K143" s="194"/>
      <c r="L143" s="194"/>
      <c r="M143" s="194"/>
      <c r="N143" s="194"/>
      <c r="O143" s="194"/>
      <c r="P143" s="194"/>
      <c r="Q143" s="194"/>
      <c r="R143" s="194"/>
      <c r="S143" s="194"/>
      <c r="T143" s="194"/>
      <c r="U143" s="194"/>
      <c r="V143" s="194"/>
      <c r="W143" s="194"/>
      <c r="X143" s="194"/>
      <c r="Y143" s="194"/>
      <c r="Z143" s="194"/>
    </row>
    <row r="144" ht="27.0" customHeight="1">
      <c r="A144" s="185" t="s">
        <v>1010</v>
      </c>
      <c r="B144" s="186" t="s">
        <v>1011</v>
      </c>
      <c r="C144" s="34"/>
      <c r="D144" s="34"/>
      <c r="E144" s="39"/>
      <c r="F144" s="187" t="s">
        <v>99</v>
      </c>
      <c r="G144" s="200"/>
      <c r="H144" s="200"/>
      <c r="I144" s="194"/>
      <c r="J144" s="194"/>
      <c r="K144" s="194"/>
      <c r="L144" s="194"/>
      <c r="M144" s="194"/>
      <c r="N144" s="194"/>
      <c r="O144" s="194"/>
      <c r="P144" s="194"/>
      <c r="Q144" s="194"/>
      <c r="R144" s="194"/>
      <c r="S144" s="194"/>
      <c r="T144" s="194"/>
      <c r="U144" s="194"/>
      <c r="V144" s="194"/>
      <c r="W144" s="194"/>
      <c r="X144" s="194"/>
      <c r="Y144" s="194"/>
      <c r="Z144" s="194"/>
    </row>
    <row r="145" ht="36.0" customHeight="1">
      <c r="A145" s="189" t="s">
        <v>1014</v>
      </c>
      <c r="B145" s="190" t="s">
        <v>1015</v>
      </c>
      <c r="C145" s="34"/>
      <c r="D145" s="34"/>
      <c r="E145" s="39"/>
      <c r="F145" s="191" t="s">
        <v>99</v>
      </c>
      <c r="G145" s="199"/>
      <c r="H145" s="199"/>
      <c r="I145" s="194"/>
      <c r="J145" s="194"/>
      <c r="K145" s="194"/>
      <c r="L145" s="194"/>
      <c r="M145" s="194"/>
      <c r="N145" s="194"/>
      <c r="O145" s="194"/>
      <c r="P145" s="194"/>
      <c r="Q145" s="194"/>
      <c r="R145" s="194"/>
      <c r="S145" s="194"/>
      <c r="T145" s="194"/>
      <c r="U145" s="194"/>
      <c r="V145" s="194"/>
      <c r="W145" s="194"/>
      <c r="X145" s="194"/>
      <c r="Y145" s="194"/>
      <c r="Z145" s="194"/>
    </row>
    <row r="146" ht="27.0" customHeight="1">
      <c r="A146" s="185" t="s">
        <v>1017</v>
      </c>
      <c r="B146" s="186" t="s">
        <v>1019</v>
      </c>
      <c r="C146" s="34"/>
      <c r="D146" s="34"/>
      <c r="E146" s="39"/>
      <c r="F146" s="187" t="s">
        <v>99</v>
      </c>
      <c r="G146" s="200"/>
      <c r="H146" s="200"/>
      <c r="I146" s="194"/>
      <c r="J146" s="194"/>
      <c r="K146" s="194"/>
      <c r="L146" s="194"/>
      <c r="M146" s="194"/>
      <c r="N146" s="194"/>
      <c r="O146" s="194"/>
      <c r="P146" s="194"/>
      <c r="Q146" s="194"/>
      <c r="R146" s="194"/>
      <c r="S146" s="194"/>
      <c r="T146" s="194"/>
      <c r="U146" s="194"/>
      <c r="V146" s="194"/>
      <c r="W146" s="194"/>
      <c r="X146" s="194"/>
      <c r="Y146" s="194"/>
      <c r="Z146" s="194"/>
    </row>
    <row r="147" ht="27.0" customHeight="1">
      <c r="A147" s="189" t="s">
        <v>1021</v>
      </c>
      <c r="B147" s="190" t="s">
        <v>1022</v>
      </c>
      <c r="C147" s="34"/>
      <c r="D147" s="34"/>
      <c r="E147" s="39"/>
      <c r="F147" s="191" t="s">
        <v>99</v>
      </c>
      <c r="G147" s="199"/>
      <c r="H147" s="199"/>
      <c r="I147" s="194"/>
      <c r="J147" s="194"/>
      <c r="K147" s="194"/>
      <c r="L147" s="194"/>
      <c r="M147" s="194"/>
      <c r="N147" s="194"/>
      <c r="O147" s="194"/>
      <c r="P147" s="194"/>
      <c r="Q147" s="194"/>
      <c r="R147" s="194"/>
      <c r="S147" s="194"/>
      <c r="T147" s="194"/>
      <c r="U147" s="194"/>
      <c r="V147" s="194"/>
      <c r="W147" s="194"/>
      <c r="X147" s="194"/>
      <c r="Y147" s="194"/>
      <c r="Z147" s="194"/>
    </row>
    <row r="148" ht="36.0" customHeight="1">
      <c r="A148" s="185" t="s">
        <v>1024</v>
      </c>
      <c r="B148" s="186" t="s">
        <v>1026</v>
      </c>
      <c r="C148" s="34"/>
      <c r="D148" s="34"/>
      <c r="E148" s="39"/>
      <c r="F148" s="187" t="s">
        <v>99</v>
      </c>
      <c r="G148" s="200"/>
      <c r="H148" s="200"/>
      <c r="I148" s="194"/>
      <c r="J148" s="194"/>
      <c r="K148" s="194"/>
      <c r="L148" s="194"/>
      <c r="M148" s="194"/>
      <c r="N148" s="194"/>
      <c r="O148" s="194"/>
      <c r="P148" s="194"/>
      <c r="Q148" s="194"/>
      <c r="R148" s="194"/>
      <c r="S148" s="194"/>
      <c r="T148" s="194"/>
      <c r="U148" s="194"/>
      <c r="V148" s="194"/>
      <c r="W148" s="194"/>
      <c r="X148" s="194"/>
      <c r="Y148" s="194"/>
      <c r="Z148" s="194"/>
    </row>
    <row r="149" ht="27.0" customHeight="1">
      <c r="A149" s="189" t="s">
        <v>1028</v>
      </c>
      <c r="B149" s="190" t="s">
        <v>1029</v>
      </c>
      <c r="C149" s="34"/>
      <c r="D149" s="34"/>
      <c r="E149" s="39"/>
      <c r="F149" s="191" t="s">
        <v>99</v>
      </c>
      <c r="G149" s="199"/>
      <c r="H149" s="199"/>
      <c r="I149" s="194"/>
      <c r="J149" s="194"/>
      <c r="K149" s="194"/>
      <c r="L149" s="194"/>
      <c r="M149" s="194"/>
      <c r="N149" s="194"/>
      <c r="O149" s="194"/>
      <c r="P149" s="194"/>
      <c r="Q149" s="194"/>
      <c r="R149" s="194"/>
      <c r="S149" s="194"/>
      <c r="T149" s="194"/>
      <c r="U149" s="194"/>
      <c r="V149" s="194"/>
      <c r="W149" s="194"/>
      <c r="X149" s="194"/>
      <c r="Y149" s="194"/>
      <c r="Z149" s="194"/>
    </row>
    <row r="150" ht="27.0" customHeight="1">
      <c r="A150" s="185" t="s">
        <v>1031</v>
      </c>
      <c r="B150" s="186" t="s">
        <v>1033</v>
      </c>
      <c r="C150" s="34"/>
      <c r="D150" s="34"/>
      <c r="E150" s="39"/>
      <c r="F150" s="187" t="s">
        <v>491</v>
      </c>
      <c r="G150" s="200"/>
      <c r="H150" s="200"/>
      <c r="I150" s="194"/>
      <c r="J150" s="194"/>
      <c r="K150" s="194"/>
      <c r="L150" s="194"/>
      <c r="M150" s="194"/>
      <c r="N150" s="194"/>
      <c r="O150" s="194"/>
      <c r="P150" s="194"/>
      <c r="Q150" s="194"/>
      <c r="R150" s="194"/>
      <c r="S150" s="194"/>
      <c r="T150" s="194"/>
      <c r="U150" s="194"/>
      <c r="V150" s="194"/>
      <c r="W150" s="194"/>
      <c r="X150" s="194"/>
      <c r="Y150" s="194"/>
      <c r="Z150" s="194"/>
    </row>
    <row r="151" ht="27.0" customHeight="1">
      <c r="A151" s="189" t="s">
        <v>1035</v>
      </c>
      <c r="B151" s="197" t="s">
        <v>1037</v>
      </c>
      <c r="C151" s="34"/>
      <c r="D151" s="34"/>
      <c r="E151" s="39"/>
      <c r="F151" s="191" t="s">
        <v>99</v>
      </c>
      <c r="G151" s="199"/>
      <c r="H151" s="199"/>
      <c r="I151" s="194"/>
      <c r="J151" s="194"/>
      <c r="K151" s="194"/>
      <c r="L151" s="194"/>
      <c r="M151" s="194"/>
      <c r="N151" s="194"/>
      <c r="O151" s="194"/>
      <c r="P151" s="194"/>
      <c r="Q151" s="194"/>
      <c r="R151" s="194"/>
      <c r="S151" s="194"/>
      <c r="T151" s="194"/>
      <c r="U151" s="194"/>
      <c r="V151" s="194"/>
      <c r="W151" s="194"/>
      <c r="X151" s="194"/>
      <c r="Y151" s="194"/>
      <c r="Z151" s="194"/>
    </row>
    <row r="152" ht="27.0" customHeight="1">
      <c r="A152" s="185" t="s">
        <v>1039</v>
      </c>
      <c r="B152" s="186" t="s">
        <v>1040</v>
      </c>
      <c r="C152" s="34"/>
      <c r="D152" s="34"/>
      <c r="E152" s="39"/>
      <c r="F152" s="187" t="s">
        <v>99</v>
      </c>
      <c r="G152" s="200"/>
      <c r="H152" s="200"/>
      <c r="I152" s="177"/>
      <c r="J152" s="177"/>
      <c r="K152" s="177"/>
      <c r="L152" s="177"/>
      <c r="M152" s="177"/>
      <c r="N152" s="177"/>
      <c r="O152" s="177"/>
      <c r="P152" s="177"/>
      <c r="Q152" s="177"/>
      <c r="R152" s="177"/>
      <c r="S152" s="177"/>
      <c r="T152" s="177"/>
      <c r="U152" s="177"/>
      <c r="V152" s="177"/>
      <c r="W152" s="177"/>
      <c r="X152" s="177"/>
      <c r="Y152" s="177"/>
      <c r="Z152" s="177"/>
    </row>
    <row r="153" ht="27.0" customHeight="1">
      <c r="A153" s="189" t="s">
        <v>1043</v>
      </c>
      <c r="B153" s="190" t="s">
        <v>1044</v>
      </c>
      <c r="C153" s="34"/>
      <c r="D153" s="34"/>
      <c r="E153" s="39"/>
      <c r="F153" s="191" t="s">
        <v>99</v>
      </c>
      <c r="G153" s="199"/>
      <c r="H153" s="199"/>
      <c r="I153" s="194"/>
      <c r="J153" s="194"/>
      <c r="K153" s="194"/>
      <c r="L153" s="194"/>
      <c r="M153" s="194"/>
      <c r="N153" s="194"/>
      <c r="O153" s="194"/>
      <c r="P153" s="194"/>
      <c r="Q153" s="194"/>
      <c r="R153" s="194"/>
      <c r="S153" s="194"/>
      <c r="T153" s="194"/>
      <c r="U153" s="194"/>
      <c r="V153" s="194"/>
      <c r="W153" s="194"/>
      <c r="X153" s="194"/>
      <c r="Y153" s="194"/>
      <c r="Z153" s="194"/>
    </row>
    <row r="154" ht="27.0" customHeight="1">
      <c r="A154" s="185" t="s">
        <v>1046</v>
      </c>
      <c r="B154" s="193" t="s">
        <v>1047</v>
      </c>
      <c r="C154" s="34"/>
      <c r="D154" s="34"/>
      <c r="E154" s="39"/>
      <c r="F154" s="187" t="s">
        <v>99</v>
      </c>
      <c r="G154" s="200"/>
      <c r="H154" s="200"/>
      <c r="I154" s="194"/>
      <c r="J154" s="194"/>
      <c r="K154" s="194"/>
      <c r="L154" s="194"/>
      <c r="M154" s="194"/>
      <c r="N154" s="194"/>
      <c r="O154" s="194"/>
      <c r="P154" s="194"/>
      <c r="Q154" s="194"/>
      <c r="R154" s="194"/>
      <c r="S154" s="194"/>
      <c r="T154" s="194"/>
      <c r="U154" s="194"/>
      <c r="V154" s="194"/>
      <c r="W154" s="194"/>
      <c r="X154" s="194"/>
      <c r="Y154" s="194"/>
      <c r="Z154" s="194"/>
    </row>
    <row r="155" ht="27.0" customHeight="1">
      <c r="A155" s="189" t="s">
        <v>1049</v>
      </c>
      <c r="B155" s="197" t="s">
        <v>1050</v>
      </c>
      <c r="C155" s="34"/>
      <c r="D155" s="34"/>
      <c r="E155" s="39"/>
      <c r="F155" s="191" t="s">
        <v>99</v>
      </c>
      <c r="G155" s="199"/>
      <c r="H155" s="199"/>
      <c r="I155" s="194"/>
      <c r="J155" s="194"/>
      <c r="K155" s="194"/>
      <c r="L155" s="194"/>
      <c r="M155" s="194"/>
      <c r="N155" s="194"/>
      <c r="O155" s="194"/>
      <c r="P155" s="194"/>
      <c r="Q155" s="194"/>
      <c r="R155" s="194"/>
      <c r="S155" s="194"/>
      <c r="T155" s="194"/>
      <c r="U155" s="194"/>
      <c r="V155" s="194"/>
      <c r="W155" s="194"/>
      <c r="X155" s="194"/>
      <c r="Y155" s="194"/>
      <c r="Z155" s="194"/>
    </row>
    <row r="156" ht="27.0" customHeight="1">
      <c r="A156" s="185" t="s">
        <v>1053</v>
      </c>
      <c r="B156" s="193" t="s">
        <v>1054</v>
      </c>
      <c r="C156" s="34"/>
      <c r="D156" s="34"/>
      <c r="E156" s="39"/>
      <c r="F156" s="187" t="s">
        <v>491</v>
      </c>
      <c r="G156" s="200"/>
      <c r="H156" s="200"/>
      <c r="I156" s="194"/>
      <c r="J156" s="194"/>
      <c r="K156" s="194"/>
      <c r="L156" s="194"/>
      <c r="M156" s="194"/>
      <c r="N156" s="194"/>
      <c r="O156" s="194"/>
      <c r="P156" s="194"/>
      <c r="Q156" s="194"/>
      <c r="R156" s="194"/>
      <c r="S156" s="194"/>
      <c r="T156" s="194"/>
      <c r="U156" s="194"/>
      <c r="V156" s="194"/>
      <c r="W156" s="194"/>
      <c r="X156" s="194"/>
      <c r="Y156" s="194"/>
      <c r="Z156" s="194"/>
    </row>
    <row r="157" ht="27.0" customHeight="1">
      <c r="A157" s="189" t="s">
        <v>1056</v>
      </c>
      <c r="B157" s="197" t="s">
        <v>1058</v>
      </c>
      <c r="C157" s="34"/>
      <c r="D157" s="34"/>
      <c r="E157" s="39"/>
      <c r="F157" s="191" t="s">
        <v>99</v>
      </c>
      <c r="G157" s="199"/>
      <c r="H157" s="199"/>
      <c r="I157" s="194"/>
      <c r="J157" s="194"/>
      <c r="K157" s="194"/>
      <c r="L157" s="194"/>
      <c r="M157" s="194"/>
      <c r="N157" s="194"/>
      <c r="O157" s="194"/>
      <c r="P157" s="194"/>
      <c r="Q157" s="194"/>
      <c r="R157" s="194"/>
      <c r="S157" s="194"/>
      <c r="T157" s="194"/>
      <c r="U157" s="194"/>
      <c r="V157" s="194"/>
      <c r="W157" s="194"/>
      <c r="X157" s="194"/>
      <c r="Y157" s="194"/>
      <c r="Z157" s="194"/>
    </row>
    <row r="158" ht="27.0" customHeight="1">
      <c r="A158" s="185" t="s">
        <v>1060</v>
      </c>
      <c r="B158" s="193" t="s">
        <v>1061</v>
      </c>
      <c r="C158" s="34"/>
      <c r="D158" s="34"/>
      <c r="E158" s="39"/>
      <c r="F158" s="187" t="s">
        <v>99</v>
      </c>
      <c r="G158" s="200"/>
      <c r="H158" s="200"/>
      <c r="I158" s="194"/>
      <c r="J158" s="194"/>
      <c r="K158" s="194"/>
      <c r="L158" s="194"/>
      <c r="M158" s="194"/>
      <c r="N158" s="194"/>
      <c r="O158" s="194"/>
      <c r="P158" s="194"/>
      <c r="Q158" s="194"/>
      <c r="R158" s="194"/>
      <c r="S158" s="194"/>
      <c r="T158" s="194"/>
      <c r="U158" s="194"/>
      <c r="V158" s="194"/>
      <c r="W158" s="194"/>
      <c r="X158" s="194"/>
      <c r="Y158" s="194"/>
      <c r="Z158" s="194"/>
    </row>
    <row r="159" ht="27.0" customHeight="1">
      <c r="A159" s="189" t="s">
        <v>1063</v>
      </c>
      <c r="B159" s="197" t="s">
        <v>1065</v>
      </c>
      <c r="C159" s="34"/>
      <c r="D159" s="34"/>
      <c r="E159" s="39"/>
      <c r="F159" s="191" t="s">
        <v>99</v>
      </c>
      <c r="G159" s="199"/>
      <c r="H159" s="199"/>
      <c r="I159" s="194"/>
      <c r="J159" s="194"/>
      <c r="K159" s="194"/>
      <c r="L159" s="194"/>
      <c r="M159" s="194"/>
      <c r="N159" s="194"/>
      <c r="O159" s="194"/>
      <c r="P159" s="194"/>
      <c r="Q159" s="194"/>
      <c r="R159" s="194"/>
      <c r="S159" s="194"/>
      <c r="T159" s="194"/>
      <c r="U159" s="194"/>
      <c r="V159" s="194"/>
      <c r="W159" s="194"/>
      <c r="X159" s="194"/>
      <c r="Y159" s="194"/>
      <c r="Z159" s="194"/>
    </row>
    <row r="160" ht="27.0" customHeight="1">
      <c r="A160" s="185" t="s">
        <v>1066</v>
      </c>
      <c r="B160" s="193" t="s">
        <v>1068</v>
      </c>
      <c r="C160" s="34"/>
      <c r="D160" s="34"/>
      <c r="E160" s="39"/>
      <c r="F160" s="187" t="s">
        <v>99</v>
      </c>
      <c r="G160" s="200"/>
      <c r="H160" s="200"/>
      <c r="I160" s="194"/>
      <c r="J160" s="194"/>
      <c r="K160" s="194"/>
      <c r="L160" s="194"/>
      <c r="M160" s="194"/>
      <c r="N160" s="194"/>
      <c r="O160" s="194"/>
      <c r="P160" s="194"/>
      <c r="Q160" s="194"/>
      <c r="R160" s="194"/>
      <c r="S160" s="194"/>
      <c r="T160" s="194"/>
      <c r="U160" s="194"/>
      <c r="V160" s="194"/>
      <c r="W160" s="194"/>
      <c r="X160" s="194"/>
      <c r="Y160" s="194"/>
      <c r="Z160" s="194"/>
    </row>
    <row r="161" ht="27.0" customHeight="1">
      <c r="A161" s="189" t="s">
        <v>1070</v>
      </c>
      <c r="B161" s="197" t="s">
        <v>1071</v>
      </c>
      <c r="C161" s="34"/>
      <c r="D161" s="34"/>
      <c r="E161" s="39"/>
      <c r="F161" s="191" t="s">
        <v>99</v>
      </c>
      <c r="G161" s="199"/>
      <c r="H161" s="199"/>
      <c r="I161" s="194"/>
      <c r="J161" s="194"/>
      <c r="K161" s="194"/>
      <c r="L161" s="194"/>
      <c r="M161" s="194"/>
      <c r="N161" s="194"/>
      <c r="O161" s="194"/>
      <c r="P161" s="194"/>
      <c r="Q161" s="194"/>
      <c r="R161" s="194"/>
      <c r="S161" s="194"/>
      <c r="T161" s="194"/>
      <c r="U161" s="194"/>
      <c r="V161" s="194"/>
      <c r="W161" s="194"/>
      <c r="X161" s="194"/>
      <c r="Y161" s="194"/>
      <c r="Z161" s="194"/>
    </row>
    <row r="162" ht="27.0" customHeight="1">
      <c r="A162" s="185" t="s">
        <v>1073</v>
      </c>
      <c r="B162" s="193" t="s">
        <v>1075</v>
      </c>
      <c r="C162" s="34"/>
      <c r="D162" s="34"/>
      <c r="E162" s="39"/>
      <c r="F162" s="187" t="s">
        <v>491</v>
      </c>
      <c r="G162" s="200"/>
      <c r="H162" s="200"/>
      <c r="I162" s="194"/>
      <c r="J162" s="194"/>
      <c r="K162" s="194"/>
      <c r="L162" s="194"/>
      <c r="M162" s="194"/>
      <c r="N162" s="194"/>
      <c r="O162" s="194"/>
      <c r="P162" s="194"/>
      <c r="Q162" s="194"/>
      <c r="R162" s="194"/>
      <c r="S162" s="194"/>
      <c r="T162" s="194"/>
      <c r="U162" s="194"/>
      <c r="V162" s="194"/>
      <c r="W162" s="194"/>
      <c r="X162" s="194"/>
      <c r="Y162" s="194"/>
      <c r="Z162" s="194"/>
    </row>
    <row r="163" ht="27.0" customHeight="1">
      <c r="A163" s="189" t="s">
        <v>1077</v>
      </c>
      <c r="B163" s="197" t="s">
        <v>1079</v>
      </c>
      <c r="C163" s="34"/>
      <c r="D163" s="34"/>
      <c r="E163" s="39"/>
      <c r="F163" s="191" t="s">
        <v>491</v>
      </c>
      <c r="G163" s="199"/>
      <c r="H163" s="199"/>
      <c r="I163" s="194"/>
      <c r="J163" s="194"/>
      <c r="K163" s="194"/>
      <c r="L163" s="194"/>
      <c r="M163" s="194"/>
      <c r="N163" s="194"/>
      <c r="O163" s="194"/>
      <c r="P163" s="194"/>
      <c r="Q163" s="194"/>
      <c r="R163" s="194"/>
      <c r="S163" s="194"/>
      <c r="T163" s="194"/>
      <c r="U163" s="194"/>
      <c r="V163" s="194"/>
      <c r="W163" s="194"/>
      <c r="X163" s="194"/>
      <c r="Y163" s="194"/>
      <c r="Z163" s="194"/>
    </row>
    <row r="164" ht="27.0" customHeight="1">
      <c r="A164" s="185" t="s">
        <v>1080</v>
      </c>
      <c r="B164" s="193" t="s">
        <v>1081</v>
      </c>
      <c r="C164" s="34"/>
      <c r="D164" s="34"/>
      <c r="E164" s="39"/>
      <c r="F164" s="187" t="s">
        <v>491</v>
      </c>
      <c r="G164" s="200"/>
      <c r="H164" s="200"/>
      <c r="I164" s="194"/>
      <c r="J164" s="194"/>
      <c r="K164" s="194"/>
      <c r="L164" s="194"/>
      <c r="M164" s="194"/>
      <c r="N164" s="194"/>
      <c r="O164" s="194"/>
      <c r="P164" s="194"/>
      <c r="Q164" s="194"/>
      <c r="R164" s="194"/>
      <c r="S164" s="194"/>
      <c r="T164" s="194"/>
      <c r="U164" s="194"/>
      <c r="V164" s="194"/>
      <c r="W164" s="194"/>
      <c r="X164" s="194"/>
      <c r="Y164" s="194"/>
      <c r="Z164" s="194"/>
    </row>
    <row r="165" ht="27.0" customHeight="1">
      <c r="A165" s="189" t="s">
        <v>1083</v>
      </c>
      <c r="B165" s="197" t="s">
        <v>1084</v>
      </c>
      <c r="C165" s="34"/>
      <c r="D165" s="34"/>
      <c r="E165" s="39"/>
      <c r="F165" s="191" t="s">
        <v>491</v>
      </c>
      <c r="G165" s="199"/>
      <c r="H165" s="199"/>
      <c r="I165" s="194"/>
      <c r="J165" s="194"/>
      <c r="K165" s="194"/>
      <c r="L165" s="194"/>
      <c r="M165" s="194"/>
      <c r="N165" s="194"/>
      <c r="O165" s="194"/>
      <c r="P165" s="194"/>
      <c r="Q165" s="194"/>
      <c r="R165" s="194"/>
      <c r="S165" s="194"/>
      <c r="T165" s="194"/>
      <c r="U165" s="194"/>
      <c r="V165" s="194"/>
      <c r="W165" s="194"/>
      <c r="X165" s="194"/>
      <c r="Y165" s="194"/>
      <c r="Z165" s="194"/>
    </row>
    <row r="166" ht="27.0" customHeight="1">
      <c r="A166" s="185" t="s">
        <v>1087</v>
      </c>
      <c r="B166" s="193" t="s">
        <v>1088</v>
      </c>
      <c r="C166" s="34"/>
      <c r="D166" s="34"/>
      <c r="E166" s="39"/>
      <c r="F166" s="187" t="s">
        <v>99</v>
      </c>
      <c r="G166" s="200"/>
      <c r="H166" s="200"/>
      <c r="I166" s="194"/>
      <c r="J166" s="194"/>
      <c r="K166" s="194"/>
      <c r="L166" s="194"/>
      <c r="M166" s="194"/>
      <c r="N166" s="194"/>
      <c r="O166" s="194"/>
      <c r="P166" s="194"/>
      <c r="Q166" s="194"/>
      <c r="R166" s="194"/>
      <c r="S166" s="194"/>
      <c r="T166" s="194"/>
      <c r="U166" s="194"/>
      <c r="V166" s="194"/>
      <c r="W166" s="194"/>
      <c r="X166" s="194"/>
      <c r="Y166" s="194"/>
      <c r="Z166" s="194"/>
    </row>
    <row r="167" ht="27.0" customHeight="1">
      <c r="A167" s="189" t="s">
        <v>1090</v>
      </c>
      <c r="B167" s="197" t="s">
        <v>1092</v>
      </c>
      <c r="C167" s="34"/>
      <c r="D167" s="34"/>
      <c r="E167" s="39"/>
      <c r="F167" s="191" t="s">
        <v>491</v>
      </c>
      <c r="G167" s="199"/>
      <c r="H167" s="199"/>
      <c r="I167" s="194"/>
      <c r="J167" s="194"/>
      <c r="K167" s="194"/>
      <c r="L167" s="194"/>
      <c r="M167" s="194"/>
      <c r="N167" s="194"/>
      <c r="O167" s="194"/>
      <c r="P167" s="194"/>
      <c r="Q167" s="194"/>
      <c r="R167" s="194"/>
      <c r="S167" s="194"/>
      <c r="T167" s="194"/>
      <c r="U167" s="194"/>
      <c r="V167" s="194"/>
      <c r="W167" s="194"/>
      <c r="X167" s="194"/>
      <c r="Y167" s="194"/>
      <c r="Z167" s="194"/>
    </row>
    <row r="168" ht="36.0" customHeight="1">
      <c r="A168" s="185" t="s">
        <v>1094</v>
      </c>
      <c r="B168" s="193" t="s">
        <v>1095</v>
      </c>
      <c r="C168" s="34"/>
      <c r="D168" s="34"/>
      <c r="E168" s="39"/>
      <c r="F168" s="187" t="s">
        <v>99</v>
      </c>
      <c r="G168" s="200"/>
      <c r="H168" s="200"/>
      <c r="I168" s="194"/>
      <c r="J168" s="194"/>
      <c r="K168" s="194"/>
      <c r="L168" s="194"/>
      <c r="M168" s="194"/>
      <c r="N168" s="194"/>
      <c r="O168" s="194"/>
      <c r="P168" s="194"/>
      <c r="Q168" s="194"/>
      <c r="R168" s="194"/>
      <c r="S168" s="194"/>
      <c r="T168" s="194"/>
      <c r="U168" s="194"/>
      <c r="V168" s="194"/>
      <c r="W168" s="194"/>
      <c r="X168" s="194"/>
      <c r="Y168" s="194"/>
      <c r="Z168" s="194"/>
    </row>
    <row r="169" ht="36.0" customHeight="1">
      <c r="A169" s="189" t="s">
        <v>1097</v>
      </c>
      <c r="B169" s="197" t="s">
        <v>1099</v>
      </c>
      <c r="C169" s="34"/>
      <c r="D169" s="34"/>
      <c r="E169" s="39"/>
      <c r="F169" s="191" t="s">
        <v>99</v>
      </c>
      <c r="G169" s="199"/>
      <c r="H169" s="199"/>
      <c r="I169" s="194"/>
      <c r="J169" s="194"/>
      <c r="K169" s="194"/>
      <c r="L169" s="194"/>
      <c r="M169" s="194"/>
      <c r="N169" s="194"/>
      <c r="O169" s="194"/>
      <c r="P169" s="194"/>
      <c r="Q169" s="194"/>
      <c r="R169" s="194"/>
      <c r="S169" s="194"/>
      <c r="T169" s="194"/>
      <c r="U169" s="194"/>
      <c r="V169" s="194"/>
      <c r="W169" s="194"/>
      <c r="X169" s="194"/>
      <c r="Y169" s="194"/>
      <c r="Z169" s="194"/>
    </row>
    <row r="170" ht="36.0" customHeight="1">
      <c r="A170" s="185" t="s">
        <v>1101</v>
      </c>
      <c r="B170" s="193" t="s">
        <v>1102</v>
      </c>
      <c r="C170" s="34"/>
      <c r="D170" s="34"/>
      <c r="E170" s="39"/>
      <c r="F170" s="187" t="s">
        <v>99</v>
      </c>
      <c r="G170" s="200"/>
      <c r="H170" s="200"/>
      <c r="I170" s="194"/>
      <c r="J170" s="194"/>
      <c r="K170" s="194"/>
      <c r="L170" s="194"/>
      <c r="M170" s="194"/>
      <c r="N170" s="194"/>
      <c r="O170" s="194"/>
      <c r="P170" s="194"/>
      <c r="Q170" s="194"/>
      <c r="R170" s="194"/>
      <c r="S170" s="194"/>
      <c r="T170" s="194"/>
      <c r="U170" s="194"/>
      <c r="V170" s="194"/>
      <c r="W170" s="194"/>
      <c r="X170" s="194"/>
      <c r="Y170" s="194"/>
      <c r="Z170" s="194"/>
    </row>
    <row r="171" ht="36.0" customHeight="1">
      <c r="A171" s="189" t="s">
        <v>1104</v>
      </c>
      <c r="B171" s="197" t="s">
        <v>1105</v>
      </c>
      <c r="C171" s="34"/>
      <c r="D171" s="34"/>
      <c r="E171" s="39"/>
      <c r="F171" s="191" t="s">
        <v>99</v>
      </c>
      <c r="G171" s="199"/>
      <c r="H171" s="199"/>
      <c r="I171" s="194"/>
      <c r="J171" s="194"/>
      <c r="K171" s="194"/>
      <c r="L171" s="194"/>
      <c r="M171" s="194"/>
      <c r="N171" s="194"/>
      <c r="O171" s="194"/>
      <c r="P171" s="194"/>
      <c r="Q171" s="194"/>
      <c r="R171" s="194"/>
      <c r="S171" s="194"/>
      <c r="T171" s="194"/>
      <c r="U171" s="194"/>
      <c r="V171" s="194"/>
      <c r="W171" s="194"/>
      <c r="X171" s="194"/>
      <c r="Y171" s="194"/>
      <c r="Z171" s="194"/>
    </row>
    <row r="172" ht="27.0" customHeight="1">
      <c r="A172" s="185" t="s">
        <v>1108</v>
      </c>
      <c r="B172" s="193" t="s">
        <v>1109</v>
      </c>
      <c r="C172" s="34"/>
      <c r="D172" s="34"/>
      <c r="E172" s="39"/>
      <c r="F172" s="187" t="s">
        <v>491</v>
      </c>
      <c r="G172" s="200"/>
      <c r="H172" s="200"/>
      <c r="I172" s="194"/>
      <c r="J172" s="194"/>
      <c r="K172" s="194"/>
      <c r="L172" s="194"/>
      <c r="M172" s="194"/>
      <c r="N172" s="194"/>
      <c r="O172" s="194"/>
      <c r="P172" s="194"/>
      <c r="Q172" s="194"/>
      <c r="R172" s="194"/>
      <c r="S172" s="194"/>
      <c r="T172" s="194"/>
      <c r="U172" s="194"/>
      <c r="V172" s="194"/>
      <c r="W172" s="194"/>
      <c r="X172" s="194"/>
      <c r="Y172" s="194"/>
      <c r="Z172" s="194"/>
    </row>
    <row r="173" ht="27.0" customHeight="1">
      <c r="A173" s="189" t="s">
        <v>1111</v>
      </c>
      <c r="B173" s="197" t="s">
        <v>1112</v>
      </c>
      <c r="C173" s="34"/>
      <c r="D173" s="34"/>
      <c r="E173" s="39"/>
      <c r="F173" s="191" t="s">
        <v>99</v>
      </c>
      <c r="G173" s="199"/>
      <c r="H173" s="199"/>
      <c r="I173" s="194"/>
      <c r="J173" s="194"/>
      <c r="K173" s="194"/>
      <c r="L173" s="194"/>
      <c r="M173" s="194"/>
      <c r="N173" s="194"/>
      <c r="O173" s="194"/>
      <c r="P173" s="194"/>
      <c r="Q173" s="194"/>
      <c r="R173" s="194"/>
      <c r="S173" s="194"/>
      <c r="T173" s="194"/>
      <c r="U173" s="194"/>
      <c r="V173" s="194"/>
      <c r="W173" s="194"/>
      <c r="X173" s="194"/>
      <c r="Y173" s="194"/>
      <c r="Z173" s="194"/>
    </row>
    <row r="174" ht="27.0" customHeight="1">
      <c r="A174" s="185" t="s">
        <v>1114</v>
      </c>
      <c r="B174" s="193" t="s">
        <v>1115</v>
      </c>
      <c r="C174" s="34"/>
      <c r="D174" s="34"/>
      <c r="E174" s="39"/>
      <c r="F174" s="187" t="s">
        <v>491</v>
      </c>
      <c r="G174" s="200"/>
      <c r="H174" s="200"/>
      <c r="I174" s="194"/>
      <c r="J174" s="194"/>
      <c r="K174" s="194"/>
      <c r="L174" s="194"/>
      <c r="M174" s="194"/>
      <c r="N174" s="194"/>
      <c r="O174" s="194"/>
      <c r="P174" s="194"/>
      <c r="Q174" s="194"/>
      <c r="R174" s="194"/>
      <c r="S174" s="194"/>
      <c r="T174" s="194"/>
      <c r="U174" s="194"/>
      <c r="V174" s="194"/>
      <c r="W174" s="194"/>
      <c r="X174" s="194"/>
      <c r="Y174" s="194"/>
      <c r="Z174" s="194"/>
    </row>
    <row r="175" ht="27.0" customHeight="1">
      <c r="A175" s="189" t="s">
        <v>1117</v>
      </c>
      <c r="B175" s="197" t="s">
        <v>1118</v>
      </c>
      <c r="C175" s="34"/>
      <c r="D175" s="34"/>
      <c r="E175" s="39"/>
      <c r="F175" s="191" t="s">
        <v>491</v>
      </c>
      <c r="G175" s="199"/>
      <c r="H175" s="199"/>
      <c r="I175" s="194"/>
      <c r="J175" s="194"/>
      <c r="K175" s="194"/>
      <c r="L175" s="194"/>
      <c r="M175" s="194"/>
      <c r="N175" s="194"/>
      <c r="O175" s="194"/>
      <c r="P175" s="194"/>
      <c r="Q175" s="194"/>
      <c r="R175" s="194"/>
      <c r="S175" s="194"/>
      <c r="T175" s="194"/>
      <c r="U175" s="194"/>
      <c r="V175" s="194"/>
      <c r="W175" s="194"/>
      <c r="X175" s="194"/>
      <c r="Y175" s="194"/>
      <c r="Z175" s="194"/>
    </row>
    <row r="176" ht="27.0" customHeight="1">
      <c r="A176" s="185" t="s">
        <v>1120</v>
      </c>
      <c r="B176" s="193" t="s">
        <v>1121</v>
      </c>
      <c r="C176" s="34"/>
      <c r="D176" s="34"/>
      <c r="E176" s="39"/>
      <c r="F176" s="187" t="s">
        <v>491</v>
      </c>
      <c r="G176" s="200"/>
      <c r="H176" s="200"/>
      <c r="I176" s="194"/>
      <c r="J176" s="194"/>
      <c r="K176" s="194"/>
      <c r="L176" s="194"/>
      <c r="M176" s="194"/>
      <c r="N176" s="194"/>
      <c r="O176" s="194"/>
      <c r="P176" s="194"/>
      <c r="Q176" s="194"/>
      <c r="R176" s="194"/>
      <c r="S176" s="194"/>
      <c r="T176" s="194"/>
      <c r="U176" s="194"/>
      <c r="V176" s="194"/>
      <c r="W176" s="194"/>
      <c r="X176" s="194"/>
      <c r="Y176" s="194"/>
      <c r="Z176" s="194"/>
    </row>
    <row r="177" ht="27.0" customHeight="1">
      <c r="A177" s="189" t="s">
        <v>1123</v>
      </c>
      <c r="B177" s="197" t="s">
        <v>1124</v>
      </c>
      <c r="C177" s="34"/>
      <c r="D177" s="34"/>
      <c r="E177" s="39"/>
      <c r="F177" s="191" t="s">
        <v>491</v>
      </c>
      <c r="G177" s="199"/>
      <c r="H177" s="199"/>
      <c r="I177" s="194"/>
      <c r="J177" s="194"/>
      <c r="K177" s="194"/>
      <c r="L177" s="194"/>
      <c r="M177" s="194"/>
      <c r="N177" s="194"/>
      <c r="O177" s="194"/>
      <c r="P177" s="194"/>
      <c r="Q177" s="194"/>
      <c r="R177" s="194"/>
      <c r="S177" s="194"/>
      <c r="T177" s="194"/>
      <c r="U177" s="194"/>
      <c r="V177" s="194"/>
      <c r="W177" s="194"/>
      <c r="X177" s="194"/>
      <c r="Y177" s="194"/>
      <c r="Z177" s="194"/>
    </row>
    <row r="178" ht="27.0" customHeight="1">
      <c r="A178" s="185" t="s">
        <v>1126</v>
      </c>
      <c r="B178" s="193" t="s">
        <v>1127</v>
      </c>
      <c r="C178" s="34"/>
      <c r="D178" s="34"/>
      <c r="E178" s="39"/>
      <c r="F178" s="187" t="s">
        <v>491</v>
      </c>
      <c r="G178" s="200"/>
      <c r="H178" s="200"/>
      <c r="I178" s="194"/>
      <c r="J178" s="194"/>
      <c r="K178" s="194"/>
      <c r="L178" s="194"/>
      <c r="M178" s="194"/>
      <c r="N178" s="194"/>
      <c r="O178" s="194"/>
      <c r="P178" s="194"/>
      <c r="Q178" s="194"/>
      <c r="R178" s="194"/>
      <c r="S178" s="194"/>
      <c r="T178" s="194"/>
      <c r="U178" s="194"/>
      <c r="V178" s="194"/>
      <c r="W178" s="194"/>
      <c r="X178" s="194"/>
      <c r="Y178" s="194"/>
      <c r="Z178" s="194"/>
    </row>
    <row r="179" ht="27.0" customHeight="1">
      <c r="A179" s="189" t="s">
        <v>1130</v>
      </c>
      <c r="B179" s="197" t="s">
        <v>1131</v>
      </c>
      <c r="C179" s="34"/>
      <c r="D179" s="34"/>
      <c r="E179" s="39"/>
      <c r="F179" s="191" t="s">
        <v>491</v>
      </c>
      <c r="G179" s="199"/>
      <c r="H179" s="199"/>
      <c r="I179" s="194"/>
      <c r="J179" s="194"/>
      <c r="K179" s="194"/>
      <c r="L179" s="194"/>
      <c r="M179" s="194"/>
      <c r="N179" s="194"/>
      <c r="O179" s="194"/>
      <c r="P179" s="194"/>
      <c r="Q179" s="194"/>
      <c r="R179" s="194"/>
      <c r="S179" s="194"/>
      <c r="T179" s="194"/>
      <c r="U179" s="194"/>
      <c r="V179" s="194"/>
      <c r="W179" s="194"/>
      <c r="X179" s="194"/>
      <c r="Y179" s="194"/>
      <c r="Z179" s="194"/>
    </row>
    <row r="180" ht="27.0" customHeight="1">
      <c r="A180" s="185" t="s">
        <v>1133</v>
      </c>
      <c r="B180" s="193" t="s">
        <v>1134</v>
      </c>
      <c r="C180" s="34"/>
      <c r="D180" s="34"/>
      <c r="E180" s="39"/>
      <c r="F180" s="187" t="s">
        <v>491</v>
      </c>
      <c r="G180" s="200"/>
      <c r="H180" s="200"/>
      <c r="I180" s="194"/>
      <c r="J180" s="194"/>
      <c r="K180" s="194"/>
      <c r="L180" s="194"/>
      <c r="M180" s="194"/>
      <c r="N180" s="194"/>
      <c r="O180" s="194"/>
      <c r="P180" s="194"/>
      <c r="Q180" s="194"/>
      <c r="R180" s="194"/>
      <c r="S180" s="194"/>
      <c r="T180" s="194"/>
      <c r="U180" s="194"/>
      <c r="V180" s="194"/>
      <c r="W180" s="194"/>
      <c r="X180" s="194"/>
      <c r="Y180" s="194"/>
      <c r="Z180" s="194"/>
    </row>
    <row r="181" ht="27.0" customHeight="1">
      <c r="A181" s="189" t="s">
        <v>1136</v>
      </c>
      <c r="B181" s="197" t="s">
        <v>1137</v>
      </c>
      <c r="C181" s="34"/>
      <c r="D181" s="34"/>
      <c r="E181" s="39"/>
      <c r="F181" s="191" t="s">
        <v>491</v>
      </c>
      <c r="G181" s="199"/>
      <c r="H181" s="199"/>
      <c r="I181" s="194"/>
      <c r="J181" s="194"/>
      <c r="K181" s="194"/>
      <c r="L181" s="194"/>
      <c r="M181" s="194"/>
      <c r="N181" s="194"/>
      <c r="O181" s="194"/>
      <c r="P181" s="194"/>
      <c r="Q181" s="194"/>
      <c r="R181" s="194"/>
      <c r="S181" s="194"/>
      <c r="T181" s="194"/>
      <c r="U181" s="194"/>
      <c r="V181" s="194"/>
      <c r="W181" s="194"/>
      <c r="X181" s="194"/>
      <c r="Y181" s="194"/>
      <c r="Z181" s="194"/>
    </row>
    <row r="182" ht="27.0" customHeight="1">
      <c r="A182" s="185" t="s">
        <v>1139</v>
      </c>
      <c r="B182" s="193" t="s">
        <v>1140</v>
      </c>
      <c r="C182" s="34"/>
      <c r="D182" s="34"/>
      <c r="E182" s="39"/>
      <c r="F182" s="187" t="s">
        <v>491</v>
      </c>
      <c r="G182" s="200"/>
      <c r="H182" s="200"/>
      <c r="I182" s="194"/>
      <c r="J182" s="194"/>
      <c r="K182" s="194"/>
      <c r="L182" s="194"/>
      <c r="M182" s="194"/>
      <c r="N182" s="194"/>
      <c r="O182" s="194"/>
      <c r="P182" s="194"/>
      <c r="Q182" s="194"/>
      <c r="R182" s="194"/>
      <c r="S182" s="194"/>
      <c r="T182" s="194"/>
      <c r="U182" s="194"/>
      <c r="V182" s="194"/>
      <c r="W182" s="194"/>
      <c r="X182" s="194"/>
      <c r="Y182" s="194"/>
      <c r="Z182" s="194"/>
    </row>
    <row r="183" ht="27.0" customHeight="1">
      <c r="A183" s="189" t="s">
        <v>1142</v>
      </c>
      <c r="B183" s="197" t="s">
        <v>1143</v>
      </c>
      <c r="C183" s="34"/>
      <c r="D183" s="34"/>
      <c r="E183" s="39"/>
      <c r="F183" s="191" t="s">
        <v>491</v>
      </c>
      <c r="G183" s="199"/>
      <c r="H183" s="199"/>
      <c r="I183" s="194"/>
      <c r="J183" s="194"/>
      <c r="K183" s="194"/>
      <c r="L183" s="194"/>
      <c r="M183" s="194"/>
      <c r="N183" s="194"/>
      <c r="O183" s="194"/>
      <c r="P183" s="194"/>
      <c r="Q183" s="194"/>
      <c r="R183" s="194"/>
      <c r="S183" s="194"/>
      <c r="T183" s="194"/>
      <c r="U183" s="194"/>
      <c r="V183" s="194"/>
      <c r="W183" s="194"/>
      <c r="X183" s="194"/>
      <c r="Y183" s="194"/>
      <c r="Z183" s="194"/>
    </row>
    <row r="184" ht="27.0" customHeight="1">
      <c r="A184" s="185" t="s">
        <v>1145</v>
      </c>
      <c r="B184" s="193" t="s">
        <v>1146</v>
      </c>
      <c r="C184" s="34"/>
      <c r="D184" s="34"/>
      <c r="E184" s="39"/>
      <c r="F184" s="187" t="s">
        <v>491</v>
      </c>
      <c r="G184" s="200"/>
      <c r="H184" s="200"/>
      <c r="I184" s="194"/>
      <c r="J184" s="194"/>
      <c r="K184" s="194"/>
      <c r="L184" s="194"/>
      <c r="M184" s="194"/>
      <c r="N184" s="194"/>
      <c r="O184" s="194"/>
      <c r="P184" s="194"/>
      <c r="Q184" s="194"/>
      <c r="R184" s="194"/>
      <c r="S184" s="194"/>
      <c r="T184" s="194"/>
      <c r="U184" s="194"/>
      <c r="V184" s="194"/>
      <c r="W184" s="194"/>
      <c r="X184" s="194"/>
      <c r="Y184" s="194"/>
      <c r="Z184" s="194"/>
    </row>
    <row r="185" ht="27.0" customHeight="1">
      <c r="A185" s="189" t="s">
        <v>1148</v>
      </c>
      <c r="B185" s="197" t="s">
        <v>1150</v>
      </c>
      <c r="C185" s="34"/>
      <c r="D185" s="34"/>
      <c r="E185" s="39"/>
      <c r="F185" s="191" t="s">
        <v>491</v>
      </c>
      <c r="G185" s="199"/>
      <c r="H185" s="199"/>
      <c r="I185" s="194"/>
      <c r="J185" s="194"/>
      <c r="K185" s="194"/>
      <c r="L185" s="194"/>
      <c r="M185" s="194"/>
      <c r="N185" s="194"/>
      <c r="O185" s="194"/>
      <c r="P185" s="194"/>
      <c r="Q185" s="194"/>
      <c r="R185" s="194"/>
      <c r="S185" s="194"/>
      <c r="T185" s="194"/>
      <c r="U185" s="194"/>
      <c r="V185" s="194"/>
      <c r="W185" s="194"/>
      <c r="X185" s="194"/>
      <c r="Y185" s="194"/>
      <c r="Z185" s="194"/>
    </row>
    <row r="186" ht="27.0" customHeight="1">
      <c r="A186" s="185" t="s">
        <v>1152</v>
      </c>
      <c r="B186" s="193" t="s">
        <v>1153</v>
      </c>
      <c r="C186" s="34"/>
      <c r="D186" s="34"/>
      <c r="E186" s="39"/>
      <c r="F186" s="187" t="s">
        <v>491</v>
      </c>
      <c r="G186" s="200"/>
      <c r="H186" s="200"/>
      <c r="I186" s="194"/>
      <c r="J186" s="194"/>
      <c r="K186" s="194"/>
      <c r="L186" s="194"/>
      <c r="M186" s="194"/>
      <c r="N186" s="194"/>
      <c r="O186" s="194"/>
      <c r="P186" s="194"/>
      <c r="Q186" s="194"/>
      <c r="R186" s="194"/>
      <c r="S186" s="194"/>
      <c r="T186" s="194"/>
      <c r="U186" s="194"/>
      <c r="V186" s="194"/>
      <c r="W186" s="194"/>
      <c r="X186" s="194"/>
      <c r="Y186" s="194"/>
      <c r="Z186" s="194"/>
    </row>
    <row r="187" ht="27.0" customHeight="1">
      <c r="A187" s="189" t="s">
        <v>1155</v>
      </c>
      <c r="B187" s="197" t="s">
        <v>1156</v>
      </c>
      <c r="C187" s="34"/>
      <c r="D187" s="34"/>
      <c r="E187" s="39"/>
      <c r="F187" s="191" t="s">
        <v>491</v>
      </c>
      <c r="G187" s="199"/>
      <c r="H187" s="199"/>
      <c r="I187" s="194"/>
      <c r="J187" s="194"/>
      <c r="K187" s="194"/>
      <c r="L187" s="194"/>
      <c r="M187" s="194"/>
      <c r="N187" s="194"/>
      <c r="O187" s="194"/>
      <c r="P187" s="194"/>
      <c r="Q187" s="194"/>
      <c r="R187" s="194"/>
      <c r="S187" s="194"/>
      <c r="T187" s="194"/>
      <c r="U187" s="194"/>
      <c r="V187" s="194"/>
      <c r="W187" s="194"/>
      <c r="X187" s="194"/>
      <c r="Y187" s="194"/>
      <c r="Z187" s="194"/>
    </row>
    <row r="188" ht="36.0" customHeight="1">
      <c r="A188" s="185" t="s">
        <v>1158</v>
      </c>
      <c r="B188" s="193" t="s">
        <v>1159</v>
      </c>
      <c r="C188" s="34"/>
      <c r="D188" s="34"/>
      <c r="E188" s="39"/>
      <c r="F188" s="187" t="s">
        <v>491</v>
      </c>
      <c r="G188" s="200"/>
      <c r="H188" s="200"/>
      <c r="I188" s="194"/>
      <c r="J188" s="194"/>
      <c r="K188" s="194"/>
      <c r="L188" s="194"/>
      <c r="M188" s="194"/>
      <c r="N188" s="194"/>
      <c r="O188" s="194"/>
      <c r="P188" s="194"/>
      <c r="Q188" s="194"/>
      <c r="R188" s="194"/>
      <c r="S188" s="194"/>
      <c r="T188" s="194"/>
      <c r="U188" s="194"/>
      <c r="V188" s="194"/>
      <c r="W188" s="194"/>
      <c r="X188" s="194"/>
      <c r="Y188" s="194"/>
      <c r="Z188" s="194"/>
    </row>
    <row r="189" ht="27.0" customHeight="1">
      <c r="A189" s="189" t="s">
        <v>1162</v>
      </c>
      <c r="B189" s="197" t="s">
        <v>1164</v>
      </c>
      <c r="C189" s="34"/>
      <c r="D189" s="34"/>
      <c r="E189" s="39"/>
      <c r="F189" s="191" t="s">
        <v>491</v>
      </c>
      <c r="G189" s="199"/>
      <c r="H189" s="199"/>
      <c r="I189" s="194"/>
      <c r="J189" s="194"/>
      <c r="K189" s="194"/>
      <c r="L189" s="194"/>
      <c r="M189" s="194"/>
      <c r="N189" s="194"/>
      <c r="O189" s="194"/>
      <c r="P189" s="194"/>
      <c r="Q189" s="194"/>
      <c r="R189" s="194"/>
      <c r="S189" s="194"/>
      <c r="T189" s="194"/>
      <c r="U189" s="194"/>
      <c r="V189" s="194"/>
      <c r="W189" s="194"/>
      <c r="X189" s="194"/>
      <c r="Y189" s="194"/>
      <c r="Z189" s="194"/>
    </row>
    <row r="190" ht="27.0" customHeight="1">
      <c r="A190" s="185" t="s">
        <v>1166</v>
      </c>
      <c r="B190" s="193" t="s">
        <v>1167</v>
      </c>
      <c r="C190" s="34"/>
      <c r="D190" s="34"/>
      <c r="E190" s="39"/>
      <c r="F190" s="187" t="s">
        <v>491</v>
      </c>
      <c r="G190" s="200"/>
      <c r="H190" s="200"/>
      <c r="I190" s="194"/>
      <c r="J190" s="194"/>
      <c r="K190" s="194"/>
      <c r="L190" s="194"/>
      <c r="M190" s="194"/>
      <c r="N190" s="194"/>
      <c r="O190" s="194"/>
      <c r="P190" s="194"/>
      <c r="Q190" s="194"/>
      <c r="R190" s="194"/>
      <c r="S190" s="194"/>
      <c r="T190" s="194"/>
      <c r="U190" s="194"/>
      <c r="V190" s="194"/>
      <c r="W190" s="194"/>
      <c r="X190" s="194"/>
      <c r="Y190" s="194"/>
      <c r="Z190" s="194"/>
    </row>
    <row r="191" ht="27.0" customHeight="1">
      <c r="A191" s="189" t="s">
        <v>1170</v>
      </c>
      <c r="B191" s="197" t="s">
        <v>1171</v>
      </c>
      <c r="C191" s="34"/>
      <c r="D191" s="34"/>
      <c r="E191" s="39"/>
      <c r="F191" s="191" t="s">
        <v>491</v>
      </c>
      <c r="G191" s="199"/>
      <c r="H191" s="199"/>
      <c r="I191" s="194"/>
      <c r="J191" s="194"/>
      <c r="K191" s="194"/>
      <c r="L191" s="194"/>
      <c r="M191" s="194"/>
      <c r="N191" s="194"/>
      <c r="O191" s="194"/>
      <c r="P191" s="194"/>
      <c r="Q191" s="194"/>
      <c r="R191" s="194"/>
      <c r="S191" s="194"/>
      <c r="T191" s="194"/>
      <c r="U191" s="194"/>
      <c r="V191" s="194"/>
      <c r="W191" s="194"/>
      <c r="X191" s="194"/>
      <c r="Y191" s="194"/>
      <c r="Z191" s="194"/>
    </row>
    <row r="192" ht="27.0" customHeight="1">
      <c r="A192" s="185" t="s">
        <v>1174</v>
      </c>
      <c r="B192" s="193" t="s">
        <v>1175</v>
      </c>
      <c r="C192" s="34"/>
      <c r="D192" s="34"/>
      <c r="E192" s="39"/>
      <c r="F192" s="187" t="s">
        <v>491</v>
      </c>
      <c r="G192" s="200"/>
      <c r="H192" s="200"/>
      <c r="I192" s="194"/>
      <c r="J192" s="194"/>
      <c r="K192" s="194"/>
      <c r="L192" s="194"/>
      <c r="M192" s="194"/>
      <c r="N192" s="194"/>
      <c r="O192" s="194"/>
      <c r="P192" s="194"/>
      <c r="Q192" s="194"/>
      <c r="R192" s="194"/>
      <c r="S192" s="194"/>
      <c r="T192" s="194"/>
      <c r="U192" s="194"/>
      <c r="V192" s="194"/>
      <c r="W192" s="194"/>
      <c r="X192" s="194"/>
      <c r="Y192" s="194"/>
      <c r="Z192" s="194"/>
    </row>
    <row r="193" ht="27.0" customHeight="1">
      <c r="A193" s="189" t="s">
        <v>1178</v>
      </c>
      <c r="B193" s="197" t="s">
        <v>1179</v>
      </c>
      <c r="C193" s="34"/>
      <c r="D193" s="34"/>
      <c r="E193" s="39"/>
      <c r="F193" s="191" t="s">
        <v>491</v>
      </c>
      <c r="G193" s="199"/>
      <c r="H193" s="199"/>
      <c r="I193" s="194"/>
      <c r="J193" s="194"/>
      <c r="K193" s="194"/>
      <c r="L193" s="194"/>
      <c r="M193" s="194"/>
      <c r="N193" s="194"/>
      <c r="O193" s="194"/>
      <c r="P193" s="194"/>
      <c r="Q193" s="194"/>
      <c r="R193" s="194"/>
      <c r="S193" s="194"/>
      <c r="T193" s="194"/>
      <c r="U193" s="194"/>
      <c r="V193" s="194"/>
      <c r="W193" s="194"/>
      <c r="X193" s="194"/>
      <c r="Y193" s="194"/>
      <c r="Z193" s="194"/>
    </row>
    <row r="194" ht="27.0" customHeight="1">
      <c r="A194" s="185" t="s">
        <v>1181</v>
      </c>
      <c r="B194" s="193" t="s">
        <v>1182</v>
      </c>
      <c r="C194" s="34"/>
      <c r="D194" s="34"/>
      <c r="E194" s="39"/>
      <c r="F194" s="187" t="s">
        <v>491</v>
      </c>
      <c r="G194" s="200"/>
      <c r="H194" s="200"/>
      <c r="I194" s="194"/>
      <c r="J194" s="194"/>
      <c r="K194" s="194"/>
      <c r="L194" s="194"/>
      <c r="M194" s="194"/>
      <c r="N194" s="194"/>
      <c r="O194" s="194"/>
      <c r="P194" s="194"/>
      <c r="Q194" s="194"/>
      <c r="R194" s="194"/>
      <c r="S194" s="194"/>
      <c r="T194" s="194"/>
      <c r="U194" s="194"/>
      <c r="V194" s="194"/>
      <c r="W194" s="194"/>
      <c r="X194" s="194"/>
      <c r="Y194" s="194"/>
      <c r="Z194" s="194"/>
    </row>
    <row r="195" ht="27.0" customHeight="1">
      <c r="A195" s="189" t="s">
        <v>1185</v>
      </c>
      <c r="B195" s="197" t="s">
        <v>1186</v>
      </c>
      <c r="C195" s="34"/>
      <c r="D195" s="34"/>
      <c r="E195" s="39"/>
      <c r="F195" s="191" t="s">
        <v>491</v>
      </c>
      <c r="G195" s="199"/>
      <c r="H195" s="199"/>
      <c r="I195" s="194"/>
      <c r="J195" s="194"/>
      <c r="K195" s="194"/>
      <c r="L195" s="194"/>
      <c r="M195" s="194"/>
      <c r="N195" s="194"/>
      <c r="O195" s="194"/>
      <c r="P195" s="194"/>
      <c r="Q195" s="194"/>
      <c r="R195" s="194"/>
      <c r="S195" s="194"/>
      <c r="T195" s="194"/>
      <c r="U195" s="194"/>
      <c r="V195" s="194"/>
      <c r="W195" s="194"/>
      <c r="X195" s="194"/>
      <c r="Y195" s="194"/>
      <c r="Z195" s="194"/>
    </row>
    <row r="196" ht="27.0" customHeight="1">
      <c r="A196" s="185" t="s">
        <v>1189</v>
      </c>
      <c r="B196" s="193" t="s">
        <v>1190</v>
      </c>
      <c r="C196" s="34"/>
      <c r="D196" s="34"/>
      <c r="E196" s="39"/>
      <c r="F196" s="187" t="s">
        <v>491</v>
      </c>
      <c r="G196" s="200"/>
      <c r="H196" s="200"/>
      <c r="I196" s="194"/>
      <c r="J196" s="194"/>
      <c r="K196" s="194"/>
      <c r="L196" s="194"/>
      <c r="M196" s="194"/>
      <c r="N196" s="194"/>
      <c r="O196" s="194"/>
      <c r="P196" s="194"/>
      <c r="Q196" s="194"/>
      <c r="R196" s="194"/>
      <c r="S196" s="194"/>
      <c r="T196" s="194"/>
      <c r="U196" s="194"/>
      <c r="V196" s="194"/>
      <c r="W196" s="194"/>
      <c r="X196" s="194"/>
      <c r="Y196" s="194"/>
      <c r="Z196" s="194"/>
    </row>
    <row r="197" ht="27.0" customHeight="1">
      <c r="A197" s="189" t="s">
        <v>1192</v>
      </c>
      <c r="B197" s="197" t="s">
        <v>1193</v>
      </c>
      <c r="C197" s="34"/>
      <c r="D197" s="34"/>
      <c r="E197" s="39"/>
      <c r="F197" s="191" t="s">
        <v>491</v>
      </c>
      <c r="G197" s="199"/>
      <c r="H197" s="199"/>
      <c r="I197" s="194"/>
      <c r="J197" s="194"/>
      <c r="K197" s="194"/>
      <c r="L197" s="194"/>
      <c r="M197" s="194"/>
      <c r="N197" s="194"/>
      <c r="O197" s="194"/>
      <c r="P197" s="194"/>
      <c r="Q197" s="194"/>
      <c r="R197" s="194"/>
      <c r="S197" s="194"/>
      <c r="T197" s="194"/>
      <c r="U197" s="194"/>
      <c r="V197" s="194"/>
      <c r="W197" s="194"/>
      <c r="X197" s="194"/>
      <c r="Y197" s="194"/>
      <c r="Z197" s="194"/>
    </row>
    <row r="198" ht="27.0" customHeight="1">
      <c r="A198" s="185" t="s">
        <v>1195</v>
      </c>
      <c r="B198" s="193" t="s">
        <v>1196</v>
      </c>
      <c r="C198" s="34"/>
      <c r="D198" s="34"/>
      <c r="E198" s="39"/>
      <c r="F198" s="187" t="s">
        <v>491</v>
      </c>
      <c r="G198" s="200"/>
      <c r="H198" s="200"/>
      <c r="I198" s="194"/>
      <c r="J198" s="194"/>
      <c r="K198" s="194"/>
      <c r="L198" s="194"/>
      <c r="M198" s="194"/>
      <c r="N198" s="194"/>
      <c r="O198" s="194"/>
      <c r="P198" s="194"/>
      <c r="Q198" s="194"/>
      <c r="R198" s="194"/>
      <c r="S198" s="194"/>
      <c r="T198" s="194"/>
      <c r="U198" s="194"/>
      <c r="V198" s="194"/>
      <c r="W198" s="194"/>
      <c r="X198" s="194"/>
      <c r="Y198" s="194"/>
      <c r="Z198" s="194"/>
    </row>
    <row r="199" ht="27.0" customHeight="1">
      <c r="A199" s="189" t="s">
        <v>1198</v>
      </c>
      <c r="B199" s="197" t="s">
        <v>1200</v>
      </c>
      <c r="C199" s="34"/>
      <c r="D199" s="34"/>
      <c r="E199" s="39"/>
      <c r="F199" s="191" t="s">
        <v>491</v>
      </c>
      <c r="G199" s="199"/>
      <c r="H199" s="199"/>
      <c r="I199" s="194"/>
      <c r="J199" s="194"/>
      <c r="K199" s="194"/>
      <c r="L199" s="194"/>
      <c r="M199" s="194"/>
      <c r="N199" s="194"/>
      <c r="O199" s="194"/>
      <c r="P199" s="194"/>
      <c r="Q199" s="194"/>
      <c r="R199" s="194"/>
      <c r="S199" s="194"/>
      <c r="T199" s="194"/>
      <c r="U199" s="194"/>
      <c r="V199" s="194"/>
      <c r="W199" s="194"/>
      <c r="X199" s="194"/>
      <c r="Y199" s="194"/>
      <c r="Z199" s="194"/>
    </row>
    <row r="200" ht="27.0" customHeight="1">
      <c r="A200" s="185" t="s">
        <v>1202</v>
      </c>
      <c r="B200" s="193" t="s">
        <v>1203</v>
      </c>
      <c r="C200" s="34"/>
      <c r="D200" s="34"/>
      <c r="E200" s="39"/>
      <c r="F200" s="187" t="s">
        <v>1205</v>
      </c>
      <c r="G200" s="200"/>
      <c r="H200" s="200"/>
      <c r="I200" s="194"/>
      <c r="J200" s="194"/>
      <c r="K200" s="194"/>
      <c r="L200" s="194"/>
      <c r="M200" s="194"/>
      <c r="N200" s="194"/>
      <c r="O200" s="194"/>
      <c r="P200" s="194"/>
      <c r="Q200" s="194"/>
      <c r="R200" s="194"/>
      <c r="S200" s="194"/>
      <c r="T200" s="194"/>
      <c r="U200" s="194"/>
      <c r="V200" s="194"/>
      <c r="W200" s="194"/>
      <c r="X200" s="194"/>
      <c r="Y200" s="194"/>
      <c r="Z200" s="194"/>
    </row>
    <row r="201" ht="27.0" customHeight="1">
      <c r="A201" s="189" t="s">
        <v>1206</v>
      </c>
      <c r="B201" s="197" t="s">
        <v>1207</v>
      </c>
      <c r="C201" s="34"/>
      <c r="D201" s="34"/>
      <c r="E201" s="39"/>
      <c r="F201" s="191" t="s">
        <v>491</v>
      </c>
      <c r="G201" s="199"/>
      <c r="H201" s="199"/>
      <c r="I201" s="194"/>
      <c r="J201" s="194"/>
      <c r="K201" s="194"/>
      <c r="L201" s="194"/>
      <c r="M201" s="194"/>
      <c r="N201" s="194"/>
      <c r="O201" s="194"/>
      <c r="P201" s="194"/>
      <c r="Q201" s="194"/>
      <c r="R201" s="194"/>
      <c r="S201" s="194"/>
      <c r="T201" s="194"/>
      <c r="U201" s="194"/>
      <c r="V201" s="194"/>
      <c r="W201" s="194"/>
      <c r="X201" s="194"/>
      <c r="Y201" s="194"/>
      <c r="Z201" s="194"/>
    </row>
    <row r="202" ht="27.0" customHeight="1">
      <c r="A202" s="185" t="s">
        <v>1210</v>
      </c>
      <c r="B202" s="193" t="s">
        <v>1211</v>
      </c>
      <c r="C202" s="34"/>
      <c r="D202" s="34"/>
      <c r="E202" s="39"/>
      <c r="F202" s="187" t="s">
        <v>491</v>
      </c>
      <c r="G202" s="200"/>
      <c r="H202" s="200"/>
      <c r="I202" s="194"/>
      <c r="J202" s="194"/>
      <c r="K202" s="194"/>
      <c r="L202" s="194"/>
      <c r="M202" s="194"/>
      <c r="N202" s="194"/>
      <c r="O202" s="194"/>
      <c r="P202" s="194"/>
      <c r="Q202" s="194"/>
      <c r="R202" s="194"/>
      <c r="S202" s="194"/>
      <c r="T202" s="194"/>
      <c r="U202" s="194"/>
      <c r="V202" s="194"/>
      <c r="W202" s="194"/>
      <c r="X202" s="194"/>
      <c r="Y202" s="194"/>
      <c r="Z202" s="194"/>
    </row>
    <row r="203" ht="27.0" customHeight="1">
      <c r="A203" s="189" t="s">
        <v>1213</v>
      </c>
      <c r="B203" s="197" t="s">
        <v>1214</v>
      </c>
      <c r="C203" s="34"/>
      <c r="D203" s="34"/>
      <c r="E203" s="39"/>
      <c r="F203" s="191" t="s">
        <v>491</v>
      </c>
      <c r="G203" s="199"/>
      <c r="H203" s="199"/>
      <c r="I203" s="194"/>
      <c r="J203" s="194"/>
      <c r="K203" s="194"/>
      <c r="L203" s="194"/>
      <c r="M203" s="194"/>
      <c r="N203" s="194"/>
      <c r="O203" s="194"/>
      <c r="P203" s="194"/>
      <c r="Q203" s="194"/>
      <c r="R203" s="194"/>
      <c r="S203" s="194"/>
      <c r="T203" s="194"/>
      <c r="U203" s="194"/>
      <c r="V203" s="194"/>
      <c r="W203" s="194"/>
      <c r="X203" s="194"/>
      <c r="Y203" s="194"/>
      <c r="Z203" s="194"/>
    </row>
    <row r="204" ht="27.0" customHeight="1">
      <c r="A204" s="185" t="s">
        <v>1216</v>
      </c>
      <c r="B204" s="193" t="s">
        <v>1217</v>
      </c>
      <c r="C204" s="34"/>
      <c r="D204" s="34"/>
      <c r="E204" s="39"/>
      <c r="F204" s="187" t="s">
        <v>491</v>
      </c>
      <c r="G204" s="200"/>
      <c r="H204" s="200"/>
      <c r="I204" s="194"/>
      <c r="J204" s="194"/>
      <c r="K204" s="194"/>
      <c r="L204" s="194"/>
      <c r="M204" s="194"/>
      <c r="N204" s="194"/>
      <c r="O204" s="194"/>
      <c r="P204" s="194"/>
      <c r="Q204" s="194"/>
      <c r="R204" s="194"/>
      <c r="S204" s="194"/>
      <c r="T204" s="194"/>
      <c r="U204" s="194"/>
      <c r="V204" s="194"/>
      <c r="W204" s="194"/>
      <c r="X204" s="194"/>
      <c r="Y204" s="194"/>
      <c r="Z204" s="194"/>
    </row>
    <row r="205" ht="27.0" customHeight="1">
      <c r="A205" s="189" t="s">
        <v>1219</v>
      </c>
      <c r="B205" s="197" t="s">
        <v>1220</v>
      </c>
      <c r="C205" s="34"/>
      <c r="D205" s="34"/>
      <c r="E205" s="39"/>
      <c r="F205" s="191" t="s">
        <v>491</v>
      </c>
      <c r="G205" s="199"/>
      <c r="H205" s="199"/>
      <c r="I205" s="194"/>
      <c r="J205" s="194"/>
      <c r="K205" s="194"/>
      <c r="L205" s="194"/>
      <c r="M205" s="194"/>
      <c r="N205" s="194"/>
      <c r="O205" s="194"/>
      <c r="P205" s="194"/>
      <c r="Q205" s="194"/>
      <c r="R205" s="194"/>
      <c r="S205" s="194"/>
      <c r="T205" s="194"/>
      <c r="U205" s="194"/>
      <c r="V205" s="194"/>
      <c r="W205" s="194"/>
      <c r="X205" s="194"/>
      <c r="Y205" s="194"/>
      <c r="Z205" s="194"/>
    </row>
    <row r="206" ht="27.0" customHeight="1">
      <c r="A206" s="185" t="s">
        <v>1222</v>
      </c>
      <c r="B206" s="193" t="s">
        <v>1223</v>
      </c>
      <c r="C206" s="34"/>
      <c r="D206" s="34"/>
      <c r="E206" s="39"/>
      <c r="F206" s="187" t="s">
        <v>491</v>
      </c>
      <c r="G206" s="200"/>
      <c r="H206" s="200"/>
      <c r="I206" s="194"/>
      <c r="J206" s="194"/>
      <c r="K206" s="194"/>
      <c r="L206" s="194"/>
      <c r="M206" s="194"/>
      <c r="N206" s="194"/>
      <c r="O206" s="194"/>
      <c r="P206" s="194"/>
      <c r="Q206" s="194"/>
      <c r="R206" s="194"/>
      <c r="S206" s="194"/>
      <c r="T206" s="194"/>
      <c r="U206" s="194"/>
      <c r="V206" s="194"/>
      <c r="W206" s="194"/>
      <c r="X206" s="194"/>
      <c r="Y206" s="194"/>
      <c r="Z206" s="194"/>
    </row>
    <row r="207" ht="7.5" customHeight="1">
      <c r="A207" s="202"/>
      <c r="B207" s="203"/>
      <c r="C207" s="203"/>
      <c r="D207" s="203"/>
      <c r="E207" s="203"/>
      <c r="F207" s="203"/>
      <c r="G207" s="203"/>
      <c r="H207" s="203"/>
      <c r="I207" s="204"/>
      <c r="J207" s="204"/>
      <c r="K207" s="204"/>
      <c r="L207" s="204"/>
      <c r="M207" s="204"/>
      <c r="N207" s="204"/>
      <c r="O207" s="204"/>
      <c r="P207" s="204"/>
      <c r="Q207" s="204"/>
      <c r="R207" s="204"/>
      <c r="S207" s="204"/>
      <c r="T207" s="204"/>
      <c r="U207" s="204"/>
      <c r="V207" s="204"/>
      <c r="W207" s="204"/>
      <c r="X207" s="204"/>
      <c r="Y207" s="204"/>
      <c r="Z207" s="204"/>
    </row>
    <row r="208" ht="13.5" customHeight="1">
      <c r="A208" s="205" t="s">
        <v>1231</v>
      </c>
      <c r="B208" s="141"/>
      <c r="C208" s="141"/>
      <c r="D208" s="141"/>
      <c r="E208" s="141"/>
      <c r="F208" s="143"/>
      <c r="G208" s="206">
        <f t="shared" ref="G208:H208" si="1">SUM(G8:G206)</f>
        <v>0</v>
      </c>
      <c r="H208" s="206">
        <f t="shared" si="1"/>
        <v>0</v>
      </c>
      <c r="I208" s="204"/>
      <c r="J208" s="204"/>
      <c r="K208" s="204"/>
      <c r="L208" s="204"/>
      <c r="M208" s="204"/>
      <c r="N208" s="204"/>
      <c r="O208" s="204"/>
      <c r="P208" s="204"/>
      <c r="Q208" s="204"/>
      <c r="R208" s="204"/>
      <c r="S208" s="204"/>
      <c r="T208" s="204"/>
      <c r="U208" s="204"/>
      <c r="V208" s="204"/>
      <c r="W208" s="204"/>
      <c r="X208" s="204"/>
      <c r="Y208" s="204"/>
      <c r="Z208" s="204"/>
    </row>
    <row r="209" ht="13.5" customHeight="1">
      <c r="A209" s="207" t="s">
        <v>1239</v>
      </c>
      <c r="B209" s="141"/>
      <c r="C209" s="141"/>
      <c r="D209" s="141"/>
      <c r="E209" s="141"/>
      <c r="F209" s="143"/>
      <c r="G209" s="208">
        <f t="shared" ref="G209:H209" si="2">PRODUCT(G208,G6)</f>
        <v>0</v>
      </c>
      <c r="H209" s="208">
        <f t="shared" si="2"/>
        <v>0</v>
      </c>
      <c r="I209" s="204"/>
      <c r="J209" s="204"/>
      <c r="K209" s="204"/>
      <c r="L209" s="204"/>
      <c r="M209" s="204"/>
      <c r="N209" s="204"/>
      <c r="O209" s="204"/>
      <c r="P209" s="204"/>
      <c r="Q209" s="204"/>
      <c r="R209" s="204"/>
      <c r="S209" s="204"/>
      <c r="T209" s="204"/>
      <c r="U209" s="204"/>
      <c r="V209" s="204"/>
      <c r="W209" s="204"/>
      <c r="X209" s="204"/>
      <c r="Y209" s="204"/>
      <c r="Z209" s="204"/>
    </row>
    <row r="210" ht="13.5" customHeight="1">
      <c r="A210" s="209" t="s">
        <v>1244</v>
      </c>
      <c r="B210" s="141"/>
      <c r="C210" s="141"/>
      <c r="D210" s="141"/>
      <c r="E210" s="141"/>
      <c r="F210" s="143"/>
      <c r="G210" s="206">
        <f>SUM(G209,H209)</f>
        <v>0</v>
      </c>
      <c r="H210" s="206" t="s">
        <v>479</v>
      </c>
      <c r="I210" s="204"/>
      <c r="J210" s="204"/>
      <c r="K210" s="204"/>
      <c r="L210" s="204"/>
      <c r="M210" s="204"/>
      <c r="N210" s="204"/>
      <c r="O210" s="204"/>
      <c r="P210" s="204"/>
      <c r="Q210" s="204"/>
      <c r="R210" s="204"/>
      <c r="S210" s="204"/>
      <c r="T210" s="204"/>
      <c r="U210" s="204"/>
      <c r="V210" s="204"/>
      <c r="W210" s="204"/>
      <c r="X210" s="204"/>
      <c r="Y210" s="204"/>
      <c r="Z210" s="204"/>
    </row>
    <row r="211" ht="15.75" customHeight="1">
      <c r="A211" s="210"/>
      <c r="B211" s="211"/>
      <c r="C211" s="211"/>
      <c r="D211" s="211"/>
      <c r="E211" s="211"/>
      <c r="F211" s="212"/>
      <c r="G211" s="213"/>
      <c r="H211" s="213"/>
      <c r="I211" s="4"/>
      <c r="J211" s="4"/>
      <c r="K211" s="4"/>
      <c r="L211" s="4"/>
      <c r="M211" s="4"/>
      <c r="N211" s="4"/>
      <c r="O211" s="4"/>
      <c r="P211" s="4"/>
      <c r="Q211" s="4"/>
      <c r="R211" s="4"/>
      <c r="S211" s="4"/>
      <c r="T211" s="4"/>
      <c r="U211" s="4"/>
      <c r="V211" s="4"/>
      <c r="W211" s="4"/>
      <c r="X211" s="4"/>
      <c r="Y211" s="4"/>
      <c r="Z211" s="4"/>
    </row>
    <row r="212" ht="15.75" customHeight="1">
      <c r="A212" s="210"/>
      <c r="B212" s="211"/>
      <c r="C212" s="211"/>
      <c r="D212" s="211"/>
      <c r="E212" s="211"/>
      <c r="F212" s="212"/>
      <c r="G212" s="213"/>
      <c r="H212" s="213"/>
      <c r="I212" s="4"/>
      <c r="J212" s="4"/>
      <c r="K212" s="4"/>
      <c r="L212" s="4"/>
      <c r="M212" s="4"/>
      <c r="N212" s="4"/>
      <c r="O212" s="4"/>
      <c r="P212" s="4"/>
      <c r="Q212" s="4"/>
      <c r="R212" s="4"/>
      <c r="S212" s="4"/>
      <c r="T212" s="4"/>
      <c r="U212" s="4"/>
      <c r="V212" s="4"/>
      <c r="W212" s="4"/>
      <c r="X212" s="4"/>
      <c r="Y212" s="4"/>
      <c r="Z212" s="4"/>
    </row>
    <row r="213" ht="15.75" customHeight="1">
      <c r="A213" s="210"/>
      <c r="B213" s="211"/>
      <c r="C213" s="211"/>
      <c r="D213" s="211"/>
      <c r="E213" s="211"/>
      <c r="F213" s="212"/>
      <c r="G213" s="213"/>
      <c r="H213" s="213"/>
      <c r="I213" s="4"/>
      <c r="J213" s="4"/>
      <c r="K213" s="4"/>
      <c r="L213" s="4"/>
      <c r="M213" s="4"/>
      <c r="N213" s="4"/>
      <c r="O213" s="4"/>
      <c r="P213" s="4"/>
      <c r="Q213" s="4"/>
      <c r="R213" s="4"/>
      <c r="S213" s="4"/>
      <c r="T213" s="4"/>
      <c r="U213" s="4"/>
      <c r="V213" s="4"/>
      <c r="W213" s="4"/>
      <c r="X213" s="4"/>
      <c r="Y213" s="4"/>
      <c r="Z213" s="4"/>
    </row>
    <row r="214" ht="15.75" customHeight="1">
      <c r="A214" s="210"/>
      <c r="B214" s="211"/>
      <c r="C214" s="211"/>
      <c r="D214" s="211"/>
      <c r="E214" s="211"/>
      <c r="F214" s="212"/>
      <c r="G214" s="213"/>
      <c r="H214" s="213"/>
      <c r="I214" s="4"/>
      <c r="J214" s="4"/>
      <c r="K214" s="4"/>
      <c r="L214" s="4"/>
      <c r="M214" s="4"/>
      <c r="N214" s="4"/>
      <c r="O214" s="4"/>
      <c r="P214" s="4"/>
      <c r="Q214" s="4"/>
      <c r="R214" s="4"/>
      <c r="S214" s="4"/>
      <c r="T214" s="4"/>
      <c r="U214" s="4"/>
      <c r="V214" s="4"/>
      <c r="W214" s="4"/>
      <c r="X214" s="4"/>
      <c r="Y214" s="4"/>
      <c r="Z214" s="4"/>
    </row>
    <row r="215" ht="15.75" customHeight="1">
      <c r="A215" s="210"/>
      <c r="B215" s="211"/>
      <c r="C215" s="211"/>
      <c r="D215" s="211"/>
      <c r="E215" s="211"/>
      <c r="F215" s="212"/>
      <c r="G215" s="213"/>
      <c r="H215" s="213"/>
      <c r="I215" s="4"/>
      <c r="J215" s="4"/>
      <c r="K215" s="4"/>
      <c r="L215" s="4"/>
      <c r="M215" s="4"/>
      <c r="N215" s="4"/>
      <c r="O215" s="4"/>
      <c r="P215" s="4"/>
      <c r="Q215" s="4"/>
      <c r="R215" s="4"/>
      <c r="S215" s="4"/>
      <c r="T215" s="4"/>
      <c r="U215" s="4"/>
      <c r="V215" s="4"/>
      <c r="W215" s="4"/>
      <c r="X215" s="4"/>
      <c r="Y215" s="4"/>
      <c r="Z215" s="4"/>
    </row>
    <row r="216" ht="15.75" customHeight="1">
      <c r="A216" s="210"/>
      <c r="B216" s="211"/>
      <c r="C216" s="211"/>
      <c r="D216" s="211"/>
      <c r="E216" s="211"/>
      <c r="F216" s="212"/>
      <c r="G216" s="213"/>
      <c r="H216" s="213"/>
      <c r="I216" s="4"/>
      <c r="J216" s="4"/>
      <c r="K216" s="4"/>
      <c r="L216" s="4"/>
      <c r="M216" s="4"/>
      <c r="N216" s="4"/>
      <c r="O216" s="4"/>
      <c r="P216" s="4"/>
      <c r="Q216" s="4"/>
      <c r="R216" s="4"/>
      <c r="S216" s="4"/>
      <c r="T216" s="4"/>
      <c r="U216" s="4"/>
      <c r="V216" s="4"/>
      <c r="W216" s="4"/>
      <c r="X216" s="4"/>
      <c r="Y216" s="4"/>
      <c r="Z216" s="4"/>
    </row>
    <row r="217" ht="15.75" customHeight="1">
      <c r="A217" s="210"/>
      <c r="B217" s="211"/>
      <c r="C217" s="211"/>
      <c r="D217" s="211"/>
      <c r="E217" s="211"/>
      <c r="F217" s="212"/>
      <c r="G217" s="213"/>
      <c r="H217" s="213"/>
      <c r="I217" s="4"/>
      <c r="J217" s="4"/>
      <c r="K217" s="4"/>
      <c r="L217" s="4"/>
      <c r="M217" s="4"/>
      <c r="N217" s="4"/>
      <c r="O217" s="4"/>
      <c r="P217" s="4"/>
      <c r="Q217" s="4"/>
      <c r="R217" s="4"/>
      <c r="S217" s="4"/>
      <c r="T217" s="4"/>
      <c r="U217" s="4"/>
      <c r="V217" s="4"/>
      <c r="W217" s="4"/>
      <c r="X217" s="4"/>
      <c r="Y217" s="4"/>
      <c r="Z217" s="4"/>
    </row>
    <row r="218" ht="15.75" customHeight="1">
      <c r="A218" s="210"/>
      <c r="B218" s="211"/>
      <c r="C218" s="211"/>
      <c r="D218" s="211"/>
      <c r="E218" s="211"/>
      <c r="F218" s="212"/>
      <c r="G218" s="213"/>
      <c r="H218" s="213"/>
      <c r="I218" s="4"/>
      <c r="J218" s="4"/>
      <c r="K218" s="4"/>
      <c r="L218" s="4"/>
      <c r="M218" s="4"/>
      <c r="N218" s="4"/>
      <c r="O218" s="4"/>
      <c r="P218" s="4"/>
      <c r="Q218" s="4"/>
      <c r="R218" s="4"/>
      <c r="S218" s="4"/>
      <c r="T218" s="4"/>
      <c r="U218" s="4"/>
      <c r="V218" s="4"/>
      <c r="W218" s="4"/>
      <c r="X218" s="4"/>
      <c r="Y218" s="4"/>
      <c r="Z218" s="4"/>
    </row>
    <row r="219" ht="15.75" customHeight="1">
      <c r="A219" s="210"/>
      <c r="B219" s="211"/>
      <c r="C219" s="211"/>
      <c r="D219" s="211"/>
      <c r="E219" s="211"/>
      <c r="F219" s="212"/>
      <c r="G219" s="213"/>
      <c r="H219" s="213"/>
      <c r="I219" s="4"/>
      <c r="J219" s="4"/>
      <c r="K219" s="4"/>
      <c r="L219" s="4"/>
      <c r="M219" s="4"/>
      <c r="N219" s="4"/>
      <c r="O219" s="4"/>
      <c r="P219" s="4"/>
      <c r="Q219" s="4"/>
      <c r="R219" s="4"/>
      <c r="S219" s="4"/>
      <c r="T219" s="4"/>
      <c r="U219" s="4"/>
      <c r="V219" s="4"/>
      <c r="W219" s="4"/>
      <c r="X219" s="4"/>
      <c r="Y219" s="4"/>
      <c r="Z219" s="4"/>
    </row>
    <row r="220" ht="15.75" customHeight="1">
      <c r="A220" s="210"/>
      <c r="B220" s="211"/>
      <c r="C220" s="211"/>
      <c r="D220" s="211"/>
      <c r="E220" s="211"/>
      <c r="F220" s="212"/>
      <c r="G220" s="213"/>
      <c r="H220" s="213"/>
      <c r="I220" s="4"/>
      <c r="J220" s="4"/>
      <c r="K220" s="4"/>
      <c r="L220" s="4"/>
      <c r="M220" s="4"/>
      <c r="N220" s="4"/>
      <c r="O220" s="4"/>
      <c r="P220" s="4"/>
      <c r="Q220" s="4"/>
      <c r="R220" s="4"/>
      <c r="S220" s="4"/>
      <c r="T220" s="4"/>
      <c r="U220" s="4"/>
      <c r="V220" s="4"/>
      <c r="W220" s="4"/>
      <c r="X220" s="4"/>
      <c r="Y220" s="4"/>
      <c r="Z220" s="4"/>
    </row>
    <row r="221" ht="15.75" customHeight="1">
      <c r="A221" s="210"/>
      <c r="B221" s="211"/>
      <c r="C221" s="211"/>
      <c r="D221" s="211"/>
      <c r="E221" s="211"/>
      <c r="F221" s="212"/>
      <c r="G221" s="213"/>
      <c r="H221" s="213"/>
      <c r="I221" s="4"/>
      <c r="J221" s="4"/>
      <c r="K221" s="4"/>
      <c r="L221" s="4"/>
      <c r="M221" s="4"/>
      <c r="N221" s="4"/>
      <c r="O221" s="4"/>
      <c r="P221" s="4"/>
      <c r="Q221" s="4"/>
      <c r="R221" s="4"/>
      <c r="S221" s="4"/>
      <c r="T221" s="4"/>
      <c r="U221" s="4"/>
      <c r="V221" s="4"/>
      <c r="W221" s="4"/>
      <c r="X221" s="4"/>
      <c r="Y221" s="4"/>
      <c r="Z221" s="4"/>
    </row>
    <row r="222" ht="15.75" customHeight="1">
      <c r="A222" s="210"/>
      <c r="B222" s="211"/>
      <c r="C222" s="211"/>
      <c r="D222" s="211"/>
      <c r="E222" s="211"/>
      <c r="F222" s="212"/>
      <c r="G222" s="213"/>
      <c r="H222" s="213"/>
      <c r="I222" s="4"/>
      <c r="J222" s="4"/>
      <c r="K222" s="4"/>
      <c r="L222" s="4"/>
      <c r="M222" s="4"/>
      <c r="N222" s="4"/>
      <c r="O222" s="4"/>
      <c r="P222" s="4"/>
      <c r="Q222" s="4"/>
      <c r="R222" s="4"/>
      <c r="S222" s="4"/>
      <c r="T222" s="4"/>
      <c r="U222" s="4"/>
      <c r="V222" s="4"/>
      <c r="W222" s="4"/>
      <c r="X222" s="4"/>
      <c r="Y222" s="4"/>
      <c r="Z222" s="4"/>
    </row>
    <row r="223" ht="15.75" customHeight="1">
      <c r="A223" s="210"/>
      <c r="B223" s="211"/>
      <c r="C223" s="211"/>
      <c r="D223" s="211"/>
      <c r="E223" s="211"/>
      <c r="F223" s="212"/>
      <c r="G223" s="213"/>
      <c r="H223" s="213"/>
      <c r="I223" s="4"/>
      <c r="J223" s="4"/>
      <c r="K223" s="4"/>
      <c r="L223" s="4"/>
      <c r="M223" s="4"/>
      <c r="N223" s="4"/>
      <c r="O223" s="4"/>
      <c r="P223" s="4"/>
      <c r="Q223" s="4"/>
      <c r="R223" s="4"/>
      <c r="S223" s="4"/>
      <c r="T223" s="4"/>
      <c r="U223" s="4"/>
      <c r="V223" s="4"/>
      <c r="W223" s="4"/>
      <c r="X223" s="4"/>
      <c r="Y223" s="4"/>
      <c r="Z223" s="4"/>
    </row>
    <row r="224" ht="15.75" customHeight="1">
      <c r="A224" s="210"/>
      <c r="B224" s="211"/>
      <c r="C224" s="211"/>
      <c r="D224" s="211"/>
      <c r="E224" s="211"/>
      <c r="F224" s="212"/>
      <c r="G224" s="213"/>
      <c r="H224" s="213"/>
      <c r="I224" s="4"/>
      <c r="J224" s="4"/>
      <c r="K224" s="4"/>
      <c r="L224" s="4"/>
      <c r="M224" s="4"/>
      <c r="N224" s="4"/>
      <c r="O224" s="4"/>
      <c r="P224" s="4"/>
      <c r="Q224" s="4"/>
      <c r="R224" s="4"/>
      <c r="S224" s="4"/>
      <c r="T224" s="4"/>
      <c r="U224" s="4"/>
      <c r="V224" s="4"/>
      <c r="W224" s="4"/>
      <c r="X224" s="4"/>
      <c r="Y224" s="4"/>
      <c r="Z224" s="4"/>
    </row>
    <row r="225" ht="15.75" customHeight="1">
      <c r="A225" s="210"/>
      <c r="B225" s="211"/>
      <c r="C225" s="211"/>
      <c r="D225" s="211"/>
      <c r="E225" s="211"/>
      <c r="F225" s="212"/>
      <c r="G225" s="213"/>
      <c r="H225" s="213"/>
      <c r="I225" s="4"/>
      <c r="J225" s="4"/>
      <c r="K225" s="4"/>
      <c r="L225" s="4"/>
      <c r="M225" s="4"/>
      <c r="N225" s="4"/>
      <c r="O225" s="4"/>
      <c r="P225" s="4"/>
      <c r="Q225" s="4"/>
      <c r="R225" s="4"/>
      <c r="S225" s="4"/>
      <c r="T225" s="4"/>
      <c r="U225" s="4"/>
      <c r="V225" s="4"/>
      <c r="W225" s="4"/>
      <c r="X225" s="4"/>
      <c r="Y225" s="4"/>
      <c r="Z225" s="4"/>
    </row>
    <row r="226" ht="15.75" customHeight="1">
      <c r="A226" s="210"/>
      <c r="B226" s="211"/>
      <c r="C226" s="211"/>
      <c r="D226" s="211"/>
      <c r="E226" s="211"/>
      <c r="F226" s="212"/>
      <c r="G226" s="213"/>
      <c r="H226" s="213"/>
      <c r="I226" s="4"/>
      <c r="J226" s="4"/>
      <c r="K226" s="4"/>
      <c r="L226" s="4"/>
      <c r="M226" s="4"/>
      <c r="N226" s="4"/>
      <c r="O226" s="4"/>
      <c r="P226" s="4"/>
      <c r="Q226" s="4"/>
      <c r="R226" s="4"/>
      <c r="S226" s="4"/>
      <c r="T226" s="4"/>
      <c r="U226" s="4"/>
      <c r="V226" s="4"/>
      <c r="W226" s="4"/>
      <c r="X226" s="4"/>
      <c r="Y226" s="4"/>
      <c r="Z226" s="4"/>
    </row>
    <row r="227" ht="15.75" customHeight="1">
      <c r="A227" s="210"/>
      <c r="B227" s="211"/>
      <c r="C227" s="211"/>
      <c r="D227" s="211"/>
      <c r="E227" s="211"/>
      <c r="F227" s="212"/>
      <c r="G227" s="213"/>
      <c r="H227" s="213"/>
      <c r="I227" s="4"/>
      <c r="J227" s="4"/>
      <c r="K227" s="4"/>
      <c r="L227" s="4"/>
      <c r="M227" s="4"/>
      <c r="N227" s="4"/>
      <c r="O227" s="4"/>
      <c r="P227" s="4"/>
      <c r="Q227" s="4"/>
      <c r="R227" s="4"/>
      <c r="S227" s="4"/>
      <c r="T227" s="4"/>
      <c r="U227" s="4"/>
      <c r="V227" s="4"/>
      <c r="W227" s="4"/>
      <c r="X227" s="4"/>
      <c r="Y227" s="4"/>
      <c r="Z227" s="4"/>
    </row>
    <row r="228" ht="15.75" customHeight="1">
      <c r="A228" s="210"/>
      <c r="B228" s="211"/>
      <c r="C228" s="211"/>
      <c r="D228" s="211"/>
      <c r="E228" s="211"/>
      <c r="F228" s="212"/>
      <c r="G228" s="213"/>
      <c r="H228" s="213"/>
      <c r="I228" s="4"/>
      <c r="J228" s="4"/>
      <c r="K228" s="4"/>
      <c r="L228" s="4"/>
      <c r="M228" s="4"/>
      <c r="N228" s="4"/>
      <c r="O228" s="4"/>
      <c r="P228" s="4"/>
      <c r="Q228" s="4"/>
      <c r="R228" s="4"/>
      <c r="S228" s="4"/>
      <c r="T228" s="4"/>
      <c r="U228" s="4"/>
      <c r="V228" s="4"/>
      <c r="W228" s="4"/>
      <c r="X228" s="4"/>
      <c r="Y228" s="4"/>
      <c r="Z228" s="4"/>
    </row>
    <row r="229" ht="15.75" customHeight="1">
      <c r="A229" s="210"/>
      <c r="B229" s="211"/>
      <c r="C229" s="211"/>
      <c r="D229" s="211"/>
      <c r="E229" s="211"/>
      <c r="F229" s="212"/>
      <c r="G229" s="213"/>
      <c r="H229" s="213"/>
      <c r="I229" s="4"/>
      <c r="J229" s="4"/>
      <c r="K229" s="4"/>
      <c r="L229" s="4"/>
      <c r="M229" s="4"/>
      <c r="N229" s="4"/>
      <c r="O229" s="4"/>
      <c r="P229" s="4"/>
      <c r="Q229" s="4"/>
      <c r="R229" s="4"/>
      <c r="S229" s="4"/>
      <c r="T229" s="4"/>
      <c r="U229" s="4"/>
      <c r="V229" s="4"/>
      <c r="W229" s="4"/>
      <c r="X229" s="4"/>
      <c r="Y229" s="4"/>
      <c r="Z229" s="4"/>
    </row>
    <row r="230" ht="15.75" customHeight="1">
      <c r="A230" s="210"/>
      <c r="B230" s="211"/>
      <c r="C230" s="211"/>
      <c r="D230" s="211"/>
      <c r="E230" s="211"/>
      <c r="F230" s="212"/>
      <c r="G230" s="213"/>
      <c r="H230" s="213"/>
      <c r="I230" s="4"/>
      <c r="J230" s="4"/>
      <c r="K230" s="4"/>
      <c r="L230" s="4"/>
      <c r="M230" s="4"/>
      <c r="N230" s="4"/>
      <c r="O230" s="4"/>
      <c r="P230" s="4"/>
      <c r="Q230" s="4"/>
      <c r="R230" s="4"/>
      <c r="S230" s="4"/>
      <c r="T230" s="4"/>
      <c r="U230" s="4"/>
      <c r="V230" s="4"/>
      <c r="W230" s="4"/>
      <c r="X230" s="4"/>
      <c r="Y230" s="4"/>
      <c r="Z230" s="4"/>
    </row>
    <row r="231" ht="15.75" customHeight="1">
      <c r="A231" s="210"/>
      <c r="B231" s="211"/>
      <c r="C231" s="211"/>
      <c r="D231" s="211"/>
      <c r="E231" s="211"/>
      <c r="F231" s="212"/>
      <c r="G231" s="213"/>
      <c r="H231" s="213"/>
      <c r="I231" s="4"/>
      <c r="J231" s="4"/>
      <c r="K231" s="4"/>
      <c r="L231" s="4"/>
      <c r="M231" s="4"/>
      <c r="N231" s="4"/>
      <c r="O231" s="4"/>
      <c r="P231" s="4"/>
      <c r="Q231" s="4"/>
      <c r="R231" s="4"/>
      <c r="S231" s="4"/>
      <c r="T231" s="4"/>
      <c r="U231" s="4"/>
      <c r="V231" s="4"/>
      <c r="W231" s="4"/>
      <c r="X231" s="4"/>
      <c r="Y231" s="4"/>
      <c r="Z231" s="4"/>
    </row>
    <row r="232" ht="15.75" customHeight="1">
      <c r="A232" s="210"/>
      <c r="B232" s="211"/>
      <c r="C232" s="211"/>
      <c r="D232" s="211"/>
      <c r="E232" s="211"/>
      <c r="F232" s="212"/>
      <c r="G232" s="213"/>
      <c r="H232" s="213"/>
      <c r="I232" s="4"/>
      <c r="J232" s="4"/>
      <c r="K232" s="4"/>
      <c r="L232" s="4"/>
      <c r="M232" s="4"/>
      <c r="N232" s="4"/>
      <c r="O232" s="4"/>
      <c r="P232" s="4"/>
      <c r="Q232" s="4"/>
      <c r="R232" s="4"/>
      <c r="S232" s="4"/>
      <c r="T232" s="4"/>
      <c r="U232" s="4"/>
      <c r="V232" s="4"/>
      <c r="W232" s="4"/>
      <c r="X232" s="4"/>
      <c r="Y232" s="4"/>
      <c r="Z232" s="4"/>
    </row>
    <row r="233" ht="15.75" customHeight="1">
      <c r="A233" s="210"/>
      <c r="B233" s="211"/>
      <c r="C233" s="211"/>
      <c r="D233" s="211"/>
      <c r="E233" s="211"/>
      <c r="F233" s="212"/>
      <c r="G233" s="213"/>
      <c r="H233" s="213"/>
      <c r="I233" s="4"/>
      <c r="J233" s="4"/>
      <c r="K233" s="4"/>
      <c r="L233" s="4"/>
      <c r="M233" s="4"/>
      <c r="N233" s="4"/>
      <c r="O233" s="4"/>
      <c r="P233" s="4"/>
      <c r="Q233" s="4"/>
      <c r="R233" s="4"/>
      <c r="S233" s="4"/>
      <c r="T233" s="4"/>
      <c r="U233" s="4"/>
      <c r="V233" s="4"/>
      <c r="W233" s="4"/>
      <c r="X233" s="4"/>
      <c r="Y233" s="4"/>
      <c r="Z233" s="4"/>
    </row>
    <row r="234" ht="15.75" customHeight="1">
      <c r="A234" s="210"/>
      <c r="B234" s="211"/>
      <c r="C234" s="211"/>
      <c r="D234" s="211"/>
      <c r="E234" s="211"/>
      <c r="F234" s="212"/>
      <c r="G234" s="213"/>
      <c r="H234" s="213"/>
      <c r="I234" s="4"/>
      <c r="J234" s="4"/>
      <c r="K234" s="4"/>
      <c r="L234" s="4"/>
      <c r="M234" s="4"/>
      <c r="N234" s="4"/>
      <c r="O234" s="4"/>
      <c r="P234" s="4"/>
      <c r="Q234" s="4"/>
      <c r="R234" s="4"/>
      <c r="S234" s="4"/>
      <c r="T234" s="4"/>
      <c r="U234" s="4"/>
      <c r="V234" s="4"/>
      <c r="W234" s="4"/>
      <c r="X234" s="4"/>
      <c r="Y234" s="4"/>
      <c r="Z234" s="4"/>
    </row>
    <row r="235" ht="15.75" customHeight="1">
      <c r="A235" s="210"/>
      <c r="B235" s="211"/>
      <c r="C235" s="211"/>
      <c r="D235" s="211"/>
      <c r="E235" s="211"/>
      <c r="F235" s="212"/>
      <c r="G235" s="213"/>
      <c r="H235" s="213"/>
      <c r="I235" s="4"/>
      <c r="J235" s="4"/>
      <c r="K235" s="4"/>
      <c r="L235" s="4"/>
      <c r="M235" s="4"/>
      <c r="N235" s="4"/>
      <c r="O235" s="4"/>
      <c r="P235" s="4"/>
      <c r="Q235" s="4"/>
      <c r="R235" s="4"/>
      <c r="S235" s="4"/>
      <c r="T235" s="4"/>
      <c r="U235" s="4"/>
      <c r="V235" s="4"/>
      <c r="W235" s="4"/>
      <c r="X235" s="4"/>
      <c r="Y235" s="4"/>
      <c r="Z235" s="4"/>
    </row>
    <row r="236" ht="15.75" customHeight="1">
      <c r="A236" s="210"/>
      <c r="B236" s="211"/>
      <c r="C236" s="211"/>
      <c r="D236" s="211"/>
      <c r="E236" s="211"/>
      <c r="F236" s="212"/>
      <c r="G236" s="213"/>
      <c r="H236" s="213"/>
      <c r="I236" s="4"/>
      <c r="J236" s="4"/>
      <c r="K236" s="4"/>
      <c r="L236" s="4"/>
      <c r="M236" s="4"/>
      <c r="N236" s="4"/>
      <c r="O236" s="4"/>
      <c r="P236" s="4"/>
      <c r="Q236" s="4"/>
      <c r="R236" s="4"/>
      <c r="S236" s="4"/>
      <c r="T236" s="4"/>
      <c r="U236" s="4"/>
      <c r="V236" s="4"/>
      <c r="W236" s="4"/>
      <c r="X236" s="4"/>
      <c r="Y236" s="4"/>
      <c r="Z236" s="4"/>
    </row>
    <row r="237" ht="15.75" customHeight="1">
      <c r="A237" s="210"/>
      <c r="B237" s="211"/>
      <c r="C237" s="211"/>
      <c r="D237" s="211"/>
      <c r="E237" s="211"/>
      <c r="F237" s="212"/>
      <c r="G237" s="213"/>
      <c r="H237" s="213"/>
      <c r="I237" s="4"/>
      <c r="J237" s="4"/>
      <c r="K237" s="4"/>
      <c r="L237" s="4"/>
      <c r="M237" s="4"/>
      <c r="N237" s="4"/>
      <c r="O237" s="4"/>
      <c r="P237" s="4"/>
      <c r="Q237" s="4"/>
      <c r="R237" s="4"/>
      <c r="S237" s="4"/>
      <c r="T237" s="4"/>
      <c r="U237" s="4"/>
      <c r="V237" s="4"/>
      <c r="W237" s="4"/>
      <c r="X237" s="4"/>
      <c r="Y237" s="4"/>
      <c r="Z237" s="4"/>
    </row>
    <row r="238" ht="15.75" customHeight="1">
      <c r="A238" s="210"/>
      <c r="B238" s="211"/>
      <c r="C238" s="211"/>
      <c r="D238" s="211"/>
      <c r="E238" s="211"/>
      <c r="F238" s="212"/>
      <c r="G238" s="213"/>
      <c r="H238" s="213"/>
      <c r="I238" s="4"/>
      <c r="J238" s="4"/>
      <c r="K238" s="4"/>
      <c r="L238" s="4"/>
      <c r="M238" s="4"/>
      <c r="N238" s="4"/>
      <c r="O238" s="4"/>
      <c r="P238" s="4"/>
      <c r="Q238" s="4"/>
      <c r="R238" s="4"/>
      <c r="S238" s="4"/>
      <c r="T238" s="4"/>
      <c r="U238" s="4"/>
      <c r="V238" s="4"/>
      <c r="W238" s="4"/>
      <c r="X238" s="4"/>
      <c r="Y238" s="4"/>
      <c r="Z238" s="4"/>
    </row>
    <row r="239" ht="15.75" customHeight="1">
      <c r="A239" s="210"/>
      <c r="B239" s="211"/>
      <c r="C239" s="211"/>
      <c r="D239" s="211"/>
      <c r="E239" s="211"/>
      <c r="F239" s="212"/>
      <c r="G239" s="213"/>
      <c r="H239" s="213"/>
      <c r="I239" s="4"/>
      <c r="J239" s="4"/>
      <c r="K239" s="4"/>
      <c r="L239" s="4"/>
      <c r="M239" s="4"/>
      <c r="N239" s="4"/>
      <c r="O239" s="4"/>
      <c r="P239" s="4"/>
      <c r="Q239" s="4"/>
      <c r="R239" s="4"/>
      <c r="S239" s="4"/>
      <c r="T239" s="4"/>
      <c r="U239" s="4"/>
      <c r="V239" s="4"/>
      <c r="W239" s="4"/>
      <c r="X239" s="4"/>
      <c r="Y239" s="4"/>
      <c r="Z239" s="4"/>
    </row>
    <row r="240" ht="15.75" customHeight="1">
      <c r="A240" s="210"/>
      <c r="B240" s="211"/>
      <c r="C240" s="211"/>
      <c r="D240" s="211"/>
      <c r="E240" s="211"/>
      <c r="F240" s="212"/>
      <c r="G240" s="213"/>
      <c r="H240" s="213"/>
      <c r="I240" s="4"/>
      <c r="J240" s="4"/>
      <c r="K240" s="4"/>
      <c r="L240" s="4"/>
      <c r="M240" s="4"/>
      <c r="N240" s="4"/>
      <c r="O240" s="4"/>
      <c r="P240" s="4"/>
      <c r="Q240" s="4"/>
      <c r="R240" s="4"/>
      <c r="S240" s="4"/>
      <c r="T240" s="4"/>
      <c r="U240" s="4"/>
      <c r="V240" s="4"/>
      <c r="W240" s="4"/>
      <c r="X240" s="4"/>
      <c r="Y240" s="4"/>
      <c r="Z240" s="4"/>
    </row>
    <row r="241" ht="15.75" customHeight="1">
      <c r="A241" s="210"/>
      <c r="B241" s="211"/>
      <c r="C241" s="211"/>
      <c r="D241" s="211"/>
      <c r="E241" s="211"/>
      <c r="F241" s="212"/>
      <c r="G241" s="213"/>
      <c r="H241" s="213"/>
      <c r="I241" s="4"/>
      <c r="J241" s="4"/>
      <c r="K241" s="4"/>
      <c r="L241" s="4"/>
      <c r="M241" s="4"/>
      <c r="N241" s="4"/>
      <c r="O241" s="4"/>
      <c r="P241" s="4"/>
      <c r="Q241" s="4"/>
      <c r="R241" s="4"/>
      <c r="S241" s="4"/>
      <c r="T241" s="4"/>
      <c r="U241" s="4"/>
      <c r="V241" s="4"/>
      <c r="W241" s="4"/>
      <c r="X241" s="4"/>
      <c r="Y241" s="4"/>
      <c r="Z241" s="4"/>
    </row>
    <row r="242" ht="15.75" customHeight="1">
      <c r="A242" s="210"/>
      <c r="B242" s="211"/>
      <c r="C242" s="211"/>
      <c r="D242" s="211"/>
      <c r="E242" s="211"/>
      <c r="F242" s="212"/>
      <c r="G242" s="213"/>
      <c r="H242" s="213"/>
      <c r="I242" s="4"/>
      <c r="J242" s="4"/>
      <c r="K242" s="4"/>
      <c r="L242" s="4"/>
      <c r="M242" s="4"/>
      <c r="N242" s="4"/>
      <c r="O242" s="4"/>
      <c r="P242" s="4"/>
      <c r="Q242" s="4"/>
      <c r="R242" s="4"/>
      <c r="S242" s="4"/>
      <c r="T242" s="4"/>
      <c r="U242" s="4"/>
      <c r="V242" s="4"/>
      <c r="W242" s="4"/>
      <c r="X242" s="4"/>
      <c r="Y242" s="4"/>
      <c r="Z242" s="4"/>
    </row>
    <row r="243" ht="15.75" customHeight="1">
      <c r="A243" s="210"/>
      <c r="B243" s="211"/>
      <c r="C243" s="211"/>
      <c r="D243" s="211"/>
      <c r="E243" s="211"/>
      <c r="F243" s="212"/>
      <c r="G243" s="213"/>
      <c r="H243" s="213"/>
      <c r="I243" s="4"/>
      <c r="J243" s="4"/>
      <c r="K243" s="4"/>
      <c r="L243" s="4"/>
      <c r="M243" s="4"/>
      <c r="N243" s="4"/>
      <c r="O243" s="4"/>
      <c r="P243" s="4"/>
      <c r="Q243" s="4"/>
      <c r="R243" s="4"/>
      <c r="S243" s="4"/>
      <c r="T243" s="4"/>
      <c r="U243" s="4"/>
      <c r="V243" s="4"/>
      <c r="W243" s="4"/>
      <c r="X243" s="4"/>
      <c r="Y243" s="4"/>
      <c r="Z243" s="4"/>
    </row>
    <row r="244" ht="15.75" customHeight="1">
      <c r="A244" s="210"/>
      <c r="B244" s="211"/>
      <c r="C244" s="211"/>
      <c r="D244" s="211"/>
      <c r="E244" s="211"/>
      <c r="F244" s="212"/>
      <c r="G244" s="213"/>
      <c r="H244" s="213"/>
      <c r="I244" s="4"/>
      <c r="J244" s="4"/>
      <c r="K244" s="4"/>
      <c r="L244" s="4"/>
      <c r="M244" s="4"/>
      <c r="N244" s="4"/>
      <c r="O244" s="4"/>
      <c r="P244" s="4"/>
      <c r="Q244" s="4"/>
      <c r="R244" s="4"/>
      <c r="S244" s="4"/>
      <c r="T244" s="4"/>
      <c r="U244" s="4"/>
      <c r="V244" s="4"/>
      <c r="W244" s="4"/>
      <c r="X244" s="4"/>
      <c r="Y244" s="4"/>
      <c r="Z244" s="4"/>
    </row>
    <row r="245" ht="15.75" customHeight="1">
      <c r="A245" s="210"/>
      <c r="B245" s="211"/>
      <c r="C245" s="211"/>
      <c r="D245" s="211"/>
      <c r="E245" s="211"/>
      <c r="F245" s="212"/>
      <c r="G245" s="213"/>
      <c r="H245" s="213"/>
      <c r="I245" s="4"/>
      <c r="J245" s="4"/>
      <c r="K245" s="4"/>
      <c r="L245" s="4"/>
      <c r="M245" s="4"/>
      <c r="N245" s="4"/>
      <c r="O245" s="4"/>
      <c r="P245" s="4"/>
      <c r="Q245" s="4"/>
      <c r="R245" s="4"/>
      <c r="S245" s="4"/>
      <c r="T245" s="4"/>
      <c r="U245" s="4"/>
      <c r="V245" s="4"/>
      <c r="W245" s="4"/>
      <c r="X245" s="4"/>
      <c r="Y245" s="4"/>
      <c r="Z245" s="4"/>
    </row>
    <row r="246" ht="15.75" customHeight="1">
      <c r="A246" s="210"/>
      <c r="B246" s="211"/>
      <c r="C246" s="211"/>
      <c r="D246" s="211"/>
      <c r="E246" s="211"/>
      <c r="F246" s="212"/>
      <c r="G246" s="213"/>
      <c r="H246" s="213"/>
      <c r="I246" s="4"/>
      <c r="J246" s="4"/>
      <c r="K246" s="4"/>
      <c r="L246" s="4"/>
      <c r="M246" s="4"/>
      <c r="N246" s="4"/>
      <c r="O246" s="4"/>
      <c r="P246" s="4"/>
      <c r="Q246" s="4"/>
      <c r="R246" s="4"/>
      <c r="S246" s="4"/>
      <c r="T246" s="4"/>
      <c r="U246" s="4"/>
      <c r="V246" s="4"/>
      <c r="W246" s="4"/>
      <c r="X246" s="4"/>
      <c r="Y246" s="4"/>
      <c r="Z246" s="4"/>
    </row>
    <row r="247" ht="15.75" customHeight="1">
      <c r="A247" s="210"/>
      <c r="B247" s="211"/>
      <c r="C247" s="211"/>
      <c r="D247" s="211"/>
      <c r="E247" s="211"/>
      <c r="F247" s="212"/>
      <c r="G247" s="213"/>
      <c r="H247" s="213"/>
      <c r="I247" s="4"/>
      <c r="J247" s="4"/>
      <c r="K247" s="4"/>
      <c r="L247" s="4"/>
      <c r="M247" s="4"/>
      <c r="N247" s="4"/>
      <c r="O247" s="4"/>
      <c r="P247" s="4"/>
      <c r="Q247" s="4"/>
      <c r="R247" s="4"/>
      <c r="S247" s="4"/>
      <c r="T247" s="4"/>
      <c r="U247" s="4"/>
      <c r="V247" s="4"/>
      <c r="W247" s="4"/>
      <c r="X247" s="4"/>
      <c r="Y247" s="4"/>
      <c r="Z247" s="4"/>
    </row>
    <row r="248" ht="15.75" customHeight="1">
      <c r="A248" s="210"/>
      <c r="B248" s="211"/>
      <c r="C248" s="211"/>
      <c r="D248" s="211"/>
      <c r="E248" s="211"/>
      <c r="F248" s="212"/>
      <c r="G248" s="213"/>
      <c r="H248" s="213"/>
      <c r="I248" s="4"/>
      <c r="J248" s="4"/>
      <c r="K248" s="4"/>
      <c r="L248" s="4"/>
      <c r="M248" s="4"/>
      <c r="N248" s="4"/>
      <c r="O248" s="4"/>
      <c r="P248" s="4"/>
      <c r="Q248" s="4"/>
      <c r="R248" s="4"/>
      <c r="S248" s="4"/>
      <c r="T248" s="4"/>
      <c r="U248" s="4"/>
      <c r="V248" s="4"/>
      <c r="W248" s="4"/>
      <c r="X248" s="4"/>
      <c r="Y248" s="4"/>
      <c r="Z248" s="4"/>
    </row>
    <row r="249" ht="15.75" customHeight="1">
      <c r="A249" s="210"/>
      <c r="B249" s="211"/>
      <c r="C249" s="211"/>
      <c r="D249" s="211"/>
      <c r="E249" s="211"/>
      <c r="F249" s="212"/>
      <c r="G249" s="213"/>
      <c r="H249" s="213"/>
      <c r="I249" s="4"/>
      <c r="J249" s="4"/>
      <c r="K249" s="4"/>
      <c r="L249" s="4"/>
      <c r="M249" s="4"/>
      <c r="N249" s="4"/>
      <c r="O249" s="4"/>
      <c r="P249" s="4"/>
      <c r="Q249" s="4"/>
      <c r="R249" s="4"/>
      <c r="S249" s="4"/>
      <c r="T249" s="4"/>
      <c r="U249" s="4"/>
      <c r="V249" s="4"/>
      <c r="W249" s="4"/>
      <c r="X249" s="4"/>
      <c r="Y249" s="4"/>
      <c r="Z249" s="4"/>
    </row>
    <row r="250" ht="15.75" customHeight="1">
      <c r="A250" s="210"/>
      <c r="B250" s="211"/>
      <c r="C250" s="211"/>
      <c r="D250" s="211"/>
      <c r="E250" s="211"/>
      <c r="F250" s="212"/>
      <c r="G250" s="213"/>
      <c r="H250" s="213"/>
      <c r="I250" s="4"/>
      <c r="J250" s="4"/>
      <c r="K250" s="4"/>
      <c r="L250" s="4"/>
      <c r="M250" s="4"/>
      <c r="N250" s="4"/>
      <c r="O250" s="4"/>
      <c r="P250" s="4"/>
      <c r="Q250" s="4"/>
      <c r="R250" s="4"/>
      <c r="S250" s="4"/>
      <c r="T250" s="4"/>
      <c r="U250" s="4"/>
      <c r="V250" s="4"/>
      <c r="W250" s="4"/>
      <c r="X250" s="4"/>
      <c r="Y250" s="4"/>
      <c r="Z250" s="4"/>
    </row>
    <row r="251" ht="15.75" customHeight="1">
      <c r="A251" s="210"/>
      <c r="B251" s="211"/>
      <c r="C251" s="211"/>
      <c r="D251" s="211"/>
      <c r="E251" s="211"/>
      <c r="F251" s="212"/>
      <c r="G251" s="213"/>
      <c r="H251" s="213"/>
      <c r="I251" s="4"/>
      <c r="J251" s="4"/>
      <c r="K251" s="4"/>
      <c r="L251" s="4"/>
      <c r="M251" s="4"/>
      <c r="N251" s="4"/>
      <c r="O251" s="4"/>
      <c r="P251" s="4"/>
      <c r="Q251" s="4"/>
      <c r="R251" s="4"/>
      <c r="S251" s="4"/>
      <c r="T251" s="4"/>
      <c r="U251" s="4"/>
      <c r="V251" s="4"/>
      <c r="W251" s="4"/>
      <c r="X251" s="4"/>
      <c r="Y251" s="4"/>
      <c r="Z251" s="4"/>
    </row>
    <row r="252" ht="15.75" customHeight="1">
      <c r="A252" s="210"/>
      <c r="B252" s="211"/>
      <c r="C252" s="211"/>
      <c r="D252" s="211"/>
      <c r="E252" s="211"/>
      <c r="F252" s="212"/>
      <c r="G252" s="213"/>
      <c r="H252" s="213"/>
      <c r="I252" s="4"/>
      <c r="J252" s="4"/>
      <c r="K252" s="4"/>
      <c r="L252" s="4"/>
      <c r="M252" s="4"/>
      <c r="N252" s="4"/>
      <c r="O252" s="4"/>
      <c r="P252" s="4"/>
      <c r="Q252" s="4"/>
      <c r="R252" s="4"/>
      <c r="S252" s="4"/>
      <c r="T252" s="4"/>
      <c r="U252" s="4"/>
      <c r="V252" s="4"/>
      <c r="W252" s="4"/>
      <c r="X252" s="4"/>
      <c r="Y252" s="4"/>
      <c r="Z252" s="4"/>
    </row>
    <row r="253" ht="15.75" customHeight="1">
      <c r="A253" s="210"/>
      <c r="B253" s="211"/>
      <c r="C253" s="211"/>
      <c r="D253" s="211"/>
      <c r="E253" s="211"/>
      <c r="F253" s="212"/>
      <c r="G253" s="213"/>
      <c r="H253" s="213"/>
      <c r="I253" s="4"/>
      <c r="J253" s="4"/>
      <c r="K253" s="4"/>
      <c r="L253" s="4"/>
      <c r="M253" s="4"/>
      <c r="N253" s="4"/>
      <c r="O253" s="4"/>
      <c r="P253" s="4"/>
      <c r="Q253" s="4"/>
      <c r="R253" s="4"/>
      <c r="S253" s="4"/>
      <c r="T253" s="4"/>
      <c r="U253" s="4"/>
      <c r="V253" s="4"/>
      <c r="W253" s="4"/>
      <c r="X253" s="4"/>
      <c r="Y253" s="4"/>
      <c r="Z253" s="4"/>
    </row>
    <row r="254" ht="15.75" customHeight="1">
      <c r="A254" s="210"/>
      <c r="B254" s="211"/>
      <c r="C254" s="211"/>
      <c r="D254" s="211"/>
      <c r="E254" s="211"/>
      <c r="F254" s="212"/>
      <c r="G254" s="213"/>
      <c r="H254" s="213"/>
      <c r="I254" s="4"/>
      <c r="J254" s="4"/>
      <c r="K254" s="4"/>
      <c r="L254" s="4"/>
      <c r="M254" s="4"/>
      <c r="N254" s="4"/>
      <c r="O254" s="4"/>
      <c r="P254" s="4"/>
      <c r="Q254" s="4"/>
      <c r="R254" s="4"/>
      <c r="S254" s="4"/>
      <c r="T254" s="4"/>
      <c r="U254" s="4"/>
      <c r="V254" s="4"/>
      <c r="W254" s="4"/>
      <c r="X254" s="4"/>
      <c r="Y254" s="4"/>
      <c r="Z254" s="4"/>
    </row>
    <row r="255" ht="15.75" customHeight="1">
      <c r="A255" s="210"/>
      <c r="B255" s="211"/>
      <c r="C255" s="211"/>
      <c r="D255" s="211"/>
      <c r="E255" s="211"/>
      <c r="F255" s="212"/>
      <c r="G255" s="213"/>
      <c r="H255" s="213"/>
      <c r="I255" s="4"/>
      <c r="J255" s="4"/>
      <c r="K255" s="4"/>
      <c r="L255" s="4"/>
      <c r="M255" s="4"/>
      <c r="N255" s="4"/>
      <c r="O255" s="4"/>
      <c r="P255" s="4"/>
      <c r="Q255" s="4"/>
      <c r="R255" s="4"/>
      <c r="S255" s="4"/>
      <c r="T255" s="4"/>
      <c r="U255" s="4"/>
      <c r="V255" s="4"/>
      <c r="W255" s="4"/>
      <c r="X255" s="4"/>
      <c r="Y255" s="4"/>
      <c r="Z255" s="4"/>
    </row>
    <row r="256" ht="15.75" customHeight="1">
      <c r="A256" s="210"/>
      <c r="B256" s="211"/>
      <c r="C256" s="211"/>
      <c r="D256" s="211"/>
      <c r="E256" s="211"/>
      <c r="F256" s="212"/>
      <c r="G256" s="213"/>
      <c r="H256" s="213"/>
      <c r="I256" s="4"/>
      <c r="J256" s="4"/>
      <c r="K256" s="4"/>
      <c r="L256" s="4"/>
      <c r="M256" s="4"/>
      <c r="N256" s="4"/>
      <c r="O256" s="4"/>
      <c r="P256" s="4"/>
      <c r="Q256" s="4"/>
      <c r="R256" s="4"/>
      <c r="S256" s="4"/>
      <c r="T256" s="4"/>
      <c r="U256" s="4"/>
      <c r="V256" s="4"/>
      <c r="W256" s="4"/>
      <c r="X256" s="4"/>
      <c r="Y256" s="4"/>
      <c r="Z256" s="4"/>
    </row>
    <row r="257" ht="15.75" customHeight="1">
      <c r="A257" s="210"/>
      <c r="B257" s="211"/>
      <c r="C257" s="211"/>
      <c r="D257" s="211"/>
      <c r="E257" s="211"/>
      <c r="F257" s="212"/>
      <c r="G257" s="213"/>
      <c r="H257" s="213"/>
      <c r="I257" s="4"/>
      <c r="J257" s="4"/>
      <c r="K257" s="4"/>
      <c r="L257" s="4"/>
      <c r="M257" s="4"/>
      <c r="N257" s="4"/>
      <c r="O257" s="4"/>
      <c r="P257" s="4"/>
      <c r="Q257" s="4"/>
      <c r="R257" s="4"/>
      <c r="S257" s="4"/>
      <c r="T257" s="4"/>
      <c r="U257" s="4"/>
      <c r="V257" s="4"/>
      <c r="W257" s="4"/>
      <c r="X257" s="4"/>
      <c r="Y257" s="4"/>
      <c r="Z257" s="4"/>
    </row>
    <row r="258" ht="15.75" customHeight="1">
      <c r="A258" s="210"/>
      <c r="B258" s="211"/>
      <c r="C258" s="211"/>
      <c r="D258" s="211"/>
      <c r="E258" s="211"/>
      <c r="F258" s="212"/>
      <c r="G258" s="213"/>
      <c r="H258" s="213"/>
      <c r="I258" s="4"/>
      <c r="J258" s="4"/>
      <c r="K258" s="4"/>
      <c r="L258" s="4"/>
      <c r="M258" s="4"/>
      <c r="N258" s="4"/>
      <c r="O258" s="4"/>
      <c r="P258" s="4"/>
      <c r="Q258" s="4"/>
      <c r="R258" s="4"/>
      <c r="S258" s="4"/>
      <c r="T258" s="4"/>
      <c r="U258" s="4"/>
      <c r="V258" s="4"/>
      <c r="W258" s="4"/>
      <c r="X258" s="4"/>
      <c r="Y258" s="4"/>
      <c r="Z258" s="4"/>
    </row>
    <row r="259" ht="15.75" customHeight="1">
      <c r="A259" s="210"/>
      <c r="B259" s="211"/>
      <c r="C259" s="211"/>
      <c r="D259" s="211"/>
      <c r="E259" s="211"/>
      <c r="F259" s="212"/>
      <c r="G259" s="213"/>
      <c r="H259" s="213"/>
      <c r="I259" s="4"/>
      <c r="J259" s="4"/>
      <c r="K259" s="4"/>
      <c r="L259" s="4"/>
      <c r="M259" s="4"/>
      <c r="N259" s="4"/>
      <c r="O259" s="4"/>
      <c r="P259" s="4"/>
      <c r="Q259" s="4"/>
      <c r="R259" s="4"/>
      <c r="S259" s="4"/>
      <c r="T259" s="4"/>
      <c r="U259" s="4"/>
      <c r="V259" s="4"/>
      <c r="W259" s="4"/>
      <c r="X259" s="4"/>
      <c r="Y259" s="4"/>
      <c r="Z259" s="4"/>
    </row>
    <row r="260" ht="15.75" customHeight="1">
      <c r="A260" s="210"/>
      <c r="B260" s="211"/>
      <c r="C260" s="211"/>
      <c r="D260" s="211"/>
      <c r="E260" s="211"/>
      <c r="F260" s="212"/>
      <c r="G260" s="213"/>
      <c r="H260" s="213"/>
      <c r="I260" s="4"/>
      <c r="J260" s="4"/>
      <c r="K260" s="4"/>
      <c r="L260" s="4"/>
      <c r="M260" s="4"/>
      <c r="N260" s="4"/>
      <c r="O260" s="4"/>
      <c r="P260" s="4"/>
      <c r="Q260" s="4"/>
      <c r="R260" s="4"/>
      <c r="S260" s="4"/>
      <c r="T260" s="4"/>
      <c r="U260" s="4"/>
      <c r="V260" s="4"/>
      <c r="W260" s="4"/>
      <c r="X260" s="4"/>
      <c r="Y260" s="4"/>
      <c r="Z260" s="4"/>
    </row>
    <row r="261" ht="15.75" customHeight="1">
      <c r="A261" s="210"/>
      <c r="B261" s="211"/>
      <c r="C261" s="211"/>
      <c r="D261" s="211"/>
      <c r="E261" s="211"/>
      <c r="F261" s="212"/>
      <c r="G261" s="213"/>
      <c r="H261" s="213"/>
      <c r="I261" s="4"/>
      <c r="J261" s="4"/>
      <c r="K261" s="4"/>
      <c r="L261" s="4"/>
      <c r="M261" s="4"/>
      <c r="N261" s="4"/>
      <c r="O261" s="4"/>
      <c r="P261" s="4"/>
      <c r="Q261" s="4"/>
      <c r="R261" s="4"/>
      <c r="S261" s="4"/>
      <c r="T261" s="4"/>
      <c r="U261" s="4"/>
      <c r="V261" s="4"/>
      <c r="W261" s="4"/>
      <c r="X261" s="4"/>
      <c r="Y261" s="4"/>
      <c r="Z261" s="4"/>
    </row>
    <row r="262" ht="15.75" customHeight="1">
      <c r="A262" s="210"/>
      <c r="B262" s="211"/>
      <c r="C262" s="211"/>
      <c r="D262" s="211"/>
      <c r="E262" s="211"/>
      <c r="F262" s="212"/>
      <c r="G262" s="213"/>
      <c r="H262" s="213"/>
      <c r="I262" s="4"/>
      <c r="J262" s="4"/>
      <c r="K262" s="4"/>
      <c r="L262" s="4"/>
      <c r="M262" s="4"/>
      <c r="N262" s="4"/>
      <c r="O262" s="4"/>
      <c r="P262" s="4"/>
      <c r="Q262" s="4"/>
      <c r="R262" s="4"/>
      <c r="S262" s="4"/>
      <c r="T262" s="4"/>
      <c r="U262" s="4"/>
      <c r="V262" s="4"/>
      <c r="W262" s="4"/>
      <c r="X262" s="4"/>
      <c r="Y262" s="4"/>
      <c r="Z262" s="4"/>
    </row>
    <row r="263" ht="15.75" customHeight="1">
      <c r="A263" s="210"/>
      <c r="B263" s="211"/>
      <c r="C263" s="211"/>
      <c r="D263" s="211"/>
      <c r="E263" s="211"/>
      <c r="F263" s="212"/>
      <c r="G263" s="213"/>
      <c r="H263" s="213"/>
      <c r="I263" s="4"/>
      <c r="J263" s="4"/>
      <c r="K263" s="4"/>
      <c r="L263" s="4"/>
      <c r="M263" s="4"/>
      <c r="N263" s="4"/>
      <c r="O263" s="4"/>
      <c r="P263" s="4"/>
      <c r="Q263" s="4"/>
      <c r="R263" s="4"/>
      <c r="S263" s="4"/>
      <c r="T263" s="4"/>
      <c r="U263" s="4"/>
      <c r="V263" s="4"/>
      <c r="W263" s="4"/>
      <c r="X263" s="4"/>
      <c r="Y263" s="4"/>
      <c r="Z263" s="4"/>
    </row>
    <row r="264" ht="15.75" customHeight="1">
      <c r="A264" s="210"/>
      <c r="B264" s="211"/>
      <c r="C264" s="211"/>
      <c r="D264" s="211"/>
      <c r="E264" s="211"/>
      <c r="F264" s="212"/>
      <c r="G264" s="213"/>
      <c r="H264" s="213"/>
      <c r="I264" s="4"/>
      <c r="J264" s="4"/>
      <c r="K264" s="4"/>
      <c r="L264" s="4"/>
      <c r="M264" s="4"/>
      <c r="N264" s="4"/>
      <c r="O264" s="4"/>
      <c r="P264" s="4"/>
      <c r="Q264" s="4"/>
      <c r="R264" s="4"/>
      <c r="S264" s="4"/>
      <c r="T264" s="4"/>
      <c r="U264" s="4"/>
      <c r="V264" s="4"/>
      <c r="W264" s="4"/>
      <c r="X264" s="4"/>
      <c r="Y264" s="4"/>
      <c r="Z264" s="4"/>
    </row>
    <row r="265" ht="15.75" customHeight="1">
      <c r="A265" s="210"/>
      <c r="B265" s="211"/>
      <c r="C265" s="211"/>
      <c r="D265" s="211"/>
      <c r="E265" s="211"/>
      <c r="F265" s="212"/>
      <c r="G265" s="213"/>
      <c r="H265" s="213"/>
      <c r="I265" s="4"/>
      <c r="J265" s="4"/>
      <c r="K265" s="4"/>
      <c r="L265" s="4"/>
      <c r="M265" s="4"/>
      <c r="N265" s="4"/>
      <c r="O265" s="4"/>
      <c r="P265" s="4"/>
      <c r="Q265" s="4"/>
      <c r="R265" s="4"/>
      <c r="S265" s="4"/>
      <c r="T265" s="4"/>
      <c r="U265" s="4"/>
      <c r="V265" s="4"/>
      <c r="W265" s="4"/>
      <c r="X265" s="4"/>
      <c r="Y265" s="4"/>
      <c r="Z265" s="4"/>
    </row>
    <row r="266" ht="15.75" customHeight="1">
      <c r="A266" s="210"/>
      <c r="B266" s="211"/>
      <c r="C266" s="211"/>
      <c r="D266" s="211"/>
      <c r="E266" s="211"/>
      <c r="F266" s="212"/>
      <c r="G266" s="213"/>
      <c r="H266" s="213"/>
      <c r="I266" s="4"/>
      <c r="J266" s="4"/>
      <c r="K266" s="4"/>
      <c r="L266" s="4"/>
      <c r="M266" s="4"/>
      <c r="N266" s="4"/>
      <c r="O266" s="4"/>
      <c r="P266" s="4"/>
      <c r="Q266" s="4"/>
      <c r="R266" s="4"/>
      <c r="S266" s="4"/>
      <c r="T266" s="4"/>
      <c r="U266" s="4"/>
      <c r="V266" s="4"/>
      <c r="W266" s="4"/>
      <c r="X266" s="4"/>
      <c r="Y266" s="4"/>
      <c r="Z266" s="4"/>
    </row>
    <row r="267" ht="15.75" customHeight="1">
      <c r="A267" s="210"/>
      <c r="B267" s="211"/>
      <c r="C267" s="211"/>
      <c r="D267" s="211"/>
      <c r="E267" s="211"/>
      <c r="F267" s="212"/>
      <c r="G267" s="213"/>
      <c r="H267" s="213"/>
      <c r="I267" s="4"/>
      <c r="J267" s="4"/>
      <c r="K267" s="4"/>
      <c r="L267" s="4"/>
      <c r="M267" s="4"/>
      <c r="N267" s="4"/>
      <c r="O267" s="4"/>
      <c r="P267" s="4"/>
      <c r="Q267" s="4"/>
      <c r="R267" s="4"/>
      <c r="S267" s="4"/>
      <c r="T267" s="4"/>
      <c r="U267" s="4"/>
      <c r="V267" s="4"/>
      <c r="W267" s="4"/>
      <c r="X267" s="4"/>
      <c r="Y267" s="4"/>
      <c r="Z267" s="4"/>
    </row>
    <row r="268" ht="15.75" customHeight="1">
      <c r="A268" s="210"/>
      <c r="B268" s="211"/>
      <c r="C268" s="211"/>
      <c r="D268" s="211"/>
      <c r="E268" s="211"/>
      <c r="F268" s="212"/>
      <c r="G268" s="213"/>
      <c r="H268" s="213"/>
      <c r="I268" s="4"/>
      <c r="J268" s="4"/>
      <c r="K268" s="4"/>
      <c r="L268" s="4"/>
      <c r="M268" s="4"/>
      <c r="N268" s="4"/>
      <c r="O268" s="4"/>
      <c r="P268" s="4"/>
      <c r="Q268" s="4"/>
      <c r="R268" s="4"/>
      <c r="S268" s="4"/>
      <c r="T268" s="4"/>
      <c r="U268" s="4"/>
      <c r="V268" s="4"/>
      <c r="W268" s="4"/>
      <c r="X268" s="4"/>
      <c r="Y268" s="4"/>
      <c r="Z268" s="4"/>
    </row>
    <row r="269" ht="15.75" customHeight="1">
      <c r="A269" s="210"/>
      <c r="B269" s="211"/>
      <c r="C269" s="211"/>
      <c r="D269" s="211"/>
      <c r="E269" s="211"/>
      <c r="F269" s="212"/>
      <c r="G269" s="213"/>
      <c r="H269" s="213"/>
      <c r="I269" s="4"/>
      <c r="J269" s="4"/>
      <c r="K269" s="4"/>
      <c r="L269" s="4"/>
      <c r="M269" s="4"/>
      <c r="N269" s="4"/>
      <c r="O269" s="4"/>
      <c r="P269" s="4"/>
      <c r="Q269" s="4"/>
      <c r="R269" s="4"/>
      <c r="S269" s="4"/>
      <c r="T269" s="4"/>
      <c r="U269" s="4"/>
      <c r="V269" s="4"/>
      <c r="W269" s="4"/>
      <c r="X269" s="4"/>
      <c r="Y269" s="4"/>
      <c r="Z269" s="4"/>
    </row>
    <row r="270" ht="15.75" customHeight="1">
      <c r="A270" s="210"/>
      <c r="B270" s="211"/>
      <c r="C270" s="211"/>
      <c r="D270" s="211"/>
      <c r="E270" s="211"/>
      <c r="F270" s="212"/>
      <c r="G270" s="213"/>
      <c r="H270" s="213"/>
      <c r="I270" s="4"/>
      <c r="J270" s="4"/>
      <c r="K270" s="4"/>
      <c r="L270" s="4"/>
      <c r="M270" s="4"/>
      <c r="N270" s="4"/>
      <c r="O270" s="4"/>
      <c r="P270" s="4"/>
      <c r="Q270" s="4"/>
      <c r="R270" s="4"/>
      <c r="S270" s="4"/>
      <c r="T270" s="4"/>
      <c r="U270" s="4"/>
      <c r="V270" s="4"/>
      <c r="W270" s="4"/>
      <c r="X270" s="4"/>
      <c r="Y270" s="4"/>
      <c r="Z270" s="4"/>
    </row>
    <row r="271" ht="15.75" customHeight="1">
      <c r="A271" s="210"/>
      <c r="B271" s="211"/>
      <c r="C271" s="211"/>
      <c r="D271" s="211"/>
      <c r="E271" s="211"/>
      <c r="F271" s="212"/>
      <c r="G271" s="213"/>
      <c r="H271" s="213"/>
      <c r="I271" s="4"/>
      <c r="J271" s="4"/>
      <c r="K271" s="4"/>
      <c r="L271" s="4"/>
      <c r="M271" s="4"/>
      <c r="N271" s="4"/>
      <c r="O271" s="4"/>
      <c r="P271" s="4"/>
      <c r="Q271" s="4"/>
      <c r="R271" s="4"/>
      <c r="S271" s="4"/>
      <c r="T271" s="4"/>
      <c r="U271" s="4"/>
      <c r="V271" s="4"/>
      <c r="W271" s="4"/>
      <c r="X271" s="4"/>
      <c r="Y271" s="4"/>
      <c r="Z271" s="4"/>
    </row>
    <row r="272" ht="15.75" customHeight="1">
      <c r="A272" s="210"/>
      <c r="B272" s="211"/>
      <c r="C272" s="211"/>
      <c r="D272" s="211"/>
      <c r="E272" s="211"/>
      <c r="F272" s="212"/>
      <c r="G272" s="213"/>
      <c r="H272" s="213"/>
      <c r="I272" s="4"/>
      <c r="J272" s="4"/>
      <c r="K272" s="4"/>
      <c r="L272" s="4"/>
      <c r="M272" s="4"/>
      <c r="N272" s="4"/>
      <c r="O272" s="4"/>
      <c r="P272" s="4"/>
      <c r="Q272" s="4"/>
      <c r="R272" s="4"/>
      <c r="S272" s="4"/>
      <c r="T272" s="4"/>
      <c r="U272" s="4"/>
      <c r="V272" s="4"/>
      <c r="W272" s="4"/>
      <c r="X272" s="4"/>
      <c r="Y272" s="4"/>
      <c r="Z272" s="4"/>
    </row>
    <row r="273" ht="15.75" customHeight="1">
      <c r="A273" s="210"/>
      <c r="B273" s="211"/>
      <c r="C273" s="211"/>
      <c r="D273" s="211"/>
      <c r="E273" s="211"/>
      <c r="F273" s="212"/>
      <c r="G273" s="213"/>
      <c r="H273" s="213"/>
      <c r="I273" s="4"/>
      <c r="J273" s="4"/>
      <c r="K273" s="4"/>
      <c r="L273" s="4"/>
      <c r="M273" s="4"/>
      <c r="N273" s="4"/>
      <c r="O273" s="4"/>
      <c r="P273" s="4"/>
      <c r="Q273" s="4"/>
      <c r="R273" s="4"/>
      <c r="S273" s="4"/>
      <c r="T273" s="4"/>
      <c r="U273" s="4"/>
      <c r="V273" s="4"/>
      <c r="W273" s="4"/>
      <c r="X273" s="4"/>
      <c r="Y273" s="4"/>
      <c r="Z273" s="4"/>
    </row>
    <row r="274" ht="15.75" customHeight="1">
      <c r="A274" s="210"/>
      <c r="B274" s="211"/>
      <c r="C274" s="211"/>
      <c r="D274" s="211"/>
      <c r="E274" s="211"/>
      <c r="F274" s="212"/>
      <c r="G274" s="213"/>
      <c r="H274" s="213"/>
      <c r="I274" s="4"/>
      <c r="J274" s="4"/>
      <c r="K274" s="4"/>
      <c r="L274" s="4"/>
      <c r="M274" s="4"/>
      <c r="N274" s="4"/>
      <c r="O274" s="4"/>
      <c r="P274" s="4"/>
      <c r="Q274" s="4"/>
      <c r="R274" s="4"/>
      <c r="S274" s="4"/>
      <c r="T274" s="4"/>
      <c r="U274" s="4"/>
      <c r="V274" s="4"/>
      <c r="W274" s="4"/>
      <c r="X274" s="4"/>
      <c r="Y274" s="4"/>
      <c r="Z274" s="4"/>
    </row>
    <row r="275" ht="15.75" customHeight="1">
      <c r="A275" s="210"/>
      <c r="B275" s="211"/>
      <c r="C275" s="211"/>
      <c r="D275" s="211"/>
      <c r="E275" s="211"/>
      <c r="F275" s="212"/>
      <c r="G275" s="213"/>
      <c r="H275" s="213"/>
      <c r="I275" s="4"/>
      <c r="J275" s="4"/>
      <c r="K275" s="4"/>
      <c r="L275" s="4"/>
      <c r="M275" s="4"/>
      <c r="N275" s="4"/>
      <c r="O275" s="4"/>
      <c r="P275" s="4"/>
      <c r="Q275" s="4"/>
      <c r="R275" s="4"/>
      <c r="S275" s="4"/>
      <c r="T275" s="4"/>
      <c r="U275" s="4"/>
      <c r="V275" s="4"/>
      <c r="W275" s="4"/>
      <c r="X275" s="4"/>
      <c r="Y275" s="4"/>
      <c r="Z275" s="4"/>
    </row>
    <row r="276" ht="15.75" customHeight="1">
      <c r="A276" s="210"/>
      <c r="B276" s="211"/>
      <c r="C276" s="211"/>
      <c r="D276" s="211"/>
      <c r="E276" s="211"/>
      <c r="F276" s="212"/>
      <c r="G276" s="213"/>
      <c r="H276" s="213"/>
      <c r="I276" s="4"/>
      <c r="J276" s="4"/>
      <c r="K276" s="4"/>
      <c r="L276" s="4"/>
      <c r="M276" s="4"/>
      <c r="N276" s="4"/>
      <c r="O276" s="4"/>
      <c r="P276" s="4"/>
      <c r="Q276" s="4"/>
      <c r="R276" s="4"/>
      <c r="S276" s="4"/>
      <c r="T276" s="4"/>
      <c r="U276" s="4"/>
      <c r="V276" s="4"/>
      <c r="W276" s="4"/>
      <c r="X276" s="4"/>
      <c r="Y276" s="4"/>
      <c r="Z276" s="4"/>
    </row>
    <row r="277" ht="15.75" customHeight="1">
      <c r="A277" s="210"/>
      <c r="B277" s="211"/>
      <c r="C277" s="211"/>
      <c r="D277" s="211"/>
      <c r="E277" s="211"/>
      <c r="F277" s="212"/>
      <c r="G277" s="213"/>
      <c r="H277" s="213"/>
      <c r="I277" s="4"/>
      <c r="J277" s="4"/>
      <c r="K277" s="4"/>
      <c r="L277" s="4"/>
      <c r="M277" s="4"/>
      <c r="N277" s="4"/>
      <c r="O277" s="4"/>
      <c r="P277" s="4"/>
      <c r="Q277" s="4"/>
      <c r="R277" s="4"/>
      <c r="S277" s="4"/>
      <c r="T277" s="4"/>
      <c r="U277" s="4"/>
      <c r="V277" s="4"/>
      <c r="W277" s="4"/>
      <c r="X277" s="4"/>
      <c r="Y277" s="4"/>
      <c r="Z277" s="4"/>
    </row>
    <row r="278" ht="15.75" customHeight="1">
      <c r="A278" s="210"/>
      <c r="B278" s="211"/>
      <c r="C278" s="211"/>
      <c r="D278" s="211"/>
      <c r="E278" s="211"/>
      <c r="F278" s="212"/>
      <c r="G278" s="213"/>
      <c r="H278" s="213"/>
      <c r="I278" s="4"/>
      <c r="J278" s="4"/>
      <c r="K278" s="4"/>
      <c r="L278" s="4"/>
      <c r="M278" s="4"/>
      <c r="N278" s="4"/>
      <c r="O278" s="4"/>
      <c r="P278" s="4"/>
      <c r="Q278" s="4"/>
      <c r="R278" s="4"/>
      <c r="S278" s="4"/>
      <c r="T278" s="4"/>
      <c r="U278" s="4"/>
      <c r="V278" s="4"/>
      <c r="W278" s="4"/>
      <c r="X278" s="4"/>
      <c r="Y278" s="4"/>
      <c r="Z278" s="4"/>
    </row>
    <row r="279" ht="15.75" customHeight="1">
      <c r="A279" s="210"/>
      <c r="B279" s="211"/>
      <c r="C279" s="211"/>
      <c r="D279" s="211"/>
      <c r="E279" s="211"/>
      <c r="F279" s="212"/>
      <c r="G279" s="213"/>
      <c r="H279" s="213"/>
      <c r="I279" s="4"/>
      <c r="J279" s="4"/>
      <c r="K279" s="4"/>
      <c r="L279" s="4"/>
      <c r="M279" s="4"/>
      <c r="N279" s="4"/>
      <c r="O279" s="4"/>
      <c r="P279" s="4"/>
      <c r="Q279" s="4"/>
      <c r="R279" s="4"/>
      <c r="S279" s="4"/>
      <c r="T279" s="4"/>
      <c r="U279" s="4"/>
      <c r="V279" s="4"/>
      <c r="W279" s="4"/>
      <c r="X279" s="4"/>
      <c r="Y279" s="4"/>
      <c r="Z279" s="4"/>
    </row>
    <row r="280" ht="15.75" customHeight="1">
      <c r="A280" s="210"/>
      <c r="B280" s="211"/>
      <c r="C280" s="211"/>
      <c r="D280" s="211"/>
      <c r="E280" s="211"/>
      <c r="F280" s="212"/>
      <c r="G280" s="213"/>
      <c r="H280" s="213"/>
      <c r="I280" s="4"/>
      <c r="J280" s="4"/>
      <c r="K280" s="4"/>
      <c r="L280" s="4"/>
      <c r="M280" s="4"/>
      <c r="N280" s="4"/>
      <c r="O280" s="4"/>
      <c r="P280" s="4"/>
      <c r="Q280" s="4"/>
      <c r="R280" s="4"/>
      <c r="S280" s="4"/>
      <c r="T280" s="4"/>
      <c r="U280" s="4"/>
      <c r="V280" s="4"/>
      <c r="W280" s="4"/>
      <c r="X280" s="4"/>
      <c r="Y280" s="4"/>
      <c r="Z280" s="4"/>
    </row>
    <row r="281" ht="15.75" customHeight="1">
      <c r="A281" s="210"/>
      <c r="B281" s="211"/>
      <c r="C281" s="211"/>
      <c r="D281" s="211"/>
      <c r="E281" s="211"/>
      <c r="F281" s="212"/>
      <c r="G281" s="213"/>
      <c r="H281" s="213"/>
      <c r="I281" s="4"/>
      <c r="J281" s="4"/>
      <c r="K281" s="4"/>
      <c r="L281" s="4"/>
      <c r="M281" s="4"/>
      <c r="N281" s="4"/>
      <c r="O281" s="4"/>
      <c r="P281" s="4"/>
      <c r="Q281" s="4"/>
      <c r="R281" s="4"/>
      <c r="S281" s="4"/>
      <c r="T281" s="4"/>
      <c r="U281" s="4"/>
      <c r="V281" s="4"/>
      <c r="W281" s="4"/>
      <c r="X281" s="4"/>
      <c r="Y281" s="4"/>
      <c r="Z281" s="4"/>
    </row>
    <row r="282" ht="15.75" customHeight="1">
      <c r="A282" s="210"/>
      <c r="B282" s="211"/>
      <c r="C282" s="211"/>
      <c r="D282" s="211"/>
      <c r="E282" s="211"/>
      <c r="F282" s="212"/>
      <c r="G282" s="213"/>
      <c r="H282" s="213"/>
      <c r="I282" s="4"/>
      <c r="J282" s="4"/>
      <c r="K282" s="4"/>
      <c r="L282" s="4"/>
      <c r="M282" s="4"/>
      <c r="N282" s="4"/>
      <c r="O282" s="4"/>
      <c r="P282" s="4"/>
      <c r="Q282" s="4"/>
      <c r="R282" s="4"/>
      <c r="S282" s="4"/>
      <c r="T282" s="4"/>
      <c r="U282" s="4"/>
      <c r="V282" s="4"/>
      <c r="W282" s="4"/>
      <c r="X282" s="4"/>
      <c r="Y282" s="4"/>
      <c r="Z282" s="4"/>
    </row>
    <row r="283" ht="15.75" customHeight="1">
      <c r="A283" s="210"/>
      <c r="B283" s="211"/>
      <c r="C283" s="211"/>
      <c r="D283" s="211"/>
      <c r="E283" s="211"/>
      <c r="F283" s="212"/>
      <c r="G283" s="213"/>
      <c r="H283" s="213"/>
      <c r="I283" s="4"/>
      <c r="J283" s="4"/>
      <c r="K283" s="4"/>
      <c r="L283" s="4"/>
      <c r="M283" s="4"/>
      <c r="N283" s="4"/>
      <c r="O283" s="4"/>
      <c r="P283" s="4"/>
      <c r="Q283" s="4"/>
      <c r="R283" s="4"/>
      <c r="S283" s="4"/>
      <c r="T283" s="4"/>
      <c r="U283" s="4"/>
      <c r="V283" s="4"/>
      <c r="W283" s="4"/>
      <c r="X283" s="4"/>
      <c r="Y283" s="4"/>
      <c r="Z283" s="4"/>
    </row>
    <row r="284" ht="15.75" customHeight="1">
      <c r="A284" s="210"/>
      <c r="B284" s="211"/>
      <c r="C284" s="211"/>
      <c r="D284" s="211"/>
      <c r="E284" s="211"/>
      <c r="F284" s="212"/>
      <c r="G284" s="213"/>
      <c r="H284" s="213"/>
      <c r="I284" s="4"/>
      <c r="J284" s="4"/>
      <c r="K284" s="4"/>
      <c r="L284" s="4"/>
      <c r="M284" s="4"/>
      <c r="N284" s="4"/>
      <c r="O284" s="4"/>
      <c r="P284" s="4"/>
      <c r="Q284" s="4"/>
      <c r="R284" s="4"/>
      <c r="S284" s="4"/>
      <c r="T284" s="4"/>
      <c r="U284" s="4"/>
      <c r="V284" s="4"/>
      <c r="W284" s="4"/>
      <c r="X284" s="4"/>
      <c r="Y284" s="4"/>
      <c r="Z284" s="4"/>
    </row>
    <row r="285" ht="15.75" customHeight="1">
      <c r="A285" s="210"/>
      <c r="B285" s="211"/>
      <c r="C285" s="211"/>
      <c r="D285" s="211"/>
      <c r="E285" s="211"/>
      <c r="F285" s="212"/>
      <c r="G285" s="213"/>
      <c r="H285" s="213"/>
      <c r="I285" s="4"/>
      <c r="J285" s="4"/>
      <c r="K285" s="4"/>
      <c r="L285" s="4"/>
      <c r="M285" s="4"/>
      <c r="N285" s="4"/>
      <c r="O285" s="4"/>
      <c r="P285" s="4"/>
      <c r="Q285" s="4"/>
      <c r="R285" s="4"/>
      <c r="S285" s="4"/>
      <c r="T285" s="4"/>
      <c r="U285" s="4"/>
      <c r="V285" s="4"/>
      <c r="W285" s="4"/>
      <c r="X285" s="4"/>
      <c r="Y285" s="4"/>
      <c r="Z285" s="4"/>
    </row>
    <row r="286" ht="15.75" customHeight="1">
      <c r="A286" s="210"/>
      <c r="B286" s="211"/>
      <c r="C286" s="211"/>
      <c r="D286" s="211"/>
      <c r="E286" s="211"/>
      <c r="F286" s="212"/>
      <c r="G286" s="213"/>
      <c r="H286" s="213"/>
      <c r="I286" s="4"/>
      <c r="J286" s="4"/>
      <c r="K286" s="4"/>
      <c r="L286" s="4"/>
      <c r="M286" s="4"/>
      <c r="N286" s="4"/>
      <c r="O286" s="4"/>
      <c r="P286" s="4"/>
      <c r="Q286" s="4"/>
      <c r="R286" s="4"/>
      <c r="S286" s="4"/>
      <c r="T286" s="4"/>
      <c r="U286" s="4"/>
      <c r="V286" s="4"/>
      <c r="W286" s="4"/>
      <c r="X286" s="4"/>
      <c r="Y286" s="4"/>
      <c r="Z286" s="4"/>
    </row>
    <row r="287" ht="15.75" customHeight="1">
      <c r="A287" s="210"/>
      <c r="B287" s="211"/>
      <c r="C287" s="211"/>
      <c r="D287" s="211"/>
      <c r="E287" s="211"/>
      <c r="F287" s="212"/>
      <c r="G287" s="213"/>
      <c r="H287" s="213"/>
      <c r="I287" s="4"/>
      <c r="J287" s="4"/>
      <c r="K287" s="4"/>
      <c r="L287" s="4"/>
      <c r="M287" s="4"/>
      <c r="N287" s="4"/>
      <c r="O287" s="4"/>
      <c r="P287" s="4"/>
      <c r="Q287" s="4"/>
      <c r="R287" s="4"/>
      <c r="S287" s="4"/>
      <c r="T287" s="4"/>
      <c r="U287" s="4"/>
      <c r="V287" s="4"/>
      <c r="W287" s="4"/>
      <c r="X287" s="4"/>
      <c r="Y287" s="4"/>
      <c r="Z287" s="4"/>
    </row>
    <row r="288" ht="15.75" customHeight="1">
      <c r="A288" s="210"/>
      <c r="B288" s="211"/>
      <c r="C288" s="211"/>
      <c r="D288" s="211"/>
      <c r="E288" s="211"/>
      <c r="F288" s="212"/>
      <c r="G288" s="213"/>
      <c r="H288" s="213"/>
      <c r="I288" s="4"/>
      <c r="J288" s="4"/>
      <c r="K288" s="4"/>
      <c r="L288" s="4"/>
      <c r="M288" s="4"/>
      <c r="N288" s="4"/>
      <c r="O288" s="4"/>
      <c r="P288" s="4"/>
      <c r="Q288" s="4"/>
      <c r="R288" s="4"/>
      <c r="S288" s="4"/>
      <c r="T288" s="4"/>
      <c r="U288" s="4"/>
      <c r="V288" s="4"/>
      <c r="W288" s="4"/>
      <c r="X288" s="4"/>
      <c r="Y288" s="4"/>
      <c r="Z288" s="4"/>
    </row>
    <row r="289" ht="15.75" customHeight="1">
      <c r="A289" s="210"/>
      <c r="B289" s="211"/>
      <c r="C289" s="211"/>
      <c r="D289" s="211"/>
      <c r="E289" s="211"/>
      <c r="F289" s="212"/>
      <c r="G289" s="213"/>
      <c r="H289" s="213"/>
      <c r="I289" s="4"/>
      <c r="J289" s="4"/>
      <c r="K289" s="4"/>
      <c r="L289" s="4"/>
      <c r="M289" s="4"/>
      <c r="N289" s="4"/>
      <c r="O289" s="4"/>
      <c r="P289" s="4"/>
      <c r="Q289" s="4"/>
      <c r="R289" s="4"/>
      <c r="S289" s="4"/>
      <c r="T289" s="4"/>
      <c r="U289" s="4"/>
      <c r="V289" s="4"/>
      <c r="W289" s="4"/>
      <c r="X289" s="4"/>
      <c r="Y289" s="4"/>
      <c r="Z289" s="4"/>
    </row>
    <row r="290" ht="15.75" customHeight="1">
      <c r="A290" s="210"/>
      <c r="B290" s="211"/>
      <c r="C290" s="211"/>
      <c r="D290" s="211"/>
      <c r="E290" s="211"/>
      <c r="F290" s="212"/>
      <c r="G290" s="213"/>
      <c r="H290" s="213"/>
      <c r="I290" s="4"/>
      <c r="J290" s="4"/>
      <c r="K290" s="4"/>
      <c r="L290" s="4"/>
      <c r="M290" s="4"/>
      <c r="N290" s="4"/>
      <c r="O290" s="4"/>
      <c r="P290" s="4"/>
      <c r="Q290" s="4"/>
      <c r="R290" s="4"/>
      <c r="S290" s="4"/>
      <c r="T290" s="4"/>
      <c r="U290" s="4"/>
      <c r="V290" s="4"/>
      <c r="W290" s="4"/>
      <c r="X290" s="4"/>
      <c r="Y290" s="4"/>
      <c r="Z290" s="4"/>
    </row>
    <row r="291" ht="15.75" customHeight="1">
      <c r="A291" s="210"/>
      <c r="B291" s="211"/>
      <c r="C291" s="211"/>
      <c r="D291" s="211"/>
      <c r="E291" s="211"/>
      <c r="F291" s="212"/>
      <c r="G291" s="213"/>
      <c r="H291" s="213"/>
      <c r="I291" s="4"/>
      <c r="J291" s="4"/>
      <c r="K291" s="4"/>
      <c r="L291" s="4"/>
      <c r="M291" s="4"/>
      <c r="N291" s="4"/>
      <c r="O291" s="4"/>
      <c r="P291" s="4"/>
      <c r="Q291" s="4"/>
      <c r="R291" s="4"/>
      <c r="S291" s="4"/>
      <c r="T291" s="4"/>
      <c r="U291" s="4"/>
      <c r="V291" s="4"/>
      <c r="W291" s="4"/>
      <c r="X291" s="4"/>
      <c r="Y291" s="4"/>
      <c r="Z291" s="4"/>
    </row>
    <row r="292" ht="15.75" customHeight="1">
      <c r="A292" s="210"/>
      <c r="B292" s="211"/>
      <c r="C292" s="211"/>
      <c r="D292" s="211"/>
      <c r="E292" s="211"/>
      <c r="F292" s="212"/>
      <c r="G292" s="213"/>
      <c r="H292" s="213"/>
      <c r="I292" s="4"/>
      <c r="J292" s="4"/>
      <c r="K292" s="4"/>
      <c r="L292" s="4"/>
      <c r="M292" s="4"/>
      <c r="N292" s="4"/>
      <c r="O292" s="4"/>
      <c r="P292" s="4"/>
      <c r="Q292" s="4"/>
      <c r="R292" s="4"/>
      <c r="S292" s="4"/>
      <c r="T292" s="4"/>
      <c r="U292" s="4"/>
      <c r="V292" s="4"/>
      <c r="W292" s="4"/>
      <c r="X292" s="4"/>
      <c r="Y292" s="4"/>
      <c r="Z292" s="4"/>
    </row>
    <row r="293" ht="15.75" customHeight="1">
      <c r="A293" s="210"/>
      <c r="B293" s="211"/>
      <c r="C293" s="211"/>
      <c r="D293" s="211"/>
      <c r="E293" s="211"/>
      <c r="F293" s="212"/>
      <c r="G293" s="213"/>
      <c r="H293" s="213"/>
      <c r="I293" s="4"/>
      <c r="J293" s="4"/>
      <c r="K293" s="4"/>
      <c r="L293" s="4"/>
      <c r="M293" s="4"/>
      <c r="N293" s="4"/>
      <c r="O293" s="4"/>
      <c r="P293" s="4"/>
      <c r="Q293" s="4"/>
      <c r="R293" s="4"/>
      <c r="S293" s="4"/>
      <c r="T293" s="4"/>
      <c r="U293" s="4"/>
      <c r="V293" s="4"/>
      <c r="W293" s="4"/>
      <c r="X293" s="4"/>
      <c r="Y293" s="4"/>
      <c r="Z293" s="4"/>
    </row>
    <row r="294" ht="15.75" customHeight="1">
      <c r="A294" s="210"/>
      <c r="B294" s="211"/>
      <c r="C294" s="211"/>
      <c r="D294" s="211"/>
      <c r="E294" s="211"/>
      <c r="F294" s="212"/>
      <c r="G294" s="213"/>
      <c r="H294" s="213"/>
      <c r="I294" s="4"/>
      <c r="J294" s="4"/>
      <c r="K294" s="4"/>
      <c r="L294" s="4"/>
      <c r="M294" s="4"/>
      <c r="N294" s="4"/>
      <c r="O294" s="4"/>
      <c r="P294" s="4"/>
      <c r="Q294" s="4"/>
      <c r="R294" s="4"/>
      <c r="S294" s="4"/>
      <c r="T294" s="4"/>
      <c r="U294" s="4"/>
      <c r="V294" s="4"/>
      <c r="W294" s="4"/>
      <c r="X294" s="4"/>
      <c r="Y294" s="4"/>
      <c r="Z294" s="4"/>
    </row>
    <row r="295" ht="15.75" customHeight="1">
      <c r="A295" s="210"/>
      <c r="B295" s="211"/>
      <c r="C295" s="211"/>
      <c r="D295" s="211"/>
      <c r="E295" s="211"/>
      <c r="F295" s="212"/>
      <c r="G295" s="213"/>
      <c r="H295" s="213"/>
      <c r="I295" s="4"/>
      <c r="J295" s="4"/>
      <c r="K295" s="4"/>
      <c r="L295" s="4"/>
      <c r="M295" s="4"/>
      <c r="N295" s="4"/>
      <c r="O295" s="4"/>
      <c r="P295" s="4"/>
      <c r="Q295" s="4"/>
      <c r="R295" s="4"/>
      <c r="S295" s="4"/>
      <c r="T295" s="4"/>
      <c r="U295" s="4"/>
      <c r="V295" s="4"/>
      <c r="W295" s="4"/>
      <c r="X295" s="4"/>
      <c r="Y295" s="4"/>
      <c r="Z295" s="4"/>
    </row>
    <row r="296" ht="15.75" customHeight="1">
      <c r="A296" s="210"/>
      <c r="B296" s="211"/>
      <c r="C296" s="211"/>
      <c r="D296" s="211"/>
      <c r="E296" s="211"/>
      <c r="F296" s="212"/>
      <c r="G296" s="213"/>
      <c r="H296" s="213"/>
      <c r="I296" s="4"/>
      <c r="J296" s="4"/>
      <c r="K296" s="4"/>
      <c r="L296" s="4"/>
      <c r="M296" s="4"/>
      <c r="N296" s="4"/>
      <c r="O296" s="4"/>
      <c r="P296" s="4"/>
      <c r="Q296" s="4"/>
      <c r="R296" s="4"/>
      <c r="S296" s="4"/>
      <c r="T296" s="4"/>
      <c r="U296" s="4"/>
      <c r="V296" s="4"/>
      <c r="W296" s="4"/>
      <c r="X296" s="4"/>
      <c r="Y296" s="4"/>
      <c r="Z296" s="4"/>
    </row>
    <row r="297" ht="15.75" customHeight="1">
      <c r="A297" s="210"/>
      <c r="B297" s="211"/>
      <c r="C297" s="211"/>
      <c r="D297" s="211"/>
      <c r="E297" s="211"/>
      <c r="F297" s="212"/>
      <c r="G297" s="213"/>
      <c r="H297" s="213"/>
      <c r="I297" s="4"/>
      <c r="J297" s="4"/>
      <c r="K297" s="4"/>
      <c r="L297" s="4"/>
      <c r="M297" s="4"/>
      <c r="N297" s="4"/>
      <c r="O297" s="4"/>
      <c r="P297" s="4"/>
      <c r="Q297" s="4"/>
      <c r="R297" s="4"/>
      <c r="S297" s="4"/>
      <c r="T297" s="4"/>
      <c r="U297" s="4"/>
      <c r="V297" s="4"/>
      <c r="W297" s="4"/>
      <c r="X297" s="4"/>
      <c r="Y297" s="4"/>
      <c r="Z297" s="4"/>
    </row>
    <row r="298" ht="15.75" customHeight="1">
      <c r="A298" s="210"/>
      <c r="B298" s="211"/>
      <c r="C298" s="211"/>
      <c r="D298" s="211"/>
      <c r="E298" s="211"/>
      <c r="F298" s="212"/>
      <c r="G298" s="213"/>
      <c r="H298" s="213"/>
      <c r="I298" s="4"/>
      <c r="J298" s="4"/>
      <c r="K298" s="4"/>
      <c r="L298" s="4"/>
      <c r="M298" s="4"/>
      <c r="N298" s="4"/>
      <c r="O298" s="4"/>
      <c r="P298" s="4"/>
      <c r="Q298" s="4"/>
      <c r="R298" s="4"/>
      <c r="S298" s="4"/>
      <c r="T298" s="4"/>
      <c r="U298" s="4"/>
      <c r="V298" s="4"/>
      <c r="W298" s="4"/>
      <c r="X298" s="4"/>
      <c r="Y298" s="4"/>
      <c r="Z298" s="4"/>
    </row>
    <row r="299" ht="15.75" customHeight="1">
      <c r="A299" s="210"/>
      <c r="B299" s="211"/>
      <c r="C299" s="211"/>
      <c r="D299" s="211"/>
      <c r="E299" s="211"/>
      <c r="F299" s="212"/>
      <c r="G299" s="213"/>
      <c r="H299" s="213"/>
      <c r="I299" s="4"/>
      <c r="J299" s="4"/>
      <c r="K299" s="4"/>
      <c r="L299" s="4"/>
      <c r="M299" s="4"/>
      <c r="N299" s="4"/>
      <c r="O299" s="4"/>
      <c r="P299" s="4"/>
      <c r="Q299" s="4"/>
      <c r="R299" s="4"/>
      <c r="S299" s="4"/>
      <c r="T299" s="4"/>
      <c r="U299" s="4"/>
      <c r="V299" s="4"/>
      <c r="W299" s="4"/>
      <c r="X299" s="4"/>
      <c r="Y299" s="4"/>
      <c r="Z299" s="4"/>
    </row>
    <row r="300" ht="15.75" customHeight="1">
      <c r="A300" s="210"/>
      <c r="B300" s="211"/>
      <c r="C300" s="211"/>
      <c r="D300" s="211"/>
      <c r="E300" s="211"/>
      <c r="F300" s="212"/>
      <c r="G300" s="213"/>
      <c r="H300" s="213"/>
      <c r="I300" s="4"/>
      <c r="J300" s="4"/>
      <c r="K300" s="4"/>
      <c r="L300" s="4"/>
      <c r="M300" s="4"/>
      <c r="N300" s="4"/>
      <c r="O300" s="4"/>
      <c r="P300" s="4"/>
      <c r="Q300" s="4"/>
      <c r="R300" s="4"/>
      <c r="S300" s="4"/>
      <c r="T300" s="4"/>
      <c r="U300" s="4"/>
      <c r="V300" s="4"/>
      <c r="W300" s="4"/>
      <c r="X300" s="4"/>
      <c r="Y300" s="4"/>
      <c r="Z300" s="4"/>
    </row>
    <row r="301" ht="15.75" customHeight="1">
      <c r="A301" s="210"/>
      <c r="B301" s="211"/>
      <c r="C301" s="211"/>
      <c r="D301" s="211"/>
      <c r="E301" s="211"/>
      <c r="F301" s="212"/>
      <c r="G301" s="213"/>
      <c r="H301" s="213"/>
      <c r="I301" s="4"/>
      <c r="J301" s="4"/>
      <c r="K301" s="4"/>
      <c r="L301" s="4"/>
      <c r="M301" s="4"/>
      <c r="N301" s="4"/>
      <c r="O301" s="4"/>
      <c r="P301" s="4"/>
      <c r="Q301" s="4"/>
      <c r="R301" s="4"/>
      <c r="S301" s="4"/>
      <c r="T301" s="4"/>
      <c r="U301" s="4"/>
      <c r="V301" s="4"/>
      <c r="W301" s="4"/>
      <c r="X301" s="4"/>
      <c r="Y301" s="4"/>
      <c r="Z301" s="4"/>
    </row>
    <row r="302" ht="15.75" customHeight="1">
      <c r="A302" s="210"/>
      <c r="B302" s="211"/>
      <c r="C302" s="211"/>
      <c r="D302" s="211"/>
      <c r="E302" s="211"/>
      <c r="F302" s="212"/>
      <c r="G302" s="213"/>
      <c r="H302" s="213"/>
      <c r="I302" s="4"/>
      <c r="J302" s="4"/>
      <c r="K302" s="4"/>
      <c r="L302" s="4"/>
      <c r="M302" s="4"/>
      <c r="N302" s="4"/>
      <c r="O302" s="4"/>
      <c r="P302" s="4"/>
      <c r="Q302" s="4"/>
      <c r="R302" s="4"/>
      <c r="S302" s="4"/>
      <c r="T302" s="4"/>
      <c r="U302" s="4"/>
      <c r="V302" s="4"/>
      <c r="W302" s="4"/>
      <c r="X302" s="4"/>
      <c r="Y302" s="4"/>
      <c r="Z302" s="4"/>
    </row>
    <row r="303" ht="15.75" customHeight="1">
      <c r="A303" s="210"/>
      <c r="B303" s="211"/>
      <c r="C303" s="211"/>
      <c r="D303" s="211"/>
      <c r="E303" s="211"/>
      <c r="F303" s="212"/>
      <c r="G303" s="213"/>
      <c r="H303" s="213"/>
      <c r="I303" s="4"/>
      <c r="J303" s="4"/>
      <c r="K303" s="4"/>
      <c r="L303" s="4"/>
      <c r="M303" s="4"/>
      <c r="N303" s="4"/>
      <c r="O303" s="4"/>
      <c r="P303" s="4"/>
      <c r="Q303" s="4"/>
      <c r="R303" s="4"/>
      <c r="S303" s="4"/>
      <c r="T303" s="4"/>
      <c r="U303" s="4"/>
      <c r="V303" s="4"/>
      <c r="W303" s="4"/>
      <c r="X303" s="4"/>
      <c r="Y303" s="4"/>
      <c r="Z303" s="4"/>
    </row>
    <row r="304" ht="15.75" customHeight="1">
      <c r="A304" s="210"/>
      <c r="B304" s="211"/>
      <c r="C304" s="211"/>
      <c r="D304" s="211"/>
      <c r="E304" s="211"/>
      <c r="F304" s="212"/>
      <c r="G304" s="213"/>
      <c r="H304" s="213"/>
      <c r="I304" s="4"/>
      <c r="J304" s="4"/>
      <c r="K304" s="4"/>
      <c r="L304" s="4"/>
      <c r="M304" s="4"/>
      <c r="N304" s="4"/>
      <c r="O304" s="4"/>
      <c r="P304" s="4"/>
      <c r="Q304" s="4"/>
      <c r="R304" s="4"/>
      <c r="S304" s="4"/>
      <c r="T304" s="4"/>
      <c r="U304" s="4"/>
      <c r="V304" s="4"/>
      <c r="W304" s="4"/>
      <c r="X304" s="4"/>
      <c r="Y304" s="4"/>
      <c r="Z304" s="4"/>
    </row>
    <row r="305" ht="15.75" customHeight="1">
      <c r="A305" s="210"/>
      <c r="B305" s="211"/>
      <c r="C305" s="211"/>
      <c r="D305" s="211"/>
      <c r="E305" s="211"/>
      <c r="F305" s="212"/>
      <c r="G305" s="213"/>
      <c r="H305" s="213"/>
      <c r="I305" s="4"/>
      <c r="J305" s="4"/>
      <c r="K305" s="4"/>
      <c r="L305" s="4"/>
      <c r="M305" s="4"/>
      <c r="N305" s="4"/>
      <c r="O305" s="4"/>
      <c r="P305" s="4"/>
      <c r="Q305" s="4"/>
      <c r="R305" s="4"/>
      <c r="S305" s="4"/>
      <c r="T305" s="4"/>
      <c r="U305" s="4"/>
      <c r="V305" s="4"/>
      <c r="W305" s="4"/>
      <c r="X305" s="4"/>
      <c r="Y305" s="4"/>
      <c r="Z305" s="4"/>
    </row>
    <row r="306" ht="15.75" customHeight="1">
      <c r="A306" s="210"/>
      <c r="B306" s="211"/>
      <c r="C306" s="211"/>
      <c r="D306" s="211"/>
      <c r="E306" s="211"/>
      <c r="F306" s="212"/>
      <c r="G306" s="213"/>
      <c r="H306" s="213"/>
      <c r="I306" s="4"/>
      <c r="J306" s="4"/>
      <c r="K306" s="4"/>
      <c r="L306" s="4"/>
      <c r="M306" s="4"/>
      <c r="N306" s="4"/>
      <c r="O306" s="4"/>
      <c r="P306" s="4"/>
      <c r="Q306" s="4"/>
      <c r="R306" s="4"/>
      <c r="S306" s="4"/>
      <c r="T306" s="4"/>
      <c r="U306" s="4"/>
      <c r="V306" s="4"/>
      <c r="W306" s="4"/>
      <c r="X306" s="4"/>
      <c r="Y306" s="4"/>
      <c r="Z306" s="4"/>
    </row>
    <row r="307" ht="15.75" customHeight="1">
      <c r="A307" s="210"/>
      <c r="B307" s="211"/>
      <c r="C307" s="211"/>
      <c r="D307" s="211"/>
      <c r="E307" s="211"/>
      <c r="F307" s="212"/>
      <c r="G307" s="213"/>
      <c r="H307" s="213"/>
      <c r="I307" s="4"/>
      <c r="J307" s="4"/>
      <c r="K307" s="4"/>
      <c r="L307" s="4"/>
      <c r="M307" s="4"/>
      <c r="N307" s="4"/>
      <c r="O307" s="4"/>
      <c r="P307" s="4"/>
      <c r="Q307" s="4"/>
      <c r="R307" s="4"/>
      <c r="S307" s="4"/>
      <c r="T307" s="4"/>
      <c r="U307" s="4"/>
      <c r="V307" s="4"/>
      <c r="W307" s="4"/>
      <c r="X307" s="4"/>
      <c r="Y307" s="4"/>
      <c r="Z307" s="4"/>
    </row>
    <row r="308" ht="15.75" customHeight="1">
      <c r="A308" s="210"/>
      <c r="B308" s="211"/>
      <c r="C308" s="211"/>
      <c r="D308" s="211"/>
      <c r="E308" s="211"/>
      <c r="F308" s="212"/>
      <c r="G308" s="213"/>
      <c r="H308" s="213"/>
      <c r="I308" s="4"/>
      <c r="J308" s="4"/>
      <c r="K308" s="4"/>
      <c r="L308" s="4"/>
      <c r="M308" s="4"/>
      <c r="N308" s="4"/>
      <c r="O308" s="4"/>
      <c r="P308" s="4"/>
      <c r="Q308" s="4"/>
      <c r="R308" s="4"/>
      <c r="S308" s="4"/>
      <c r="T308" s="4"/>
      <c r="U308" s="4"/>
      <c r="V308" s="4"/>
      <c r="W308" s="4"/>
      <c r="X308" s="4"/>
      <c r="Y308" s="4"/>
      <c r="Z308" s="4"/>
    </row>
    <row r="309" ht="15.75" customHeight="1">
      <c r="A309" s="210"/>
      <c r="B309" s="211"/>
      <c r="C309" s="211"/>
      <c r="D309" s="211"/>
      <c r="E309" s="211"/>
      <c r="F309" s="212"/>
      <c r="G309" s="213"/>
      <c r="H309" s="213"/>
      <c r="I309" s="4"/>
      <c r="J309" s="4"/>
      <c r="K309" s="4"/>
      <c r="L309" s="4"/>
      <c r="M309" s="4"/>
      <c r="N309" s="4"/>
      <c r="O309" s="4"/>
      <c r="P309" s="4"/>
      <c r="Q309" s="4"/>
      <c r="R309" s="4"/>
      <c r="S309" s="4"/>
      <c r="T309" s="4"/>
      <c r="U309" s="4"/>
      <c r="V309" s="4"/>
      <c r="W309" s="4"/>
      <c r="X309" s="4"/>
      <c r="Y309" s="4"/>
      <c r="Z309" s="4"/>
    </row>
    <row r="310" ht="15.75" customHeight="1">
      <c r="A310" s="210"/>
      <c r="B310" s="211"/>
      <c r="C310" s="211"/>
      <c r="D310" s="211"/>
      <c r="E310" s="211"/>
      <c r="F310" s="212"/>
      <c r="G310" s="213"/>
      <c r="H310" s="213"/>
      <c r="I310" s="4"/>
      <c r="J310" s="4"/>
      <c r="K310" s="4"/>
      <c r="L310" s="4"/>
      <c r="M310" s="4"/>
      <c r="N310" s="4"/>
      <c r="O310" s="4"/>
      <c r="P310" s="4"/>
      <c r="Q310" s="4"/>
      <c r="R310" s="4"/>
      <c r="S310" s="4"/>
      <c r="T310" s="4"/>
      <c r="U310" s="4"/>
      <c r="V310" s="4"/>
      <c r="W310" s="4"/>
      <c r="X310" s="4"/>
      <c r="Y310" s="4"/>
      <c r="Z310" s="4"/>
    </row>
    <row r="311" ht="15.75" customHeight="1">
      <c r="A311" s="210"/>
      <c r="B311" s="211"/>
      <c r="C311" s="211"/>
      <c r="D311" s="211"/>
      <c r="E311" s="211"/>
      <c r="F311" s="212"/>
      <c r="G311" s="213"/>
      <c r="H311" s="213"/>
      <c r="I311" s="4"/>
      <c r="J311" s="4"/>
      <c r="K311" s="4"/>
      <c r="L311" s="4"/>
      <c r="M311" s="4"/>
      <c r="N311" s="4"/>
      <c r="O311" s="4"/>
      <c r="P311" s="4"/>
      <c r="Q311" s="4"/>
      <c r="R311" s="4"/>
      <c r="S311" s="4"/>
      <c r="T311" s="4"/>
      <c r="U311" s="4"/>
      <c r="V311" s="4"/>
      <c r="W311" s="4"/>
      <c r="X311" s="4"/>
      <c r="Y311" s="4"/>
      <c r="Z311" s="4"/>
    </row>
    <row r="312" ht="15.75" customHeight="1">
      <c r="A312" s="210"/>
      <c r="B312" s="211"/>
      <c r="C312" s="211"/>
      <c r="D312" s="211"/>
      <c r="E312" s="211"/>
      <c r="F312" s="212"/>
      <c r="G312" s="213"/>
      <c r="H312" s="213"/>
      <c r="I312" s="4"/>
      <c r="J312" s="4"/>
      <c r="K312" s="4"/>
      <c r="L312" s="4"/>
      <c r="M312" s="4"/>
      <c r="N312" s="4"/>
      <c r="O312" s="4"/>
      <c r="P312" s="4"/>
      <c r="Q312" s="4"/>
      <c r="R312" s="4"/>
      <c r="S312" s="4"/>
      <c r="T312" s="4"/>
      <c r="U312" s="4"/>
      <c r="V312" s="4"/>
      <c r="W312" s="4"/>
      <c r="X312" s="4"/>
      <c r="Y312" s="4"/>
      <c r="Z312" s="4"/>
    </row>
    <row r="313" ht="15.75" customHeight="1">
      <c r="A313" s="210"/>
      <c r="B313" s="211"/>
      <c r="C313" s="211"/>
      <c r="D313" s="211"/>
      <c r="E313" s="211"/>
      <c r="F313" s="212"/>
      <c r="G313" s="213"/>
      <c r="H313" s="213"/>
      <c r="I313" s="4"/>
      <c r="J313" s="4"/>
      <c r="K313" s="4"/>
      <c r="L313" s="4"/>
      <c r="M313" s="4"/>
      <c r="N313" s="4"/>
      <c r="O313" s="4"/>
      <c r="P313" s="4"/>
      <c r="Q313" s="4"/>
      <c r="R313" s="4"/>
      <c r="S313" s="4"/>
      <c r="T313" s="4"/>
      <c r="U313" s="4"/>
      <c r="V313" s="4"/>
      <c r="W313" s="4"/>
      <c r="X313" s="4"/>
      <c r="Y313" s="4"/>
      <c r="Z313" s="4"/>
    </row>
    <row r="314" ht="15.75" customHeight="1">
      <c r="A314" s="210"/>
      <c r="B314" s="211"/>
      <c r="C314" s="211"/>
      <c r="D314" s="211"/>
      <c r="E314" s="211"/>
      <c r="F314" s="212"/>
      <c r="G314" s="213"/>
      <c r="H314" s="213"/>
      <c r="I314" s="4"/>
      <c r="J314" s="4"/>
      <c r="K314" s="4"/>
      <c r="L314" s="4"/>
      <c r="M314" s="4"/>
      <c r="N314" s="4"/>
      <c r="O314" s="4"/>
      <c r="P314" s="4"/>
      <c r="Q314" s="4"/>
      <c r="R314" s="4"/>
      <c r="S314" s="4"/>
      <c r="T314" s="4"/>
      <c r="U314" s="4"/>
      <c r="V314" s="4"/>
      <c r="W314" s="4"/>
      <c r="X314" s="4"/>
      <c r="Y314" s="4"/>
      <c r="Z314" s="4"/>
    </row>
    <row r="315" ht="15.75" customHeight="1">
      <c r="A315" s="210"/>
      <c r="B315" s="211"/>
      <c r="C315" s="211"/>
      <c r="D315" s="211"/>
      <c r="E315" s="211"/>
      <c r="F315" s="212"/>
      <c r="G315" s="213"/>
      <c r="H315" s="213"/>
      <c r="I315" s="4"/>
      <c r="J315" s="4"/>
      <c r="K315" s="4"/>
      <c r="L315" s="4"/>
      <c r="M315" s="4"/>
      <c r="N315" s="4"/>
      <c r="O315" s="4"/>
      <c r="P315" s="4"/>
      <c r="Q315" s="4"/>
      <c r="R315" s="4"/>
      <c r="S315" s="4"/>
      <c r="T315" s="4"/>
      <c r="U315" s="4"/>
      <c r="V315" s="4"/>
      <c r="W315" s="4"/>
      <c r="X315" s="4"/>
      <c r="Y315" s="4"/>
      <c r="Z315" s="4"/>
    </row>
    <row r="316" ht="15.75" customHeight="1">
      <c r="A316" s="210"/>
      <c r="B316" s="211"/>
      <c r="C316" s="211"/>
      <c r="D316" s="211"/>
      <c r="E316" s="211"/>
      <c r="F316" s="212"/>
      <c r="G316" s="213"/>
      <c r="H316" s="213"/>
      <c r="I316" s="4"/>
      <c r="J316" s="4"/>
      <c r="K316" s="4"/>
      <c r="L316" s="4"/>
      <c r="M316" s="4"/>
      <c r="N316" s="4"/>
      <c r="O316" s="4"/>
      <c r="P316" s="4"/>
      <c r="Q316" s="4"/>
      <c r="R316" s="4"/>
      <c r="S316" s="4"/>
      <c r="T316" s="4"/>
      <c r="U316" s="4"/>
      <c r="V316" s="4"/>
      <c r="W316" s="4"/>
      <c r="X316" s="4"/>
      <c r="Y316" s="4"/>
      <c r="Z316" s="4"/>
    </row>
    <row r="317" ht="15.75" customHeight="1">
      <c r="A317" s="210"/>
      <c r="B317" s="211"/>
      <c r="C317" s="211"/>
      <c r="D317" s="211"/>
      <c r="E317" s="211"/>
      <c r="F317" s="212"/>
      <c r="G317" s="213"/>
      <c r="H317" s="213"/>
      <c r="I317" s="4"/>
      <c r="J317" s="4"/>
      <c r="K317" s="4"/>
      <c r="L317" s="4"/>
      <c r="M317" s="4"/>
      <c r="N317" s="4"/>
      <c r="O317" s="4"/>
      <c r="P317" s="4"/>
      <c r="Q317" s="4"/>
      <c r="R317" s="4"/>
      <c r="S317" s="4"/>
      <c r="T317" s="4"/>
      <c r="U317" s="4"/>
      <c r="V317" s="4"/>
      <c r="W317" s="4"/>
      <c r="X317" s="4"/>
      <c r="Y317" s="4"/>
      <c r="Z317" s="4"/>
    </row>
    <row r="318" ht="15.75" customHeight="1">
      <c r="A318" s="210"/>
      <c r="B318" s="211"/>
      <c r="C318" s="211"/>
      <c r="D318" s="211"/>
      <c r="E318" s="211"/>
      <c r="F318" s="212"/>
      <c r="G318" s="213"/>
      <c r="H318" s="213"/>
      <c r="I318" s="4"/>
      <c r="J318" s="4"/>
      <c r="K318" s="4"/>
      <c r="L318" s="4"/>
      <c r="M318" s="4"/>
      <c r="N318" s="4"/>
      <c r="O318" s="4"/>
      <c r="P318" s="4"/>
      <c r="Q318" s="4"/>
      <c r="R318" s="4"/>
      <c r="S318" s="4"/>
      <c r="T318" s="4"/>
      <c r="U318" s="4"/>
      <c r="V318" s="4"/>
      <c r="W318" s="4"/>
      <c r="X318" s="4"/>
      <c r="Y318" s="4"/>
      <c r="Z318" s="4"/>
    </row>
    <row r="319" ht="15.75" customHeight="1">
      <c r="A319" s="210"/>
      <c r="B319" s="211"/>
      <c r="C319" s="211"/>
      <c r="D319" s="211"/>
      <c r="E319" s="211"/>
      <c r="F319" s="212"/>
      <c r="G319" s="213"/>
      <c r="H319" s="213"/>
      <c r="I319" s="4"/>
      <c r="J319" s="4"/>
      <c r="K319" s="4"/>
      <c r="L319" s="4"/>
      <c r="M319" s="4"/>
      <c r="N319" s="4"/>
      <c r="O319" s="4"/>
      <c r="P319" s="4"/>
      <c r="Q319" s="4"/>
      <c r="R319" s="4"/>
      <c r="S319" s="4"/>
      <c r="T319" s="4"/>
      <c r="U319" s="4"/>
      <c r="V319" s="4"/>
      <c r="W319" s="4"/>
      <c r="X319" s="4"/>
      <c r="Y319" s="4"/>
      <c r="Z319" s="4"/>
    </row>
    <row r="320" ht="15.75" customHeight="1">
      <c r="A320" s="210"/>
      <c r="B320" s="211"/>
      <c r="C320" s="211"/>
      <c r="D320" s="211"/>
      <c r="E320" s="211"/>
      <c r="F320" s="212"/>
      <c r="G320" s="213"/>
      <c r="H320" s="213"/>
      <c r="I320" s="4"/>
      <c r="J320" s="4"/>
      <c r="K320" s="4"/>
      <c r="L320" s="4"/>
      <c r="M320" s="4"/>
      <c r="N320" s="4"/>
      <c r="O320" s="4"/>
      <c r="P320" s="4"/>
      <c r="Q320" s="4"/>
      <c r="R320" s="4"/>
      <c r="S320" s="4"/>
      <c r="T320" s="4"/>
      <c r="U320" s="4"/>
      <c r="V320" s="4"/>
      <c r="W320" s="4"/>
      <c r="X320" s="4"/>
      <c r="Y320" s="4"/>
      <c r="Z320" s="4"/>
    </row>
    <row r="321" ht="15.75" customHeight="1">
      <c r="A321" s="210"/>
      <c r="B321" s="211"/>
      <c r="C321" s="211"/>
      <c r="D321" s="211"/>
      <c r="E321" s="211"/>
      <c r="F321" s="212"/>
      <c r="G321" s="213"/>
      <c r="H321" s="213"/>
      <c r="I321" s="4"/>
      <c r="J321" s="4"/>
      <c r="K321" s="4"/>
      <c r="L321" s="4"/>
      <c r="M321" s="4"/>
      <c r="N321" s="4"/>
      <c r="O321" s="4"/>
      <c r="P321" s="4"/>
      <c r="Q321" s="4"/>
      <c r="R321" s="4"/>
      <c r="S321" s="4"/>
      <c r="T321" s="4"/>
      <c r="U321" s="4"/>
      <c r="V321" s="4"/>
      <c r="W321" s="4"/>
      <c r="X321" s="4"/>
      <c r="Y321" s="4"/>
      <c r="Z321" s="4"/>
    </row>
    <row r="322" ht="15.75" customHeight="1">
      <c r="A322" s="210"/>
      <c r="B322" s="211"/>
      <c r="C322" s="211"/>
      <c r="D322" s="211"/>
      <c r="E322" s="211"/>
      <c r="F322" s="212"/>
      <c r="G322" s="213"/>
      <c r="H322" s="213"/>
      <c r="I322" s="4"/>
      <c r="J322" s="4"/>
      <c r="K322" s="4"/>
      <c r="L322" s="4"/>
      <c r="M322" s="4"/>
      <c r="N322" s="4"/>
      <c r="O322" s="4"/>
      <c r="P322" s="4"/>
      <c r="Q322" s="4"/>
      <c r="R322" s="4"/>
      <c r="S322" s="4"/>
      <c r="T322" s="4"/>
      <c r="U322" s="4"/>
      <c r="V322" s="4"/>
      <c r="W322" s="4"/>
      <c r="X322" s="4"/>
      <c r="Y322" s="4"/>
      <c r="Z322" s="4"/>
    </row>
    <row r="323" ht="15.75" customHeight="1">
      <c r="A323" s="210"/>
      <c r="B323" s="211"/>
      <c r="C323" s="211"/>
      <c r="D323" s="211"/>
      <c r="E323" s="211"/>
      <c r="F323" s="212"/>
      <c r="G323" s="213"/>
      <c r="H323" s="213"/>
      <c r="I323" s="4"/>
      <c r="J323" s="4"/>
      <c r="K323" s="4"/>
      <c r="L323" s="4"/>
      <c r="M323" s="4"/>
      <c r="N323" s="4"/>
      <c r="O323" s="4"/>
      <c r="P323" s="4"/>
      <c r="Q323" s="4"/>
      <c r="R323" s="4"/>
      <c r="S323" s="4"/>
      <c r="T323" s="4"/>
      <c r="U323" s="4"/>
      <c r="V323" s="4"/>
      <c r="W323" s="4"/>
      <c r="X323" s="4"/>
      <c r="Y323" s="4"/>
      <c r="Z323" s="4"/>
    </row>
    <row r="324" ht="15.75" customHeight="1">
      <c r="A324" s="210"/>
      <c r="B324" s="211"/>
      <c r="C324" s="211"/>
      <c r="D324" s="211"/>
      <c r="E324" s="211"/>
      <c r="F324" s="212"/>
      <c r="G324" s="213"/>
      <c r="H324" s="213"/>
      <c r="I324" s="4"/>
      <c r="J324" s="4"/>
      <c r="K324" s="4"/>
      <c r="L324" s="4"/>
      <c r="M324" s="4"/>
      <c r="N324" s="4"/>
      <c r="O324" s="4"/>
      <c r="P324" s="4"/>
      <c r="Q324" s="4"/>
      <c r="R324" s="4"/>
      <c r="S324" s="4"/>
      <c r="T324" s="4"/>
      <c r="U324" s="4"/>
      <c r="V324" s="4"/>
      <c r="W324" s="4"/>
      <c r="X324" s="4"/>
      <c r="Y324" s="4"/>
      <c r="Z324" s="4"/>
    </row>
    <row r="325" ht="15.75" customHeight="1">
      <c r="A325" s="210"/>
      <c r="B325" s="211"/>
      <c r="C325" s="211"/>
      <c r="D325" s="211"/>
      <c r="E325" s="211"/>
      <c r="F325" s="212"/>
      <c r="G325" s="213"/>
      <c r="H325" s="213"/>
      <c r="I325" s="4"/>
      <c r="J325" s="4"/>
      <c r="K325" s="4"/>
      <c r="L325" s="4"/>
      <c r="M325" s="4"/>
      <c r="N325" s="4"/>
      <c r="O325" s="4"/>
      <c r="P325" s="4"/>
      <c r="Q325" s="4"/>
      <c r="R325" s="4"/>
      <c r="S325" s="4"/>
      <c r="T325" s="4"/>
      <c r="U325" s="4"/>
      <c r="V325" s="4"/>
      <c r="W325" s="4"/>
      <c r="X325" s="4"/>
      <c r="Y325" s="4"/>
      <c r="Z325" s="4"/>
    </row>
    <row r="326" ht="15.75" customHeight="1">
      <c r="A326" s="210"/>
      <c r="B326" s="211"/>
      <c r="C326" s="211"/>
      <c r="D326" s="211"/>
      <c r="E326" s="211"/>
      <c r="F326" s="212"/>
      <c r="G326" s="213"/>
      <c r="H326" s="213"/>
      <c r="I326" s="4"/>
      <c r="J326" s="4"/>
      <c r="K326" s="4"/>
      <c r="L326" s="4"/>
      <c r="M326" s="4"/>
      <c r="N326" s="4"/>
      <c r="O326" s="4"/>
      <c r="P326" s="4"/>
      <c r="Q326" s="4"/>
      <c r="R326" s="4"/>
      <c r="S326" s="4"/>
      <c r="T326" s="4"/>
      <c r="U326" s="4"/>
      <c r="V326" s="4"/>
      <c r="W326" s="4"/>
      <c r="X326" s="4"/>
      <c r="Y326" s="4"/>
      <c r="Z326" s="4"/>
    </row>
    <row r="327" ht="15.75" customHeight="1">
      <c r="A327" s="210"/>
      <c r="B327" s="211"/>
      <c r="C327" s="211"/>
      <c r="D327" s="211"/>
      <c r="E327" s="211"/>
      <c r="F327" s="212"/>
      <c r="G327" s="213"/>
      <c r="H327" s="213"/>
      <c r="I327" s="4"/>
      <c r="J327" s="4"/>
      <c r="K327" s="4"/>
      <c r="L327" s="4"/>
      <c r="M327" s="4"/>
      <c r="N327" s="4"/>
      <c r="O327" s="4"/>
      <c r="P327" s="4"/>
      <c r="Q327" s="4"/>
      <c r="R327" s="4"/>
      <c r="S327" s="4"/>
      <c r="T327" s="4"/>
      <c r="U327" s="4"/>
      <c r="V327" s="4"/>
      <c r="W327" s="4"/>
      <c r="X327" s="4"/>
      <c r="Y327" s="4"/>
      <c r="Z327" s="4"/>
    </row>
    <row r="328" ht="15.75" customHeight="1">
      <c r="A328" s="210"/>
      <c r="B328" s="211"/>
      <c r="C328" s="211"/>
      <c r="D328" s="211"/>
      <c r="E328" s="211"/>
      <c r="F328" s="212"/>
      <c r="G328" s="213"/>
      <c r="H328" s="213"/>
      <c r="I328" s="4"/>
      <c r="J328" s="4"/>
      <c r="K328" s="4"/>
      <c r="L328" s="4"/>
      <c r="M328" s="4"/>
      <c r="N328" s="4"/>
      <c r="O328" s="4"/>
      <c r="P328" s="4"/>
      <c r="Q328" s="4"/>
      <c r="R328" s="4"/>
      <c r="S328" s="4"/>
      <c r="T328" s="4"/>
      <c r="U328" s="4"/>
      <c r="V328" s="4"/>
      <c r="W328" s="4"/>
      <c r="X328" s="4"/>
      <c r="Y328" s="4"/>
      <c r="Z328" s="4"/>
    </row>
    <row r="329" ht="15.75" customHeight="1">
      <c r="A329" s="210"/>
      <c r="B329" s="211"/>
      <c r="C329" s="211"/>
      <c r="D329" s="211"/>
      <c r="E329" s="211"/>
      <c r="F329" s="212"/>
      <c r="G329" s="213"/>
      <c r="H329" s="213"/>
      <c r="I329" s="4"/>
      <c r="J329" s="4"/>
      <c r="K329" s="4"/>
      <c r="L329" s="4"/>
      <c r="M329" s="4"/>
      <c r="N329" s="4"/>
      <c r="O329" s="4"/>
      <c r="P329" s="4"/>
      <c r="Q329" s="4"/>
      <c r="R329" s="4"/>
      <c r="S329" s="4"/>
      <c r="T329" s="4"/>
      <c r="U329" s="4"/>
      <c r="V329" s="4"/>
      <c r="W329" s="4"/>
      <c r="X329" s="4"/>
      <c r="Y329" s="4"/>
      <c r="Z329" s="4"/>
    </row>
    <row r="330" ht="15.75" customHeight="1">
      <c r="A330" s="210"/>
      <c r="B330" s="211"/>
      <c r="C330" s="211"/>
      <c r="D330" s="211"/>
      <c r="E330" s="211"/>
      <c r="F330" s="212"/>
      <c r="G330" s="213"/>
      <c r="H330" s="213"/>
      <c r="I330" s="4"/>
      <c r="J330" s="4"/>
      <c r="K330" s="4"/>
      <c r="L330" s="4"/>
      <c r="M330" s="4"/>
      <c r="N330" s="4"/>
      <c r="O330" s="4"/>
      <c r="P330" s="4"/>
      <c r="Q330" s="4"/>
      <c r="R330" s="4"/>
      <c r="S330" s="4"/>
      <c r="T330" s="4"/>
      <c r="U330" s="4"/>
      <c r="V330" s="4"/>
      <c r="W330" s="4"/>
      <c r="X330" s="4"/>
      <c r="Y330" s="4"/>
      <c r="Z330" s="4"/>
    </row>
    <row r="331" ht="15.75" customHeight="1">
      <c r="A331" s="210"/>
      <c r="B331" s="211"/>
      <c r="C331" s="211"/>
      <c r="D331" s="211"/>
      <c r="E331" s="211"/>
      <c r="F331" s="212"/>
      <c r="G331" s="213"/>
      <c r="H331" s="213"/>
      <c r="I331" s="4"/>
      <c r="J331" s="4"/>
      <c r="K331" s="4"/>
      <c r="L331" s="4"/>
      <c r="M331" s="4"/>
      <c r="N331" s="4"/>
      <c r="O331" s="4"/>
      <c r="P331" s="4"/>
      <c r="Q331" s="4"/>
      <c r="R331" s="4"/>
      <c r="S331" s="4"/>
      <c r="T331" s="4"/>
      <c r="U331" s="4"/>
      <c r="V331" s="4"/>
      <c r="W331" s="4"/>
      <c r="X331" s="4"/>
      <c r="Y331" s="4"/>
      <c r="Z331" s="4"/>
    </row>
    <row r="332" ht="15.75" customHeight="1">
      <c r="A332" s="210"/>
      <c r="B332" s="211"/>
      <c r="C332" s="211"/>
      <c r="D332" s="211"/>
      <c r="E332" s="211"/>
      <c r="F332" s="212"/>
      <c r="G332" s="213"/>
      <c r="H332" s="213"/>
      <c r="I332" s="4"/>
      <c r="J332" s="4"/>
      <c r="K332" s="4"/>
      <c r="L332" s="4"/>
      <c r="M332" s="4"/>
      <c r="N332" s="4"/>
      <c r="O332" s="4"/>
      <c r="P332" s="4"/>
      <c r="Q332" s="4"/>
      <c r="R332" s="4"/>
      <c r="S332" s="4"/>
      <c r="T332" s="4"/>
      <c r="U332" s="4"/>
      <c r="V332" s="4"/>
      <c r="W332" s="4"/>
      <c r="X332" s="4"/>
      <c r="Y332" s="4"/>
      <c r="Z332" s="4"/>
    </row>
    <row r="333" ht="15.75" customHeight="1">
      <c r="A333" s="210"/>
      <c r="B333" s="211"/>
      <c r="C333" s="211"/>
      <c r="D333" s="211"/>
      <c r="E333" s="211"/>
      <c r="F333" s="212"/>
      <c r="G333" s="213"/>
      <c r="H333" s="213"/>
      <c r="I333" s="4"/>
      <c r="J333" s="4"/>
      <c r="K333" s="4"/>
      <c r="L333" s="4"/>
      <c r="M333" s="4"/>
      <c r="N333" s="4"/>
      <c r="O333" s="4"/>
      <c r="P333" s="4"/>
      <c r="Q333" s="4"/>
      <c r="R333" s="4"/>
      <c r="S333" s="4"/>
      <c r="T333" s="4"/>
      <c r="U333" s="4"/>
      <c r="V333" s="4"/>
      <c r="W333" s="4"/>
      <c r="X333" s="4"/>
      <c r="Y333" s="4"/>
      <c r="Z333" s="4"/>
    </row>
    <row r="334" ht="15.75" customHeight="1">
      <c r="A334" s="210"/>
      <c r="B334" s="211"/>
      <c r="C334" s="211"/>
      <c r="D334" s="211"/>
      <c r="E334" s="211"/>
      <c r="F334" s="212"/>
      <c r="G334" s="213"/>
      <c r="H334" s="213"/>
      <c r="I334" s="4"/>
      <c r="J334" s="4"/>
      <c r="K334" s="4"/>
      <c r="L334" s="4"/>
      <c r="M334" s="4"/>
      <c r="N334" s="4"/>
      <c r="O334" s="4"/>
      <c r="P334" s="4"/>
      <c r="Q334" s="4"/>
      <c r="R334" s="4"/>
      <c r="S334" s="4"/>
      <c r="T334" s="4"/>
      <c r="U334" s="4"/>
      <c r="V334" s="4"/>
      <c r="W334" s="4"/>
      <c r="X334" s="4"/>
      <c r="Y334" s="4"/>
      <c r="Z334" s="4"/>
    </row>
    <row r="335" ht="15.75" customHeight="1">
      <c r="A335" s="210"/>
      <c r="B335" s="211"/>
      <c r="C335" s="211"/>
      <c r="D335" s="211"/>
      <c r="E335" s="211"/>
      <c r="F335" s="212"/>
      <c r="G335" s="213"/>
      <c r="H335" s="213"/>
      <c r="I335" s="4"/>
      <c r="J335" s="4"/>
      <c r="K335" s="4"/>
      <c r="L335" s="4"/>
      <c r="M335" s="4"/>
      <c r="N335" s="4"/>
      <c r="O335" s="4"/>
      <c r="P335" s="4"/>
      <c r="Q335" s="4"/>
      <c r="R335" s="4"/>
      <c r="S335" s="4"/>
      <c r="T335" s="4"/>
      <c r="U335" s="4"/>
      <c r="V335" s="4"/>
      <c r="W335" s="4"/>
      <c r="X335" s="4"/>
      <c r="Y335" s="4"/>
      <c r="Z335" s="4"/>
    </row>
    <row r="336" ht="15.75" customHeight="1">
      <c r="A336" s="210"/>
      <c r="B336" s="211"/>
      <c r="C336" s="211"/>
      <c r="D336" s="211"/>
      <c r="E336" s="211"/>
      <c r="F336" s="212"/>
      <c r="G336" s="213"/>
      <c r="H336" s="213"/>
      <c r="I336" s="4"/>
      <c r="J336" s="4"/>
      <c r="K336" s="4"/>
      <c r="L336" s="4"/>
      <c r="M336" s="4"/>
      <c r="N336" s="4"/>
      <c r="O336" s="4"/>
      <c r="P336" s="4"/>
      <c r="Q336" s="4"/>
      <c r="R336" s="4"/>
      <c r="S336" s="4"/>
      <c r="T336" s="4"/>
      <c r="U336" s="4"/>
      <c r="V336" s="4"/>
      <c r="W336" s="4"/>
      <c r="X336" s="4"/>
      <c r="Y336" s="4"/>
      <c r="Z336" s="4"/>
    </row>
    <row r="337" ht="15.75" customHeight="1">
      <c r="A337" s="210"/>
      <c r="B337" s="211"/>
      <c r="C337" s="211"/>
      <c r="D337" s="211"/>
      <c r="E337" s="211"/>
      <c r="F337" s="212"/>
      <c r="G337" s="213"/>
      <c r="H337" s="213"/>
      <c r="I337" s="4"/>
      <c r="J337" s="4"/>
      <c r="K337" s="4"/>
      <c r="L337" s="4"/>
      <c r="M337" s="4"/>
      <c r="N337" s="4"/>
      <c r="O337" s="4"/>
      <c r="P337" s="4"/>
      <c r="Q337" s="4"/>
      <c r="R337" s="4"/>
      <c r="S337" s="4"/>
      <c r="T337" s="4"/>
      <c r="U337" s="4"/>
      <c r="V337" s="4"/>
      <c r="W337" s="4"/>
      <c r="X337" s="4"/>
      <c r="Y337" s="4"/>
      <c r="Z337" s="4"/>
    </row>
    <row r="338" ht="15.75" customHeight="1">
      <c r="A338" s="210"/>
      <c r="B338" s="211"/>
      <c r="C338" s="211"/>
      <c r="D338" s="211"/>
      <c r="E338" s="211"/>
      <c r="F338" s="212"/>
      <c r="G338" s="213"/>
      <c r="H338" s="213"/>
      <c r="I338" s="4"/>
      <c r="J338" s="4"/>
      <c r="K338" s="4"/>
      <c r="L338" s="4"/>
      <c r="M338" s="4"/>
      <c r="N338" s="4"/>
      <c r="O338" s="4"/>
      <c r="P338" s="4"/>
      <c r="Q338" s="4"/>
      <c r="R338" s="4"/>
      <c r="S338" s="4"/>
      <c r="T338" s="4"/>
      <c r="U338" s="4"/>
      <c r="V338" s="4"/>
      <c r="W338" s="4"/>
      <c r="X338" s="4"/>
      <c r="Y338" s="4"/>
      <c r="Z338" s="4"/>
    </row>
    <row r="339" ht="15.75" customHeight="1">
      <c r="A339" s="210"/>
      <c r="B339" s="211"/>
      <c r="C339" s="211"/>
      <c r="D339" s="211"/>
      <c r="E339" s="211"/>
      <c r="F339" s="212"/>
      <c r="G339" s="213"/>
      <c r="H339" s="213"/>
      <c r="I339" s="4"/>
      <c r="J339" s="4"/>
      <c r="K339" s="4"/>
      <c r="L339" s="4"/>
      <c r="M339" s="4"/>
      <c r="N339" s="4"/>
      <c r="O339" s="4"/>
      <c r="P339" s="4"/>
      <c r="Q339" s="4"/>
      <c r="R339" s="4"/>
      <c r="S339" s="4"/>
      <c r="T339" s="4"/>
      <c r="U339" s="4"/>
      <c r="V339" s="4"/>
      <c r="W339" s="4"/>
      <c r="X339" s="4"/>
      <c r="Y339" s="4"/>
      <c r="Z339" s="4"/>
    </row>
    <row r="340" ht="15.75" customHeight="1">
      <c r="A340" s="210"/>
      <c r="B340" s="211"/>
      <c r="C340" s="211"/>
      <c r="D340" s="211"/>
      <c r="E340" s="211"/>
      <c r="F340" s="212"/>
      <c r="G340" s="213"/>
      <c r="H340" s="213"/>
      <c r="I340" s="4"/>
      <c r="J340" s="4"/>
      <c r="K340" s="4"/>
      <c r="L340" s="4"/>
      <c r="M340" s="4"/>
      <c r="N340" s="4"/>
      <c r="O340" s="4"/>
      <c r="P340" s="4"/>
      <c r="Q340" s="4"/>
      <c r="R340" s="4"/>
      <c r="S340" s="4"/>
      <c r="T340" s="4"/>
      <c r="U340" s="4"/>
      <c r="V340" s="4"/>
      <c r="W340" s="4"/>
      <c r="X340" s="4"/>
      <c r="Y340" s="4"/>
      <c r="Z340" s="4"/>
    </row>
    <row r="341" ht="15.75" customHeight="1">
      <c r="A341" s="210"/>
      <c r="B341" s="211"/>
      <c r="C341" s="211"/>
      <c r="D341" s="211"/>
      <c r="E341" s="211"/>
      <c r="F341" s="212"/>
      <c r="G341" s="213"/>
      <c r="H341" s="213"/>
      <c r="I341" s="4"/>
      <c r="J341" s="4"/>
      <c r="K341" s="4"/>
      <c r="L341" s="4"/>
      <c r="M341" s="4"/>
      <c r="N341" s="4"/>
      <c r="O341" s="4"/>
      <c r="P341" s="4"/>
      <c r="Q341" s="4"/>
      <c r="R341" s="4"/>
      <c r="S341" s="4"/>
      <c r="T341" s="4"/>
      <c r="U341" s="4"/>
      <c r="V341" s="4"/>
      <c r="W341" s="4"/>
      <c r="X341" s="4"/>
      <c r="Y341" s="4"/>
      <c r="Z341" s="4"/>
    </row>
    <row r="342" ht="15.75" customHeight="1">
      <c r="A342" s="210"/>
      <c r="B342" s="211"/>
      <c r="C342" s="211"/>
      <c r="D342" s="211"/>
      <c r="E342" s="211"/>
      <c r="F342" s="212"/>
      <c r="G342" s="213"/>
      <c r="H342" s="213"/>
      <c r="I342" s="4"/>
      <c r="J342" s="4"/>
      <c r="K342" s="4"/>
      <c r="L342" s="4"/>
      <c r="M342" s="4"/>
      <c r="N342" s="4"/>
      <c r="O342" s="4"/>
      <c r="P342" s="4"/>
      <c r="Q342" s="4"/>
      <c r="R342" s="4"/>
      <c r="S342" s="4"/>
      <c r="T342" s="4"/>
      <c r="U342" s="4"/>
      <c r="V342" s="4"/>
      <c r="W342" s="4"/>
      <c r="X342" s="4"/>
      <c r="Y342" s="4"/>
      <c r="Z342" s="4"/>
    </row>
    <row r="343" ht="15.75" customHeight="1">
      <c r="A343" s="210"/>
      <c r="B343" s="211"/>
      <c r="C343" s="211"/>
      <c r="D343" s="211"/>
      <c r="E343" s="211"/>
      <c r="F343" s="212"/>
      <c r="G343" s="213"/>
      <c r="H343" s="213"/>
      <c r="I343" s="4"/>
      <c r="J343" s="4"/>
      <c r="K343" s="4"/>
      <c r="L343" s="4"/>
      <c r="M343" s="4"/>
      <c r="N343" s="4"/>
      <c r="O343" s="4"/>
      <c r="P343" s="4"/>
      <c r="Q343" s="4"/>
      <c r="R343" s="4"/>
      <c r="S343" s="4"/>
      <c r="T343" s="4"/>
      <c r="U343" s="4"/>
      <c r="V343" s="4"/>
      <c r="W343" s="4"/>
      <c r="X343" s="4"/>
      <c r="Y343" s="4"/>
      <c r="Z343" s="4"/>
    </row>
    <row r="344" ht="15.75" customHeight="1">
      <c r="A344" s="210"/>
      <c r="B344" s="211"/>
      <c r="C344" s="211"/>
      <c r="D344" s="211"/>
      <c r="E344" s="211"/>
      <c r="F344" s="212"/>
      <c r="G344" s="213"/>
      <c r="H344" s="213"/>
      <c r="I344" s="4"/>
      <c r="J344" s="4"/>
      <c r="K344" s="4"/>
      <c r="L344" s="4"/>
      <c r="M344" s="4"/>
      <c r="N344" s="4"/>
      <c r="O344" s="4"/>
      <c r="P344" s="4"/>
      <c r="Q344" s="4"/>
      <c r="R344" s="4"/>
      <c r="S344" s="4"/>
      <c r="T344" s="4"/>
      <c r="U344" s="4"/>
      <c r="V344" s="4"/>
      <c r="W344" s="4"/>
      <c r="X344" s="4"/>
      <c r="Y344" s="4"/>
      <c r="Z344" s="4"/>
    </row>
    <row r="345" ht="15.75" customHeight="1">
      <c r="A345" s="210"/>
      <c r="B345" s="211"/>
      <c r="C345" s="211"/>
      <c r="D345" s="211"/>
      <c r="E345" s="211"/>
      <c r="F345" s="212"/>
      <c r="G345" s="213"/>
      <c r="H345" s="213"/>
      <c r="I345" s="4"/>
      <c r="J345" s="4"/>
      <c r="K345" s="4"/>
      <c r="L345" s="4"/>
      <c r="M345" s="4"/>
      <c r="N345" s="4"/>
      <c r="O345" s="4"/>
      <c r="P345" s="4"/>
      <c r="Q345" s="4"/>
      <c r="R345" s="4"/>
      <c r="S345" s="4"/>
      <c r="T345" s="4"/>
      <c r="U345" s="4"/>
      <c r="V345" s="4"/>
      <c r="W345" s="4"/>
      <c r="X345" s="4"/>
      <c r="Y345" s="4"/>
      <c r="Z345" s="4"/>
    </row>
    <row r="346" ht="15.75" customHeight="1">
      <c r="A346" s="210"/>
      <c r="B346" s="211"/>
      <c r="C346" s="211"/>
      <c r="D346" s="211"/>
      <c r="E346" s="211"/>
      <c r="F346" s="212"/>
      <c r="G346" s="213"/>
      <c r="H346" s="213"/>
      <c r="I346" s="4"/>
      <c r="J346" s="4"/>
      <c r="K346" s="4"/>
      <c r="L346" s="4"/>
      <c r="M346" s="4"/>
      <c r="N346" s="4"/>
      <c r="O346" s="4"/>
      <c r="P346" s="4"/>
      <c r="Q346" s="4"/>
      <c r="R346" s="4"/>
      <c r="S346" s="4"/>
      <c r="T346" s="4"/>
      <c r="U346" s="4"/>
      <c r="V346" s="4"/>
      <c r="W346" s="4"/>
      <c r="X346" s="4"/>
      <c r="Y346" s="4"/>
      <c r="Z346" s="4"/>
    </row>
    <row r="347" ht="15.75" customHeight="1">
      <c r="A347" s="210"/>
      <c r="B347" s="211"/>
      <c r="C347" s="211"/>
      <c r="D347" s="211"/>
      <c r="E347" s="211"/>
      <c r="F347" s="212"/>
      <c r="G347" s="213"/>
      <c r="H347" s="213"/>
      <c r="I347" s="4"/>
      <c r="J347" s="4"/>
      <c r="K347" s="4"/>
      <c r="L347" s="4"/>
      <c r="M347" s="4"/>
      <c r="N347" s="4"/>
      <c r="O347" s="4"/>
      <c r="P347" s="4"/>
      <c r="Q347" s="4"/>
      <c r="R347" s="4"/>
      <c r="S347" s="4"/>
      <c r="T347" s="4"/>
      <c r="U347" s="4"/>
      <c r="V347" s="4"/>
      <c r="W347" s="4"/>
      <c r="X347" s="4"/>
      <c r="Y347" s="4"/>
      <c r="Z347" s="4"/>
    </row>
    <row r="348" ht="15.75" customHeight="1">
      <c r="A348" s="210"/>
      <c r="B348" s="211"/>
      <c r="C348" s="211"/>
      <c r="D348" s="211"/>
      <c r="E348" s="211"/>
      <c r="F348" s="212"/>
      <c r="G348" s="213"/>
      <c r="H348" s="213"/>
      <c r="I348" s="4"/>
      <c r="J348" s="4"/>
      <c r="K348" s="4"/>
      <c r="L348" s="4"/>
      <c r="M348" s="4"/>
      <c r="N348" s="4"/>
      <c r="O348" s="4"/>
      <c r="P348" s="4"/>
      <c r="Q348" s="4"/>
      <c r="R348" s="4"/>
      <c r="S348" s="4"/>
      <c r="T348" s="4"/>
      <c r="U348" s="4"/>
      <c r="V348" s="4"/>
      <c r="W348" s="4"/>
      <c r="X348" s="4"/>
      <c r="Y348" s="4"/>
      <c r="Z348" s="4"/>
    </row>
    <row r="349" ht="15.75" customHeight="1">
      <c r="A349" s="210"/>
      <c r="B349" s="211"/>
      <c r="C349" s="211"/>
      <c r="D349" s="211"/>
      <c r="E349" s="211"/>
      <c r="F349" s="212"/>
      <c r="G349" s="213"/>
      <c r="H349" s="213"/>
      <c r="I349" s="4"/>
      <c r="J349" s="4"/>
      <c r="K349" s="4"/>
      <c r="L349" s="4"/>
      <c r="M349" s="4"/>
      <c r="N349" s="4"/>
      <c r="O349" s="4"/>
      <c r="P349" s="4"/>
      <c r="Q349" s="4"/>
      <c r="R349" s="4"/>
      <c r="S349" s="4"/>
      <c r="T349" s="4"/>
      <c r="U349" s="4"/>
      <c r="V349" s="4"/>
      <c r="W349" s="4"/>
      <c r="X349" s="4"/>
      <c r="Y349" s="4"/>
      <c r="Z349" s="4"/>
    </row>
    <row r="350" ht="15.75" customHeight="1">
      <c r="A350" s="210"/>
      <c r="B350" s="211"/>
      <c r="C350" s="211"/>
      <c r="D350" s="211"/>
      <c r="E350" s="211"/>
      <c r="F350" s="212"/>
      <c r="G350" s="213"/>
      <c r="H350" s="213"/>
      <c r="I350" s="4"/>
      <c r="J350" s="4"/>
      <c r="K350" s="4"/>
      <c r="L350" s="4"/>
      <c r="M350" s="4"/>
      <c r="N350" s="4"/>
      <c r="O350" s="4"/>
      <c r="P350" s="4"/>
      <c r="Q350" s="4"/>
      <c r="R350" s="4"/>
      <c r="S350" s="4"/>
      <c r="T350" s="4"/>
      <c r="U350" s="4"/>
      <c r="V350" s="4"/>
      <c r="W350" s="4"/>
      <c r="X350" s="4"/>
      <c r="Y350" s="4"/>
      <c r="Z350" s="4"/>
    </row>
    <row r="351" ht="15.75" customHeight="1">
      <c r="A351" s="210"/>
      <c r="B351" s="211"/>
      <c r="C351" s="211"/>
      <c r="D351" s="211"/>
      <c r="E351" s="211"/>
      <c r="F351" s="212"/>
      <c r="G351" s="213"/>
      <c r="H351" s="213"/>
      <c r="I351" s="4"/>
      <c r="J351" s="4"/>
      <c r="K351" s="4"/>
      <c r="L351" s="4"/>
      <c r="M351" s="4"/>
      <c r="N351" s="4"/>
      <c r="O351" s="4"/>
      <c r="P351" s="4"/>
      <c r="Q351" s="4"/>
      <c r="R351" s="4"/>
      <c r="S351" s="4"/>
      <c r="T351" s="4"/>
      <c r="U351" s="4"/>
      <c r="V351" s="4"/>
      <c r="W351" s="4"/>
      <c r="X351" s="4"/>
      <c r="Y351" s="4"/>
      <c r="Z351" s="4"/>
    </row>
    <row r="352" ht="15.75" customHeight="1">
      <c r="A352" s="210"/>
      <c r="B352" s="211"/>
      <c r="C352" s="211"/>
      <c r="D352" s="211"/>
      <c r="E352" s="211"/>
      <c r="F352" s="212"/>
      <c r="G352" s="213"/>
      <c r="H352" s="213"/>
      <c r="I352" s="4"/>
      <c r="J352" s="4"/>
      <c r="K352" s="4"/>
      <c r="L352" s="4"/>
      <c r="M352" s="4"/>
      <c r="N352" s="4"/>
      <c r="O352" s="4"/>
      <c r="P352" s="4"/>
      <c r="Q352" s="4"/>
      <c r="R352" s="4"/>
      <c r="S352" s="4"/>
      <c r="T352" s="4"/>
      <c r="U352" s="4"/>
      <c r="V352" s="4"/>
      <c r="W352" s="4"/>
      <c r="X352" s="4"/>
      <c r="Y352" s="4"/>
      <c r="Z352" s="4"/>
    </row>
    <row r="353" ht="15.75" customHeight="1">
      <c r="A353" s="210"/>
      <c r="B353" s="211"/>
      <c r="C353" s="211"/>
      <c r="D353" s="211"/>
      <c r="E353" s="211"/>
      <c r="F353" s="212"/>
      <c r="G353" s="213"/>
      <c r="H353" s="213"/>
      <c r="I353" s="4"/>
      <c r="J353" s="4"/>
      <c r="K353" s="4"/>
      <c r="L353" s="4"/>
      <c r="M353" s="4"/>
      <c r="N353" s="4"/>
      <c r="O353" s="4"/>
      <c r="P353" s="4"/>
      <c r="Q353" s="4"/>
      <c r="R353" s="4"/>
      <c r="S353" s="4"/>
      <c r="T353" s="4"/>
      <c r="U353" s="4"/>
      <c r="V353" s="4"/>
      <c r="W353" s="4"/>
      <c r="X353" s="4"/>
      <c r="Y353" s="4"/>
      <c r="Z353" s="4"/>
    </row>
    <row r="354" ht="15.75" customHeight="1">
      <c r="A354" s="210"/>
      <c r="B354" s="211"/>
      <c r="C354" s="211"/>
      <c r="D354" s="211"/>
      <c r="E354" s="211"/>
      <c r="F354" s="212"/>
      <c r="G354" s="213"/>
      <c r="H354" s="213"/>
      <c r="I354" s="4"/>
      <c r="J354" s="4"/>
      <c r="K354" s="4"/>
      <c r="L354" s="4"/>
      <c r="M354" s="4"/>
      <c r="N354" s="4"/>
      <c r="O354" s="4"/>
      <c r="P354" s="4"/>
      <c r="Q354" s="4"/>
      <c r="R354" s="4"/>
      <c r="S354" s="4"/>
      <c r="T354" s="4"/>
      <c r="U354" s="4"/>
      <c r="V354" s="4"/>
      <c r="W354" s="4"/>
      <c r="X354" s="4"/>
      <c r="Y354" s="4"/>
      <c r="Z354" s="4"/>
    </row>
    <row r="355" ht="15.75" customHeight="1">
      <c r="A355" s="210"/>
      <c r="B355" s="211"/>
      <c r="C355" s="211"/>
      <c r="D355" s="211"/>
      <c r="E355" s="211"/>
      <c r="F355" s="212"/>
      <c r="G355" s="213"/>
      <c r="H355" s="213"/>
      <c r="I355" s="4"/>
      <c r="J355" s="4"/>
      <c r="K355" s="4"/>
      <c r="L355" s="4"/>
      <c r="M355" s="4"/>
      <c r="N355" s="4"/>
      <c r="O355" s="4"/>
      <c r="P355" s="4"/>
      <c r="Q355" s="4"/>
      <c r="R355" s="4"/>
      <c r="S355" s="4"/>
      <c r="T355" s="4"/>
      <c r="U355" s="4"/>
      <c r="V355" s="4"/>
      <c r="W355" s="4"/>
      <c r="X355" s="4"/>
      <c r="Y355" s="4"/>
      <c r="Z355" s="4"/>
    </row>
    <row r="356" ht="15.75" customHeight="1">
      <c r="A356" s="210"/>
      <c r="B356" s="211"/>
      <c r="C356" s="211"/>
      <c r="D356" s="211"/>
      <c r="E356" s="211"/>
      <c r="F356" s="212"/>
      <c r="G356" s="213"/>
      <c r="H356" s="213"/>
      <c r="I356" s="4"/>
      <c r="J356" s="4"/>
      <c r="K356" s="4"/>
      <c r="L356" s="4"/>
      <c r="M356" s="4"/>
      <c r="N356" s="4"/>
      <c r="O356" s="4"/>
      <c r="P356" s="4"/>
      <c r="Q356" s="4"/>
      <c r="R356" s="4"/>
      <c r="S356" s="4"/>
      <c r="T356" s="4"/>
      <c r="U356" s="4"/>
      <c r="V356" s="4"/>
      <c r="W356" s="4"/>
      <c r="X356" s="4"/>
      <c r="Y356" s="4"/>
      <c r="Z356" s="4"/>
    </row>
    <row r="357" ht="15.75" customHeight="1">
      <c r="A357" s="210"/>
      <c r="B357" s="211"/>
      <c r="C357" s="211"/>
      <c r="D357" s="211"/>
      <c r="E357" s="211"/>
      <c r="F357" s="212"/>
      <c r="G357" s="213"/>
      <c r="H357" s="213"/>
      <c r="I357" s="4"/>
      <c r="J357" s="4"/>
      <c r="K357" s="4"/>
      <c r="L357" s="4"/>
      <c r="M357" s="4"/>
      <c r="N357" s="4"/>
      <c r="O357" s="4"/>
      <c r="P357" s="4"/>
      <c r="Q357" s="4"/>
      <c r="R357" s="4"/>
      <c r="S357" s="4"/>
      <c r="T357" s="4"/>
      <c r="U357" s="4"/>
      <c r="V357" s="4"/>
      <c r="W357" s="4"/>
      <c r="X357" s="4"/>
      <c r="Y357" s="4"/>
      <c r="Z357" s="4"/>
    </row>
    <row r="358" ht="15.75" customHeight="1">
      <c r="A358" s="210"/>
      <c r="B358" s="211"/>
      <c r="C358" s="211"/>
      <c r="D358" s="211"/>
      <c r="E358" s="211"/>
      <c r="F358" s="212"/>
      <c r="G358" s="213"/>
      <c r="H358" s="213"/>
      <c r="I358" s="4"/>
      <c r="J358" s="4"/>
      <c r="K358" s="4"/>
      <c r="L358" s="4"/>
      <c r="M358" s="4"/>
      <c r="N358" s="4"/>
      <c r="O358" s="4"/>
      <c r="P358" s="4"/>
      <c r="Q358" s="4"/>
      <c r="R358" s="4"/>
      <c r="S358" s="4"/>
      <c r="T358" s="4"/>
      <c r="U358" s="4"/>
      <c r="V358" s="4"/>
      <c r="W358" s="4"/>
      <c r="X358" s="4"/>
      <c r="Y358" s="4"/>
      <c r="Z358" s="4"/>
    </row>
    <row r="359" ht="15.75" customHeight="1">
      <c r="A359" s="210"/>
      <c r="B359" s="211"/>
      <c r="C359" s="211"/>
      <c r="D359" s="211"/>
      <c r="E359" s="211"/>
      <c r="F359" s="212"/>
      <c r="G359" s="213"/>
      <c r="H359" s="213"/>
      <c r="I359" s="4"/>
      <c r="J359" s="4"/>
      <c r="K359" s="4"/>
      <c r="L359" s="4"/>
      <c r="M359" s="4"/>
      <c r="N359" s="4"/>
      <c r="O359" s="4"/>
      <c r="P359" s="4"/>
      <c r="Q359" s="4"/>
      <c r="R359" s="4"/>
      <c r="S359" s="4"/>
      <c r="T359" s="4"/>
      <c r="U359" s="4"/>
      <c r="V359" s="4"/>
      <c r="W359" s="4"/>
      <c r="X359" s="4"/>
      <c r="Y359" s="4"/>
      <c r="Z359" s="4"/>
    </row>
    <row r="360" ht="15.75" customHeight="1">
      <c r="A360" s="210"/>
      <c r="B360" s="211"/>
      <c r="C360" s="211"/>
      <c r="D360" s="211"/>
      <c r="E360" s="211"/>
      <c r="F360" s="212"/>
      <c r="G360" s="213"/>
      <c r="H360" s="213"/>
      <c r="I360" s="4"/>
      <c r="J360" s="4"/>
      <c r="K360" s="4"/>
      <c r="L360" s="4"/>
      <c r="M360" s="4"/>
      <c r="N360" s="4"/>
      <c r="O360" s="4"/>
      <c r="P360" s="4"/>
      <c r="Q360" s="4"/>
      <c r="R360" s="4"/>
      <c r="S360" s="4"/>
      <c r="T360" s="4"/>
      <c r="U360" s="4"/>
      <c r="V360" s="4"/>
      <c r="W360" s="4"/>
      <c r="X360" s="4"/>
      <c r="Y360" s="4"/>
      <c r="Z360" s="4"/>
    </row>
    <row r="361" ht="15.75" customHeight="1">
      <c r="A361" s="210"/>
      <c r="B361" s="211"/>
      <c r="C361" s="211"/>
      <c r="D361" s="211"/>
      <c r="E361" s="211"/>
      <c r="F361" s="212"/>
      <c r="G361" s="213"/>
      <c r="H361" s="213"/>
      <c r="I361" s="4"/>
      <c r="J361" s="4"/>
      <c r="K361" s="4"/>
      <c r="L361" s="4"/>
      <c r="M361" s="4"/>
      <c r="N361" s="4"/>
      <c r="O361" s="4"/>
      <c r="P361" s="4"/>
      <c r="Q361" s="4"/>
      <c r="R361" s="4"/>
      <c r="S361" s="4"/>
      <c r="T361" s="4"/>
      <c r="U361" s="4"/>
      <c r="V361" s="4"/>
      <c r="W361" s="4"/>
      <c r="X361" s="4"/>
      <c r="Y361" s="4"/>
      <c r="Z361" s="4"/>
    </row>
    <row r="362" ht="15.75" customHeight="1">
      <c r="A362" s="210"/>
      <c r="B362" s="211"/>
      <c r="C362" s="211"/>
      <c r="D362" s="211"/>
      <c r="E362" s="211"/>
      <c r="F362" s="212"/>
      <c r="G362" s="213"/>
      <c r="H362" s="213"/>
      <c r="I362" s="4"/>
      <c r="J362" s="4"/>
      <c r="K362" s="4"/>
      <c r="L362" s="4"/>
      <c r="M362" s="4"/>
      <c r="N362" s="4"/>
      <c r="O362" s="4"/>
      <c r="P362" s="4"/>
      <c r="Q362" s="4"/>
      <c r="R362" s="4"/>
      <c r="S362" s="4"/>
      <c r="T362" s="4"/>
      <c r="U362" s="4"/>
      <c r="V362" s="4"/>
      <c r="W362" s="4"/>
      <c r="X362" s="4"/>
      <c r="Y362" s="4"/>
      <c r="Z362" s="4"/>
    </row>
    <row r="363" ht="15.75" customHeight="1">
      <c r="A363" s="210"/>
      <c r="B363" s="211"/>
      <c r="C363" s="211"/>
      <c r="D363" s="211"/>
      <c r="E363" s="211"/>
      <c r="F363" s="212"/>
      <c r="G363" s="213"/>
      <c r="H363" s="213"/>
      <c r="I363" s="4"/>
      <c r="J363" s="4"/>
      <c r="K363" s="4"/>
      <c r="L363" s="4"/>
      <c r="M363" s="4"/>
      <c r="N363" s="4"/>
      <c r="O363" s="4"/>
      <c r="P363" s="4"/>
      <c r="Q363" s="4"/>
      <c r="R363" s="4"/>
      <c r="S363" s="4"/>
      <c r="T363" s="4"/>
      <c r="U363" s="4"/>
      <c r="V363" s="4"/>
      <c r="W363" s="4"/>
      <c r="X363" s="4"/>
      <c r="Y363" s="4"/>
      <c r="Z363" s="4"/>
    </row>
    <row r="364" ht="15.75" customHeight="1">
      <c r="A364" s="210"/>
      <c r="B364" s="211"/>
      <c r="C364" s="211"/>
      <c r="D364" s="211"/>
      <c r="E364" s="211"/>
      <c r="F364" s="212"/>
      <c r="G364" s="213"/>
      <c r="H364" s="213"/>
      <c r="I364" s="4"/>
      <c r="J364" s="4"/>
      <c r="K364" s="4"/>
      <c r="L364" s="4"/>
      <c r="M364" s="4"/>
      <c r="N364" s="4"/>
      <c r="O364" s="4"/>
      <c r="P364" s="4"/>
      <c r="Q364" s="4"/>
      <c r="R364" s="4"/>
      <c r="S364" s="4"/>
      <c r="T364" s="4"/>
      <c r="U364" s="4"/>
      <c r="V364" s="4"/>
      <c r="W364" s="4"/>
      <c r="X364" s="4"/>
      <c r="Y364" s="4"/>
      <c r="Z364" s="4"/>
    </row>
    <row r="365" ht="15.75" customHeight="1">
      <c r="A365" s="210"/>
      <c r="B365" s="211"/>
      <c r="C365" s="211"/>
      <c r="D365" s="211"/>
      <c r="E365" s="211"/>
      <c r="F365" s="212"/>
      <c r="G365" s="213"/>
      <c r="H365" s="213"/>
      <c r="I365" s="4"/>
      <c r="J365" s="4"/>
      <c r="K365" s="4"/>
      <c r="L365" s="4"/>
      <c r="M365" s="4"/>
      <c r="N365" s="4"/>
      <c r="O365" s="4"/>
      <c r="P365" s="4"/>
      <c r="Q365" s="4"/>
      <c r="R365" s="4"/>
      <c r="S365" s="4"/>
      <c r="T365" s="4"/>
      <c r="U365" s="4"/>
      <c r="V365" s="4"/>
      <c r="W365" s="4"/>
      <c r="X365" s="4"/>
      <c r="Y365" s="4"/>
      <c r="Z365" s="4"/>
    </row>
    <row r="366" ht="15.75" customHeight="1">
      <c r="A366" s="210"/>
      <c r="B366" s="211"/>
      <c r="C366" s="211"/>
      <c r="D366" s="211"/>
      <c r="E366" s="211"/>
      <c r="F366" s="212"/>
      <c r="G366" s="213"/>
      <c r="H366" s="213"/>
      <c r="I366" s="4"/>
      <c r="J366" s="4"/>
      <c r="K366" s="4"/>
      <c r="L366" s="4"/>
      <c r="M366" s="4"/>
      <c r="N366" s="4"/>
      <c r="O366" s="4"/>
      <c r="P366" s="4"/>
      <c r="Q366" s="4"/>
      <c r="R366" s="4"/>
      <c r="S366" s="4"/>
      <c r="T366" s="4"/>
      <c r="U366" s="4"/>
      <c r="V366" s="4"/>
      <c r="W366" s="4"/>
      <c r="X366" s="4"/>
      <c r="Y366" s="4"/>
      <c r="Z366" s="4"/>
    </row>
    <row r="367" ht="15.75" customHeight="1">
      <c r="A367" s="210"/>
      <c r="B367" s="211"/>
      <c r="C367" s="211"/>
      <c r="D367" s="211"/>
      <c r="E367" s="211"/>
      <c r="F367" s="212"/>
      <c r="G367" s="213"/>
      <c r="H367" s="213"/>
      <c r="I367" s="4"/>
      <c r="J367" s="4"/>
      <c r="K367" s="4"/>
      <c r="L367" s="4"/>
      <c r="M367" s="4"/>
      <c r="N367" s="4"/>
      <c r="O367" s="4"/>
      <c r="P367" s="4"/>
      <c r="Q367" s="4"/>
      <c r="R367" s="4"/>
      <c r="S367" s="4"/>
      <c r="T367" s="4"/>
      <c r="U367" s="4"/>
      <c r="V367" s="4"/>
      <c r="W367" s="4"/>
      <c r="X367" s="4"/>
      <c r="Y367" s="4"/>
      <c r="Z367" s="4"/>
    </row>
    <row r="368" ht="15.75" customHeight="1">
      <c r="A368" s="210"/>
      <c r="B368" s="211"/>
      <c r="C368" s="211"/>
      <c r="D368" s="211"/>
      <c r="E368" s="211"/>
      <c r="F368" s="212"/>
      <c r="G368" s="213"/>
      <c r="H368" s="213"/>
      <c r="I368" s="4"/>
      <c r="J368" s="4"/>
      <c r="K368" s="4"/>
      <c r="L368" s="4"/>
      <c r="M368" s="4"/>
      <c r="N368" s="4"/>
      <c r="O368" s="4"/>
      <c r="P368" s="4"/>
      <c r="Q368" s="4"/>
      <c r="R368" s="4"/>
      <c r="S368" s="4"/>
      <c r="T368" s="4"/>
      <c r="U368" s="4"/>
      <c r="V368" s="4"/>
      <c r="W368" s="4"/>
      <c r="X368" s="4"/>
      <c r="Y368" s="4"/>
      <c r="Z368" s="4"/>
    </row>
    <row r="369" ht="15.75" customHeight="1">
      <c r="A369" s="210"/>
      <c r="B369" s="211"/>
      <c r="C369" s="211"/>
      <c r="D369" s="211"/>
      <c r="E369" s="211"/>
      <c r="F369" s="212"/>
      <c r="G369" s="213"/>
      <c r="H369" s="213"/>
      <c r="I369" s="4"/>
      <c r="J369" s="4"/>
      <c r="K369" s="4"/>
      <c r="L369" s="4"/>
      <c r="M369" s="4"/>
      <c r="N369" s="4"/>
      <c r="O369" s="4"/>
      <c r="P369" s="4"/>
      <c r="Q369" s="4"/>
      <c r="R369" s="4"/>
      <c r="S369" s="4"/>
      <c r="T369" s="4"/>
      <c r="U369" s="4"/>
      <c r="V369" s="4"/>
      <c r="W369" s="4"/>
      <c r="X369" s="4"/>
      <c r="Y369" s="4"/>
      <c r="Z369" s="4"/>
    </row>
    <row r="370" ht="15.75" customHeight="1">
      <c r="A370" s="210"/>
      <c r="B370" s="211"/>
      <c r="C370" s="211"/>
      <c r="D370" s="211"/>
      <c r="E370" s="211"/>
      <c r="F370" s="212"/>
      <c r="G370" s="213"/>
      <c r="H370" s="213"/>
      <c r="I370" s="4"/>
      <c r="J370" s="4"/>
      <c r="K370" s="4"/>
      <c r="L370" s="4"/>
      <c r="M370" s="4"/>
      <c r="N370" s="4"/>
      <c r="O370" s="4"/>
      <c r="P370" s="4"/>
      <c r="Q370" s="4"/>
      <c r="R370" s="4"/>
      <c r="S370" s="4"/>
      <c r="T370" s="4"/>
      <c r="U370" s="4"/>
      <c r="V370" s="4"/>
      <c r="W370" s="4"/>
      <c r="X370" s="4"/>
      <c r="Y370" s="4"/>
      <c r="Z370" s="4"/>
    </row>
    <row r="371" ht="15.75" customHeight="1">
      <c r="A371" s="210"/>
      <c r="B371" s="211"/>
      <c r="C371" s="211"/>
      <c r="D371" s="211"/>
      <c r="E371" s="211"/>
      <c r="F371" s="212"/>
      <c r="G371" s="213"/>
      <c r="H371" s="213"/>
      <c r="I371" s="4"/>
      <c r="J371" s="4"/>
      <c r="K371" s="4"/>
      <c r="L371" s="4"/>
      <c r="M371" s="4"/>
      <c r="N371" s="4"/>
      <c r="O371" s="4"/>
      <c r="P371" s="4"/>
      <c r="Q371" s="4"/>
      <c r="R371" s="4"/>
      <c r="S371" s="4"/>
      <c r="T371" s="4"/>
      <c r="U371" s="4"/>
      <c r="V371" s="4"/>
      <c r="W371" s="4"/>
      <c r="X371" s="4"/>
      <c r="Y371" s="4"/>
      <c r="Z371" s="4"/>
    </row>
    <row r="372" ht="15.75" customHeight="1">
      <c r="A372" s="210"/>
      <c r="B372" s="211"/>
      <c r="C372" s="211"/>
      <c r="D372" s="211"/>
      <c r="E372" s="211"/>
      <c r="F372" s="212"/>
      <c r="G372" s="213"/>
      <c r="H372" s="213"/>
      <c r="I372" s="4"/>
      <c r="J372" s="4"/>
      <c r="K372" s="4"/>
      <c r="L372" s="4"/>
      <c r="M372" s="4"/>
      <c r="N372" s="4"/>
      <c r="O372" s="4"/>
      <c r="P372" s="4"/>
      <c r="Q372" s="4"/>
      <c r="R372" s="4"/>
      <c r="S372" s="4"/>
      <c r="T372" s="4"/>
      <c r="U372" s="4"/>
      <c r="V372" s="4"/>
      <c r="W372" s="4"/>
      <c r="X372" s="4"/>
      <c r="Y372" s="4"/>
      <c r="Z372" s="4"/>
    </row>
    <row r="373" ht="15.75" customHeight="1">
      <c r="A373" s="210"/>
      <c r="B373" s="211"/>
      <c r="C373" s="211"/>
      <c r="D373" s="211"/>
      <c r="E373" s="211"/>
      <c r="F373" s="212"/>
      <c r="G373" s="213"/>
      <c r="H373" s="213"/>
      <c r="I373" s="4"/>
      <c r="J373" s="4"/>
      <c r="K373" s="4"/>
      <c r="L373" s="4"/>
      <c r="M373" s="4"/>
      <c r="N373" s="4"/>
      <c r="O373" s="4"/>
      <c r="P373" s="4"/>
      <c r="Q373" s="4"/>
      <c r="R373" s="4"/>
      <c r="S373" s="4"/>
      <c r="T373" s="4"/>
      <c r="U373" s="4"/>
      <c r="V373" s="4"/>
      <c r="W373" s="4"/>
      <c r="X373" s="4"/>
      <c r="Y373" s="4"/>
      <c r="Z373" s="4"/>
    </row>
    <row r="374" ht="15.75" customHeight="1">
      <c r="A374" s="210"/>
      <c r="B374" s="211"/>
      <c r="C374" s="211"/>
      <c r="D374" s="211"/>
      <c r="E374" s="211"/>
      <c r="F374" s="212"/>
      <c r="G374" s="213"/>
      <c r="H374" s="213"/>
      <c r="I374" s="4"/>
      <c r="J374" s="4"/>
      <c r="K374" s="4"/>
      <c r="L374" s="4"/>
      <c r="M374" s="4"/>
      <c r="N374" s="4"/>
      <c r="O374" s="4"/>
      <c r="P374" s="4"/>
      <c r="Q374" s="4"/>
      <c r="R374" s="4"/>
      <c r="S374" s="4"/>
      <c r="T374" s="4"/>
      <c r="U374" s="4"/>
      <c r="V374" s="4"/>
      <c r="W374" s="4"/>
      <c r="X374" s="4"/>
      <c r="Y374" s="4"/>
      <c r="Z374" s="4"/>
    </row>
    <row r="375" ht="15.75" customHeight="1">
      <c r="A375" s="210"/>
      <c r="B375" s="211"/>
      <c r="C375" s="211"/>
      <c r="D375" s="211"/>
      <c r="E375" s="211"/>
      <c r="F375" s="212"/>
      <c r="G375" s="213"/>
      <c r="H375" s="213"/>
      <c r="I375" s="4"/>
      <c r="J375" s="4"/>
      <c r="K375" s="4"/>
      <c r="L375" s="4"/>
      <c r="M375" s="4"/>
      <c r="N375" s="4"/>
      <c r="O375" s="4"/>
      <c r="P375" s="4"/>
      <c r="Q375" s="4"/>
      <c r="R375" s="4"/>
      <c r="S375" s="4"/>
      <c r="T375" s="4"/>
      <c r="U375" s="4"/>
      <c r="V375" s="4"/>
      <c r="W375" s="4"/>
      <c r="X375" s="4"/>
      <c r="Y375" s="4"/>
      <c r="Z375" s="4"/>
    </row>
    <row r="376" ht="15.75" customHeight="1">
      <c r="A376" s="210"/>
      <c r="B376" s="211"/>
      <c r="C376" s="211"/>
      <c r="D376" s="211"/>
      <c r="E376" s="211"/>
      <c r="F376" s="212"/>
      <c r="G376" s="213"/>
      <c r="H376" s="213"/>
      <c r="I376" s="4"/>
      <c r="J376" s="4"/>
      <c r="K376" s="4"/>
      <c r="L376" s="4"/>
      <c r="M376" s="4"/>
      <c r="N376" s="4"/>
      <c r="O376" s="4"/>
      <c r="P376" s="4"/>
      <c r="Q376" s="4"/>
      <c r="R376" s="4"/>
      <c r="S376" s="4"/>
      <c r="T376" s="4"/>
      <c r="U376" s="4"/>
      <c r="V376" s="4"/>
      <c r="W376" s="4"/>
      <c r="X376" s="4"/>
      <c r="Y376" s="4"/>
      <c r="Z376" s="4"/>
    </row>
    <row r="377" ht="15.75" customHeight="1">
      <c r="A377" s="210"/>
      <c r="B377" s="211"/>
      <c r="C377" s="211"/>
      <c r="D377" s="211"/>
      <c r="E377" s="211"/>
      <c r="F377" s="212"/>
      <c r="G377" s="213"/>
      <c r="H377" s="213"/>
      <c r="I377" s="4"/>
      <c r="J377" s="4"/>
      <c r="K377" s="4"/>
      <c r="L377" s="4"/>
      <c r="M377" s="4"/>
      <c r="N377" s="4"/>
      <c r="O377" s="4"/>
      <c r="P377" s="4"/>
      <c r="Q377" s="4"/>
      <c r="R377" s="4"/>
      <c r="S377" s="4"/>
      <c r="T377" s="4"/>
      <c r="U377" s="4"/>
      <c r="V377" s="4"/>
      <c r="W377" s="4"/>
      <c r="X377" s="4"/>
      <c r="Y377" s="4"/>
      <c r="Z377" s="4"/>
    </row>
    <row r="378" ht="15.75" customHeight="1">
      <c r="A378" s="210"/>
      <c r="B378" s="211"/>
      <c r="C378" s="211"/>
      <c r="D378" s="211"/>
      <c r="E378" s="211"/>
      <c r="F378" s="212"/>
      <c r="G378" s="213"/>
      <c r="H378" s="213"/>
      <c r="I378" s="4"/>
      <c r="J378" s="4"/>
      <c r="K378" s="4"/>
      <c r="L378" s="4"/>
      <c r="M378" s="4"/>
      <c r="N378" s="4"/>
      <c r="O378" s="4"/>
      <c r="P378" s="4"/>
      <c r="Q378" s="4"/>
      <c r="R378" s="4"/>
      <c r="S378" s="4"/>
      <c r="T378" s="4"/>
      <c r="U378" s="4"/>
      <c r="V378" s="4"/>
      <c r="W378" s="4"/>
      <c r="X378" s="4"/>
      <c r="Y378" s="4"/>
      <c r="Z378" s="4"/>
    </row>
    <row r="379" ht="15.75" customHeight="1">
      <c r="A379" s="210"/>
      <c r="B379" s="211"/>
      <c r="C379" s="211"/>
      <c r="D379" s="211"/>
      <c r="E379" s="211"/>
      <c r="F379" s="212"/>
      <c r="G379" s="213"/>
      <c r="H379" s="213"/>
      <c r="I379" s="4"/>
      <c r="J379" s="4"/>
      <c r="K379" s="4"/>
      <c r="L379" s="4"/>
      <c r="M379" s="4"/>
      <c r="N379" s="4"/>
      <c r="O379" s="4"/>
      <c r="P379" s="4"/>
      <c r="Q379" s="4"/>
      <c r="R379" s="4"/>
      <c r="S379" s="4"/>
      <c r="T379" s="4"/>
      <c r="U379" s="4"/>
      <c r="V379" s="4"/>
      <c r="W379" s="4"/>
      <c r="X379" s="4"/>
      <c r="Y379" s="4"/>
      <c r="Z379" s="4"/>
    </row>
    <row r="380" ht="15.75" customHeight="1">
      <c r="A380" s="210"/>
      <c r="B380" s="211"/>
      <c r="C380" s="211"/>
      <c r="D380" s="211"/>
      <c r="E380" s="211"/>
      <c r="F380" s="212"/>
      <c r="G380" s="213"/>
      <c r="H380" s="213"/>
      <c r="I380" s="4"/>
      <c r="J380" s="4"/>
      <c r="K380" s="4"/>
      <c r="L380" s="4"/>
      <c r="M380" s="4"/>
      <c r="N380" s="4"/>
      <c r="O380" s="4"/>
      <c r="P380" s="4"/>
      <c r="Q380" s="4"/>
      <c r="R380" s="4"/>
      <c r="S380" s="4"/>
      <c r="T380" s="4"/>
      <c r="U380" s="4"/>
      <c r="V380" s="4"/>
      <c r="W380" s="4"/>
      <c r="X380" s="4"/>
      <c r="Y380" s="4"/>
      <c r="Z380" s="4"/>
    </row>
    <row r="381" ht="15.75" customHeight="1">
      <c r="A381" s="210"/>
      <c r="B381" s="211"/>
      <c r="C381" s="211"/>
      <c r="D381" s="211"/>
      <c r="E381" s="211"/>
      <c r="F381" s="212"/>
      <c r="G381" s="213"/>
      <c r="H381" s="213"/>
      <c r="I381" s="4"/>
      <c r="J381" s="4"/>
      <c r="K381" s="4"/>
      <c r="L381" s="4"/>
      <c r="M381" s="4"/>
      <c r="N381" s="4"/>
      <c r="O381" s="4"/>
      <c r="P381" s="4"/>
      <c r="Q381" s="4"/>
      <c r="R381" s="4"/>
      <c r="S381" s="4"/>
      <c r="T381" s="4"/>
      <c r="U381" s="4"/>
      <c r="V381" s="4"/>
      <c r="W381" s="4"/>
      <c r="X381" s="4"/>
      <c r="Y381" s="4"/>
      <c r="Z381" s="4"/>
    </row>
    <row r="382" ht="15.75" customHeight="1">
      <c r="A382" s="210"/>
      <c r="B382" s="211"/>
      <c r="C382" s="211"/>
      <c r="D382" s="211"/>
      <c r="E382" s="211"/>
      <c r="F382" s="212"/>
      <c r="G382" s="213"/>
      <c r="H382" s="213"/>
      <c r="I382" s="4"/>
      <c r="J382" s="4"/>
      <c r="K382" s="4"/>
      <c r="L382" s="4"/>
      <c r="M382" s="4"/>
      <c r="N382" s="4"/>
      <c r="O382" s="4"/>
      <c r="P382" s="4"/>
      <c r="Q382" s="4"/>
      <c r="R382" s="4"/>
      <c r="S382" s="4"/>
      <c r="T382" s="4"/>
      <c r="U382" s="4"/>
      <c r="V382" s="4"/>
      <c r="W382" s="4"/>
      <c r="X382" s="4"/>
      <c r="Y382" s="4"/>
      <c r="Z382" s="4"/>
    </row>
    <row r="383" ht="15.75" customHeight="1">
      <c r="A383" s="210"/>
      <c r="B383" s="211"/>
      <c r="C383" s="211"/>
      <c r="D383" s="211"/>
      <c r="E383" s="211"/>
      <c r="F383" s="212"/>
      <c r="G383" s="213"/>
      <c r="H383" s="213"/>
      <c r="I383" s="4"/>
      <c r="J383" s="4"/>
      <c r="K383" s="4"/>
      <c r="L383" s="4"/>
      <c r="M383" s="4"/>
      <c r="N383" s="4"/>
      <c r="O383" s="4"/>
      <c r="P383" s="4"/>
      <c r="Q383" s="4"/>
      <c r="R383" s="4"/>
      <c r="S383" s="4"/>
      <c r="T383" s="4"/>
      <c r="U383" s="4"/>
      <c r="V383" s="4"/>
      <c r="W383" s="4"/>
      <c r="X383" s="4"/>
      <c r="Y383" s="4"/>
      <c r="Z383" s="4"/>
    </row>
    <row r="384" ht="15.75" customHeight="1">
      <c r="A384" s="210"/>
      <c r="B384" s="211"/>
      <c r="C384" s="211"/>
      <c r="D384" s="211"/>
      <c r="E384" s="211"/>
      <c r="F384" s="212"/>
      <c r="G384" s="213"/>
      <c r="H384" s="213"/>
      <c r="I384" s="4"/>
      <c r="J384" s="4"/>
      <c r="K384" s="4"/>
      <c r="L384" s="4"/>
      <c r="M384" s="4"/>
      <c r="N384" s="4"/>
      <c r="O384" s="4"/>
      <c r="P384" s="4"/>
      <c r="Q384" s="4"/>
      <c r="R384" s="4"/>
      <c r="S384" s="4"/>
      <c r="T384" s="4"/>
      <c r="U384" s="4"/>
      <c r="V384" s="4"/>
      <c r="W384" s="4"/>
      <c r="X384" s="4"/>
      <c r="Y384" s="4"/>
      <c r="Z384" s="4"/>
    </row>
    <row r="385" ht="15.75" customHeight="1">
      <c r="A385" s="210"/>
      <c r="B385" s="211"/>
      <c r="C385" s="211"/>
      <c r="D385" s="211"/>
      <c r="E385" s="211"/>
      <c r="F385" s="212"/>
      <c r="G385" s="213"/>
      <c r="H385" s="213"/>
      <c r="I385" s="4"/>
      <c r="J385" s="4"/>
      <c r="K385" s="4"/>
      <c r="L385" s="4"/>
      <c r="M385" s="4"/>
      <c r="N385" s="4"/>
      <c r="O385" s="4"/>
      <c r="P385" s="4"/>
      <c r="Q385" s="4"/>
      <c r="R385" s="4"/>
      <c r="S385" s="4"/>
      <c r="T385" s="4"/>
      <c r="U385" s="4"/>
      <c r="V385" s="4"/>
      <c r="W385" s="4"/>
      <c r="X385" s="4"/>
      <c r="Y385" s="4"/>
      <c r="Z385" s="4"/>
    </row>
    <row r="386" ht="15.75" customHeight="1">
      <c r="A386" s="210"/>
      <c r="B386" s="211"/>
      <c r="C386" s="211"/>
      <c r="D386" s="211"/>
      <c r="E386" s="211"/>
      <c r="F386" s="212"/>
      <c r="G386" s="213"/>
      <c r="H386" s="213"/>
      <c r="I386" s="4"/>
      <c r="J386" s="4"/>
      <c r="K386" s="4"/>
      <c r="L386" s="4"/>
      <c r="M386" s="4"/>
      <c r="N386" s="4"/>
      <c r="O386" s="4"/>
      <c r="P386" s="4"/>
      <c r="Q386" s="4"/>
      <c r="R386" s="4"/>
      <c r="S386" s="4"/>
      <c r="T386" s="4"/>
      <c r="U386" s="4"/>
      <c r="V386" s="4"/>
      <c r="W386" s="4"/>
      <c r="X386" s="4"/>
      <c r="Y386" s="4"/>
      <c r="Z386" s="4"/>
    </row>
    <row r="387" ht="15.75" customHeight="1">
      <c r="A387" s="210"/>
      <c r="B387" s="211"/>
      <c r="C387" s="211"/>
      <c r="D387" s="211"/>
      <c r="E387" s="211"/>
      <c r="F387" s="212"/>
      <c r="G387" s="213"/>
      <c r="H387" s="213"/>
      <c r="I387" s="4"/>
      <c r="J387" s="4"/>
      <c r="K387" s="4"/>
      <c r="L387" s="4"/>
      <c r="M387" s="4"/>
      <c r="N387" s="4"/>
      <c r="O387" s="4"/>
      <c r="P387" s="4"/>
      <c r="Q387" s="4"/>
      <c r="R387" s="4"/>
      <c r="S387" s="4"/>
      <c r="T387" s="4"/>
      <c r="U387" s="4"/>
      <c r="V387" s="4"/>
      <c r="W387" s="4"/>
      <c r="X387" s="4"/>
      <c r="Y387" s="4"/>
      <c r="Z387" s="4"/>
    </row>
    <row r="388" ht="15.75" customHeight="1">
      <c r="A388" s="210"/>
      <c r="B388" s="211"/>
      <c r="C388" s="211"/>
      <c r="D388" s="211"/>
      <c r="E388" s="211"/>
      <c r="F388" s="212"/>
      <c r="G388" s="213"/>
      <c r="H388" s="213"/>
      <c r="I388" s="4"/>
      <c r="J388" s="4"/>
      <c r="K388" s="4"/>
      <c r="L388" s="4"/>
      <c r="M388" s="4"/>
      <c r="N388" s="4"/>
      <c r="O388" s="4"/>
      <c r="P388" s="4"/>
      <c r="Q388" s="4"/>
      <c r="R388" s="4"/>
      <c r="S388" s="4"/>
      <c r="T388" s="4"/>
      <c r="U388" s="4"/>
      <c r="V388" s="4"/>
      <c r="W388" s="4"/>
      <c r="X388" s="4"/>
      <c r="Y388" s="4"/>
      <c r="Z388" s="4"/>
    </row>
    <row r="389" ht="15.75" customHeight="1">
      <c r="A389" s="210"/>
      <c r="B389" s="211"/>
      <c r="C389" s="211"/>
      <c r="D389" s="211"/>
      <c r="E389" s="211"/>
      <c r="F389" s="212"/>
      <c r="G389" s="213"/>
      <c r="H389" s="213"/>
      <c r="I389" s="4"/>
      <c r="J389" s="4"/>
      <c r="K389" s="4"/>
      <c r="L389" s="4"/>
      <c r="M389" s="4"/>
      <c r="N389" s="4"/>
      <c r="O389" s="4"/>
      <c r="P389" s="4"/>
      <c r="Q389" s="4"/>
      <c r="R389" s="4"/>
      <c r="S389" s="4"/>
      <c r="T389" s="4"/>
      <c r="U389" s="4"/>
      <c r="V389" s="4"/>
      <c r="W389" s="4"/>
      <c r="X389" s="4"/>
      <c r="Y389" s="4"/>
      <c r="Z389" s="4"/>
    </row>
    <row r="390" ht="15.75" customHeight="1">
      <c r="A390" s="210"/>
      <c r="B390" s="211"/>
      <c r="C390" s="211"/>
      <c r="D390" s="211"/>
      <c r="E390" s="211"/>
      <c r="F390" s="212"/>
      <c r="G390" s="213"/>
      <c r="H390" s="213"/>
      <c r="I390" s="4"/>
      <c r="J390" s="4"/>
      <c r="K390" s="4"/>
      <c r="L390" s="4"/>
      <c r="M390" s="4"/>
      <c r="N390" s="4"/>
      <c r="O390" s="4"/>
      <c r="P390" s="4"/>
      <c r="Q390" s="4"/>
      <c r="R390" s="4"/>
      <c r="S390" s="4"/>
      <c r="T390" s="4"/>
      <c r="U390" s="4"/>
      <c r="V390" s="4"/>
      <c r="W390" s="4"/>
      <c r="X390" s="4"/>
      <c r="Y390" s="4"/>
      <c r="Z390" s="4"/>
    </row>
    <row r="391" ht="15.75" customHeight="1">
      <c r="A391" s="210"/>
      <c r="B391" s="211"/>
      <c r="C391" s="211"/>
      <c r="D391" s="211"/>
      <c r="E391" s="211"/>
      <c r="F391" s="212"/>
      <c r="G391" s="213"/>
      <c r="H391" s="213"/>
      <c r="I391" s="4"/>
      <c r="J391" s="4"/>
      <c r="K391" s="4"/>
      <c r="L391" s="4"/>
      <c r="M391" s="4"/>
      <c r="N391" s="4"/>
      <c r="O391" s="4"/>
      <c r="P391" s="4"/>
      <c r="Q391" s="4"/>
      <c r="R391" s="4"/>
      <c r="S391" s="4"/>
      <c r="T391" s="4"/>
      <c r="U391" s="4"/>
      <c r="V391" s="4"/>
      <c r="W391" s="4"/>
      <c r="X391" s="4"/>
      <c r="Y391" s="4"/>
      <c r="Z391" s="4"/>
    </row>
    <row r="392" ht="15.75" customHeight="1">
      <c r="A392" s="210"/>
      <c r="B392" s="211"/>
      <c r="C392" s="211"/>
      <c r="D392" s="211"/>
      <c r="E392" s="211"/>
      <c r="F392" s="212"/>
      <c r="G392" s="213"/>
      <c r="H392" s="213"/>
      <c r="I392" s="4"/>
      <c r="J392" s="4"/>
      <c r="K392" s="4"/>
      <c r="L392" s="4"/>
      <c r="M392" s="4"/>
      <c r="N392" s="4"/>
      <c r="O392" s="4"/>
      <c r="P392" s="4"/>
      <c r="Q392" s="4"/>
      <c r="R392" s="4"/>
      <c r="S392" s="4"/>
      <c r="T392" s="4"/>
      <c r="U392" s="4"/>
      <c r="V392" s="4"/>
      <c r="W392" s="4"/>
      <c r="X392" s="4"/>
      <c r="Y392" s="4"/>
      <c r="Z392" s="4"/>
    </row>
    <row r="393" ht="15.75" customHeight="1">
      <c r="A393" s="210"/>
      <c r="B393" s="211"/>
      <c r="C393" s="211"/>
      <c r="D393" s="211"/>
      <c r="E393" s="211"/>
      <c r="F393" s="212"/>
      <c r="G393" s="213"/>
      <c r="H393" s="213"/>
      <c r="I393" s="4"/>
      <c r="J393" s="4"/>
      <c r="K393" s="4"/>
      <c r="L393" s="4"/>
      <c r="M393" s="4"/>
      <c r="N393" s="4"/>
      <c r="O393" s="4"/>
      <c r="P393" s="4"/>
      <c r="Q393" s="4"/>
      <c r="R393" s="4"/>
      <c r="S393" s="4"/>
      <c r="T393" s="4"/>
      <c r="U393" s="4"/>
      <c r="V393" s="4"/>
      <c r="W393" s="4"/>
      <c r="X393" s="4"/>
      <c r="Y393" s="4"/>
      <c r="Z393" s="4"/>
    </row>
    <row r="394" ht="15.75" customHeight="1">
      <c r="A394" s="210"/>
      <c r="B394" s="211"/>
      <c r="C394" s="211"/>
      <c r="D394" s="211"/>
      <c r="E394" s="211"/>
      <c r="F394" s="212"/>
      <c r="G394" s="213"/>
      <c r="H394" s="213"/>
      <c r="I394" s="4"/>
      <c r="J394" s="4"/>
      <c r="K394" s="4"/>
      <c r="L394" s="4"/>
      <c r="M394" s="4"/>
      <c r="N394" s="4"/>
      <c r="O394" s="4"/>
      <c r="P394" s="4"/>
      <c r="Q394" s="4"/>
      <c r="R394" s="4"/>
      <c r="S394" s="4"/>
      <c r="T394" s="4"/>
      <c r="U394" s="4"/>
      <c r="V394" s="4"/>
      <c r="W394" s="4"/>
      <c r="X394" s="4"/>
      <c r="Y394" s="4"/>
      <c r="Z394" s="4"/>
    </row>
    <row r="395" ht="15.75" customHeight="1">
      <c r="A395" s="210"/>
      <c r="B395" s="211"/>
      <c r="C395" s="211"/>
      <c r="D395" s="211"/>
      <c r="E395" s="211"/>
      <c r="F395" s="212"/>
      <c r="G395" s="213"/>
      <c r="H395" s="213"/>
      <c r="I395" s="4"/>
      <c r="J395" s="4"/>
      <c r="K395" s="4"/>
      <c r="L395" s="4"/>
      <c r="M395" s="4"/>
      <c r="N395" s="4"/>
      <c r="O395" s="4"/>
      <c r="P395" s="4"/>
      <c r="Q395" s="4"/>
      <c r="R395" s="4"/>
      <c r="S395" s="4"/>
      <c r="T395" s="4"/>
      <c r="U395" s="4"/>
      <c r="V395" s="4"/>
      <c r="W395" s="4"/>
      <c r="X395" s="4"/>
      <c r="Y395" s="4"/>
      <c r="Z395" s="4"/>
    </row>
    <row r="396" ht="15.75" customHeight="1">
      <c r="A396" s="210"/>
      <c r="B396" s="211"/>
      <c r="C396" s="211"/>
      <c r="D396" s="211"/>
      <c r="E396" s="211"/>
      <c r="F396" s="212"/>
      <c r="G396" s="213"/>
      <c r="H396" s="213"/>
      <c r="I396" s="4"/>
      <c r="J396" s="4"/>
      <c r="K396" s="4"/>
      <c r="L396" s="4"/>
      <c r="M396" s="4"/>
      <c r="N396" s="4"/>
      <c r="O396" s="4"/>
      <c r="P396" s="4"/>
      <c r="Q396" s="4"/>
      <c r="R396" s="4"/>
      <c r="S396" s="4"/>
      <c r="T396" s="4"/>
      <c r="U396" s="4"/>
      <c r="V396" s="4"/>
      <c r="W396" s="4"/>
      <c r="X396" s="4"/>
      <c r="Y396" s="4"/>
      <c r="Z396" s="4"/>
    </row>
    <row r="397" ht="15.75" customHeight="1">
      <c r="A397" s="210"/>
      <c r="B397" s="211"/>
      <c r="C397" s="211"/>
      <c r="D397" s="211"/>
      <c r="E397" s="211"/>
      <c r="F397" s="212"/>
      <c r="G397" s="213"/>
      <c r="H397" s="213"/>
      <c r="I397" s="4"/>
      <c r="J397" s="4"/>
      <c r="K397" s="4"/>
      <c r="L397" s="4"/>
      <c r="M397" s="4"/>
      <c r="N397" s="4"/>
      <c r="O397" s="4"/>
      <c r="P397" s="4"/>
      <c r="Q397" s="4"/>
      <c r="R397" s="4"/>
      <c r="S397" s="4"/>
      <c r="T397" s="4"/>
      <c r="U397" s="4"/>
      <c r="V397" s="4"/>
      <c r="W397" s="4"/>
      <c r="X397" s="4"/>
      <c r="Y397" s="4"/>
      <c r="Z397" s="4"/>
    </row>
    <row r="398" ht="15.75" customHeight="1">
      <c r="A398" s="210"/>
      <c r="B398" s="211"/>
      <c r="C398" s="211"/>
      <c r="D398" s="211"/>
      <c r="E398" s="211"/>
      <c r="F398" s="212"/>
      <c r="G398" s="213"/>
      <c r="H398" s="213"/>
      <c r="I398" s="4"/>
      <c r="J398" s="4"/>
      <c r="K398" s="4"/>
      <c r="L398" s="4"/>
      <c r="M398" s="4"/>
      <c r="N398" s="4"/>
      <c r="O398" s="4"/>
      <c r="P398" s="4"/>
      <c r="Q398" s="4"/>
      <c r="R398" s="4"/>
      <c r="S398" s="4"/>
      <c r="T398" s="4"/>
      <c r="U398" s="4"/>
      <c r="V398" s="4"/>
      <c r="W398" s="4"/>
      <c r="X398" s="4"/>
      <c r="Y398" s="4"/>
      <c r="Z398" s="4"/>
    </row>
    <row r="399" ht="15.75" customHeight="1">
      <c r="A399" s="210"/>
      <c r="B399" s="211"/>
      <c r="C399" s="211"/>
      <c r="D399" s="211"/>
      <c r="E399" s="211"/>
      <c r="F399" s="212"/>
      <c r="G399" s="213"/>
      <c r="H399" s="213"/>
      <c r="I399" s="4"/>
      <c r="J399" s="4"/>
      <c r="K399" s="4"/>
      <c r="L399" s="4"/>
      <c r="M399" s="4"/>
      <c r="N399" s="4"/>
      <c r="O399" s="4"/>
      <c r="P399" s="4"/>
      <c r="Q399" s="4"/>
      <c r="R399" s="4"/>
      <c r="S399" s="4"/>
      <c r="T399" s="4"/>
      <c r="U399" s="4"/>
      <c r="V399" s="4"/>
      <c r="W399" s="4"/>
      <c r="X399" s="4"/>
      <c r="Y399" s="4"/>
      <c r="Z399" s="4"/>
    </row>
    <row r="400" ht="15.75" customHeight="1">
      <c r="A400" s="210"/>
      <c r="B400" s="211"/>
      <c r="C400" s="211"/>
      <c r="D400" s="211"/>
      <c r="E400" s="211"/>
      <c r="F400" s="212"/>
      <c r="G400" s="213"/>
      <c r="H400" s="213"/>
      <c r="I400" s="4"/>
      <c r="J400" s="4"/>
      <c r="K400" s="4"/>
      <c r="L400" s="4"/>
      <c r="M400" s="4"/>
      <c r="N400" s="4"/>
      <c r="O400" s="4"/>
      <c r="P400" s="4"/>
      <c r="Q400" s="4"/>
      <c r="R400" s="4"/>
      <c r="S400" s="4"/>
      <c r="T400" s="4"/>
      <c r="U400" s="4"/>
      <c r="V400" s="4"/>
      <c r="W400" s="4"/>
      <c r="X400" s="4"/>
      <c r="Y400" s="4"/>
      <c r="Z400" s="4"/>
    </row>
    <row r="401" ht="15.75" customHeight="1">
      <c r="A401" s="210"/>
      <c r="B401" s="211"/>
      <c r="C401" s="211"/>
      <c r="D401" s="211"/>
      <c r="E401" s="211"/>
      <c r="F401" s="212"/>
      <c r="G401" s="213"/>
      <c r="H401" s="213"/>
      <c r="I401" s="4"/>
      <c r="J401" s="4"/>
      <c r="K401" s="4"/>
      <c r="L401" s="4"/>
      <c r="M401" s="4"/>
      <c r="N401" s="4"/>
      <c r="O401" s="4"/>
      <c r="P401" s="4"/>
      <c r="Q401" s="4"/>
      <c r="R401" s="4"/>
      <c r="S401" s="4"/>
      <c r="T401" s="4"/>
      <c r="U401" s="4"/>
      <c r="V401" s="4"/>
      <c r="W401" s="4"/>
      <c r="X401" s="4"/>
      <c r="Y401" s="4"/>
      <c r="Z401" s="4"/>
    </row>
    <row r="402" ht="15.75" customHeight="1">
      <c r="A402" s="210"/>
      <c r="B402" s="211"/>
      <c r="C402" s="211"/>
      <c r="D402" s="211"/>
      <c r="E402" s="211"/>
      <c r="F402" s="212"/>
      <c r="G402" s="213"/>
      <c r="H402" s="213"/>
      <c r="I402" s="4"/>
      <c r="J402" s="4"/>
      <c r="K402" s="4"/>
      <c r="L402" s="4"/>
      <c r="M402" s="4"/>
      <c r="N402" s="4"/>
      <c r="O402" s="4"/>
      <c r="P402" s="4"/>
      <c r="Q402" s="4"/>
      <c r="R402" s="4"/>
      <c r="S402" s="4"/>
      <c r="T402" s="4"/>
      <c r="U402" s="4"/>
      <c r="V402" s="4"/>
      <c r="W402" s="4"/>
      <c r="X402" s="4"/>
      <c r="Y402" s="4"/>
      <c r="Z402" s="4"/>
    </row>
    <row r="403" ht="15.75" customHeight="1">
      <c r="A403" s="210"/>
      <c r="B403" s="211"/>
      <c r="C403" s="211"/>
      <c r="D403" s="211"/>
      <c r="E403" s="211"/>
      <c r="F403" s="212"/>
      <c r="G403" s="213"/>
      <c r="H403" s="213"/>
      <c r="I403" s="4"/>
      <c r="J403" s="4"/>
      <c r="K403" s="4"/>
      <c r="L403" s="4"/>
      <c r="M403" s="4"/>
      <c r="N403" s="4"/>
      <c r="O403" s="4"/>
      <c r="P403" s="4"/>
      <c r="Q403" s="4"/>
      <c r="R403" s="4"/>
      <c r="S403" s="4"/>
      <c r="T403" s="4"/>
      <c r="U403" s="4"/>
      <c r="V403" s="4"/>
      <c r="W403" s="4"/>
      <c r="X403" s="4"/>
      <c r="Y403" s="4"/>
      <c r="Z403" s="4"/>
    </row>
    <row r="404" ht="15.75" customHeight="1">
      <c r="A404" s="210"/>
      <c r="B404" s="211"/>
      <c r="C404" s="211"/>
      <c r="D404" s="211"/>
      <c r="E404" s="211"/>
      <c r="F404" s="212"/>
      <c r="G404" s="213"/>
      <c r="H404" s="213"/>
      <c r="I404" s="4"/>
      <c r="J404" s="4"/>
      <c r="K404" s="4"/>
      <c r="L404" s="4"/>
      <c r="M404" s="4"/>
      <c r="N404" s="4"/>
      <c r="O404" s="4"/>
      <c r="P404" s="4"/>
      <c r="Q404" s="4"/>
      <c r="R404" s="4"/>
      <c r="S404" s="4"/>
      <c r="T404" s="4"/>
      <c r="U404" s="4"/>
      <c r="V404" s="4"/>
      <c r="W404" s="4"/>
      <c r="X404" s="4"/>
      <c r="Y404" s="4"/>
      <c r="Z404" s="4"/>
    </row>
    <row r="405" ht="15.75" customHeight="1">
      <c r="A405" s="210"/>
      <c r="B405" s="211"/>
      <c r="C405" s="211"/>
      <c r="D405" s="211"/>
      <c r="E405" s="211"/>
      <c r="F405" s="212"/>
      <c r="G405" s="213"/>
      <c r="H405" s="213"/>
      <c r="I405" s="4"/>
      <c r="J405" s="4"/>
      <c r="K405" s="4"/>
      <c r="L405" s="4"/>
      <c r="M405" s="4"/>
      <c r="N405" s="4"/>
      <c r="O405" s="4"/>
      <c r="P405" s="4"/>
      <c r="Q405" s="4"/>
      <c r="R405" s="4"/>
      <c r="S405" s="4"/>
      <c r="T405" s="4"/>
      <c r="U405" s="4"/>
      <c r="V405" s="4"/>
      <c r="W405" s="4"/>
      <c r="X405" s="4"/>
      <c r="Y405" s="4"/>
      <c r="Z405" s="4"/>
    </row>
    <row r="406" ht="15.75" customHeight="1">
      <c r="A406" s="210"/>
      <c r="B406" s="211"/>
      <c r="C406" s="211"/>
      <c r="D406" s="211"/>
      <c r="E406" s="211"/>
      <c r="F406" s="212"/>
      <c r="G406" s="213"/>
      <c r="H406" s="213"/>
      <c r="I406" s="4"/>
      <c r="J406" s="4"/>
      <c r="K406" s="4"/>
      <c r="L406" s="4"/>
      <c r="M406" s="4"/>
      <c r="N406" s="4"/>
      <c r="O406" s="4"/>
      <c r="P406" s="4"/>
      <c r="Q406" s="4"/>
      <c r="R406" s="4"/>
      <c r="S406" s="4"/>
      <c r="T406" s="4"/>
      <c r="U406" s="4"/>
      <c r="V406" s="4"/>
      <c r="W406" s="4"/>
      <c r="X406" s="4"/>
      <c r="Y406" s="4"/>
      <c r="Z406" s="4"/>
    </row>
    <row r="407" ht="15.75" customHeight="1">
      <c r="A407" s="210"/>
      <c r="B407" s="211"/>
      <c r="C407" s="211"/>
      <c r="D407" s="211"/>
      <c r="E407" s="211"/>
      <c r="F407" s="212"/>
      <c r="G407" s="213"/>
      <c r="H407" s="213"/>
      <c r="I407" s="4"/>
      <c r="J407" s="4"/>
      <c r="K407" s="4"/>
      <c r="L407" s="4"/>
      <c r="M407" s="4"/>
      <c r="N407" s="4"/>
      <c r="O407" s="4"/>
      <c r="P407" s="4"/>
      <c r="Q407" s="4"/>
      <c r="R407" s="4"/>
      <c r="S407" s="4"/>
      <c r="T407" s="4"/>
      <c r="U407" s="4"/>
      <c r="V407" s="4"/>
      <c r="W407" s="4"/>
      <c r="X407" s="4"/>
      <c r="Y407" s="4"/>
      <c r="Z407" s="4"/>
    </row>
    <row r="408" ht="15.75" customHeight="1">
      <c r="A408" s="210"/>
      <c r="B408" s="211"/>
      <c r="C408" s="211"/>
      <c r="D408" s="211"/>
      <c r="E408" s="211"/>
      <c r="F408" s="212"/>
      <c r="G408" s="213"/>
      <c r="H408" s="213"/>
      <c r="I408" s="4"/>
      <c r="J408" s="4"/>
      <c r="K408" s="4"/>
      <c r="L408" s="4"/>
      <c r="M408" s="4"/>
      <c r="N408" s="4"/>
      <c r="O408" s="4"/>
      <c r="P408" s="4"/>
      <c r="Q408" s="4"/>
      <c r="R408" s="4"/>
      <c r="S408" s="4"/>
      <c r="T408" s="4"/>
      <c r="U408" s="4"/>
      <c r="V408" s="4"/>
      <c r="W408" s="4"/>
      <c r="X408" s="4"/>
      <c r="Y408" s="4"/>
      <c r="Z408" s="4"/>
    </row>
    <row r="409" ht="15.75" customHeight="1">
      <c r="A409" s="210"/>
      <c r="B409" s="211"/>
      <c r="C409" s="211"/>
      <c r="D409" s="211"/>
      <c r="E409" s="211"/>
      <c r="F409" s="212"/>
      <c r="G409" s="213"/>
      <c r="H409" s="213"/>
      <c r="I409" s="4"/>
      <c r="J409" s="4"/>
      <c r="K409" s="4"/>
      <c r="L409" s="4"/>
      <c r="M409" s="4"/>
      <c r="N409" s="4"/>
      <c r="O409" s="4"/>
      <c r="P409" s="4"/>
      <c r="Q409" s="4"/>
      <c r="R409" s="4"/>
      <c r="S409" s="4"/>
      <c r="T409" s="4"/>
      <c r="U409" s="4"/>
      <c r="V409" s="4"/>
      <c r="W409" s="4"/>
      <c r="X409" s="4"/>
      <c r="Y409" s="4"/>
      <c r="Z409" s="4"/>
    </row>
    <row r="410" ht="15.75" customHeight="1">
      <c r="A410" s="210"/>
      <c r="B410" s="211"/>
      <c r="C410" s="211"/>
      <c r="D410" s="211"/>
      <c r="E410" s="211"/>
      <c r="F410" s="212"/>
      <c r="G410" s="213"/>
      <c r="H410" s="213"/>
      <c r="I410" s="4"/>
      <c r="J410" s="4"/>
      <c r="K410" s="4"/>
      <c r="L410" s="4"/>
      <c r="M410" s="4"/>
      <c r="N410" s="4"/>
      <c r="O410" s="4"/>
      <c r="P410" s="4"/>
      <c r="Q410" s="4"/>
      <c r="R410" s="4"/>
      <c r="S410" s="4"/>
      <c r="T410" s="4"/>
      <c r="U410" s="4"/>
      <c r="V410" s="4"/>
      <c r="W410" s="4"/>
      <c r="X410" s="4"/>
      <c r="Y410" s="4"/>
      <c r="Z410" s="4"/>
    </row>
    <row r="411" ht="15.75" customHeight="1">
      <c r="A411" s="210"/>
      <c r="B411" s="211"/>
      <c r="C411" s="211"/>
      <c r="D411" s="211"/>
      <c r="E411" s="211"/>
      <c r="F411" s="212"/>
      <c r="G411" s="213"/>
      <c r="H411" s="213"/>
      <c r="I411" s="4"/>
      <c r="J411" s="4"/>
      <c r="K411" s="4"/>
      <c r="L411" s="4"/>
      <c r="M411" s="4"/>
      <c r="N411" s="4"/>
      <c r="O411" s="4"/>
      <c r="P411" s="4"/>
      <c r="Q411" s="4"/>
      <c r="R411" s="4"/>
      <c r="S411" s="4"/>
      <c r="T411" s="4"/>
      <c r="U411" s="4"/>
      <c r="V411" s="4"/>
      <c r="W411" s="4"/>
      <c r="X411" s="4"/>
      <c r="Y411" s="4"/>
      <c r="Z411" s="4"/>
    </row>
    <row r="412" ht="15.75" customHeight="1">
      <c r="A412" s="210"/>
      <c r="B412" s="211"/>
      <c r="C412" s="211"/>
      <c r="D412" s="211"/>
      <c r="E412" s="211"/>
      <c r="F412" s="212"/>
      <c r="G412" s="213"/>
      <c r="H412" s="213"/>
      <c r="I412" s="4"/>
      <c r="J412" s="4"/>
      <c r="K412" s="4"/>
      <c r="L412" s="4"/>
      <c r="M412" s="4"/>
      <c r="N412" s="4"/>
      <c r="O412" s="4"/>
      <c r="P412" s="4"/>
      <c r="Q412" s="4"/>
      <c r="R412" s="4"/>
      <c r="S412" s="4"/>
      <c r="T412" s="4"/>
      <c r="U412" s="4"/>
      <c r="V412" s="4"/>
      <c r="W412" s="4"/>
      <c r="X412" s="4"/>
      <c r="Y412" s="4"/>
      <c r="Z412" s="4"/>
    </row>
    <row r="413" ht="15.75" customHeight="1">
      <c r="A413" s="210"/>
      <c r="B413" s="211"/>
      <c r="C413" s="211"/>
      <c r="D413" s="211"/>
      <c r="E413" s="211"/>
      <c r="F413" s="212"/>
      <c r="G413" s="213"/>
      <c r="H413" s="213"/>
      <c r="I413" s="4"/>
      <c r="J413" s="4"/>
      <c r="K413" s="4"/>
      <c r="L413" s="4"/>
      <c r="M413" s="4"/>
      <c r="N413" s="4"/>
      <c r="O413" s="4"/>
      <c r="P413" s="4"/>
      <c r="Q413" s="4"/>
      <c r="R413" s="4"/>
      <c r="S413" s="4"/>
      <c r="T413" s="4"/>
      <c r="U413" s="4"/>
      <c r="V413" s="4"/>
      <c r="W413" s="4"/>
      <c r="X413" s="4"/>
      <c r="Y413" s="4"/>
      <c r="Z413" s="4"/>
    </row>
    <row r="414" ht="15.75" customHeight="1">
      <c r="A414" s="210"/>
      <c r="B414" s="211"/>
      <c r="C414" s="211"/>
      <c r="D414" s="211"/>
      <c r="E414" s="211"/>
      <c r="F414" s="212"/>
      <c r="G414" s="213"/>
      <c r="H414" s="213"/>
      <c r="I414" s="4"/>
      <c r="J414" s="4"/>
      <c r="K414" s="4"/>
      <c r="L414" s="4"/>
      <c r="M414" s="4"/>
      <c r="N414" s="4"/>
      <c r="O414" s="4"/>
      <c r="P414" s="4"/>
      <c r="Q414" s="4"/>
      <c r="R414" s="4"/>
      <c r="S414" s="4"/>
      <c r="T414" s="4"/>
      <c r="U414" s="4"/>
      <c r="V414" s="4"/>
      <c r="W414" s="4"/>
      <c r="X414" s="4"/>
      <c r="Y414" s="4"/>
      <c r="Z414" s="4"/>
    </row>
    <row r="415" ht="15.75" customHeight="1">
      <c r="A415" s="210"/>
      <c r="B415" s="211"/>
      <c r="C415" s="211"/>
      <c r="D415" s="211"/>
      <c r="E415" s="211"/>
      <c r="F415" s="212"/>
      <c r="G415" s="213"/>
      <c r="H415" s="213"/>
      <c r="I415" s="4"/>
      <c r="J415" s="4"/>
      <c r="K415" s="4"/>
      <c r="L415" s="4"/>
      <c r="M415" s="4"/>
      <c r="N415" s="4"/>
      <c r="O415" s="4"/>
      <c r="P415" s="4"/>
      <c r="Q415" s="4"/>
      <c r="R415" s="4"/>
      <c r="S415" s="4"/>
      <c r="T415" s="4"/>
      <c r="U415" s="4"/>
      <c r="V415" s="4"/>
      <c r="W415" s="4"/>
      <c r="X415" s="4"/>
      <c r="Y415" s="4"/>
      <c r="Z415" s="4"/>
    </row>
    <row r="416" ht="15.75" customHeight="1">
      <c r="A416" s="210"/>
      <c r="B416" s="211"/>
      <c r="C416" s="211"/>
      <c r="D416" s="211"/>
      <c r="E416" s="211"/>
      <c r="F416" s="212"/>
      <c r="G416" s="213"/>
      <c r="H416" s="213"/>
      <c r="I416" s="4"/>
      <c r="J416" s="4"/>
      <c r="K416" s="4"/>
      <c r="L416" s="4"/>
      <c r="M416" s="4"/>
      <c r="N416" s="4"/>
      <c r="O416" s="4"/>
      <c r="P416" s="4"/>
      <c r="Q416" s="4"/>
      <c r="R416" s="4"/>
      <c r="S416" s="4"/>
      <c r="T416" s="4"/>
      <c r="U416" s="4"/>
      <c r="V416" s="4"/>
      <c r="W416" s="4"/>
      <c r="X416" s="4"/>
      <c r="Y416" s="4"/>
      <c r="Z416" s="4"/>
    </row>
    <row r="417" ht="15.75" customHeight="1">
      <c r="A417" s="210"/>
      <c r="B417" s="211"/>
      <c r="C417" s="211"/>
      <c r="D417" s="211"/>
      <c r="E417" s="211"/>
      <c r="F417" s="212"/>
      <c r="G417" s="213"/>
      <c r="H417" s="213"/>
      <c r="I417" s="4"/>
      <c r="J417" s="4"/>
      <c r="K417" s="4"/>
      <c r="L417" s="4"/>
      <c r="M417" s="4"/>
      <c r="N417" s="4"/>
      <c r="O417" s="4"/>
      <c r="P417" s="4"/>
      <c r="Q417" s="4"/>
      <c r="R417" s="4"/>
      <c r="S417" s="4"/>
      <c r="T417" s="4"/>
      <c r="U417" s="4"/>
      <c r="V417" s="4"/>
      <c r="W417" s="4"/>
      <c r="X417" s="4"/>
      <c r="Y417" s="4"/>
      <c r="Z417" s="4"/>
    </row>
    <row r="418" ht="15.75" customHeight="1">
      <c r="A418" s="210"/>
      <c r="B418" s="211"/>
      <c r="C418" s="211"/>
      <c r="D418" s="211"/>
      <c r="E418" s="211"/>
      <c r="F418" s="212"/>
      <c r="G418" s="213"/>
      <c r="H418" s="213"/>
      <c r="I418" s="4"/>
      <c r="J418" s="4"/>
      <c r="K418" s="4"/>
      <c r="L418" s="4"/>
      <c r="M418" s="4"/>
      <c r="N418" s="4"/>
      <c r="O418" s="4"/>
      <c r="P418" s="4"/>
      <c r="Q418" s="4"/>
      <c r="R418" s="4"/>
      <c r="S418" s="4"/>
      <c r="T418" s="4"/>
      <c r="U418" s="4"/>
      <c r="V418" s="4"/>
      <c r="W418" s="4"/>
      <c r="X418" s="4"/>
      <c r="Y418" s="4"/>
      <c r="Z418" s="4"/>
    </row>
    <row r="419" ht="15.75" customHeight="1">
      <c r="A419" s="210"/>
      <c r="B419" s="211"/>
      <c r="C419" s="211"/>
      <c r="D419" s="211"/>
      <c r="E419" s="211"/>
      <c r="F419" s="212"/>
      <c r="G419" s="213"/>
      <c r="H419" s="213"/>
      <c r="I419" s="4"/>
      <c r="J419" s="4"/>
      <c r="K419" s="4"/>
      <c r="L419" s="4"/>
      <c r="M419" s="4"/>
      <c r="N419" s="4"/>
      <c r="O419" s="4"/>
      <c r="P419" s="4"/>
      <c r="Q419" s="4"/>
      <c r="R419" s="4"/>
      <c r="S419" s="4"/>
      <c r="T419" s="4"/>
      <c r="U419" s="4"/>
      <c r="V419" s="4"/>
      <c r="W419" s="4"/>
      <c r="X419" s="4"/>
      <c r="Y419" s="4"/>
      <c r="Z419" s="4"/>
    </row>
    <row r="420" ht="15.75" customHeight="1">
      <c r="A420" s="210"/>
      <c r="B420" s="211"/>
      <c r="C420" s="211"/>
      <c r="D420" s="211"/>
      <c r="E420" s="211"/>
      <c r="F420" s="212"/>
      <c r="G420" s="213"/>
      <c r="H420" s="213"/>
      <c r="I420" s="4"/>
      <c r="J420" s="4"/>
      <c r="K420" s="4"/>
      <c r="L420" s="4"/>
      <c r="M420" s="4"/>
      <c r="N420" s="4"/>
      <c r="O420" s="4"/>
      <c r="P420" s="4"/>
      <c r="Q420" s="4"/>
      <c r="R420" s="4"/>
      <c r="S420" s="4"/>
      <c r="T420" s="4"/>
      <c r="U420" s="4"/>
      <c r="V420" s="4"/>
      <c r="W420" s="4"/>
      <c r="X420" s="4"/>
      <c r="Y420" s="4"/>
      <c r="Z420" s="4"/>
    </row>
    <row r="421" ht="15.75" customHeight="1">
      <c r="A421" s="210"/>
      <c r="B421" s="211"/>
      <c r="C421" s="211"/>
      <c r="D421" s="211"/>
      <c r="E421" s="211"/>
      <c r="F421" s="212"/>
      <c r="G421" s="213"/>
      <c r="H421" s="213"/>
      <c r="I421" s="4"/>
      <c r="J421" s="4"/>
      <c r="K421" s="4"/>
      <c r="L421" s="4"/>
      <c r="M421" s="4"/>
      <c r="N421" s="4"/>
      <c r="O421" s="4"/>
      <c r="P421" s="4"/>
      <c r="Q421" s="4"/>
      <c r="R421" s="4"/>
      <c r="S421" s="4"/>
      <c r="T421" s="4"/>
      <c r="U421" s="4"/>
      <c r="V421" s="4"/>
      <c r="W421" s="4"/>
      <c r="X421" s="4"/>
      <c r="Y421" s="4"/>
      <c r="Z421" s="4"/>
    </row>
    <row r="422" ht="15.75" customHeight="1">
      <c r="A422" s="210"/>
      <c r="B422" s="211"/>
      <c r="C422" s="211"/>
      <c r="D422" s="211"/>
      <c r="E422" s="211"/>
      <c r="F422" s="212"/>
      <c r="G422" s="213"/>
      <c r="H422" s="213"/>
      <c r="I422" s="4"/>
      <c r="J422" s="4"/>
      <c r="K422" s="4"/>
      <c r="L422" s="4"/>
      <c r="M422" s="4"/>
      <c r="N422" s="4"/>
      <c r="O422" s="4"/>
      <c r="P422" s="4"/>
      <c r="Q422" s="4"/>
      <c r="R422" s="4"/>
      <c r="S422" s="4"/>
      <c r="T422" s="4"/>
      <c r="U422" s="4"/>
      <c r="V422" s="4"/>
      <c r="W422" s="4"/>
      <c r="X422" s="4"/>
      <c r="Y422" s="4"/>
      <c r="Z422" s="4"/>
    </row>
    <row r="423" ht="15.75" customHeight="1">
      <c r="A423" s="210"/>
      <c r="B423" s="211"/>
      <c r="C423" s="211"/>
      <c r="D423" s="211"/>
      <c r="E423" s="211"/>
      <c r="F423" s="212"/>
      <c r="G423" s="213"/>
      <c r="H423" s="213"/>
      <c r="I423" s="4"/>
      <c r="J423" s="4"/>
      <c r="K423" s="4"/>
      <c r="L423" s="4"/>
      <c r="M423" s="4"/>
      <c r="N423" s="4"/>
      <c r="O423" s="4"/>
      <c r="P423" s="4"/>
      <c r="Q423" s="4"/>
      <c r="R423" s="4"/>
      <c r="S423" s="4"/>
      <c r="T423" s="4"/>
      <c r="U423" s="4"/>
      <c r="V423" s="4"/>
      <c r="W423" s="4"/>
      <c r="X423" s="4"/>
      <c r="Y423" s="4"/>
      <c r="Z423" s="4"/>
    </row>
    <row r="424" ht="15.75" customHeight="1">
      <c r="A424" s="210"/>
      <c r="B424" s="211"/>
      <c r="C424" s="211"/>
      <c r="D424" s="211"/>
      <c r="E424" s="211"/>
      <c r="F424" s="212"/>
      <c r="G424" s="213"/>
      <c r="H424" s="213"/>
      <c r="I424" s="4"/>
      <c r="J424" s="4"/>
      <c r="K424" s="4"/>
      <c r="L424" s="4"/>
      <c r="M424" s="4"/>
      <c r="N424" s="4"/>
      <c r="O424" s="4"/>
      <c r="P424" s="4"/>
      <c r="Q424" s="4"/>
      <c r="R424" s="4"/>
      <c r="S424" s="4"/>
      <c r="T424" s="4"/>
      <c r="U424" s="4"/>
      <c r="V424" s="4"/>
      <c r="W424" s="4"/>
      <c r="X424" s="4"/>
      <c r="Y424" s="4"/>
      <c r="Z424" s="4"/>
    </row>
    <row r="425" ht="15.75" customHeight="1">
      <c r="A425" s="210"/>
      <c r="B425" s="211"/>
      <c r="C425" s="211"/>
      <c r="D425" s="211"/>
      <c r="E425" s="211"/>
      <c r="F425" s="212"/>
      <c r="G425" s="213"/>
      <c r="H425" s="213"/>
      <c r="I425" s="4"/>
      <c r="J425" s="4"/>
      <c r="K425" s="4"/>
      <c r="L425" s="4"/>
      <c r="M425" s="4"/>
      <c r="N425" s="4"/>
      <c r="O425" s="4"/>
      <c r="P425" s="4"/>
      <c r="Q425" s="4"/>
      <c r="R425" s="4"/>
      <c r="S425" s="4"/>
      <c r="T425" s="4"/>
      <c r="U425" s="4"/>
      <c r="V425" s="4"/>
      <c r="W425" s="4"/>
      <c r="X425" s="4"/>
      <c r="Y425" s="4"/>
      <c r="Z425" s="4"/>
    </row>
    <row r="426" ht="15.75" customHeight="1">
      <c r="A426" s="210"/>
      <c r="B426" s="211"/>
      <c r="C426" s="211"/>
      <c r="D426" s="211"/>
      <c r="E426" s="211"/>
      <c r="F426" s="212"/>
      <c r="G426" s="213"/>
      <c r="H426" s="213"/>
      <c r="I426" s="4"/>
      <c r="J426" s="4"/>
      <c r="K426" s="4"/>
      <c r="L426" s="4"/>
      <c r="M426" s="4"/>
      <c r="N426" s="4"/>
      <c r="O426" s="4"/>
      <c r="P426" s="4"/>
      <c r="Q426" s="4"/>
      <c r="R426" s="4"/>
      <c r="S426" s="4"/>
      <c r="T426" s="4"/>
      <c r="U426" s="4"/>
      <c r="V426" s="4"/>
      <c r="W426" s="4"/>
      <c r="X426" s="4"/>
      <c r="Y426" s="4"/>
      <c r="Z426" s="4"/>
    </row>
    <row r="427" ht="15.75" customHeight="1">
      <c r="A427" s="210"/>
      <c r="B427" s="211"/>
      <c r="C427" s="211"/>
      <c r="D427" s="211"/>
      <c r="E427" s="211"/>
      <c r="F427" s="212"/>
      <c r="G427" s="213"/>
      <c r="H427" s="213"/>
      <c r="I427" s="4"/>
      <c r="J427" s="4"/>
      <c r="K427" s="4"/>
      <c r="L427" s="4"/>
      <c r="M427" s="4"/>
      <c r="N427" s="4"/>
      <c r="O427" s="4"/>
      <c r="P427" s="4"/>
      <c r="Q427" s="4"/>
      <c r="R427" s="4"/>
      <c r="S427" s="4"/>
      <c r="T427" s="4"/>
      <c r="U427" s="4"/>
      <c r="V427" s="4"/>
      <c r="W427" s="4"/>
      <c r="X427" s="4"/>
      <c r="Y427" s="4"/>
      <c r="Z427" s="4"/>
    </row>
    <row r="428" ht="15.75" customHeight="1">
      <c r="A428" s="210"/>
      <c r="B428" s="211"/>
      <c r="C428" s="211"/>
      <c r="D428" s="211"/>
      <c r="E428" s="211"/>
      <c r="F428" s="212"/>
      <c r="G428" s="213"/>
      <c r="H428" s="213"/>
      <c r="I428" s="4"/>
      <c r="J428" s="4"/>
      <c r="K428" s="4"/>
      <c r="L428" s="4"/>
      <c r="M428" s="4"/>
      <c r="N428" s="4"/>
      <c r="O428" s="4"/>
      <c r="P428" s="4"/>
      <c r="Q428" s="4"/>
      <c r="R428" s="4"/>
      <c r="S428" s="4"/>
      <c r="T428" s="4"/>
      <c r="U428" s="4"/>
      <c r="V428" s="4"/>
      <c r="W428" s="4"/>
      <c r="X428" s="4"/>
      <c r="Y428" s="4"/>
      <c r="Z428" s="4"/>
    </row>
    <row r="429" ht="15.75" customHeight="1">
      <c r="A429" s="210"/>
      <c r="B429" s="211"/>
      <c r="C429" s="211"/>
      <c r="D429" s="211"/>
      <c r="E429" s="211"/>
      <c r="F429" s="212"/>
      <c r="G429" s="213"/>
      <c r="H429" s="213"/>
      <c r="I429" s="4"/>
      <c r="J429" s="4"/>
      <c r="K429" s="4"/>
      <c r="L429" s="4"/>
      <c r="M429" s="4"/>
      <c r="N429" s="4"/>
      <c r="O429" s="4"/>
      <c r="P429" s="4"/>
      <c r="Q429" s="4"/>
      <c r="R429" s="4"/>
      <c r="S429" s="4"/>
      <c r="T429" s="4"/>
      <c r="U429" s="4"/>
      <c r="V429" s="4"/>
      <c r="W429" s="4"/>
      <c r="X429" s="4"/>
      <c r="Y429" s="4"/>
      <c r="Z429" s="4"/>
    </row>
    <row r="430" ht="15.75" customHeight="1">
      <c r="A430" s="210"/>
      <c r="B430" s="211"/>
      <c r="C430" s="211"/>
      <c r="D430" s="211"/>
      <c r="E430" s="211"/>
      <c r="F430" s="212"/>
      <c r="G430" s="213"/>
      <c r="H430" s="213"/>
      <c r="I430" s="4"/>
      <c r="J430" s="4"/>
      <c r="K430" s="4"/>
      <c r="L430" s="4"/>
      <c r="M430" s="4"/>
      <c r="N430" s="4"/>
      <c r="O430" s="4"/>
      <c r="P430" s="4"/>
      <c r="Q430" s="4"/>
      <c r="R430" s="4"/>
      <c r="S430" s="4"/>
      <c r="T430" s="4"/>
      <c r="U430" s="4"/>
      <c r="V430" s="4"/>
      <c r="W430" s="4"/>
      <c r="X430" s="4"/>
      <c r="Y430" s="4"/>
      <c r="Z430" s="4"/>
    </row>
    <row r="431" ht="15.75" customHeight="1">
      <c r="A431" s="210"/>
      <c r="B431" s="211"/>
      <c r="C431" s="211"/>
      <c r="D431" s="211"/>
      <c r="E431" s="211"/>
      <c r="F431" s="212"/>
      <c r="G431" s="213"/>
      <c r="H431" s="213"/>
      <c r="I431" s="4"/>
      <c r="J431" s="4"/>
      <c r="K431" s="4"/>
      <c r="L431" s="4"/>
      <c r="M431" s="4"/>
      <c r="N431" s="4"/>
      <c r="O431" s="4"/>
      <c r="P431" s="4"/>
      <c r="Q431" s="4"/>
      <c r="R431" s="4"/>
      <c r="S431" s="4"/>
      <c r="T431" s="4"/>
      <c r="U431" s="4"/>
      <c r="V431" s="4"/>
      <c r="W431" s="4"/>
      <c r="X431" s="4"/>
      <c r="Y431" s="4"/>
      <c r="Z431" s="4"/>
    </row>
    <row r="432" ht="15.75" customHeight="1">
      <c r="A432" s="210"/>
      <c r="B432" s="211"/>
      <c r="C432" s="211"/>
      <c r="D432" s="211"/>
      <c r="E432" s="211"/>
      <c r="F432" s="212"/>
      <c r="G432" s="213"/>
      <c r="H432" s="213"/>
      <c r="I432" s="4"/>
      <c r="J432" s="4"/>
      <c r="K432" s="4"/>
      <c r="L432" s="4"/>
      <c r="M432" s="4"/>
      <c r="N432" s="4"/>
      <c r="O432" s="4"/>
      <c r="P432" s="4"/>
      <c r="Q432" s="4"/>
      <c r="R432" s="4"/>
      <c r="S432" s="4"/>
      <c r="T432" s="4"/>
      <c r="U432" s="4"/>
      <c r="V432" s="4"/>
      <c r="W432" s="4"/>
      <c r="X432" s="4"/>
      <c r="Y432" s="4"/>
      <c r="Z432" s="4"/>
    </row>
    <row r="433" ht="15.75" customHeight="1">
      <c r="A433" s="210"/>
      <c r="B433" s="211"/>
      <c r="C433" s="211"/>
      <c r="D433" s="211"/>
      <c r="E433" s="211"/>
      <c r="F433" s="212"/>
      <c r="G433" s="213"/>
      <c r="H433" s="213"/>
      <c r="I433" s="4"/>
      <c r="J433" s="4"/>
      <c r="K433" s="4"/>
      <c r="L433" s="4"/>
      <c r="M433" s="4"/>
      <c r="N433" s="4"/>
      <c r="O433" s="4"/>
      <c r="P433" s="4"/>
      <c r="Q433" s="4"/>
      <c r="R433" s="4"/>
      <c r="S433" s="4"/>
      <c r="T433" s="4"/>
      <c r="U433" s="4"/>
      <c r="V433" s="4"/>
      <c r="W433" s="4"/>
      <c r="X433" s="4"/>
      <c r="Y433" s="4"/>
      <c r="Z433" s="4"/>
    </row>
    <row r="434" ht="15.75" customHeight="1">
      <c r="A434" s="210"/>
      <c r="B434" s="211"/>
      <c r="C434" s="211"/>
      <c r="D434" s="211"/>
      <c r="E434" s="211"/>
      <c r="F434" s="212"/>
      <c r="G434" s="213"/>
      <c r="H434" s="213"/>
      <c r="I434" s="4"/>
      <c r="J434" s="4"/>
      <c r="K434" s="4"/>
      <c r="L434" s="4"/>
      <c r="M434" s="4"/>
      <c r="N434" s="4"/>
      <c r="O434" s="4"/>
      <c r="P434" s="4"/>
      <c r="Q434" s="4"/>
      <c r="R434" s="4"/>
      <c r="S434" s="4"/>
      <c r="T434" s="4"/>
      <c r="U434" s="4"/>
      <c r="V434" s="4"/>
      <c r="W434" s="4"/>
      <c r="X434" s="4"/>
      <c r="Y434" s="4"/>
      <c r="Z434" s="4"/>
    </row>
    <row r="435" ht="15.75" customHeight="1">
      <c r="A435" s="210"/>
      <c r="B435" s="211"/>
      <c r="C435" s="211"/>
      <c r="D435" s="211"/>
      <c r="E435" s="211"/>
      <c r="F435" s="212"/>
      <c r="G435" s="213"/>
      <c r="H435" s="213"/>
      <c r="I435" s="4"/>
      <c r="J435" s="4"/>
      <c r="K435" s="4"/>
      <c r="L435" s="4"/>
      <c r="M435" s="4"/>
      <c r="N435" s="4"/>
      <c r="O435" s="4"/>
      <c r="P435" s="4"/>
      <c r="Q435" s="4"/>
      <c r="R435" s="4"/>
      <c r="S435" s="4"/>
      <c r="T435" s="4"/>
      <c r="U435" s="4"/>
      <c r="V435" s="4"/>
      <c r="W435" s="4"/>
      <c r="X435" s="4"/>
      <c r="Y435" s="4"/>
      <c r="Z435" s="4"/>
    </row>
    <row r="436" ht="15.75" customHeight="1">
      <c r="A436" s="210"/>
      <c r="B436" s="211"/>
      <c r="C436" s="211"/>
      <c r="D436" s="211"/>
      <c r="E436" s="211"/>
      <c r="F436" s="212"/>
      <c r="G436" s="213"/>
      <c r="H436" s="213"/>
      <c r="I436" s="4"/>
      <c r="J436" s="4"/>
      <c r="K436" s="4"/>
      <c r="L436" s="4"/>
      <c r="M436" s="4"/>
      <c r="N436" s="4"/>
      <c r="O436" s="4"/>
      <c r="P436" s="4"/>
      <c r="Q436" s="4"/>
      <c r="R436" s="4"/>
      <c r="S436" s="4"/>
      <c r="T436" s="4"/>
      <c r="U436" s="4"/>
      <c r="V436" s="4"/>
      <c r="W436" s="4"/>
      <c r="X436" s="4"/>
      <c r="Y436" s="4"/>
      <c r="Z436" s="4"/>
    </row>
    <row r="437" ht="15.75" customHeight="1">
      <c r="A437" s="210"/>
      <c r="B437" s="211"/>
      <c r="C437" s="211"/>
      <c r="D437" s="211"/>
      <c r="E437" s="211"/>
      <c r="F437" s="212"/>
      <c r="G437" s="213"/>
      <c r="H437" s="213"/>
      <c r="I437" s="4"/>
      <c r="J437" s="4"/>
      <c r="K437" s="4"/>
      <c r="L437" s="4"/>
      <c r="M437" s="4"/>
      <c r="N437" s="4"/>
      <c r="O437" s="4"/>
      <c r="P437" s="4"/>
      <c r="Q437" s="4"/>
      <c r="R437" s="4"/>
      <c r="S437" s="4"/>
      <c r="T437" s="4"/>
      <c r="U437" s="4"/>
      <c r="V437" s="4"/>
      <c r="W437" s="4"/>
      <c r="X437" s="4"/>
      <c r="Y437" s="4"/>
      <c r="Z437" s="4"/>
    </row>
    <row r="438" ht="15.75" customHeight="1">
      <c r="A438" s="210"/>
      <c r="B438" s="211"/>
      <c r="C438" s="211"/>
      <c r="D438" s="211"/>
      <c r="E438" s="211"/>
      <c r="F438" s="212"/>
      <c r="G438" s="213"/>
      <c r="H438" s="213"/>
      <c r="I438" s="4"/>
      <c r="J438" s="4"/>
      <c r="K438" s="4"/>
      <c r="L438" s="4"/>
      <c r="M438" s="4"/>
      <c r="N438" s="4"/>
      <c r="O438" s="4"/>
      <c r="P438" s="4"/>
      <c r="Q438" s="4"/>
      <c r="R438" s="4"/>
      <c r="S438" s="4"/>
      <c r="T438" s="4"/>
      <c r="U438" s="4"/>
      <c r="V438" s="4"/>
      <c r="W438" s="4"/>
      <c r="X438" s="4"/>
      <c r="Y438" s="4"/>
      <c r="Z438" s="4"/>
    </row>
    <row r="439" ht="15.75" customHeight="1">
      <c r="A439" s="210"/>
      <c r="B439" s="211"/>
      <c r="C439" s="211"/>
      <c r="D439" s="211"/>
      <c r="E439" s="211"/>
      <c r="F439" s="212"/>
      <c r="G439" s="213"/>
      <c r="H439" s="213"/>
      <c r="I439" s="4"/>
      <c r="J439" s="4"/>
      <c r="K439" s="4"/>
      <c r="L439" s="4"/>
      <c r="M439" s="4"/>
      <c r="N439" s="4"/>
      <c r="O439" s="4"/>
      <c r="P439" s="4"/>
      <c r="Q439" s="4"/>
      <c r="R439" s="4"/>
      <c r="S439" s="4"/>
      <c r="T439" s="4"/>
      <c r="U439" s="4"/>
      <c r="V439" s="4"/>
      <c r="W439" s="4"/>
      <c r="X439" s="4"/>
      <c r="Y439" s="4"/>
      <c r="Z439" s="4"/>
    </row>
    <row r="440" ht="15.75" customHeight="1">
      <c r="A440" s="210"/>
      <c r="B440" s="211"/>
      <c r="C440" s="211"/>
      <c r="D440" s="211"/>
      <c r="E440" s="211"/>
      <c r="F440" s="212"/>
      <c r="G440" s="213"/>
      <c r="H440" s="213"/>
      <c r="I440" s="4"/>
      <c r="J440" s="4"/>
      <c r="K440" s="4"/>
      <c r="L440" s="4"/>
      <c r="M440" s="4"/>
      <c r="N440" s="4"/>
      <c r="O440" s="4"/>
      <c r="P440" s="4"/>
      <c r="Q440" s="4"/>
      <c r="R440" s="4"/>
      <c r="S440" s="4"/>
      <c r="T440" s="4"/>
      <c r="U440" s="4"/>
      <c r="V440" s="4"/>
      <c r="W440" s="4"/>
      <c r="X440" s="4"/>
      <c r="Y440" s="4"/>
      <c r="Z440" s="4"/>
    </row>
    <row r="441" ht="15.75" customHeight="1">
      <c r="A441" s="210"/>
      <c r="B441" s="211"/>
      <c r="C441" s="211"/>
      <c r="D441" s="211"/>
      <c r="E441" s="211"/>
      <c r="F441" s="212"/>
      <c r="G441" s="213"/>
      <c r="H441" s="213"/>
      <c r="I441" s="4"/>
      <c r="J441" s="4"/>
      <c r="K441" s="4"/>
      <c r="L441" s="4"/>
      <c r="M441" s="4"/>
      <c r="N441" s="4"/>
      <c r="O441" s="4"/>
      <c r="P441" s="4"/>
      <c r="Q441" s="4"/>
      <c r="R441" s="4"/>
      <c r="S441" s="4"/>
      <c r="T441" s="4"/>
      <c r="U441" s="4"/>
      <c r="V441" s="4"/>
      <c r="W441" s="4"/>
      <c r="X441" s="4"/>
      <c r="Y441" s="4"/>
      <c r="Z441" s="4"/>
    </row>
    <row r="442" ht="15.75" customHeight="1">
      <c r="A442" s="210"/>
      <c r="B442" s="211"/>
      <c r="C442" s="211"/>
      <c r="D442" s="211"/>
      <c r="E442" s="211"/>
      <c r="F442" s="212"/>
      <c r="G442" s="213"/>
      <c r="H442" s="213"/>
      <c r="I442" s="4"/>
      <c r="J442" s="4"/>
      <c r="K442" s="4"/>
      <c r="L442" s="4"/>
      <c r="M442" s="4"/>
      <c r="N442" s="4"/>
      <c r="O442" s="4"/>
      <c r="P442" s="4"/>
      <c r="Q442" s="4"/>
      <c r="R442" s="4"/>
      <c r="S442" s="4"/>
      <c r="T442" s="4"/>
      <c r="U442" s="4"/>
      <c r="V442" s="4"/>
      <c r="W442" s="4"/>
      <c r="X442" s="4"/>
      <c r="Y442" s="4"/>
      <c r="Z442" s="4"/>
    </row>
    <row r="443" ht="15.75" customHeight="1">
      <c r="A443" s="210"/>
      <c r="B443" s="211"/>
      <c r="C443" s="211"/>
      <c r="D443" s="211"/>
      <c r="E443" s="211"/>
      <c r="F443" s="212"/>
      <c r="G443" s="213"/>
      <c r="H443" s="213"/>
      <c r="I443" s="4"/>
      <c r="J443" s="4"/>
      <c r="K443" s="4"/>
      <c r="L443" s="4"/>
      <c r="M443" s="4"/>
      <c r="N443" s="4"/>
      <c r="O443" s="4"/>
      <c r="P443" s="4"/>
      <c r="Q443" s="4"/>
      <c r="R443" s="4"/>
      <c r="S443" s="4"/>
      <c r="T443" s="4"/>
      <c r="U443" s="4"/>
      <c r="V443" s="4"/>
      <c r="W443" s="4"/>
      <c r="X443" s="4"/>
      <c r="Y443" s="4"/>
      <c r="Z443" s="4"/>
    </row>
    <row r="444" ht="15.75" customHeight="1">
      <c r="A444" s="210"/>
      <c r="B444" s="211"/>
      <c r="C444" s="211"/>
      <c r="D444" s="211"/>
      <c r="E444" s="211"/>
      <c r="F444" s="212"/>
      <c r="G444" s="213"/>
      <c r="H444" s="213"/>
      <c r="I444" s="4"/>
      <c r="J444" s="4"/>
      <c r="K444" s="4"/>
      <c r="L444" s="4"/>
      <c r="M444" s="4"/>
      <c r="N444" s="4"/>
      <c r="O444" s="4"/>
      <c r="P444" s="4"/>
      <c r="Q444" s="4"/>
      <c r="R444" s="4"/>
      <c r="S444" s="4"/>
      <c r="T444" s="4"/>
      <c r="U444" s="4"/>
      <c r="V444" s="4"/>
      <c r="W444" s="4"/>
      <c r="X444" s="4"/>
      <c r="Y444" s="4"/>
      <c r="Z444" s="4"/>
    </row>
    <row r="445" ht="15.75" customHeight="1">
      <c r="A445" s="210"/>
      <c r="B445" s="211"/>
      <c r="C445" s="211"/>
      <c r="D445" s="211"/>
      <c r="E445" s="211"/>
      <c r="F445" s="212"/>
      <c r="G445" s="213"/>
      <c r="H445" s="213"/>
      <c r="I445" s="4"/>
      <c r="J445" s="4"/>
      <c r="K445" s="4"/>
      <c r="L445" s="4"/>
      <c r="M445" s="4"/>
      <c r="N445" s="4"/>
      <c r="O445" s="4"/>
      <c r="P445" s="4"/>
      <c r="Q445" s="4"/>
      <c r="R445" s="4"/>
      <c r="S445" s="4"/>
      <c r="T445" s="4"/>
      <c r="U445" s="4"/>
      <c r="V445" s="4"/>
      <c r="W445" s="4"/>
      <c r="X445" s="4"/>
      <c r="Y445" s="4"/>
      <c r="Z445" s="4"/>
    </row>
    <row r="446" ht="15.75" customHeight="1">
      <c r="A446" s="210"/>
      <c r="B446" s="211"/>
      <c r="C446" s="211"/>
      <c r="D446" s="211"/>
      <c r="E446" s="211"/>
      <c r="F446" s="212"/>
      <c r="G446" s="213"/>
      <c r="H446" s="213"/>
      <c r="I446" s="4"/>
      <c r="J446" s="4"/>
      <c r="K446" s="4"/>
      <c r="L446" s="4"/>
      <c r="M446" s="4"/>
      <c r="N446" s="4"/>
      <c r="O446" s="4"/>
      <c r="P446" s="4"/>
      <c r="Q446" s="4"/>
      <c r="R446" s="4"/>
      <c r="S446" s="4"/>
      <c r="T446" s="4"/>
      <c r="U446" s="4"/>
      <c r="V446" s="4"/>
      <c r="W446" s="4"/>
      <c r="X446" s="4"/>
      <c r="Y446" s="4"/>
      <c r="Z446" s="4"/>
    </row>
    <row r="447" ht="15.75" customHeight="1">
      <c r="A447" s="210"/>
      <c r="B447" s="211"/>
      <c r="C447" s="211"/>
      <c r="D447" s="211"/>
      <c r="E447" s="211"/>
      <c r="F447" s="212"/>
      <c r="G447" s="213"/>
      <c r="H447" s="213"/>
      <c r="I447" s="4"/>
      <c r="J447" s="4"/>
      <c r="K447" s="4"/>
      <c r="L447" s="4"/>
      <c r="M447" s="4"/>
      <c r="N447" s="4"/>
      <c r="O447" s="4"/>
      <c r="P447" s="4"/>
      <c r="Q447" s="4"/>
      <c r="R447" s="4"/>
      <c r="S447" s="4"/>
      <c r="T447" s="4"/>
      <c r="U447" s="4"/>
      <c r="V447" s="4"/>
      <c r="W447" s="4"/>
      <c r="X447" s="4"/>
      <c r="Y447" s="4"/>
      <c r="Z447" s="4"/>
    </row>
    <row r="448" ht="15.75" customHeight="1">
      <c r="A448" s="210"/>
      <c r="B448" s="211"/>
      <c r="C448" s="211"/>
      <c r="D448" s="211"/>
      <c r="E448" s="211"/>
      <c r="F448" s="212"/>
      <c r="G448" s="213"/>
      <c r="H448" s="213"/>
      <c r="I448" s="4"/>
      <c r="J448" s="4"/>
      <c r="K448" s="4"/>
      <c r="L448" s="4"/>
      <c r="M448" s="4"/>
      <c r="N448" s="4"/>
      <c r="O448" s="4"/>
      <c r="P448" s="4"/>
      <c r="Q448" s="4"/>
      <c r="R448" s="4"/>
      <c r="S448" s="4"/>
      <c r="T448" s="4"/>
      <c r="U448" s="4"/>
      <c r="V448" s="4"/>
      <c r="W448" s="4"/>
      <c r="X448" s="4"/>
      <c r="Y448" s="4"/>
      <c r="Z448" s="4"/>
    </row>
    <row r="449" ht="15.75" customHeight="1">
      <c r="A449" s="210"/>
      <c r="B449" s="211"/>
      <c r="C449" s="211"/>
      <c r="D449" s="211"/>
      <c r="E449" s="211"/>
      <c r="F449" s="212"/>
      <c r="G449" s="213"/>
      <c r="H449" s="213"/>
      <c r="I449" s="4"/>
      <c r="J449" s="4"/>
      <c r="K449" s="4"/>
      <c r="L449" s="4"/>
      <c r="M449" s="4"/>
      <c r="N449" s="4"/>
      <c r="O449" s="4"/>
      <c r="P449" s="4"/>
      <c r="Q449" s="4"/>
      <c r="R449" s="4"/>
      <c r="S449" s="4"/>
      <c r="T449" s="4"/>
      <c r="U449" s="4"/>
      <c r="V449" s="4"/>
      <c r="W449" s="4"/>
      <c r="X449" s="4"/>
      <c r="Y449" s="4"/>
      <c r="Z449" s="4"/>
    </row>
    <row r="450" ht="15.75" customHeight="1">
      <c r="A450" s="210"/>
      <c r="B450" s="211"/>
      <c r="C450" s="211"/>
      <c r="D450" s="211"/>
      <c r="E450" s="211"/>
      <c r="F450" s="212"/>
      <c r="G450" s="213"/>
      <c r="H450" s="213"/>
      <c r="I450" s="4"/>
      <c r="J450" s="4"/>
      <c r="K450" s="4"/>
      <c r="L450" s="4"/>
      <c r="M450" s="4"/>
      <c r="N450" s="4"/>
      <c r="O450" s="4"/>
      <c r="P450" s="4"/>
      <c r="Q450" s="4"/>
      <c r="R450" s="4"/>
      <c r="S450" s="4"/>
      <c r="T450" s="4"/>
      <c r="U450" s="4"/>
      <c r="V450" s="4"/>
      <c r="W450" s="4"/>
      <c r="X450" s="4"/>
      <c r="Y450" s="4"/>
      <c r="Z450" s="4"/>
    </row>
    <row r="451" ht="15.75" customHeight="1">
      <c r="A451" s="210"/>
      <c r="B451" s="211"/>
      <c r="C451" s="211"/>
      <c r="D451" s="211"/>
      <c r="E451" s="211"/>
      <c r="F451" s="212"/>
      <c r="G451" s="213"/>
      <c r="H451" s="213"/>
      <c r="I451" s="4"/>
      <c r="J451" s="4"/>
      <c r="K451" s="4"/>
      <c r="L451" s="4"/>
      <c r="M451" s="4"/>
      <c r="N451" s="4"/>
      <c r="O451" s="4"/>
      <c r="P451" s="4"/>
      <c r="Q451" s="4"/>
      <c r="R451" s="4"/>
      <c r="S451" s="4"/>
      <c r="T451" s="4"/>
      <c r="U451" s="4"/>
      <c r="V451" s="4"/>
      <c r="W451" s="4"/>
      <c r="X451" s="4"/>
      <c r="Y451" s="4"/>
      <c r="Z451" s="4"/>
    </row>
    <row r="452" ht="15.75" customHeight="1">
      <c r="A452" s="210"/>
      <c r="B452" s="211"/>
      <c r="C452" s="211"/>
      <c r="D452" s="211"/>
      <c r="E452" s="211"/>
      <c r="F452" s="212"/>
      <c r="G452" s="213"/>
      <c r="H452" s="213"/>
      <c r="I452" s="4"/>
      <c r="J452" s="4"/>
      <c r="K452" s="4"/>
      <c r="L452" s="4"/>
      <c r="M452" s="4"/>
      <c r="N452" s="4"/>
      <c r="O452" s="4"/>
      <c r="P452" s="4"/>
      <c r="Q452" s="4"/>
      <c r="R452" s="4"/>
      <c r="S452" s="4"/>
      <c r="T452" s="4"/>
      <c r="U452" s="4"/>
      <c r="V452" s="4"/>
      <c r="W452" s="4"/>
      <c r="X452" s="4"/>
      <c r="Y452" s="4"/>
      <c r="Z452" s="4"/>
    </row>
    <row r="453" ht="15.75" customHeight="1">
      <c r="A453" s="210"/>
      <c r="B453" s="211"/>
      <c r="C453" s="211"/>
      <c r="D453" s="211"/>
      <c r="E453" s="211"/>
      <c r="F453" s="212"/>
      <c r="G453" s="213"/>
      <c r="H453" s="213"/>
      <c r="I453" s="4"/>
      <c r="J453" s="4"/>
      <c r="K453" s="4"/>
      <c r="L453" s="4"/>
      <c r="M453" s="4"/>
      <c r="N453" s="4"/>
      <c r="O453" s="4"/>
      <c r="P453" s="4"/>
      <c r="Q453" s="4"/>
      <c r="R453" s="4"/>
      <c r="S453" s="4"/>
      <c r="T453" s="4"/>
      <c r="U453" s="4"/>
      <c r="V453" s="4"/>
      <c r="W453" s="4"/>
      <c r="X453" s="4"/>
      <c r="Y453" s="4"/>
      <c r="Z453" s="4"/>
    </row>
    <row r="454" ht="15.75" customHeight="1">
      <c r="A454" s="210"/>
      <c r="B454" s="211"/>
      <c r="C454" s="211"/>
      <c r="D454" s="211"/>
      <c r="E454" s="211"/>
      <c r="F454" s="212"/>
      <c r="G454" s="213"/>
      <c r="H454" s="213"/>
      <c r="I454" s="4"/>
      <c r="J454" s="4"/>
      <c r="K454" s="4"/>
      <c r="L454" s="4"/>
      <c r="M454" s="4"/>
      <c r="N454" s="4"/>
      <c r="O454" s="4"/>
      <c r="P454" s="4"/>
      <c r="Q454" s="4"/>
      <c r="R454" s="4"/>
      <c r="S454" s="4"/>
      <c r="T454" s="4"/>
      <c r="U454" s="4"/>
      <c r="V454" s="4"/>
      <c r="W454" s="4"/>
      <c r="X454" s="4"/>
      <c r="Y454" s="4"/>
      <c r="Z454" s="4"/>
    </row>
    <row r="455" ht="15.75" customHeight="1">
      <c r="A455" s="210"/>
      <c r="B455" s="211"/>
      <c r="C455" s="211"/>
      <c r="D455" s="211"/>
      <c r="E455" s="211"/>
      <c r="F455" s="212"/>
      <c r="G455" s="213"/>
      <c r="H455" s="213"/>
      <c r="I455" s="4"/>
      <c r="J455" s="4"/>
      <c r="K455" s="4"/>
      <c r="L455" s="4"/>
      <c r="M455" s="4"/>
      <c r="N455" s="4"/>
      <c r="O455" s="4"/>
      <c r="P455" s="4"/>
      <c r="Q455" s="4"/>
      <c r="R455" s="4"/>
      <c r="S455" s="4"/>
      <c r="T455" s="4"/>
      <c r="U455" s="4"/>
      <c r="V455" s="4"/>
      <c r="W455" s="4"/>
      <c r="X455" s="4"/>
      <c r="Y455" s="4"/>
      <c r="Z455" s="4"/>
    </row>
    <row r="456" ht="15.75" customHeight="1">
      <c r="A456" s="210"/>
      <c r="B456" s="211"/>
      <c r="C456" s="211"/>
      <c r="D456" s="211"/>
      <c r="E456" s="211"/>
      <c r="F456" s="212"/>
      <c r="G456" s="213"/>
      <c r="H456" s="213"/>
      <c r="I456" s="4"/>
      <c r="J456" s="4"/>
      <c r="K456" s="4"/>
      <c r="L456" s="4"/>
      <c r="M456" s="4"/>
      <c r="N456" s="4"/>
      <c r="O456" s="4"/>
      <c r="P456" s="4"/>
      <c r="Q456" s="4"/>
      <c r="R456" s="4"/>
      <c r="S456" s="4"/>
      <c r="T456" s="4"/>
      <c r="U456" s="4"/>
      <c r="V456" s="4"/>
      <c r="W456" s="4"/>
      <c r="X456" s="4"/>
      <c r="Y456" s="4"/>
      <c r="Z456" s="4"/>
    </row>
    <row r="457" ht="15.75" customHeight="1">
      <c r="A457" s="210"/>
      <c r="B457" s="211"/>
      <c r="C457" s="211"/>
      <c r="D457" s="211"/>
      <c r="E457" s="211"/>
      <c r="F457" s="212"/>
      <c r="G457" s="213"/>
      <c r="H457" s="213"/>
      <c r="I457" s="4"/>
      <c r="J457" s="4"/>
      <c r="K457" s="4"/>
      <c r="L457" s="4"/>
      <c r="M457" s="4"/>
      <c r="N457" s="4"/>
      <c r="O457" s="4"/>
      <c r="P457" s="4"/>
      <c r="Q457" s="4"/>
      <c r="R457" s="4"/>
      <c r="S457" s="4"/>
      <c r="T457" s="4"/>
      <c r="U457" s="4"/>
      <c r="V457" s="4"/>
      <c r="W457" s="4"/>
      <c r="X457" s="4"/>
      <c r="Y457" s="4"/>
      <c r="Z457" s="4"/>
    </row>
    <row r="458" ht="15.75" customHeight="1">
      <c r="A458" s="210"/>
      <c r="B458" s="211"/>
      <c r="C458" s="211"/>
      <c r="D458" s="211"/>
      <c r="E458" s="211"/>
      <c r="F458" s="212"/>
      <c r="G458" s="213"/>
      <c r="H458" s="213"/>
      <c r="I458" s="4"/>
      <c r="J458" s="4"/>
      <c r="K458" s="4"/>
      <c r="L458" s="4"/>
      <c r="M458" s="4"/>
      <c r="N458" s="4"/>
      <c r="O458" s="4"/>
      <c r="P458" s="4"/>
      <c r="Q458" s="4"/>
      <c r="R458" s="4"/>
      <c r="S458" s="4"/>
      <c r="T458" s="4"/>
      <c r="U458" s="4"/>
      <c r="V458" s="4"/>
      <c r="W458" s="4"/>
      <c r="X458" s="4"/>
      <c r="Y458" s="4"/>
      <c r="Z458" s="4"/>
    </row>
    <row r="459" ht="15.75" customHeight="1">
      <c r="A459" s="210"/>
      <c r="B459" s="211"/>
      <c r="C459" s="211"/>
      <c r="D459" s="211"/>
      <c r="E459" s="211"/>
      <c r="F459" s="212"/>
      <c r="G459" s="213"/>
      <c r="H459" s="213"/>
      <c r="I459" s="4"/>
      <c r="J459" s="4"/>
      <c r="K459" s="4"/>
      <c r="L459" s="4"/>
      <c r="M459" s="4"/>
      <c r="N459" s="4"/>
      <c r="O459" s="4"/>
      <c r="P459" s="4"/>
      <c r="Q459" s="4"/>
      <c r="R459" s="4"/>
      <c r="S459" s="4"/>
      <c r="T459" s="4"/>
      <c r="U459" s="4"/>
      <c r="V459" s="4"/>
      <c r="W459" s="4"/>
      <c r="X459" s="4"/>
      <c r="Y459" s="4"/>
      <c r="Z459" s="4"/>
    </row>
    <row r="460" ht="15.75" customHeight="1">
      <c r="A460" s="210"/>
      <c r="B460" s="211"/>
      <c r="C460" s="211"/>
      <c r="D460" s="211"/>
      <c r="E460" s="211"/>
      <c r="F460" s="212"/>
      <c r="G460" s="213"/>
      <c r="H460" s="213"/>
      <c r="I460" s="4"/>
      <c r="J460" s="4"/>
      <c r="K460" s="4"/>
      <c r="L460" s="4"/>
      <c r="M460" s="4"/>
      <c r="N460" s="4"/>
      <c r="O460" s="4"/>
      <c r="P460" s="4"/>
      <c r="Q460" s="4"/>
      <c r="R460" s="4"/>
      <c r="S460" s="4"/>
      <c r="T460" s="4"/>
      <c r="U460" s="4"/>
      <c r="V460" s="4"/>
      <c r="W460" s="4"/>
      <c r="X460" s="4"/>
      <c r="Y460" s="4"/>
      <c r="Z460" s="4"/>
    </row>
    <row r="461" ht="15.75" customHeight="1">
      <c r="A461" s="210"/>
      <c r="B461" s="211"/>
      <c r="C461" s="211"/>
      <c r="D461" s="211"/>
      <c r="E461" s="211"/>
      <c r="F461" s="212"/>
      <c r="G461" s="213"/>
      <c r="H461" s="213"/>
      <c r="I461" s="4"/>
      <c r="J461" s="4"/>
      <c r="K461" s="4"/>
      <c r="L461" s="4"/>
      <c r="M461" s="4"/>
      <c r="N461" s="4"/>
      <c r="O461" s="4"/>
      <c r="P461" s="4"/>
      <c r="Q461" s="4"/>
      <c r="R461" s="4"/>
      <c r="S461" s="4"/>
      <c r="T461" s="4"/>
      <c r="U461" s="4"/>
      <c r="V461" s="4"/>
      <c r="W461" s="4"/>
      <c r="X461" s="4"/>
      <c r="Y461" s="4"/>
      <c r="Z461" s="4"/>
    </row>
    <row r="462" ht="15.75" customHeight="1">
      <c r="A462" s="210"/>
      <c r="B462" s="211"/>
      <c r="C462" s="211"/>
      <c r="D462" s="211"/>
      <c r="E462" s="211"/>
      <c r="F462" s="212"/>
      <c r="G462" s="213"/>
      <c r="H462" s="213"/>
      <c r="I462" s="4"/>
      <c r="J462" s="4"/>
      <c r="K462" s="4"/>
      <c r="L462" s="4"/>
      <c r="M462" s="4"/>
      <c r="N462" s="4"/>
      <c r="O462" s="4"/>
      <c r="P462" s="4"/>
      <c r="Q462" s="4"/>
      <c r="R462" s="4"/>
      <c r="S462" s="4"/>
      <c r="T462" s="4"/>
      <c r="U462" s="4"/>
      <c r="V462" s="4"/>
      <c r="W462" s="4"/>
      <c r="X462" s="4"/>
      <c r="Y462" s="4"/>
      <c r="Z462" s="4"/>
    </row>
    <row r="463" ht="15.75" customHeight="1">
      <c r="A463" s="210"/>
      <c r="B463" s="211"/>
      <c r="C463" s="211"/>
      <c r="D463" s="211"/>
      <c r="E463" s="211"/>
      <c r="F463" s="212"/>
      <c r="G463" s="213"/>
      <c r="H463" s="213"/>
      <c r="I463" s="4"/>
      <c r="J463" s="4"/>
      <c r="K463" s="4"/>
      <c r="L463" s="4"/>
      <c r="M463" s="4"/>
      <c r="N463" s="4"/>
      <c r="O463" s="4"/>
      <c r="P463" s="4"/>
      <c r="Q463" s="4"/>
      <c r="R463" s="4"/>
      <c r="S463" s="4"/>
      <c r="T463" s="4"/>
      <c r="U463" s="4"/>
      <c r="V463" s="4"/>
      <c r="W463" s="4"/>
      <c r="X463" s="4"/>
      <c r="Y463" s="4"/>
      <c r="Z463" s="4"/>
    </row>
    <row r="464" ht="15.75" customHeight="1">
      <c r="A464" s="210"/>
      <c r="B464" s="211"/>
      <c r="C464" s="211"/>
      <c r="D464" s="211"/>
      <c r="E464" s="211"/>
      <c r="F464" s="212"/>
      <c r="G464" s="213"/>
      <c r="H464" s="213"/>
      <c r="I464" s="4"/>
      <c r="J464" s="4"/>
      <c r="K464" s="4"/>
      <c r="L464" s="4"/>
      <c r="M464" s="4"/>
      <c r="N464" s="4"/>
      <c r="O464" s="4"/>
      <c r="P464" s="4"/>
      <c r="Q464" s="4"/>
      <c r="R464" s="4"/>
      <c r="S464" s="4"/>
      <c r="T464" s="4"/>
      <c r="U464" s="4"/>
      <c r="V464" s="4"/>
      <c r="W464" s="4"/>
      <c r="X464" s="4"/>
      <c r="Y464" s="4"/>
      <c r="Z464" s="4"/>
    </row>
    <row r="465" ht="15.75" customHeight="1">
      <c r="A465" s="210"/>
      <c r="B465" s="211"/>
      <c r="C465" s="211"/>
      <c r="D465" s="211"/>
      <c r="E465" s="211"/>
      <c r="F465" s="212"/>
      <c r="G465" s="213"/>
      <c r="H465" s="213"/>
      <c r="I465" s="4"/>
      <c r="J465" s="4"/>
      <c r="K465" s="4"/>
      <c r="L465" s="4"/>
      <c r="M465" s="4"/>
      <c r="N465" s="4"/>
      <c r="O465" s="4"/>
      <c r="P465" s="4"/>
      <c r="Q465" s="4"/>
      <c r="R465" s="4"/>
      <c r="S465" s="4"/>
      <c r="T465" s="4"/>
      <c r="U465" s="4"/>
      <c r="V465" s="4"/>
      <c r="W465" s="4"/>
      <c r="X465" s="4"/>
      <c r="Y465" s="4"/>
      <c r="Z465" s="4"/>
    </row>
    <row r="466" ht="15.75" customHeight="1">
      <c r="A466" s="210"/>
      <c r="B466" s="211"/>
      <c r="C466" s="211"/>
      <c r="D466" s="211"/>
      <c r="E466" s="211"/>
      <c r="F466" s="212"/>
      <c r="G466" s="213"/>
      <c r="H466" s="213"/>
      <c r="I466" s="4"/>
      <c r="J466" s="4"/>
      <c r="K466" s="4"/>
      <c r="L466" s="4"/>
      <c r="M466" s="4"/>
      <c r="N466" s="4"/>
      <c r="O466" s="4"/>
      <c r="P466" s="4"/>
      <c r="Q466" s="4"/>
      <c r="R466" s="4"/>
      <c r="S466" s="4"/>
      <c r="T466" s="4"/>
      <c r="U466" s="4"/>
      <c r="V466" s="4"/>
      <c r="W466" s="4"/>
      <c r="X466" s="4"/>
      <c r="Y466" s="4"/>
      <c r="Z466" s="4"/>
    </row>
    <row r="467" ht="15.75" customHeight="1">
      <c r="A467" s="210"/>
      <c r="B467" s="211"/>
      <c r="C467" s="211"/>
      <c r="D467" s="211"/>
      <c r="E467" s="211"/>
      <c r="F467" s="212"/>
      <c r="G467" s="213"/>
      <c r="H467" s="213"/>
      <c r="I467" s="4"/>
      <c r="J467" s="4"/>
      <c r="K467" s="4"/>
      <c r="L467" s="4"/>
      <c r="M467" s="4"/>
      <c r="N467" s="4"/>
      <c r="O467" s="4"/>
      <c r="P467" s="4"/>
      <c r="Q467" s="4"/>
      <c r="R467" s="4"/>
      <c r="S467" s="4"/>
      <c r="T467" s="4"/>
      <c r="U467" s="4"/>
      <c r="V467" s="4"/>
      <c r="W467" s="4"/>
      <c r="X467" s="4"/>
      <c r="Y467" s="4"/>
      <c r="Z467" s="4"/>
    </row>
    <row r="468" ht="15.75" customHeight="1">
      <c r="A468" s="210"/>
      <c r="B468" s="211"/>
      <c r="C468" s="211"/>
      <c r="D468" s="211"/>
      <c r="E468" s="211"/>
      <c r="F468" s="212"/>
      <c r="G468" s="213"/>
      <c r="H468" s="213"/>
      <c r="I468" s="4"/>
      <c r="J468" s="4"/>
      <c r="K468" s="4"/>
      <c r="L468" s="4"/>
      <c r="M468" s="4"/>
      <c r="N468" s="4"/>
      <c r="O468" s="4"/>
      <c r="P468" s="4"/>
      <c r="Q468" s="4"/>
      <c r="R468" s="4"/>
      <c r="S468" s="4"/>
      <c r="T468" s="4"/>
      <c r="U468" s="4"/>
      <c r="V468" s="4"/>
      <c r="W468" s="4"/>
      <c r="X468" s="4"/>
      <c r="Y468" s="4"/>
      <c r="Z468" s="4"/>
    </row>
    <row r="469" ht="15.75" customHeight="1">
      <c r="A469" s="210"/>
      <c r="B469" s="211"/>
      <c r="C469" s="211"/>
      <c r="D469" s="211"/>
      <c r="E469" s="211"/>
      <c r="F469" s="212"/>
      <c r="G469" s="213"/>
      <c r="H469" s="213"/>
      <c r="I469" s="4"/>
      <c r="J469" s="4"/>
      <c r="K469" s="4"/>
      <c r="L469" s="4"/>
      <c r="M469" s="4"/>
      <c r="N469" s="4"/>
      <c r="O469" s="4"/>
      <c r="P469" s="4"/>
      <c r="Q469" s="4"/>
      <c r="R469" s="4"/>
      <c r="S469" s="4"/>
      <c r="T469" s="4"/>
      <c r="U469" s="4"/>
      <c r="V469" s="4"/>
      <c r="W469" s="4"/>
      <c r="X469" s="4"/>
      <c r="Y469" s="4"/>
      <c r="Z469" s="4"/>
    </row>
    <row r="470" ht="15.75" customHeight="1">
      <c r="A470" s="210"/>
      <c r="B470" s="211"/>
      <c r="C470" s="211"/>
      <c r="D470" s="211"/>
      <c r="E470" s="211"/>
      <c r="F470" s="212"/>
      <c r="G470" s="213"/>
      <c r="H470" s="213"/>
      <c r="I470" s="4"/>
      <c r="J470" s="4"/>
      <c r="K470" s="4"/>
      <c r="L470" s="4"/>
      <c r="M470" s="4"/>
      <c r="N470" s="4"/>
      <c r="O470" s="4"/>
      <c r="P470" s="4"/>
      <c r="Q470" s="4"/>
      <c r="R470" s="4"/>
      <c r="S470" s="4"/>
      <c r="T470" s="4"/>
      <c r="U470" s="4"/>
      <c r="V470" s="4"/>
      <c r="W470" s="4"/>
      <c r="X470" s="4"/>
      <c r="Y470" s="4"/>
      <c r="Z470" s="4"/>
    </row>
    <row r="471" ht="15.75" customHeight="1">
      <c r="A471" s="210"/>
      <c r="B471" s="211"/>
      <c r="C471" s="211"/>
      <c r="D471" s="211"/>
      <c r="E471" s="211"/>
      <c r="F471" s="212"/>
      <c r="G471" s="213"/>
      <c r="H471" s="213"/>
      <c r="I471" s="4"/>
      <c r="J471" s="4"/>
      <c r="K471" s="4"/>
      <c r="L471" s="4"/>
      <c r="M471" s="4"/>
      <c r="N471" s="4"/>
      <c r="O471" s="4"/>
      <c r="P471" s="4"/>
      <c r="Q471" s="4"/>
      <c r="R471" s="4"/>
      <c r="S471" s="4"/>
      <c r="T471" s="4"/>
      <c r="U471" s="4"/>
      <c r="V471" s="4"/>
      <c r="W471" s="4"/>
      <c r="X471" s="4"/>
      <c r="Y471" s="4"/>
      <c r="Z471" s="4"/>
    </row>
    <row r="472" ht="15.75" customHeight="1">
      <c r="A472" s="210"/>
      <c r="B472" s="211"/>
      <c r="C472" s="211"/>
      <c r="D472" s="211"/>
      <c r="E472" s="211"/>
      <c r="F472" s="212"/>
      <c r="G472" s="213"/>
      <c r="H472" s="213"/>
      <c r="I472" s="4"/>
      <c r="J472" s="4"/>
      <c r="K472" s="4"/>
      <c r="L472" s="4"/>
      <c r="M472" s="4"/>
      <c r="N472" s="4"/>
      <c r="O472" s="4"/>
      <c r="P472" s="4"/>
      <c r="Q472" s="4"/>
      <c r="R472" s="4"/>
      <c r="S472" s="4"/>
      <c r="T472" s="4"/>
      <c r="U472" s="4"/>
      <c r="V472" s="4"/>
      <c r="W472" s="4"/>
      <c r="X472" s="4"/>
      <c r="Y472" s="4"/>
      <c r="Z472" s="4"/>
    </row>
    <row r="473" ht="15.75" customHeight="1">
      <c r="A473" s="210"/>
      <c r="B473" s="211"/>
      <c r="C473" s="211"/>
      <c r="D473" s="211"/>
      <c r="E473" s="211"/>
      <c r="F473" s="212"/>
      <c r="G473" s="213"/>
      <c r="H473" s="213"/>
      <c r="I473" s="4"/>
      <c r="J473" s="4"/>
      <c r="K473" s="4"/>
      <c r="L473" s="4"/>
      <c r="M473" s="4"/>
      <c r="N473" s="4"/>
      <c r="O473" s="4"/>
      <c r="P473" s="4"/>
      <c r="Q473" s="4"/>
      <c r="R473" s="4"/>
      <c r="S473" s="4"/>
      <c r="T473" s="4"/>
      <c r="U473" s="4"/>
      <c r="V473" s="4"/>
      <c r="W473" s="4"/>
      <c r="X473" s="4"/>
      <c r="Y473" s="4"/>
      <c r="Z473" s="4"/>
    </row>
    <row r="474" ht="15.75" customHeight="1">
      <c r="A474" s="210"/>
      <c r="B474" s="211"/>
      <c r="C474" s="211"/>
      <c r="D474" s="211"/>
      <c r="E474" s="211"/>
      <c r="F474" s="212"/>
      <c r="G474" s="213"/>
      <c r="H474" s="213"/>
      <c r="I474" s="4"/>
      <c r="J474" s="4"/>
      <c r="K474" s="4"/>
      <c r="L474" s="4"/>
      <c r="M474" s="4"/>
      <c r="N474" s="4"/>
      <c r="O474" s="4"/>
      <c r="P474" s="4"/>
      <c r="Q474" s="4"/>
      <c r="R474" s="4"/>
      <c r="S474" s="4"/>
      <c r="T474" s="4"/>
      <c r="U474" s="4"/>
      <c r="V474" s="4"/>
      <c r="W474" s="4"/>
      <c r="X474" s="4"/>
      <c r="Y474" s="4"/>
      <c r="Z474" s="4"/>
    </row>
    <row r="475" ht="15.75" customHeight="1">
      <c r="A475" s="210"/>
      <c r="B475" s="211"/>
      <c r="C475" s="211"/>
      <c r="D475" s="211"/>
      <c r="E475" s="211"/>
      <c r="F475" s="212"/>
      <c r="G475" s="213"/>
      <c r="H475" s="213"/>
      <c r="I475" s="4"/>
      <c r="J475" s="4"/>
      <c r="K475" s="4"/>
      <c r="L475" s="4"/>
      <c r="M475" s="4"/>
      <c r="N475" s="4"/>
      <c r="O475" s="4"/>
      <c r="P475" s="4"/>
      <c r="Q475" s="4"/>
      <c r="R475" s="4"/>
      <c r="S475" s="4"/>
      <c r="T475" s="4"/>
      <c r="U475" s="4"/>
      <c r="V475" s="4"/>
      <c r="W475" s="4"/>
      <c r="X475" s="4"/>
      <c r="Y475" s="4"/>
      <c r="Z475" s="4"/>
    </row>
    <row r="476" ht="15.75" customHeight="1">
      <c r="A476" s="210"/>
      <c r="B476" s="211"/>
      <c r="C476" s="211"/>
      <c r="D476" s="211"/>
      <c r="E476" s="211"/>
      <c r="F476" s="212"/>
      <c r="G476" s="213"/>
      <c r="H476" s="213"/>
      <c r="I476" s="4"/>
      <c r="J476" s="4"/>
      <c r="K476" s="4"/>
      <c r="L476" s="4"/>
      <c r="M476" s="4"/>
      <c r="N476" s="4"/>
      <c r="O476" s="4"/>
      <c r="P476" s="4"/>
      <c r="Q476" s="4"/>
      <c r="R476" s="4"/>
      <c r="S476" s="4"/>
      <c r="T476" s="4"/>
      <c r="U476" s="4"/>
      <c r="V476" s="4"/>
      <c r="W476" s="4"/>
      <c r="X476" s="4"/>
      <c r="Y476" s="4"/>
      <c r="Z476" s="4"/>
    </row>
    <row r="477" ht="15.75" customHeight="1">
      <c r="A477" s="210"/>
      <c r="B477" s="211"/>
      <c r="C477" s="211"/>
      <c r="D477" s="211"/>
      <c r="E477" s="211"/>
      <c r="F477" s="212"/>
      <c r="G477" s="213"/>
      <c r="H477" s="213"/>
      <c r="I477" s="4"/>
      <c r="J477" s="4"/>
      <c r="K477" s="4"/>
      <c r="L477" s="4"/>
      <c r="M477" s="4"/>
      <c r="N477" s="4"/>
      <c r="O477" s="4"/>
      <c r="P477" s="4"/>
      <c r="Q477" s="4"/>
      <c r="R477" s="4"/>
      <c r="S477" s="4"/>
      <c r="T477" s="4"/>
      <c r="U477" s="4"/>
      <c r="V477" s="4"/>
      <c r="W477" s="4"/>
      <c r="X477" s="4"/>
      <c r="Y477" s="4"/>
      <c r="Z477" s="4"/>
    </row>
    <row r="478" ht="15.75" customHeight="1">
      <c r="A478" s="210"/>
      <c r="B478" s="211"/>
      <c r="C478" s="211"/>
      <c r="D478" s="211"/>
      <c r="E478" s="211"/>
      <c r="F478" s="212"/>
      <c r="G478" s="213"/>
      <c r="H478" s="213"/>
      <c r="I478" s="4"/>
      <c r="J478" s="4"/>
      <c r="K478" s="4"/>
      <c r="L478" s="4"/>
      <c r="M478" s="4"/>
      <c r="N478" s="4"/>
      <c r="O478" s="4"/>
      <c r="P478" s="4"/>
      <c r="Q478" s="4"/>
      <c r="R478" s="4"/>
      <c r="S478" s="4"/>
      <c r="T478" s="4"/>
      <c r="U478" s="4"/>
      <c r="V478" s="4"/>
      <c r="W478" s="4"/>
      <c r="X478" s="4"/>
      <c r="Y478" s="4"/>
      <c r="Z478" s="4"/>
    </row>
    <row r="479" ht="15.75" customHeight="1">
      <c r="A479" s="210"/>
      <c r="B479" s="211"/>
      <c r="C479" s="211"/>
      <c r="D479" s="211"/>
      <c r="E479" s="211"/>
      <c r="F479" s="212"/>
      <c r="G479" s="213"/>
      <c r="H479" s="213"/>
      <c r="I479" s="4"/>
      <c r="J479" s="4"/>
      <c r="K479" s="4"/>
      <c r="L479" s="4"/>
      <c r="M479" s="4"/>
      <c r="N479" s="4"/>
      <c r="O479" s="4"/>
      <c r="P479" s="4"/>
      <c r="Q479" s="4"/>
      <c r="R479" s="4"/>
      <c r="S479" s="4"/>
      <c r="T479" s="4"/>
      <c r="U479" s="4"/>
      <c r="V479" s="4"/>
      <c r="W479" s="4"/>
      <c r="X479" s="4"/>
      <c r="Y479" s="4"/>
      <c r="Z479" s="4"/>
    </row>
    <row r="480" ht="15.75" customHeight="1">
      <c r="A480" s="210"/>
      <c r="B480" s="211"/>
      <c r="C480" s="211"/>
      <c r="D480" s="211"/>
      <c r="E480" s="211"/>
      <c r="F480" s="212"/>
      <c r="G480" s="213"/>
      <c r="H480" s="213"/>
      <c r="I480" s="4"/>
      <c r="J480" s="4"/>
      <c r="K480" s="4"/>
      <c r="L480" s="4"/>
      <c r="M480" s="4"/>
      <c r="N480" s="4"/>
      <c r="O480" s="4"/>
      <c r="P480" s="4"/>
      <c r="Q480" s="4"/>
      <c r="R480" s="4"/>
      <c r="S480" s="4"/>
      <c r="T480" s="4"/>
      <c r="U480" s="4"/>
      <c r="V480" s="4"/>
      <c r="W480" s="4"/>
      <c r="X480" s="4"/>
      <c r="Y480" s="4"/>
      <c r="Z480" s="4"/>
    </row>
    <row r="481" ht="15.75" customHeight="1">
      <c r="A481" s="210"/>
      <c r="B481" s="211"/>
      <c r="C481" s="211"/>
      <c r="D481" s="211"/>
      <c r="E481" s="211"/>
      <c r="F481" s="212"/>
      <c r="G481" s="213"/>
      <c r="H481" s="213"/>
      <c r="I481" s="4"/>
      <c r="J481" s="4"/>
      <c r="K481" s="4"/>
      <c r="L481" s="4"/>
      <c r="M481" s="4"/>
      <c r="N481" s="4"/>
      <c r="O481" s="4"/>
      <c r="P481" s="4"/>
      <c r="Q481" s="4"/>
      <c r="R481" s="4"/>
      <c r="S481" s="4"/>
      <c r="T481" s="4"/>
      <c r="U481" s="4"/>
      <c r="V481" s="4"/>
      <c r="W481" s="4"/>
      <c r="X481" s="4"/>
      <c r="Y481" s="4"/>
      <c r="Z481" s="4"/>
    </row>
    <row r="482" ht="15.75" customHeight="1">
      <c r="A482" s="210"/>
      <c r="B482" s="211"/>
      <c r="C482" s="211"/>
      <c r="D482" s="211"/>
      <c r="E482" s="211"/>
      <c r="F482" s="212"/>
      <c r="G482" s="213"/>
      <c r="H482" s="213"/>
      <c r="I482" s="4"/>
      <c r="J482" s="4"/>
      <c r="K482" s="4"/>
      <c r="L482" s="4"/>
      <c r="M482" s="4"/>
      <c r="N482" s="4"/>
      <c r="O482" s="4"/>
      <c r="P482" s="4"/>
      <c r="Q482" s="4"/>
      <c r="R482" s="4"/>
      <c r="S482" s="4"/>
      <c r="T482" s="4"/>
      <c r="U482" s="4"/>
      <c r="V482" s="4"/>
      <c r="W482" s="4"/>
      <c r="X482" s="4"/>
      <c r="Y482" s="4"/>
      <c r="Z482" s="4"/>
    </row>
    <row r="483" ht="15.75" customHeight="1">
      <c r="A483" s="210"/>
      <c r="B483" s="211"/>
      <c r="C483" s="211"/>
      <c r="D483" s="211"/>
      <c r="E483" s="211"/>
      <c r="F483" s="212"/>
      <c r="G483" s="213"/>
      <c r="H483" s="213"/>
      <c r="I483" s="4"/>
      <c r="J483" s="4"/>
      <c r="K483" s="4"/>
      <c r="L483" s="4"/>
      <c r="M483" s="4"/>
      <c r="N483" s="4"/>
      <c r="O483" s="4"/>
      <c r="P483" s="4"/>
      <c r="Q483" s="4"/>
      <c r="R483" s="4"/>
      <c r="S483" s="4"/>
      <c r="T483" s="4"/>
      <c r="U483" s="4"/>
      <c r="V483" s="4"/>
      <c r="W483" s="4"/>
      <c r="X483" s="4"/>
      <c r="Y483" s="4"/>
      <c r="Z483" s="4"/>
    </row>
    <row r="484" ht="15.75" customHeight="1">
      <c r="A484" s="210"/>
      <c r="B484" s="211"/>
      <c r="C484" s="211"/>
      <c r="D484" s="211"/>
      <c r="E484" s="211"/>
      <c r="F484" s="212"/>
      <c r="G484" s="213"/>
      <c r="H484" s="213"/>
      <c r="I484" s="4"/>
      <c r="J484" s="4"/>
      <c r="K484" s="4"/>
      <c r="L484" s="4"/>
      <c r="M484" s="4"/>
      <c r="N484" s="4"/>
      <c r="O484" s="4"/>
      <c r="P484" s="4"/>
      <c r="Q484" s="4"/>
      <c r="R484" s="4"/>
      <c r="S484" s="4"/>
      <c r="T484" s="4"/>
      <c r="U484" s="4"/>
      <c r="V484" s="4"/>
      <c r="W484" s="4"/>
      <c r="X484" s="4"/>
      <c r="Y484" s="4"/>
      <c r="Z484" s="4"/>
    </row>
    <row r="485" ht="15.75" customHeight="1">
      <c r="A485" s="210"/>
      <c r="B485" s="211"/>
      <c r="C485" s="211"/>
      <c r="D485" s="211"/>
      <c r="E485" s="211"/>
      <c r="F485" s="212"/>
      <c r="G485" s="213"/>
      <c r="H485" s="213"/>
      <c r="I485" s="4"/>
      <c r="J485" s="4"/>
      <c r="K485" s="4"/>
      <c r="L485" s="4"/>
      <c r="M485" s="4"/>
      <c r="N485" s="4"/>
      <c r="O485" s="4"/>
      <c r="P485" s="4"/>
      <c r="Q485" s="4"/>
      <c r="R485" s="4"/>
      <c r="S485" s="4"/>
      <c r="T485" s="4"/>
      <c r="U485" s="4"/>
      <c r="V485" s="4"/>
      <c r="W485" s="4"/>
      <c r="X485" s="4"/>
      <c r="Y485" s="4"/>
      <c r="Z485" s="4"/>
    </row>
    <row r="486" ht="15.75" customHeight="1">
      <c r="A486" s="210"/>
      <c r="B486" s="211"/>
      <c r="C486" s="211"/>
      <c r="D486" s="211"/>
      <c r="E486" s="211"/>
      <c r="F486" s="212"/>
      <c r="G486" s="213"/>
      <c r="H486" s="213"/>
      <c r="I486" s="4"/>
      <c r="J486" s="4"/>
      <c r="K486" s="4"/>
      <c r="L486" s="4"/>
      <c r="M486" s="4"/>
      <c r="N486" s="4"/>
      <c r="O486" s="4"/>
      <c r="P486" s="4"/>
      <c r="Q486" s="4"/>
      <c r="R486" s="4"/>
      <c r="S486" s="4"/>
      <c r="T486" s="4"/>
      <c r="U486" s="4"/>
      <c r="V486" s="4"/>
      <c r="W486" s="4"/>
      <c r="X486" s="4"/>
      <c r="Y486" s="4"/>
      <c r="Z486" s="4"/>
    </row>
    <row r="487" ht="15.75" customHeight="1">
      <c r="A487" s="210"/>
      <c r="B487" s="211"/>
      <c r="C487" s="211"/>
      <c r="D487" s="211"/>
      <c r="E487" s="211"/>
      <c r="F487" s="212"/>
      <c r="G487" s="213"/>
      <c r="H487" s="213"/>
      <c r="I487" s="4"/>
      <c r="J487" s="4"/>
      <c r="K487" s="4"/>
      <c r="L487" s="4"/>
      <c r="M487" s="4"/>
      <c r="N487" s="4"/>
      <c r="O487" s="4"/>
      <c r="P487" s="4"/>
      <c r="Q487" s="4"/>
      <c r="R487" s="4"/>
      <c r="S487" s="4"/>
      <c r="T487" s="4"/>
      <c r="U487" s="4"/>
      <c r="V487" s="4"/>
      <c r="W487" s="4"/>
      <c r="X487" s="4"/>
      <c r="Y487" s="4"/>
      <c r="Z487" s="4"/>
    </row>
    <row r="488" ht="15.75" customHeight="1">
      <c r="A488" s="210"/>
      <c r="B488" s="211"/>
      <c r="C488" s="211"/>
      <c r="D488" s="211"/>
      <c r="E488" s="211"/>
      <c r="F488" s="212"/>
      <c r="G488" s="213"/>
      <c r="H488" s="213"/>
      <c r="I488" s="4"/>
      <c r="J488" s="4"/>
      <c r="K488" s="4"/>
      <c r="L488" s="4"/>
      <c r="M488" s="4"/>
      <c r="N488" s="4"/>
      <c r="O488" s="4"/>
      <c r="P488" s="4"/>
      <c r="Q488" s="4"/>
      <c r="R488" s="4"/>
      <c r="S488" s="4"/>
      <c r="T488" s="4"/>
      <c r="U488" s="4"/>
      <c r="V488" s="4"/>
      <c r="W488" s="4"/>
      <c r="X488" s="4"/>
      <c r="Y488" s="4"/>
      <c r="Z488" s="4"/>
    </row>
    <row r="489" ht="15.75" customHeight="1">
      <c r="A489" s="210"/>
      <c r="B489" s="211"/>
      <c r="C489" s="211"/>
      <c r="D489" s="211"/>
      <c r="E489" s="211"/>
      <c r="F489" s="212"/>
      <c r="G489" s="213"/>
      <c r="H489" s="213"/>
      <c r="I489" s="4"/>
      <c r="J489" s="4"/>
      <c r="K489" s="4"/>
      <c r="L489" s="4"/>
      <c r="M489" s="4"/>
      <c r="N489" s="4"/>
      <c r="O489" s="4"/>
      <c r="P489" s="4"/>
      <c r="Q489" s="4"/>
      <c r="R489" s="4"/>
      <c r="S489" s="4"/>
      <c r="T489" s="4"/>
      <c r="U489" s="4"/>
      <c r="V489" s="4"/>
      <c r="W489" s="4"/>
      <c r="X489" s="4"/>
      <c r="Y489" s="4"/>
      <c r="Z489" s="4"/>
    </row>
    <row r="490" ht="15.75" customHeight="1">
      <c r="A490" s="210"/>
      <c r="B490" s="211"/>
      <c r="C490" s="211"/>
      <c r="D490" s="211"/>
      <c r="E490" s="211"/>
      <c r="F490" s="212"/>
      <c r="G490" s="213"/>
      <c r="H490" s="213"/>
      <c r="I490" s="4"/>
      <c r="J490" s="4"/>
      <c r="K490" s="4"/>
      <c r="L490" s="4"/>
      <c r="M490" s="4"/>
      <c r="N490" s="4"/>
      <c r="O490" s="4"/>
      <c r="P490" s="4"/>
      <c r="Q490" s="4"/>
      <c r="R490" s="4"/>
      <c r="S490" s="4"/>
      <c r="T490" s="4"/>
      <c r="U490" s="4"/>
      <c r="V490" s="4"/>
      <c r="W490" s="4"/>
      <c r="X490" s="4"/>
      <c r="Y490" s="4"/>
      <c r="Z490" s="4"/>
    </row>
    <row r="491" ht="15.75" customHeight="1">
      <c r="A491" s="210"/>
      <c r="B491" s="211"/>
      <c r="C491" s="211"/>
      <c r="D491" s="211"/>
      <c r="E491" s="211"/>
      <c r="F491" s="212"/>
      <c r="G491" s="213"/>
      <c r="H491" s="213"/>
      <c r="I491" s="4"/>
      <c r="J491" s="4"/>
      <c r="K491" s="4"/>
      <c r="L491" s="4"/>
      <c r="M491" s="4"/>
      <c r="N491" s="4"/>
      <c r="O491" s="4"/>
      <c r="P491" s="4"/>
      <c r="Q491" s="4"/>
      <c r="R491" s="4"/>
      <c r="S491" s="4"/>
      <c r="T491" s="4"/>
      <c r="U491" s="4"/>
      <c r="V491" s="4"/>
      <c r="W491" s="4"/>
      <c r="X491" s="4"/>
      <c r="Y491" s="4"/>
      <c r="Z491" s="4"/>
    </row>
    <row r="492" ht="15.75" customHeight="1">
      <c r="A492" s="210"/>
      <c r="B492" s="211"/>
      <c r="C492" s="211"/>
      <c r="D492" s="211"/>
      <c r="E492" s="211"/>
      <c r="F492" s="212"/>
      <c r="G492" s="213"/>
      <c r="H492" s="213"/>
      <c r="I492" s="4"/>
      <c r="J492" s="4"/>
      <c r="K492" s="4"/>
      <c r="L492" s="4"/>
      <c r="M492" s="4"/>
      <c r="N492" s="4"/>
      <c r="O492" s="4"/>
      <c r="P492" s="4"/>
      <c r="Q492" s="4"/>
      <c r="R492" s="4"/>
      <c r="S492" s="4"/>
      <c r="T492" s="4"/>
      <c r="U492" s="4"/>
      <c r="V492" s="4"/>
      <c r="W492" s="4"/>
      <c r="X492" s="4"/>
      <c r="Y492" s="4"/>
      <c r="Z492" s="4"/>
    </row>
    <row r="493" ht="15.75" customHeight="1">
      <c r="A493" s="210"/>
      <c r="B493" s="211"/>
      <c r="C493" s="211"/>
      <c r="D493" s="211"/>
      <c r="E493" s="211"/>
      <c r="F493" s="212"/>
      <c r="G493" s="213"/>
      <c r="H493" s="213"/>
      <c r="I493" s="4"/>
      <c r="J493" s="4"/>
      <c r="K493" s="4"/>
      <c r="L493" s="4"/>
      <c r="M493" s="4"/>
      <c r="N493" s="4"/>
      <c r="O493" s="4"/>
      <c r="P493" s="4"/>
      <c r="Q493" s="4"/>
      <c r="R493" s="4"/>
      <c r="S493" s="4"/>
      <c r="T493" s="4"/>
      <c r="U493" s="4"/>
      <c r="V493" s="4"/>
      <c r="W493" s="4"/>
      <c r="X493" s="4"/>
      <c r="Y493" s="4"/>
      <c r="Z493" s="4"/>
    </row>
    <row r="494" ht="15.75" customHeight="1">
      <c r="A494" s="210"/>
      <c r="B494" s="211"/>
      <c r="C494" s="211"/>
      <c r="D494" s="211"/>
      <c r="E494" s="211"/>
      <c r="F494" s="212"/>
      <c r="G494" s="213"/>
      <c r="H494" s="213"/>
      <c r="I494" s="4"/>
      <c r="J494" s="4"/>
      <c r="K494" s="4"/>
      <c r="L494" s="4"/>
      <c r="M494" s="4"/>
      <c r="N494" s="4"/>
      <c r="O494" s="4"/>
      <c r="P494" s="4"/>
      <c r="Q494" s="4"/>
      <c r="R494" s="4"/>
      <c r="S494" s="4"/>
      <c r="T494" s="4"/>
      <c r="U494" s="4"/>
      <c r="V494" s="4"/>
      <c r="W494" s="4"/>
      <c r="X494" s="4"/>
      <c r="Y494" s="4"/>
      <c r="Z494" s="4"/>
    </row>
    <row r="495" ht="15.75" customHeight="1">
      <c r="A495" s="210"/>
      <c r="B495" s="211"/>
      <c r="C495" s="211"/>
      <c r="D495" s="211"/>
      <c r="E495" s="211"/>
      <c r="F495" s="212"/>
      <c r="G495" s="213"/>
      <c r="H495" s="213"/>
      <c r="I495" s="4"/>
      <c r="J495" s="4"/>
      <c r="K495" s="4"/>
      <c r="L495" s="4"/>
      <c r="M495" s="4"/>
      <c r="N495" s="4"/>
      <c r="O495" s="4"/>
      <c r="P495" s="4"/>
      <c r="Q495" s="4"/>
      <c r="R495" s="4"/>
      <c r="S495" s="4"/>
      <c r="T495" s="4"/>
      <c r="U495" s="4"/>
      <c r="V495" s="4"/>
      <c r="W495" s="4"/>
      <c r="X495" s="4"/>
      <c r="Y495" s="4"/>
      <c r="Z495" s="4"/>
    </row>
    <row r="496" ht="15.75" customHeight="1">
      <c r="A496" s="210"/>
      <c r="B496" s="211"/>
      <c r="C496" s="211"/>
      <c r="D496" s="211"/>
      <c r="E496" s="211"/>
      <c r="F496" s="212"/>
      <c r="G496" s="213"/>
      <c r="H496" s="213"/>
      <c r="I496" s="4"/>
      <c r="J496" s="4"/>
      <c r="K496" s="4"/>
      <c r="L496" s="4"/>
      <c r="M496" s="4"/>
      <c r="N496" s="4"/>
      <c r="O496" s="4"/>
      <c r="P496" s="4"/>
      <c r="Q496" s="4"/>
      <c r="R496" s="4"/>
      <c r="S496" s="4"/>
      <c r="T496" s="4"/>
      <c r="U496" s="4"/>
      <c r="V496" s="4"/>
      <c r="W496" s="4"/>
      <c r="X496" s="4"/>
      <c r="Y496" s="4"/>
      <c r="Z496" s="4"/>
    </row>
    <row r="497" ht="15.75" customHeight="1">
      <c r="A497" s="210"/>
      <c r="B497" s="211"/>
      <c r="C497" s="211"/>
      <c r="D497" s="211"/>
      <c r="E497" s="211"/>
      <c r="F497" s="212"/>
      <c r="G497" s="213"/>
      <c r="H497" s="213"/>
      <c r="I497" s="4"/>
      <c r="J497" s="4"/>
      <c r="K497" s="4"/>
      <c r="L497" s="4"/>
      <c r="M497" s="4"/>
      <c r="N497" s="4"/>
      <c r="O497" s="4"/>
      <c r="P497" s="4"/>
      <c r="Q497" s="4"/>
      <c r="R497" s="4"/>
      <c r="S497" s="4"/>
      <c r="T497" s="4"/>
      <c r="U497" s="4"/>
      <c r="V497" s="4"/>
      <c r="W497" s="4"/>
      <c r="X497" s="4"/>
      <c r="Y497" s="4"/>
      <c r="Z497" s="4"/>
    </row>
    <row r="498" ht="15.75" customHeight="1">
      <c r="A498" s="210"/>
      <c r="B498" s="211"/>
      <c r="C498" s="211"/>
      <c r="D498" s="211"/>
      <c r="E498" s="211"/>
      <c r="F498" s="212"/>
      <c r="G498" s="213"/>
      <c r="H498" s="213"/>
      <c r="I498" s="4"/>
      <c r="J498" s="4"/>
      <c r="K498" s="4"/>
      <c r="L498" s="4"/>
      <c r="M498" s="4"/>
      <c r="N498" s="4"/>
      <c r="O498" s="4"/>
      <c r="P498" s="4"/>
      <c r="Q498" s="4"/>
      <c r="R498" s="4"/>
      <c r="S498" s="4"/>
      <c r="T498" s="4"/>
      <c r="U498" s="4"/>
      <c r="V498" s="4"/>
      <c r="W498" s="4"/>
      <c r="X498" s="4"/>
      <c r="Y498" s="4"/>
      <c r="Z498" s="4"/>
    </row>
    <row r="499" ht="15.75" customHeight="1">
      <c r="A499" s="210"/>
      <c r="B499" s="211"/>
      <c r="C499" s="211"/>
      <c r="D499" s="211"/>
      <c r="E499" s="211"/>
      <c r="F499" s="212"/>
      <c r="G499" s="213"/>
      <c r="H499" s="213"/>
      <c r="I499" s="4"/>
      <c r="J499" s="4"/>
      <c r="K499" s="4"/>
      <c r="L499" s="4"/>
      <c r="M499" s="4"/>
      <c r="N499" s="4"/>
      <c r="O499" s="4"/>
      <c r="P499" s="4"/>
      <c r="Q499" s="4"/>
      <c r="R499" s="4"/>
      <c r="S499" s="4"/>
      <c r="T499" s="4"/>
      <c r="U499" s="4"/>
      <c r="V499" s="4"/>
      <c r="W499" s="4"/>
      <c r="X499" s="4"/>
      <c r="Y499" s="4"/>
      <c r="Z499" s="4"/>
    </row>
    <row r="500" ht="15.75" customHeight="1">
      <c r="A500" s="210"/>
      <c r="B500" s="211"/>
      <c r="C500" s="211"/>
      <c r="D500" s="211"/>
      <c r="E500" s="211"/>
      <c r="F500" s="212"/>
      <c r="G500" s="213"/>
      <c r="H500" s="213"/>
      <c r="I500" s="4"/>
      <c r="J500" s="4"/>
      <c r="K500" s="4"/>
      <c r="L500" s="4"/>
      <c r="M500" s="4"/>
      <c r="N500" s="4"/>
      <c r="O500" s="4"/>
      <c r="P500" s="4"/>
      <c r="Q500" s="4"/>
      <c r="R500" s="4"/>
      <c r="S500" s="4"/>
      <c r="T500" s="4"/>
      <c r="U500" s="4"/>
      <c r="V500" s="4"/>
      <c r="W500" s="4"/>
      <c r="X500" s="4"/>
      <c r="Y500" s="4"/>
      <c r="Z500" s="4"/>
    </row>
    <row r="501" ht="15.75" customHeight="1">
      <c r="A501" s="210"/>
      <c r="B501" s="211"/>
      <c r="C501" s="211"/>
      <c r="D501" s="211"/>
      <c r="E501" s="211"/>
      <c r="F501" s="212"/>
      <c r="G501" s="213"/>
      <c r="H501" s="213"/>
      <c r="I501" s="4"/>
      <c r="J501" s="4"/>
      <c r="K501" s="4"/>
      <c r="L501" s="4"/>
      <c r="M501" s="4"/>
      <c r="N501" s="4"/>
      <c r="O501" s="4"/>
      <c r="P501" s="4"/>
      <c r="Q501" s="4"/>
      <c r="R501" s="4"/>
      <c r="S501" s="4"/>
      <c r="T501" s="4"/>
      <c r="U501" s="4"/>
      <c r="V501" s="4"/>
      <c r="W501" s="4"/>
      <c r="X501" s="4"/>
      <c r="Y501" s="4"/>
      <c r="Z501" s="4"/>
    </row>
    <row r="502" ht="15.75" customHeight="1">
      <c r="A502" s="210"/>
      <c r="B502" s="211"/>
      <c r="C502" s="211"/>
      <c r="D502" s="211"/>
      <c r="E502" s="211"/>
      <c r="F502" s="212"/>
      <c r="G502" s="213"/>
      <c r="H502" s="213"/>
      <c r="I502" s="4"/>
      <c r="J502" s="4"/>
      <c r="K502" s="4"/>
      <c r="L502" s="4"/>
      <c r="M502" s="4"/>
      <c r="N502" s="4"/>
      <c r="O502" s="4"/>
      <c r="P502" s="4"/>
      <c r="Q502" s="4"/>
      <c r="R502" s="4"/>
      <c r="S502" s="4"/>
      <c r="T502" s="4"/>
      <c r="U502" s="4"/>
      <c r="V502" s="4"/>
      <c r="W502" s="4"/>
      <c r="X502" s="4"/>
      <c r="Y502" s="4"/>
      <c r="Z502" s="4"/>
    </row>
    <row r="503" ht="15.75" customHeight="1">
      <c r="A503" s="210"/>
      <c r="B503" s="211"/>
      <c r="C503" s="211"/>
      <c r="D503" s="211"/>
      <c r="E503" s="211"/>
      <c r="F503" s="212"/>
      <c r="G503" s="213"/>
      <c r="H503" s="213"/>
      <c r="I503" s="4"/>
      <c r="J503" s="4"/>
      <c r="K503" s="4"/>
      <c r="L503" s="4"/>
      <c r="M503" s="4"/>
      <c r="N503" s="4"/>
      <c r="O503" s="4"/>
      <c r="P503" s="4"/>
      <c r="Q503" s="4"/>
      <c r="R503" s="4"/>
      <c r="S503" s="4"/>
      <c r="T503" s="4"/>
      <c r="U503" s="4"/>
      <c r="V503" s="4"/>
      <c r="W503" s="4"/>
      <c r="X503" s="4"/>
      <c r="Y503" s="4"/>
      <c r="Z503" s="4"/>
    </row>
    <row r="504" ht="15.75" customHeight="1">
      <c r="A504" s="210"/>
      <c r="B504" s="211"/>
      <c r="C504" s="211"/>
      <c r="D504" s="211"/>
      <c r="E504" s="211"/>
      <c r="F504" s="212"/>
      <c r="G504" s="213"/>
      <c r="H504" s="213"/>
      <c r="I504" s="4"/>
      <c r="J504" s="4"/>
      <c r="K504" s="4"/>
      <c r="L504" s="4"/>
      <c r="M504" s="4"/>
      <c r="N504" s="4"/>
      <c r="O504" s="4"/>
      <c r="P504" s="4"/>
      <c r="Q504" s="4"/>
      <c r="R504" s="4"/>
      <c r="S504" s="4"/>
      <c r="T504" s="4"/>
      <c r="U504" s="4"/>
      <c r="V504" s="4"/>
      <c r="W504" s="4"/>
      <c r="X504" s="4"/>
      <c r="Y504" s="4"/>
      <c r="Z504" s="4"/>
    </row>
    <row r="505" ht="15.75" customHeight="1">
      <c r="A505" s="210"/>
      <c r="B505" s="211"/>
      <c r="C505" s="211"/>
      <c r="D505" s="211"/>
      <c r="E505" s="211"/>
      <c r="F505" s="212"/>
      <c r="G505" s="213"/>
      <c r="H505" s="213"/>
      <c r="I505" s="4"/>
      <c r="J505" s="4"/>
      <c r="K505" s="4"/>
      <c r="L505" s="4"/>
      <c r="M505" s="4"/>
      <c r="N505" s="4"/>
      <c r="O505" s="4"/>
      <c r="P505" s="4"/>
      <c r="Q505" s="4"/>
      <c r="R505" s="4"/>
      <c r="S505" s="4"/>
      <c r="T505" s="4"/>
      <c r="U505" s="4"/>
      <c r="V505" s="4"/>
      <c r="W505" s="4"/>
      <c r="X505" s="4"/>
      <c r="Y505" s="4"/>
      <c r="Z505" s="4"/>
    </row>
    <row r="506" ht="15.75" customHeight="1">
      <c r="A506" s="210"/>
      <c r="B506" s="211"/>
      <c r="C506" s="211"/>
      <c r="D506" s="211"/>
      <c r="E506" s="211"/>
      <c r="F506" s="212"/>
      <c r="G506" s="213"/>
      <c r="H506" s="213"/>
      <c r="I506" s="4"/>
      <c r="J506" s="4"/>
      <c r="K506" s="4"/>
      <c r="L506" s="4"/>
      <c r="M506" s="4"/>
      <c r="N506" s="4"/>
      <c r="O506" s="4"/>
      <c r="P506" s="4"/>
      <c r="Q506" s="4"/>
      <c r="R506" s="4"/>
      <c r="S506" s="4"/>
      <c r="T506" s="4"/>
      <c r="U506" s="4"/>
      <c r="V506" s="4"/>
      <c r="W506" s="4"/>
      <c r="X506" s="4"/>
      <c r="Y506" s="4"/>
      <c r="Z506" s="4"/>
    </row>
    <row r="507" ht="15.75" customHeight="1">
      <c r="A507" s="210"/>
      <c r="B507" s="211"/>
      <c r="C507" s="211"/>
      <c r="D507" s="211"/>
      <c r="E507" s="211"/>
      <c r="F507" s="212"/>
      <c r="G507" s="213"/>
      <c r="H507" s="213"/>
      <c r="I507" s="4"/>
      <c r="J507" s="4"/>
      <c r="K507" s="4"/>
      <c r="L507" s="4"/>
      <c r="M507" s="4"/>
      <c r="N507" s="4"/>
      <c r="O507" s="4"/>
      <c r="P507" s="4"/>
      <c r="Q507" s="4"/>
      <c r="R507" s="4"/>
      <c r="S507" s="4"/>
      <c r="T507" s="4"/>
      <c r="U507" s="4"/>
      <c r="V507" s="4"/>
      <c r="W507" s="4"/>
      <c r="X507" s="4"/>
      <c r="Y507" s="4"/>
      <c r="Z507" s="4"/>
    </row>
    <row r="508" ht="15.75" customHeight="1">
      <c r="A508" s="210"/>
      <c r="B508" s="211"/>
      <c r="C508" s="211"/>
      <c r="D508" s="211"/>
      <c r="E508" s="211"/>
      <c r="F508" s="212"/>
      <c r="G508" s="213"/>
      <c r="H508" s="213"/>
      <c r="I508" s="4"/>
      <c r="J508" s="4"/>
      <c r="K508" s="4"/>
      <c r="L508" s="4"/>
      <c r="M508" s="4"/>
      <c r="N508" s="4"/>
      <c r="O508" s="4"/>
      <c r="P508" s="4"/>
      <c r="Q508" s="4"/>
      <c r="R508" s="4"/>
      <c r="S508" s="4"/>
      <c r="T508" s="4"/>
      <c r="U508" s="4"/>
      <c r="V508" s="4"/>
      <c r="W508" s="4"/>
      <c r="X508" s="4"/>
      <c r="Y508" s="4"/>
      <c r="Z508" s="4"/>
    </row>
    <row r="509" ht="15.75" customHeight="1">
      <c r="A509" s="210"/>
      <c r="B509" s="211"/>
      <c r="C509" s="211"/>
      <c r="D509" s="211"/>
      <c r="E509" s="211"/>
      <c r="F509" s="212"/>
      <c r="G509" s="213"/>
      <c r="H509" s="213"/>
      <c r="I509" s="4"/>
      <c r="J509" s="4"/>
      <c r="K509" s="4"/>
      <c r="L509" s="4"/>
      <c r="M509" s="4"/>
      <c r="N509" s="4"/>
      <c r="O509" s="4"/>
      <c r="P509" s="4"/>
      <c r="Q509" s="4"/>
      <c r="R509" s="4"/>
      <c r="S509" s="4"/>
      <c r="T509" s="4"/>
      <c r="U509" s="4"/>
      <c r="V509" s="4"/>
      <c r="W509" s="4"/>
      <c r="X509" s="4"/>
      <c r="Y509" s="4"/>
      <c r="Z509" s="4"/>
    </row>
    <row r="510" ht="15.75" customHeight="1">
      <c r="A510" s="210"/>
      <c r="B510" s="211"/>
      <c r="C510" s="211"/>
      <c r="D510" s="211"/>
      <c r="E510" s="211"/>
      <c r="F510" s="212"/>
      <c r="G510" s="213"/>
      <c r="H510" s="213"/>
      <c r="I510" s="4"/>
      <c r="J510" s="4"/>
      <c r="K510" s="4"/>
      <c r="L510" s="4"/>
      <c r="M510" s="4"/>
      <c r="N510" s="4"/>
      <c r="O510" s="4"/>
      <c r="P510" s="4"/>
      <c r="Q510" s="4"/>
      <c r="R510" s="4"/>
      <c r="S510" s="4"/>
      <c r="T510" s="4"/>
      <c r="U510" s="4"/>
      <c r="V510" s="4"/>
      <c r="W510" s="4"/>
      <c r="X510" s="4"/>
      <c r="Y510" s="4"/>
      <c r="Z510" s="4"/>
    </row>
    <row r="511" ht="15.75" customHeight="1">
      <c r="A511" s="210"/>
      <c r="B511" s="211"/>
      <c r="C511" s="211"/>
      <c r="D511" s="211"/>
      <c r="E511" s="211"/>
      <c r="F511" s="212"/>
      <c r="G511" s="213"/>
      <c r="H511" s="213"/>
      <c r="I511" s="4"/>
      <c r="J511" s="4"/>
      <c r="K511" s="4"/>
      <c r="L511" s="4"/>
      <c r="M511" s="4"/>
      <c r="N511" s="4"/>
      <c r="O511" s="4"/>
      <c r="P511" s="4"/>
      <c r="Q511" s="4"/>
      <c r="R511" s="4"/>
      <c r="S511" s="4"/>
      <c r="T511" s="4"/>
      <c r="U511" s="4"/>
      <c r="V511" s="4"/>
      <c r="W511" s="4"/>
      <c r="X511" s="4"/>
      <c r="Y511" s="4"/>
      <c r="Z511" s="4"/>
    </row>
    <row r="512" ht="15.75" customHeight="1">
      <c r="A512" s="210"/>
      <c r="B512" s="211"/>
      <c r="C512" s="211"/>
      <c r="D512" s="211"/>
      <c r="E512" s="211"/>
      <c r="F512" s="212"/>
      <c r="G512" s="213"/>
      <c r="H512" s="213"/>
      <c r="I512" s="4"/>
      <c r="J512" s="4"/>
      <c r="K512" s="4"/>
      <c r="L512" s="4"/>
      <c r="M512" s="4"/>
      <c r="N512" s="4"/>
      <c r="O512" s="4"/>
      <c r="P512" s="4"/>
      <c r="Q512" s="4"/>
      <c r="R512" s="4"/>
      <c r="S512" s="4"/>
      <c r="T512" s="4"/>
      <c r="U512" s="4"/>
      <c r="V512" s="4"/>
      <c r="W512" s="4"/>
      <c r="X512" s="4"/>
      <c r="Y512" s="4"/>
      <c r="Z512" s="4"/>
    </row>
    <row r="513" ht="15.75" customHeight="1">
      <c r="A513" s="210"/>
      <c r="B513" s="211"/>
      <c r="C513" s="211"/>
      <c r="D513" s="211"/>
      <c r="E513" s="211"/>
      <c r="F513" s="212"/>
      <c r="G513" s="213"/>
      <c r="H513" s="213"/>
      <c r="I513" s="4"/>
      <c r="J513" s="4"/>
      <c r="K513" s="4"/>
      <c r="L513" s="4"/>
      <c r="M513" s="4"/>
      <c r="N513" s="4"/>
      <c r="O513" s="4"/>
      <c r="P513" s="4"/>
      <c r="Q513" s="4"/>
      <c r="R513" s="4"/>
      <c r="S513" s="4"/>
      <c r="T513" s="4"/>
      <c r="U513" s="4"/>
      <c r="V513" s="4"/>
      <c r="W513" s="4"/>
      <c r="X513" s="4"/>
      <c r="Y513" s="4"/>
      <c r="Z513" s="4"/>
    </row>
    <row r="514" ht="15.75" customHeight="1">
      <c r="A514" s="210"/>
      <c r="B514" s="211"/>
      <c r="C514" s="211"/>
      <c r="D514" s="211"/>
      <c r="E514" s="211"/>
      <c r="F514" s="212"/>
      <c r="G514" s="213"/>
      <c r="H514" s="213"/>
      <c r="I514" s="4"/>
      <c r="J514" s="4"/>
      <c r="K514" s="4"/>
      <c r="L514" s="4"/>
      <c r="M514" s="4"/>
      <c r="N514" s="4"/>
      <c r="O514" s="4"/>
      <c r="P514" s="4"/>
      <c r="Q514" s="4"/>
      <c r="R514" s="4"/>
      <c r="S514" s="4"/>
      <c r="T514" s="4"/>
      <c r="U514" s="4"/>
      <c r="V514" s="4"/>
      <c r="W514" s="4"/>
      <c r="X514" s="4"/>
      <c r="Y514" s="4"/>
      <c r="Z514" s="4"/>
    </row>
    <row r="515" ht="15.75" customHeight="1">
      <c r="A515" s="210"/>
      <c r="B515" s="211"/>
      <c r="C515" s="211"/>
      <c r="D515" s="211"/>
      <c r="E515" s="211"/>
      <c r="F515" s="212"/>
      <c r="G515" s="213"/>
      <c r="H515" s="213"/>
      <c r="I515" s="4"/>
      <c r="J515" s="4"/>
      <c r="K515" s="4"/>
      <c r="L515" s="4"/>
      <c r="M515" s="4"/>
      <c r="N515" s="4"/>
      <c r="O515" s="4"/>
      <c r="P515" s="4"/>
      <c r="Q515" s="4"/>
      <c r="R515" s="4"/>
      <c r="S515" s="4"/>
      <c r="T515" s="4"/>
      <c r="U515" s="4"/>
      <c r="V515" s="4"/>
      <c r="W515" s="4"/>
      <c r="X515" s="4"/>
      <c r="Y515" s="4"/>
      <c r="Z515" s="4"/>
    </row>
    <row r="516" ht="15.75" customHeight="1">
      <c r="A516" s="210"/>
      <c r="B516" s="211"/>
      <c r="C516" s="211"/>
      <c r="D516" s="211"/>
      <c r="E516" s="211"/>
      <c r="F516" s="212"/>
      <c r="G516" s="213"/>
      <c r="H516" s="213"/>
      <c r="I516" s="4"/>
      <c r="J516" s="4"/>
      <c r="K516" s="4"/>
      <c r="L516" s="4"/>
      <c r="M516" s="4"/>
      <c r="N516" s="4"/>
      <c r="O516" s="4"/>
      <c r="P516" s="4"/>
      <c r="Q516" s="4"/>
      <c r="R516" s="4"/>
      <c r="S516" s="4"/>
      <c r="T516" s="4"/>
      <c r="U516" s="4"/>
      <c r="V516" s="4"/>
      <c r="W516" s="4"/>
      <c r="X516" s="4"/>
      <c r="Y516" s="4"/>
      <c r="Z516" s="4"/>
    </row>
    <row r="517" ht="15.75" customHeight="1">
      <c r="A517" s="210"/>
      <c r="B517" s="211"/>
      <c r="C517" s="211"/>
      <c r="D517" s="211"/>
      <c r="E517" s="211"/>
      <c r="F517" s="212"/>
      <c r="G517" s="213"/>
      <c r="H517" s="213"/>
      <c r="I517" s="4"/>
      <c r="J517" s="4"/>
      <c r="K517" s="4"/>
      <c r="L517" s="4"/>
      <c r="M517" s="4"/>
      <c r="N517" s="4"/>
      <c r="O517" s="4"/>
      <c r="P517" s="4"/>
      <c r="Q517" s="4"/>
      <c r="R517" s="4"/>
      <c r="S517" s="4"/>
      <c r="T517" s="4"/>
      <c r="U517" s="4"/>
      <c r="V517" s="4"/>
      <c r="W517" s="4"/>
      <c r="X517" s="4"/>
      <c r="Y517" s="4"/>
      <c r="Z517" s="4"/>
    </row>
    <row r="518" ht="15.75" customHeight="1">
      <c r="A518" s="210"/>
      <c r="B518" s="211"/>
      <c r="C518" s="211"/>
      <c r="D518" s="211"/>
      <c r="E518" s="211"/>
      <c r="F518" s="212"/>
      <c r="G518" s="213"/>
      <c r="H518" s="213"/>
      <c r="I518" s="4"/>
      <c r="J518" s="4"/>
      <c r="K518" s="4"/>
      <c r="L518" s="4"/>
      <c r="M518" s="4"/>
      <c r="N518" s="4"/>
      <c r="O518" s="4"/>
      <c r="P518" s="4"/>
      <c r="Q518" s="4"/>
      <c r="R518" s="4"/>
      <c r="S518" s="4"/>
      <c r="T518" s="4"/>
      <c r="U518" s="4"/>
      <c r="V518" s="4"/>
      <c r="W518" s="4"/>
      <c r="X518" s="4"/>
      <c r="Y518" s="4"/>
      <c r="Z518" s="4"/>
    </row>
    <row r="519" ht="15.75" customHeight="1">
      <c r="A519" s="210"/>
      <c r="B519" s="211"/>
      <c r="C519" s="211"/>
      <c r="D519" s="211"/>
      <c r="E519" s="211"/>
      <c r="F519" s="212"/>
      <c r="G519" s="213"/>
      <c r="H519" s="213"/>
      <c r="I519" s="4"/>
      <c r="J519" s="4"/>
      <c r="K519" s="4"/>
      <c r="L519" s="4"/>
      <c r="M519" s="4"/>
      <c r="N519" s="4"/>
      <c r="O519" s="4"/>
      <c r="P519" s="4"/>
      <c r="Q519" s="4"/>
      <c r="R519" s="4"/>
      <c r="S519" s="4"/>
      <c r="T519" s="4"/>
      <c r="U519" s="4"/>
      <c r="V519" s="4"/>
      <c r="W519" s="4"/>
      <c r="X519" s="4"/>
      <c r="Y519" s="4"/>
      <c r="Z519" s="4"/>
    </row>
    <row r="520" ht="15.75" customHeight="1">
      <c r="A520" s="210"/>
      <c r="B520" s="211"/>
      <c r="C520" s="211"/>
      <c r="D520" s="211"/>
      <c r="E520" s="211"/>
      <c r="F520" s="212"/>
      <c r="G520" s="213"/>
      <c r="H520" s="213"/>
      <c r="I520" s="4"/>
      <c r="J520" s="4"/>
      <c r="K520" s="4"/>
      <c r="L520" s="4"/>
      <c r="M520" s="4"/>
      <c r="N520" s="4"/>
      <c r="O520" s="4"/>
      <c r="P520" s="4"/>
      <c r="Q520" s="4"/>
      <c r="R520" s="4"/>
      <c r="S520" s="4"/>
      <c r="T520" s="4"/>
      <c r="U520" s="4"/>
      <c r="V520" s="4"/>
      <c r="W520" s="4"/>
      <c r="X520" s="4"/>
      <c r="Y520" s="4"/>
      <c r="Z520" s="4"/>
    </row>
    <row r="521" ht="15.75" customHeight="1">
      <c r="A521" s="210"/>
      <c r="B521" s="211"/>
      <c r="C521" s="211"/>
      <c r="D521" s="211"/>
      <c r="E521" s="211"/>
      <c r="F521" s="212"/>
      <c r="G521" s="213"/>
      <c r="H521" s="213"/>
      <c r="I521" s="4"/>
      <c r="J521" s="4"/>
      <c r="K521" s="4"/>
      <c r="L521" s="4"/>
      <c r="M521" s="4"/>
      <c r="N521" s="4"/>
      <c r="O521" s="4"/>
      <c r="P521" s="4"/>
      <c r="Q521" s="4"/>
      <c r="R521" s="4"/>
      <c r="S521" s="4"/>
      <c r="T521" s="4"/>
      <c r="U521" s="4"/>
      <c r="V521" s="4"/>
      <c r="W521" s="4"/>
      <c r="X521" s="4"/>
      <c r="Y521" s="4"/>
      <c r="Z521" s="4"/>
    </row>
    <row r="522" ht="15.75" customHeight="1">
      <c r="A522" s="210"/>
      <c r="B522" s="211"/>
      <c r="C522" s="211"/>
      <c r="D522" s="211"/>
      <c r="E522" s="211"/>
      <c r="F522" s="212"/>
      <c r="G522" s="213"/>
      <c r="H522" s="213"/>
      <c r="I522" s="4"/>
      <c r="J522" s="4"/>
      <c r="K522" s="4"/>
      <c r="L522" s="4"/>
      <c r="M522" s="4"/>
      <c r="N522" s="4"/>
      <c r="O522" s="4"/>
      <c r="P522" s="4"/>
      <c r="Q522" s="4"/>
      <c r="R522" s="4"/>
      <c r="S522" s="4"/>
      <c r="T522" s="4"/>
      <c r="U522" s="4"/>
      <c r="V522" s="4"/>
      <c r="W522" s="4"/>
      <c r="X522" s="4"/>
      <c r="Y522" s="4"/>
      <c r="Z522" s="4"/>
    </row>
    <row r="523" ht="15.75" customHeight="1">
      <c r="A523" s="210"/>
      <c r="B523" s="211"/>
      <c r="C523" s="211"/>
      <c r="D523" s="211"/>
      <c r="E523" s="211"/>
      <c r="F523" s="212"/>
      <c r="G523" s="213"/>
      <c r="H523" s="213"/>
      <c r="I523" s="4"/>
      <c r="J523" s="4"/>
      <c r="K523" s="4"/>
      <c r="L523" s="4"/>
      <c r="M523" s="4"/>
      <c r="N523" s="4"/>
      <c r="O523" s="4"/>
      <c r="P523" s="4"/>
      <c r="Q523" s="4"/>
      <c r="R523" s="4"/>
      <c r="S523" s="4"/>
      <c r="T523" s="4"/>
      <c r="U523" s="4"/>
      <c r="V523" s="4"/>
      <c r="W523" s="4"/>
      <c r="X523" s="4"/>
      <c r="Y523" s="4"/>
      <c r="Z523" s="4"/>
    </row>
    <row r="524" ht="15.75" customHeight="1">
      <c r="A524" s="210"/>
      <c r="B524" s="211"/>
      <c r="C524" s="211"/>
      <c r="D524" s="211"/>
      <c r="E524" s="211"/>
      <c r="F524" s="212"/>
      <c r="G524" s="213"/>
      <c r="H524" s="213"/>
      <c r="I524" s="4"/>
      <c r="J524" s="4"/>
      <c r="K524" s="4"/>
      <c r="L524" s="4"/>
      <c r="M524" s="4"/>
      <c r="N524" s="4"/>
      <c r="O524" s="4"/>
      <c r="P524" s="4"/>
      <c r="Q524" s="4"/>
      <c r="R524" s="4"/>
      <c r="S524" s="4"/>
      <c r="T524" s="4"/>
      <c r="U524" s="4"/>
      <c r="V524" s="4"/>
      <c r="W524" s="4"/>
      <c r="X524" s="4"/>
      <c r="Y524" s="4"/>
      <c r="Z524" s="4"/>
    </row>
    <row r="525" ht="15.75" customHeight="1">
      <c r="A525" s="210"/>
      <c r="B525" s="211"/>
      <c r="C525" s="211"/>
      <c r="D525" s="211"/>
      <c r="E525" s="211"/>
      <c r="F525" s="212"/>
      <c r="G525" s="213"/>
      <c r="H525" s="213"/>
      <c r="I525" s="4"/>
      <c r="J525" s="4"/>
      <c r="K525" s="4"/>
      <c r="L525" s="4"/>
      <c r="M525" s="4"/>
      <c r="N525" s="4"/>
      <c r="O525" s="4"/>
      <c r="P525" s="4"/>
      <c r="Q525" s="4"/>
      <c r="R525" s="4"/>
      <c r="S525" s="4"/>
      <c r="T525" s="4"/>
      <c r="U525" s="4"/>
      <c r="V525" s="4"/>
      <c r="W525" s="4"/>
      <c r="X525" s="4"/>
      <c r="Y525" s="4"/>
      <c r="Z525" s="4"/>
    </row>
    <row r="526" ht="15.75" customHeight="1">
      <c r="A526" s="210"/>
      <c r="B526" s="211"/>
      <c r="C526" s="211"/>
      <c r="D526" s="211"/>
      <c r="E526" s="211"/>
      <c r="F526" s="212"/>
      <c r="G526" s="213"/>
      <c r="H526" s="213"/>
      <c r="I526" s="4"/>
      <c r="J526" s="4"/>
      <c r="K526" s="4"/>
      <c r="L526" s="4"/>
      <c r="M526" s="4"/>
      <c r="N526" s="4"/>
      <c r="O526" s="4"/>
      <c r="P526" s="4"/>
      <c r="Q526" s="4"/>
      <c r="R526" s="4"/>
      <c r="S526" s="4"/>
      <c r="T526" s="4"/>
      <c r="U526" s="4"/>
      <c r="V526" s="4"/>
      <c r="W526" s="4"/>
      <c r="X526" s="4"/>
      <c r="Y526" s="4"/>
      <c r="Z526" s="4"/>
    </row>
    <row r="527" ht="15.75" customHeight="1">
      <c r="A527" s="210"/>
      <c r="B527" s="211"/>
      <c r="C527" s="211"/>
      <c r="D527" s="211"/>
      <c r="E527" s="211"/>
      <c r="F527" s="212"/>
      <c r="G527" s="213"/>
      <c r="H527" s="213"/>
      <c r="I527" s="4"/>
      <c r="J527" s="4"/>
      <c r="K527" s="4"/>
      <c r="L527" s="4"/>
      <c r="M527" s="4"/>
      <c r="N527" s="4"/>
      <c r="O527" s="4"/>
      <c r="P527" s="4"/>
      <c r="Q527" s="4"/>
      <c r="R527" s="4"/>
      <c r="S527" s="4"/>
      <c r="T527" s="4"/>
      <c r="U527" s="4"/>
      <c r="V527" s="4"/>
      <c r="W527" s="4"/>
      <c r="X527" s="4"/>
      <c r="Y527" s="4"/>
      <c r="Z527" s="4"/>
    </row>
    <row r="528" ht="15.75" customHeight="1">
      <c r="A528" s="210"/>
      <c r="B528" s="211"/>
      <c r="C528" s="211"/>
      <c r="D528" s="211"/>
      <c r="E528" s="211"/>
      <c r="F528" s="212"/>
      <c r="G528" s="213"/>
      <c r="H528" s="213"/>
      <c r="I528" s="4"/>
      <c r="J528" s="4"/>
      <c r="K528" s="4"/>
      <c r="L528" s="4"/>
      <c r="M528" s="4"/>
      <c r="N528" s="4"/>
      <c r="O528" s="4"/>
      <c r="P528" s="4"/>
      <c r="Q528" s="4"/>
      <c r="R528" s="4"/>
      <c r="S528" s="4"/>
      <c r="T528" s="4"/>
      <c r="U528" s="4"/>
      <c r="V528" s="4"/>
      <c r="W528" s="4"/>
      <c r="X528" s="4"/>
      <c r="Y528" s="4"/>
      <c r="Z528" s="4"/>
    </row>
    <row r="529" ht="15.75" customHeight="1">
      <c r="A529" s="210"/>
      <c r="B529" s="211"/>
      <c r="C529" s="211"/>
      <c r="D529" s="211"/>
      <c r="E529" s="211"/>
      <c r="F529" s="212"/>
      <c r="G529" s="213"/>
      <c r="H529" s="213"/>
      <c r="I529" s="4"/>
      <c r="J529" s="4"/>
      <c r="K529" s="4"/>
      <c r="L529" s="4"/>
      <c r="M529" s="4"/>
      <c r="N529" s="4"/>
      <c r="O529" s="4"/>
      <c r="P529" s="4"/>
      <c r="Q529" s="4"/>
      <c r="R529" s="4"/>
      <c r="S529" s="4"/>
      <c r="T529" s="4"/>
      <c r="U529" s="4"/>
      <c r="V529" s="4"/>
      <c r="W529" s="4"/>
      <c r="X529" s="4"/>
      <c r="Y529" s="4"/>
      <c r="Z529" s="4"/>
    </row>
    <row r="530" ht="15.75" customHeight="1">
      <c r="A530" s="210"/>
      <c r="B530" s="211"/>
      <c r="C530" s="211"/>
      <c r="D530" s="211"/>
      <c r="E530" s="211"/>
      <c r="F530" s="212"/>
      <c r="G530" s="213"/>
      <c r="H530" s="213"/>
      <c r="I530" s="4"/>
      <c r="J530" s="4"/>
      <c r="K530" s="4"/>
      <c r="L530" s="4"/>
      <c r="M530" s="4"/>
      <c r="N530" s="4"/>
      <c r="O530" s="4"/>
      <c r="P530" s="4"/>
      <c r="Q530" s="4"/>
      <c r="R530" s="4"/>
      <c r="S530" s="4"/>
      <c r="T530" s="4"/>
      <c r="U530" s="4"/>
      <c r="V530" s="4"/>
      <c r="W530" s="4"/>
      <c r="X530" s="4"/>
      <c r="Y530" s="4"/>
      <c r="Z530" s="4"/>
    </row>
    <row r="531" ht="15.75" customHeight="1">
      <c r="A531" s="210"/>
      <c r="B531" s="211"/>
      <c r="C531" s="211"/>
      <c r="D531" s="211"/>
      <c r="E531" s="211"/>
      <c r="F531" s="212"/>
      <c r="G531" s="213"/>
      <c r="H531" s="213"/>
      <c r="I531" s="4"/>
      <c r="J531" s="4"/>
      <c r="K531" s="4"/>
      <c r="L531" s="4"/>
      <c r="M531" s="4"/>
      <c r="N531" s="4"/>
      <c r="O531" s="4"/>
      <c r="P531" s="4"/>
      <c r="Q531" s="4"/>
      <c r="R531" s="4"/>
      <c r="S531" s="4"/>
      <c r="T531" s="4"/>
      <c r="U531" s="4"/>
      <c r="V531" s="4"/>
      <c r="W531" s="4"/>
      <c r="X531" s="4"/>
      <c r="Y531" s="4"/>
      <c r="Z531" s="4"/>
    </row>
    <row r="532" ht="15.75" customHeight="1">
      <c r="A532" s="210"/>
      <c r="B532" s="211"/>
      <c r="C532" s="211"/>
      <c r="D532" s="211"/>
      <c r="E532" s="211"/>
      <c r="F532" s="212"/>
      <c r="G532" s="213"/>
      <c r="H532" s="213"/>
      <c r="I532" s="4"/>
      <c r="J532" s="4"/>
      <c r="K532" s="4"/>
      <c r="L532" s="4"/>
      <c r="M532" s="4"/>
      <c r="N532" s="4"/>
      <c r="O532" s="4"/>
      <c r="P532" s="4"/>
      <c r="Q532" s="4"/>
      <c r="R532" s="4"/>
      <c r="S532" s="4"/>
      <c r="T532" s="4"/>
      <c r="U532" s="4"/>
      <c r="V532" s="4"/>
      <c r="W532" s="4"/>
      <c r="X532" s="4"/>
      <c r="Y532" s="4"/>
      <c r="Z532" s="4"/>
    </row>
    <row r="533" ht="15.75" customHeight="1">
      <c r="A533" s="210"/>
      <c r="B533" s="211"/>
      <c r="C533" s="211"/>
      <c r="D533" s="211"/>
      <c r="E533" s="211"/>
      <c r="F533" s="212"/>
      <c r="G533" s="213"/>
      <c r="H533" s="213"/>
      <c r="I533" s="4"/>
      <c r="J533" s="4"/>
      <c r="K533" s="4"/>
      <c r="L533" s="4"/>
      <c r="M533" s="4"/>
      <c r="N533" s="4"/>
      <c r="O533" s="4"/>
      <c r="P533" s="4"/>
      <c r="Q533" s="4"/>
      <c r="R533" s="4"/>
      <c r="S533" s="4"/>
      <c r="T533" s="4"/>
      <c r="U533" s="4"/>
      <c r="V533" s="4"/>
      <c r="W533" s="4"/>
      <c r="X533" s="4"/>
      <c r="Y533" s="4"/>
      <c r="Z533" s="4"/>
    </row>
    <row r="534" ht="15.75" customHeight="1">
      <c r="A534" s="210"/>
      <c r="B534" s="211"/>
      <c r="C534" s="211"/>
      <c r="D534" s="211"/>
      <c r="E534" s="211"/>
      <c r="F534" s="212"/>
      <c r="G534" s="213"/>
      <c r="H534" s="213"/>
      <c r="I534" s="4"/>
      <c r="J534" s="4"/>
      <c r="K534" s="4"/>
      <c r="L534" s="4"/>
      <c r="M534" s="4"/>
      <c r="N534" s="4"/>
      <c r="O534" s="4"/>
      <c r="P534" s="4"/>
      <c r="Q534" s="4"/>
      <c r="R534" s="4"/>
      <c r="S534" s="4"/>
      <c r="T534" s="4"/>
      <c r="U534" s="4"/>
      <c r="V534" s="4"/>
      <c r="W534" s="4"/>
      <c r="X534" s="4"/>
      <c r="Y534" s="4"/>
      <c r="Z534" s="4"/>
    </row>
    <row r="535" ht="15.75" customHeight="1">
      <c r="A535" s="210"/>
      <c r="B535" s="211"/>
      <c r="C535" s="211"/>
      <c r="D535" s="211"/>
      <c r="E535" s="211"/>
      <c r="F535" s="212"/>
      <c r="G535" s="213"/>
      <c r="H535" s="213"/>
      <c r="I535" s="4"/>
      <c r="J535" s="4"/>
      <c r="K535" s="4"/>
      <c r="L535" s="4"/>
      <c r="M535" s="4"/>
      <c r="N535" s="4"/>
      <c r="O535" s="4"/>
      <c r="P535" s="4"/>
      <c r="Q535" s="4"/>
      <c r="R535" s="4"/>
      <c r="S535" s="4"/>
      <c r="T535" s="4"/>
      <c r="U535" s="4"/>
      <c r="V535" s="4"/>
      <c r="W535" s="4"/>
      <c r="X535" s="4"/>
      <c r="Y535" s="4"/>
      <c r="Z535" s="4"/>
    </row>
    <row r="536" ht="15.75" customHeight="1">
      <c r="A536" s="210"/>
      <c r="B536" s="211"/>
      <c r="C536" s="211"/>
      <c r="D536" s="211"/>
      <c r="E536" s="211"/>
      <c r="F536" s="212"/>
      <c r="G536" s="213"/>
      <c r="H536" s="213"/>
      <c r="I536" s="4"/>
      <c r="J536" s="4"/>
      <c r="K536" s="4"/>
      <c r="L536" s="4"/>
      <c r="M536" s="4"/>
      <c r="N536" s="4"/>
      <c r="O536" s="4"/>
      <c r="P536" s="4"/>
      <c r="Q536" s="4"/>
      <c r="R536" s="4"/>
      <c r="S536" s="4"/>
      <c r="T536" s="4"/>
      <c r="U536" s="4"/>
      <c r="V536" s="4"/>
      <c r="W536" s="4"/>
      <c r="X536" s="4"/>
      <c r="Y536" s="4"/>
      <c r="Z536" s="4"/>
    </row>
    <row r="537" ht="15.75" customHeight="1">
      <c r="A537" s="210"/>
      <c r="B537" s="211"/>
      <c r="C537" s="211"/>
      <c r="D537" s="211"/>
      <c r="E537" s="211"/>
      <c r="F537" s="212"/>
      <c r="G537" s="213"/>
      <c r="H537" s="213"/>
      <c r="I537" s="4"/>
      <c r="J537" s="4"/>
      <c r="K537" s="4"/>
      <c r="L537" s="4"/>
      <c r="M537" s="4"/>
      <c r="N537" s="4"/>
      <c r="O537" s="4"/>
      <c r="P537" s="4"/>
      <c r="Q537" s="4"/>
      <c r="R537" s="4"/>
      <c r="S537" s="4"/>
      <c r="T537" s="4"/>
      <c r="U537" s="4"/>
      <c r="V537" s="4"/>
      <c r="W537" s="4"/>
      <c r="X537" s="4"/>
      <c r="Y537" s="4"/>
      <c r="Z537" s="4"/>
    </row>
    <row r="538" ht="15.75" customHeight="1">
      <c r="A538" s="210"/>
      <c r="B538" s="211"/>
      <c r="C538" s="211"/>
      <c r="D538" s="211"/>
      <c r="E538" s="211"/>
      <c r="F538" s="212"/>
      <c r="G538" s="213"/>
      <c r="H538" s="213"/>
      <c r="I538" s="4"/>
      <c r="J538" s="4"/>
      <c r="K538" s="4"/>
      <c r="L538" s="4"/>
      <c r="M538" s="4"/>
      <c r="N538" s="4"/>
      <c r="O538" s="4"/>
      <c r="P538" s="4"/>
      <c r="Q538" s="4"/>
      <c r="R538" s="4"/>
      <c r="S538" s="4"/>
      <c r="T538" s="4"/>
      <c r="U538" s="4"/>
      <c r="V538" s="4"/>
      <c r="W538" s="4"/>
      <c r="X538" s="4"/>
      <c r="Y538" s="4"/>
      <c r="Z538" s="4"/>
    </row>
    <row r="539" ht="15.75" customHeight="1">
      <c r="A539" s="210"/>
      <c r="B539" s="211"/>
      <c r="C539" s="211"/>
      <c r="D539" s="211"/>
      <c r="E539" s="211"/>
      <c r="F539" s="212"/>
      <c r="G539" s="213"/>
      <c r="H539" s="213"/>
      <c r="I539" s="4"/>
      <c r="J539" s="4"/>
      <c r="K539" s="4"/>
      <c r="L539" s="4"/>
      <c r="M539" s="4"/>
      <c r="N539" s="4"/>
      <c r="O539" s="4"/>
      <c r="P539" s="4"/>
      <c r="Q539" s="4"/>
      <c r="R539" s="4"/>
      <c r="S539" s="4"/>
      <c r="T539" s="4"/>
      <c r="U539" s="4"/>
      <c r="V539" s="4"/>
      <c r="W539" s="4"/>
      <c r="X539" s="4"/>
      <c r="Y539" s="4"/>
      <c r="Z539" s="4"/>
    </row>
    <row r="540" ht="15.75" customHeight="1">
      <c r="A540" s="210"/>
      <c r="B540" s="211"/>
      <c r="C540" s="211"/>
      <c r="D540" s="211"/>
      <c r="E540" s="211"/>
      <c r="F540" s="212"/>
      <c r="G540" s="213"/>
      <c r="H540" s="213"/>
      <c r="I540" s="4"/>
      <c r="J540" s="4"/>
      <c r="K540" s="4"/>
      <c r="L540" s="4"/>
      <c r="M540" s="4"/>
      <c r="N540" s="4"/>
      <c r="O540" s="4"/>
      <c r="P540" s="4"/>
      <c r="Q540" s="4"/>
      <c r="R540" s="4"/>
      <c r="S540" s="4"/>
      <c r="T540" s="4"/>
      <c r="U540" s="4"/>
      <c r="V540" s="4"/>
      <c r="W540" s="4"/>
      <c r="X540" s="4"/>
      <c r="Y540" s="4"/>
      <c r="Z540" s="4"/>
    </row>
    <row r="541" ht="15.75" customHeight="1">
      <c r="A541" s="210"/>
      <c r="B541" s="211"/>
      <c r="C541" s="211"/>
      <c r="D541" s="211"/>
      <c r="E541" s="211"/>
      <c r="F541" s="212"/>
      <c r="G541" s="213"/>
      <c r="H541" s="213"/>
      <c r="I541" s="4"/>
      <c r="J541" s="4"/>
      <c r="K541" s="4"/>
      <c r="L541" s="4"/>
      <c r="M541" s="4"/>
      <c r="N541" s="4"/>
      <c r="O541" s="4"/>
      <c r="P541" s="4"/>
      <c r="Q541" s="4"/>
      <c r="R541" s="4"/>
      <c r="S541" s="4"/>
      <c r="T541" s="4"/>
      <c r="U541" s="4"/>
      <c r="V541" s="4"/>
      <c r="W541" s="4"/>
      <c r="X541" s="4"/>
      <c r="Y541" s="4"/>
      <c r="Z541" s="4"/>
    </row>
    <row r="542" ht="15.75" customHeight="1">
      <c r="A542" s="210"/>
      <c r="B542" s="211"/>
      <c r="C542" s="211"/>
      <c r="D542" s="211"/>
      <c r="E542" s="211"/>
      <c r="F542" s="212"/>
      <c r="G542" s="213"/>
      <c r="H542" s="213"/>
      <c r="I542" s="4"/>
      <c r="J542" s="4"/>
      <c r="K542" s="4"/>
      <c r="L542" s="4"/>
      <c r="M542" s="4"/>
      <c r="N542" s="4"/>
      <c r="O542" s="4"/>
      <c r="P542" s="4"/>
      <c r="Q542" s="4"/>
      <c r="R542" s="4"/>
      <c r="S542" s="4"/>
      <c r="T542" s="4"/>
      <c r="U542" s="4"/>
      <c r="V542" s="4"/>
      <c r="W542" s="4"/>
      <c r="X542" s="4"/>
      <c r="Y542" s="4"/>
      <c r="Z542" s="4"/>
    </row>
    <row r="543" ht="15.75" customHeight="1">
      <c r="A543" s="210"/>
      <c r="B543" s="211"/>
      <c r="C543" s="211"/>
      <c r="D543" s="211"/>
      <c r="E543" s="211"/>
      <c r="F543" s="212"/>
      <c r="G543" s="213"/>
      <c r="H543" s="213"/>
      <c r="I543" s="4"/>
      <c r="J543" s="4"/>
      <c r="K543" s="4"/>
      <c r="L543" s="4"/>
      <c r="M543" s="4"/>
      <c r="N543" s="4"/>
      <c r="O543" s="4"/>
      <c r="P543" s="4"/>
      <c r="Q543" s="4"/>
      <c r="R543" s="4"/>
      <c r="S543" s="4"/>
      <c r="T543" s="4"/>
      <c r="U543" s="4"/>
      <c r="V543" s="4"/>
      <c r="W543" s="4"/>
      <c r="X543" s="4"/>
      <c r="Y543" s="4"/>
      <c r="Z543" s="4"/>
    </row>
    <row r="544" ht="15.75" customHeight="1">
      <c r="A544" s="210"/>
      <c r="B544" s="211"/>
      <c r="C544" s="211"/>
      <c r="D544" s="211"/>
      <c r="E544" s="211"/>
      <c r="F544" s="212"/>
      <c r="G544" s="213"/>
      <c r="H544" s="213"/>
      <c r="I544" s="4"/>
      <c r="J544" s="4"/>
      <c r="K544" s="4"/>
      <c r="L544" s="4"/>
      <c r="M544" s="4"/>
      <c r="N544" s="4"/>
      <c r="O544" s="4"/>
      <c r="P544" s="4"/>
      <c r="Q544" s="4"/>
      <c r="R544" s="4"/>
      <c r="S544" s="4"/>
      <c r="T544" s="4"/>
      <c r="U544" s="4"/>
      <c r="V544" s="4"/>
      <c r="W544" s="4"/>
      <c r="X544" s="4"/>
      <c r="Y544" s="4"/>
      <c r="Z544" s="4"/>
    </row>
    <row r="545" ht="15.75" customHeight="1">
      <c r="A545" s="210"/>
      <c r="B545" s="211"/>
      <c r="C545" s="211"/>
      <c r="D545" s="211"/>
      <c r="E545" s="211"/>
      <c r="F545" s="212"/>
      <c r="G545" s="213"/>
      <c r="H545" s="213"/>
      <c r="I545" s="4"/>
      <c r="J545" s="4"/>
      <c r="K545" s="4"/>
      <c r="L545" s="4"/>
      <c r="M545" s="4"/>
      <c r="N545" s="4"/>
      <c r="O545" s="4"/>
      <c r="P545" s="4"/>
      <c r="Q545" s="4"/>
      <c r="R545" s="4"/>
      <c r="S545" s="4"/>
      <c r="T545" s="4"/>
      <c r="U545" s="4"/>
      <c r="V545" s="4"/>
      <c r="W545" s="4"/>
      <c r="X545" s="4"/>
      <c r="Y545" s="4"/>
      <c r="Z545" s="4"/>
    </row>
    <row r="546" ht="15.75" customHeight="1">
      <c r="A546" s="210"/>
      <c r="B546" s="211"/>
      <c r="C546" s="211"/>
      <c r="D546" s="211"/>
      <c r="E546" s="211"/>
      <c r="F546" s="212"/>
      <c r="G546" s="213"/>
      <c r="H546" s="213"/>
      <c r="I546" s="4"/>
      <c r="J546" s="4"/>
      <c r="K546" s="4"/>
      <c r="L546" s="4"/>
      <c r="M546" s="4"/>
      <c r="N546" s="4"/>
      <c r="O546" s="4"/>
      <c r="P546" s="4"/>
      <c r="Q546" s="4"/>
      <c r="R546" s="4"/>
      <c r="S546" s="4"/>
      <c r="T546" s="4"/>
      <c r="U546" s="4"/>
      <c r="V546" s="4"/>
      <c r="W546" s="4"/>
      <c r="X546" s="4"/>
      <c r="Y546" s="4"/>
      <c r="Z546" s="4"/>
    </row>
    <row r="547" ht="15.75" customHeight="1">
      <c r="A547" s="210"/>
      <c r="B547" s="211"/>
      <c r="C547" s="211"/>
      <c r="D547" s="211"/>
      <c r="E547" s="211"/>
      <c r="F547" s="212"/>
      <c r="G547" s="213"/>
      <c r="H547" s="213"/>
      <c r="I547" s="4"/>
      <c r="J547" s="4"/>
      <c r="K547" s="4"/>
      <c r="L547" s="4"/>
      <c r="M547" s="4"/>
      <c r="N547" s="4"/>
      <c r="O547" s="4"/>
      <c r="P547" s="4"/>
      <c r="Q547" s="4"/>
      <c r="R547" s="4"/>
      <c r="S547" s="4"/>
      <c r="T547" s="4"/>
      <c r="U547" s="4"/>
      <c r="V547" s="4"/>
      <c r="W547" s="4"/>
      <c r="X547" s="4"/>
      <c r="Y547" s="4"/>
      <c r="Z547" s="4"/>
    </row>
    <row r="548" ht="15.75" customHeight="1">
      <c r="A548" s="210"/>
      <c r="B548" s="211"/>
      <c r="C548" s="211"/>
      <c r="D548" s="211"/>
      <c r="E548" s="211"/>
      <c r="F548" s="212"/>
      <c r="G548" s="213"/>
      <c r="H548" s="213"/>
      <c r="I548" s="4"/>
      <c r="J548" s="4"/>
      <c r="K548" s="4"/>
      <c r="L548" s="4"/>
      <c r="M548" s="4"/>
      <c r="N548" s="4"/>
      <c r="O548" s="4"/>
      <c r="P548" s="4"/>
      <c r="Q548" s="4"/>
      <c r="R548" s="4"/>
      <c r="S548" s="4"/>
      <c r="T548" s="4"/>
      <c r="U548" s="4"/>
      <c r="V548" s="4"/>
      <c r="W548" s="4"/>
      <c r="X548" s="4"/>
      <c r="Y548" s="4"/>
      <c r="Z548" s="4"/>
    </row>
    <row r="549" ht="15.75" customHeight="1">
      <c r="A549" s="210"/>
      <c r="B549" s="211"/>
      <c r="C549" s="211"/>
      <c r="D549" s="211"/>
      <c r="E549" s="211"/>
      <c r="F549" s="212"/>
      <c r="G549" s="213"/>
      <c r="H549" s="213"/>
      <c r="I549" s="4"/>
      <c r="J549" s="4"/>
      <c r="K549" s="4"/>
      <c r="L549" s="4"/>
      <c r="M549" s="4"/>
      <c r="N549" s="4"/>
      <c r="O549" s="4"/>
      <c r="P549" s="4"/>
      <c r="Q549" s="4"/>
      <c r="R549" s="4"/>
      <c r="S549" s="4"/>
      <c r="T549" s="4"/>
      <c r="U549" s="4"/>
      <c r="V549" s="4"/>
      <c r="W549" s="4"/>
      <c r="X549" s="4"/>
      <c r="Y549" s="4"/>
      <c r="Z549" s="4"/>
    </row>
    <row r="550" ht="15.75" customHeight="1">
      <c r="A550" s="210"/>
      <c r="B550" s="211"/>
      <c r="C550" s="211"/>
      <c r="D550" s="211"/>
      <c r="E550" s="211"/>
      <c r="F550" s="212"/>
      <c r="G550" s="213"/>
      <c r="H550" s="213"/>
      <c r="I550" s="4"/>
      <c r="J550" s="4"/>
      <c r="K550" s="4"/>
      <c r="L550" s="4"/>
      <c r="M550" s="4"/>
      <c r="N550" s="4"/>
      <c r="O550" s="4"/>
      <c r="P550" s="4"/>
      <c r="Q550" s="4"/>
      <c r="R550" s="4"/>
      <c r="S550" s="4"/>
      <c r="T550" s="4"/>
      <c r="U550" s="4"/>
      <c r="V550" s="4"/>
      <c r="W550" s="4"/>
      <c r="X550" s="4"/>
      <c r="Y550" s="4"/>
      <c r="Z550" s="4"/>
    </row>
    <row r="551" ht="15.75" customHeight="1">
      <c r="A551" s="210"/>
      <c r="B551" s="211"/>
      <c r="C551" s="211"/>
      <c r="D551" s="211"/>
      <c r="E551" s="211"/>
      <c r="F551" s="212"/>
      <c r="G551" s="213"/>
      <c r="H551" s="213"/>
      <c r="I551" s="4"/>
      <c r="J551" s="4"/>
      <c r="K551" s="4"/>
      <c r="L551" s="4"/>
      <c r="M551" s="4"/>
      <c r="N551" s="4"/>
      <c r="O551" s="4"/>
      <c r="P551" s="4"/>
      <c r="Q551" s="4"/>
      <c r="R551" s="4"/>
      <c r="S551" s="4"/>
      <c r="T551" s="4"/>
      <c r="U551" s="4"/>
      <c r="V551" s="4"/>
      <c r="W551" s="4"/>
      <c r="X551" s="4"/>
      <c r="Y551" s="4"/>
      <c r="Z551" s="4"/>
    </row>
    <row r="552" ht="15.75" customHeight="1">
      <c r="A552" s="210"/>
      <c r="B552" s="211"/>
      <c r="C552" s="211"/>
      <c r="D552" s="211"/>
      <c r="E552" s="211"/>
      <c r="F552" s="212"/>
      <c r="G552" s="213"/>
      <c r="H552" s="213"/>
      <c r="I552" s="4"/>
      <c r="J552" s="4"/>
      <c r="K552" s="4"/>
      <c r="L552" s="4"/>
      <c r="M552" s="4"/>
      <c r="N552" s="4"/>
      <c r="O552" s="4"/>
      <c r="P552" s="4"/>
      <c r="Q552" s="4"/>
      <c r="R552" s="4"/>
      <c r="S552" s="4"/>
      <c r="T552" s="4"/>
      <c r="U552" s="4"/>
      <c r="V552" s="4"/>
      <c r="W552" s="4"/>
      <c r="X552" s="4"/>
      <c r="Y552" s="4"/>
      <c r="Z552" s="4"/>
    </row>
    <row r="553" ht="15.75" customHeight="1">
      <c r="A553" s="210"/>
      <c r="B553" s="211"/>
      <c r="C553" s="211"/>
      <c r="D553" s="211"/>
      <c r="E553" s="211"/>
      <c r="F553" s="212"/>
      <c r="G553" s="213"/>
      <c r="H553" s="213"/>
      <c r="I553" s="4"/>
      <c r="J553" s="4"/>
      <c r="K553" s="4"/>
      <c r="L553" s="4"/>
      <c r="M553" s="4"/>
      <c r="N553" s="4"/>
      <c r="O553" s="4"/>
      <c r="P553" s="4"/>
      <c r="Q553" s="4"/>
      <c r="R553" s="4"/>
      <c r="S553" s="4"/>
      <c r="T553" s="4"/>
      <c r="U553" s="4"/>
      <c r="V553" s="4"/>
      <c r="W553" s="4"/>
      <c r="X553" s="4"/>
      <c r="Y553" s="4"/>
      <c r="Z553" s="4"/>
    </row>
    <row r="554" ht="15.75" customHeight="1">
      <c r="A554" s="210"/>
      <c r="B554" s="211"/>
      <c r="C554" s="211"/>
      <c r="D554" s="211"/>
      <c r="E554" s="211"/>
      <c r="F554" s="212"/>
      <c r="G554" s="213"/>
      <c r="H554" s="213"/>
      <c r="I554" s="4"/>
      <c r="J554" s="4"/>
      <c r="K554" s="4"/>
      <c r="L554" s="4"/>
      <c r="M554" s="4"/>
      <c r="N554" s="4"/>
      <c r="O554" s="4"/>
      <c r="P554" s="4"/>
      <c r="Q554" s="4"/>
      <c r="R554" s="4"/>
      <c r="S554" s="4"/>
      <c r="T554" s="4"/>
      <c r="U554" s="4"/>
      <c r="V554" s="4"/>
      <c r="W554" s="4"/>
      <c r="X554" s="4"/>
      <c r="Y554" s="4"/>
      <c r="Z554" s="4"/>
    </row>
    <row r="555" ht="15.75" customHeight="1">
      <c r="A555" s="210"/>
      <c r="B555" s="211"/>
      <c r="C555" s="211"/>
      <c r="D555" s="211"/>
      <c r="E555" s="211"/>
      <c r="F555" s="212"/>
      <c r="G555" s="213"/>
      <c r="H555" s="213"/>
      <c r="I555" s="4"/>
      <c r="J555" s="4"/>
      <c r="K555" s="4"/>
      <c r="L555" s="4"/>
      <c r="M555" s="4"/>
      <c r="N555" s="4"/>
      <c r="O555" s="4"/>
      <c r="P555" s="4"/>
      <c r="Q555" s="4"/>
      <c r="R555" s="4"/>
      <c r="S555" s="4"/>
      <c r="T555" s="4"/>
      <c r="U555" s="4"/>
      <c r="V555" s="4"/>
      <c r="W555" s="4"/>
      <c r="X555" s="4"/>
      <c r="Y555" s="4"/>
      <c r="Z555" s="4"/>
    </row>
    <row r="556" ht="15.75" customHeight="1">
      <c r="A556" s="210"/>
      <c r="B556" s="211"/>
      <c r="C556" s="211"/>
      <c r="D556" s="211"/>
      <c r="E556" s="211"/>
      <c r="F556" s="212"/>
      <c r="G556" s="213"/>
      <c r="H556" s="213"/>
      <c r="I556" s="4"/>
      <c r="J556" s="4"/>
      <c r="K556" s="4"/>
      <c r="L556" s="4"/>
      <c r="M556" s="4"/>
      <c r="N556" s="4"/>
      <c r="O556" s="4"/>
      <c r="P556" s="4"/>
      <c r="Q556" s="4"/>
      <c r="R556" s="4"/>
      <c r="S556" s="4"/>
      <c r="T556" s="4"/>
      <c r="U556" s="4"/>
      <c r="V556" s="4"/>
      <c r="W556" s="4"/>
      <c r="X556" s="4"/>
      <c r="Y556" s="4"/>
      <c r="Z556" s="4"/>
    </row>
    <row r="557" ht="15.75" customHeight="1">
      <c r="A557" s="210"/>
      <c r="B557" s="211"/>
      <c r="C557" s="211"/>
      <c r="D557" s="211"/>
      <c r="E557" s="211"/>
      <c r="F557" s="212"/>
      <c r="G557" s="213"/>
      <c r="H557" s="213"/>
      <c r="I557" s="4"/>
      <c r="J557" s="4"/>
      <c r="K557" s="4"/>
      <c r="L557" s="4"/>
      <c r="M557" s="4"/>
      <c r="N557" s="4"/>
      <c r="O557" s="4"/>
      <c r="P557" s="4"/>
      <c r="Q557" s="4"/>
      <c r="R557" s="4"/>
      <c r="S557" s="4"/>
      <c r="T557" s="4"/>
      <c r="U557" s="4"/>
      <c r="V557" s="4"/>
      <c r="W557" s="4"/>
      <c r="X557" s="4"/>
      <c r="Y557" s="4"/>
      <c r="Z557" s="4"/>
    </row>
    <row r="558" ht="15.75" customHeight="1">
      <c r="A558" s="210"/>
      <c r="B558" s="211"/>
      <c r="C558" s="211"/>
      <c r="D558" s="211"/>
      <c r="E558" s="211"/>
      <c r="F558" s="212"/>
      <c r="G558" s="213"/>
      <c r="H558" s="213"/>
      <c r="I558" s="4"/>
      <c r="J558" s="4"/>
      <c r="K558" s="4"/>
      <c r="L558" s="4"/>
      <c r="M558" s="4"/>
      <c r="N558" s="4"/>
      <c r="O558" s="4"/>
      <c r="P558" s="4"/>
      <c r="Q558" s="4"/>
      <c r="R558" s="4"/>
      <c r="S558" s="4"/>
      <c r="T558" s="4"/>
      <c r="U558" s="4"/>
      <c r="V558" s="4"/>
      <c r="W558" s="4"/>
      <c r="X558" s="4"/>
      <c r="Y558" s="4"/>
      <c r="Z558" s="4"/>
    </row>
    <row r="559" ht="15.75" customHeight="1">
      <c r="A559" s="210"/>
      <c r="B559" s="211"/>
      <c r="C559" s="211"/>
      <c r="D559" s="211"/>
      <c r="E559" s="211"/>
      <c r="F559" s="212"/>
      <c r="G559" s="213"/>
      <c r="H559" s="213"/>
      <c r="I559" s="4"/>
      <c r="J559" s="4"/>
      <c r="K559" s="4"/>
      <c r="L559" s="4"/>
      <c r="M559" s="4"/>
      <c r="N559" s="4"/>
      <c r="O559" s="4"/>
      <c r="P559" s="4"/>
      <c r="Q559" s="4"/>
      <c r="R559" s="4"/>
      <c r="S559" s="4"/>
      <c r="T559" s="4"/>
      <c r="U559" s="4"/>
      <c r="V559" s="4"/>
      <c r="W559" s="4"/>
      <c r="X559" s="4"/>
      <c r="Y559" s="4"/>
      <c r="Z559" s="4"/>
    </row>
    <row r="560" ht="15.75" customHeight="1">
      <c r="A560" s="210"/>
      <c r="B560" s="211"/>
      <c r="C560" s="211"/>
      <c r="D560" s="211"/>
      <c r="E560" s="211"/>
      <c r="F560" s="212"/>
      <c r="G560" s="213"/>
      <c r="H560" s="213"/>
      <c r="I560" s="4"/>
      <c r="J560" s="4"/>
      <c r="K560" s="4"/>
      <c r="L560" s="4"/>
      <c r="M560" s="4"/>
      <c r="N560" s="4"/>
      <c r="O560" s="4"/>
      <c r="P560" s="4"/>
      <c r="Q560" s="4"/>
      <c r="R560" s="4"/>
      <c r="S560" s="4"/>
      <c r="T560" s="4"/>
      <c r="U560" s="4"/>
      <c r="V560" s="4"/>
      <c r="W560" s="4"/>
      <c r="X560" s="4"/>
      <c r="Y560" s="4"/>
      <c r="Z560" s="4"/>
    </row>
    <row r="561" ht="15.75" customHeight="1">
      <c r="A561" s="210"/>
      <c r="B561" s="211"/>
      <c r="C561" s="211"/>
      <c r="D561" s="211"/>
      <c r="E561" s="211"/>
      <c r="F561" s="212"/>
      <c r="G561" s="213"/>
      <c r="H561" s="213"/>
      <c r="I561" s="4"/>
      <c r="J561" s="4"/>
      <c r="K561" s="4"/>
      <c r="L561" s="4"/>
      <c r="M561" s="4"/>
      <c r="N561" s="4"/>
      <c r="O561" s="4"/>
      <c r="P561" s="4"/>
      <c r="Q561" s="4"/>
      <c r="R561" s="4"/>
      <c r="S561" s="4"/>
      <c r="T561" s="4"/>
      <c r="U561" s="4"/>
      <c r="V561" s="4"/>
      <c r="W561" s="4"/>
      <c r="X561" s="4"/>
      <c r="Y561" s="4"/>
      <c r="Z561" s="4"/>
    </row>
    <row r="562" ht="15.75" customHeight="1">
      <c r="A562" s="210"/>
      <c r="B562" s="211"/>
      <c r="C562" s="211"/>
      <c r="D562" s="211"/>
      <c r="E562" s="211"/>
      <c r="F562" s="212"/>
      <c r="G562" s="213"/>
      <c r="H562" s="213"/>
      <c r="I562" s="4"/>
      <c r="J562" s="4"/>
      <c r="K562" s="4"/>
      <c r="L562" s="4"/>
      <c r="M562" s="4"/>
      <c r="N562" s="4"/>
      <c r="O562" s="4"/>
      <c r="P562" s="4"/>
      <c r="Q562" s="4"/>
      <c r="R562" s="4"/>
      <c r="S562" s="4"/>
      <c r="T562" s="4"/>
      <c r="U562" s="4"/>
      <c r="V562" s="4"/>
      <c r="W562" s="4"/>
      <c r="X562" s="4"/>
      <c r="Y562" s="4"/>
      <c r="Z562" s="4"/>
    </row>
    <row r="563" ht="15.75" customHeight="1">
      <c r="A563" s="210"/>
      <c r="B563" s="211"/>
      <c r="C563" s="211"/>
      <c r="D563" s="211"/>
      <c r="E563" s="211"/>
      <c r="F563" s="212"/>
      <c r="G563" s="213"/>
      <c r="H563" s="213"/>
      <c r="I563" s="4"/>
      <c r="J563" s="4"/>
      <c r="K563" s="4"/>
      <c r="L563" s="4"/>
      <c r="M563" s="4"/>
      <c r="N563" s="4"/>
      <c r="O563" s="4"/>
      <c r="P563" s="4"/>
      <c r="Q563" s="4"/>
      <c r="R563" s="4"/>
      <c r="S563" s="4"/>
      <c r="T563" s="4"/>
      <c r="U563" s="4"/>
      <c r="V563" s="4"/>
      <c r="W563" s="4"/>
      <c r="X563" s="4"/>
      <c r="Y563" s="4"/>
      <c r="Z563" s="4"/>
    </row>
    <row r="564" ht="15.75" customHeight="1">
      <c r="A564" s="210"/>
      <c r="B564" s="211"/>
      <c r="C564" s="211"/>
      <c r="D564" s="211"/>
      <c r="E564" s="211"/>
      <c r="F564" s="212"/>
      <c r="G564" s="213"/>
      <c r="H564" s="213"/>
      <c r="I564" s="4"/>
      <c r="J564" s="4"/>
      <c r="K564" s="4"/>
      <c r="L564" s="4"/>
      <c r="M564" s="4"/>
      <c r="N564" s="4"/>
      <c r="O564" s="4"/>
      <c r="P564" s="4"/>
      <c r="Q564" s="4"/>
      <c r="R564" s="4"/>
      <c r="S564" s="4"/>
      <c r="T564" s="4"/>
      <c r="U564" s="4"/>
      <c r="V564" s="4"/>
      <c r="W564" s="4"/>
      <c r="X564" s="4"/>
      <c r="Y564" s="4"/>
      <c r="Z564" s="4"/>
    </row>
    <row r="565" ht="15.75" customHeight="1">
      <c r="A565" s="210"/>
      <c r="B565" s="211"/>
      <c r="C565" s="211"/>
      <c r="D565" s="211"/>
      <c r="E565" s="211"/>
      <c r="F565" s="212"/>
      <c r="G565" s="213"/>
      <c r="H565" s="213"/>
      <c r="I565" s="4"/>
      <c r="J565" s="4"/>
      <c r="K565" s="4"/>
      <c r="L565" s="4"/>
      <c r="M565" s="4"/>
      <c r="N565" s="4"/>
      <c r="O565" s="4"/>
      <c r="P565" s="4"/>
      <c r="Q565" s="4"/>
      <c r="R565" s="4"/>
      <c r="S565" s="4"/>
      <c r="T565" s="4"/>
      <c r="U565" s="4"/>
      <c r="V565" s="4"/>
      <c r="W565" s="4"/>
      <c r="X565" s="4"/>
      <c r="Y565" s="4"/>
      <c r="Z565" s="4"/>
    </row>
    <row r="566" ht="15.75" customHeight="1">
      <c r="A566" s="210"/>
      <c r="B566" s="211"/>
      <c r="C566" s="211"/>
      <c r="D566" s="211"/>
      <c r="E566" s="211"/>
      <c r="F566" s="212"/>
      <c r="G566" s="213"/>
      <c r="H566" s="213"/>
      <c r="I566" s="4"/>
      <c r="J566" s="4"/>
      <c r="K566" s="4"/>
      <c r="L566" s="4"/>
      <c r="M566" s="4"/>
      <c r="N566" s="4"/>
      <c r="O566" s="4"/>
      <c r="P566" s="4"/>
      <c r="Q566" s="4"/>
      <c r="R566" s="4"/>
      <c r="S566" s="4"/>
      <c r="T566" s="4"/>
      <c r="U566" s="4"/>
      <c r="V566" s="4"/>
      <c r="W566" s="4"/>
      <c r="X566" s="4"/>
      <c r="Y566" s="4"/>
      <c r="Z566" s="4"/>
    </row>
    <row r="567" ht="15.75" customHeight="1">
      <c r="A567" s="210"/>
      <c r="B567" s="211"/>
      <c r="C567" s="211"/>
      <c r="D567" s="211"/>
      <c r="E567" s="211"/>
      <c r="F567" s="212"/>
      <c r="G567" s="213"/>
      <c r="H567" s="213"/>
      <c r="I567" s="4"/>
      <c r="J567" s="4"/>
      <c r="K567" s="4"/>
      <c r="L567" s="4"/>
      <c r="M567" s="4"/>
      <c r="N567" s="4"/>
      <c r="O567" s="4"/>
      <c r="P567" s="4"/>
      <c r="Q567" s="4"/>
      <c r="R567" s="4"/>
      <c r="S567" s="4"/>
      <c r="T567" s="4"/>
      <c r="U567" s="4"/>
      <c r="V567" s="4"/>
      <c r="W567" s="4"/>
      <c r="X567" s="4"/>
      <c r="Y567" s="4"/>
      <c r="Z567" s="4"/>
    </row>
    <row r="568" ht="15.75" customHeight="1">
      <c r="A568" s="210"/>
      <c r="B568" s="211"/>
      <c r="C568" s="211"/>
      <c r="D568" s="211"/>
      <c r="E568" s="211"/>
      <c r="F568" s="212"/>
      <c r="G568" s="213"/>
      <c r="H568" s="213"/>
      <c r="I568" s="4"/>
      <c r="J568" s="4"/>
      <c r="K568" s="4"/>
      <c r="L568" s="4"/>
      <c r="M568" s="4"/>
      <c r="N568" s="4"/>
      <c r="O568" s="4"/>
      <c r="P568" s="4"/>
      <c r="Q568" s="4"/>
      <c r="R568" s="4"/>
      <c r="S568" s="4"/>
      <c r="T568" s="4"/>
      <c r="U568" s="4"/>
      <c r="V568" s="4"/>
      <c r="W568" s="4"/>
      <c r="X568" s="4"/>
      <c r="Y568" s="4"/>
      <c r="Z568" s="4"/>
    </row>
    <row r="569" ht="15.75" customHeight="1">
      <c r="A569" s="210"/>
      <c r="B569" s="211"/>
      <c r="C569" s="211"/>
      <c r="D569" s="211"/>
      <c r="E569" s="211"/>
      <c r="F569" s="212"/>
      <c r="G569" s="213"/>
      <c r="H569" s="213"/>
      <c r="I569" s="4"/>
      <c r="J569" s="4"/>
      <c r="K569" s="4"/>
      <c r="L569" s="4"/>
      <c r="M569" s="4"/>
      <c r="N569" s="4"/>
      <c r="O569" s="4"/>
      <c r="P569" s="4"/>
      <c r="Q569" s="4"/>
      <c r="R569" s="4"/>
      <c r="S569" s="4"/>
      <c r="T569" s="4"/>
      <c r="U569" s="4"/>
      <c r="V569" s="4"/>
      <c r="W569" s="4"/>
      <c r="X569" s="4"/>
      <c r="Y569" s="4"/>
      <c r="Z569" s="4"/>
    </row>
    <row r="570" ht="15.75" customHeight="1">
      <c r="A570" s="210"/>
      <c r="B570" s="211"/>
      <c r="C570" s="211"/>
      <c r="D570" s="211"/>
      <c r="E570" s="211"/>
      <c r="F570" s="212"/>
      <c r="G570" s="213"/>
      <c r="H570" s="213"/>
      <c r="I570" s="4"/>
      <c r="J570" s="4"/>
      <c r="K570" s="4"/>
      <c r="L570" s="4"/>
      <c r="M570" s="4"/>
      <c r="N570" s="4"/>
      <c r="O570" s="4"/>
      <c r="P570" s="4"/>
      <c r="Q570" s="4"/>
      <c r="R570" s="4"/>
      <c r="S570" s="4"/>
      <c r="T570" s="4"/>
      <c r="U570" s="4"/>
      <c r="V570" s="4"/>
      <c r="W570" s="4"/>
      <c r="X570" s="4"/>
      <c r="Y570" s="4"/>
      <c r="Z570" s="4"/>
    </row>
    <row r="571" ht="15.75" customHeight="1">
      <c r="A571" s="210"/>
      <c r="B571" s="211"/>
      <c r="C571" s="211"/>
      <c r="D571" s="211"/>
      <c r="E571" s="211"/>
      <c r="F571" s="212"/>
      <c r="G571" s="213"/>
      <c r="H571" s="213"/>
      <c r="I571" s="4"/>
      <c r="J571" s="4"/>
      <c r="K571" s="4"/>
      <c r="L571" s="4"/>
      <c r="M571" s="4"/>
      <c r="N571" s="4"/>
      <c r="O571" s="4"/>
      <c r="P571" s="4"/>
      <c r="Q571" s="4"/>
      <c r="R571" s="4"/>
      <c r="S571" s="4"/>
      <c r="T571" s="4"/>
      <c r="U571" s="4"/>
      <c r="V571" s="4"/>
      <c r="W571" s="4"/>
      <c r="X571" s="4"/>
      <c r="Y571" s="4"/>
      <c r="Z571" s="4"/>
    </row>
    <row r="572" ht="15.75" customHeight="1">
      <c r="A572" s="210"/>
      <c r="B572" s="211"/>
      <c r="C572" s="211"/>
      <c r="D572" s="211"/>
      <c r="E572" s="211"/>
      <c r="F572" s="212"/>
      <c r="G572" s="213"/>
      <c r="H572" s="213"/>
      <c r="I572" s="4"/>
      <c r="J572" s="4"/>
      <c r="K572" s="4"/>
      <c r="L572" s="4"/>
      <c r="M572" s="4"/>
      <c r="N572" s="4"/>
      <c r="O572" s="4"/>
      <c r="P572" s="4"/>
      <c r="Q572" s="4"/>
      <c r="R572" s="4"/>
      <c r="S572" s="4"/>
      <c r="T572" s="4"/>
      <c r="U572" s="4"/>
      <c r="V572" s="4"/>
      <c r="W572" s="4"/>
      <c r="X572" s="4"/>
      <c r="Y572" s="4"/>
      <c r="Z572" s="4"/>
    </row>
    <row r="573" ht="15.75" customHeight="1">
      <c r="A573" s="210"/>
      <c r="B573" s="211"/>
      <c r="C573" s="211"/>
      <c r="D573" s="211"/>
      <c r="E573" s="211"/>
      <c r="F573" s="212"/>
      <c r="G573" s="213"/>
      <c r="H573" s="213"/>
      <c r="I573" s="4"/>
      <c r="J573" s="4"/>
      <c r="K573" s="4"/>
      <c r="L573" s="4"/>
      <c r="M573" s="4"/>
      <c r="N573" s="4"/>
      <c r="O573" s="4"/>
      <c r="P573" s="4"/>
      <c r="Q573" s="4"/>
      <c r="R573" s="4"/>
      <c r="S573" s="4"/>
      <c r="T573" s="4"/>
      <c r="U573" s="4"/>
      <c r="V573" s="4"/>
      <c r="W573" s="4"/>
      <c r="X573" s="4"/>
      <c r="Y573" s="4"/>
      <c r="Z573" s="4"/>
    </row>
    <row r="574" ht="15.75" customHeight="1">
      <c r="A574" s="210"/>
      <c r="B574" s="211"/>
      <c r="C574" s="211"/>
      <c r="D574" s="211"/>
      <c r="E574" s="211"/>
      <c r="F574" s="212"/>
      <c r="G574" s="213"/>
      <c r="H574" s="213"/>
      <c r="I574" s="4"/>
      <c r="J574" s="4"/>
      <c r="K574" s="4"/>
      <c r="L574" s="4"/>
      <c r="M574" s="4"/>
      <c r="N574" s="4"/>
      <c r="O574" s="4"/>
      <c r="P574" s="4"/>
      <c r="Q574" s="4"/>
      <c r="R574" s="4"/>
      <c r="S574" s="4"/>
      <c r="T574" s="4"/>
      <c r="U574" s="4"/>
      <c r="V574" s="4"/>
      <c r="W574" s="4"/>
      <c r="X574" s="4"/>
      <c r="Y574" s="4"/>
      <c r="Z574" s="4"/>
    </row>
    <row r="575" ht="15.75" customHeight="1">
      <c r="A575" s="210"/>
      <c r="B575" s="211"/>
      <c r="C575" s="211"/>
      <c r="D575" s="211"/>
      <c r="E575" s="211"/>
      <c r="F575" s="212"/>
      <c r="G575" s="213"/>
      <c r="H575" s="213"/>
      <c r="I575" s="4"/>
      <c r="J575" s="4"/>
      <c r="K575" s="4"/>
      <c r="L575" s="4"/>
      <c r="M575" s="4"/>
      <c r="N575" s="4"/>
      <c r="O575" s="4"/>
      <c r="P575" s="4"/>
      <c r="Q575" s="4"/>
      <c r="R575" s="4"/>
      <c r="S575" s="4"/>
      <c r="T575" s="4"/>
      <c r="U575" s="4"/>
      <c r="V575" s="4"/>
      <c r="W575" s="4"/>
      <c r="X575" s="4"/>
      <c r="Y575" s="4"/>
      <c r="Z575" s="4"/>
    </row>
    <row r="576" ht="15.75" customHeight="1">
      <c r="A576" s="210"/>
      <c r="B576" s="211"/>
      <c r="C576" s="211"/>
      <c r="D576" s="211"/>
      <c r="E576" s="211"/>
      <c r="F576" s="212"/>
      <c r="G576" s="213"/>
      <c r="H576" s="213"/>
      <c r="I576" s="4"/>
      <c r="J576" s="4"/>
      <c r="K576" s="4"/>
      <c r="L576" s="4"/>
      <c r="M576" s="4"/>
      <c r="N576" s="4"/>
      <c r="O576" s="4"/>
      <c r="P576" s="4"/>
      <c r="Q576" s="4"/>
      <c r="R576" s="4"/>
      <c r="S576" s="4"/>
      <c r="T576" s="4"/>
      <c r="U576" s="4"/>
      <c r="V576" s="4"/>
      <c r="W576" s="4"/>
      <c r="X576" s="4"/>
      <c r="Y576" s="4"/>
      <c r="Z576" s="4"/>
    </row>
    <row r="577" ht="15.75" customHeight="1">
      <c r="A577" s="210"/>
      <c r="B577" s="211"/>
      <c r="C577" s="211"/>
      <c r="D577" s="211"/>
      <c r="E577" s="211"/>
      <c r="F577" s="212"/>
      <c r="G577" s="213"/>
      <c r="H577" s="213"/>
      <c r="I577" s="4"/>
      <c r="J577" s="4"/>
      <c r="K577" s="4"/>
      <c r="L577" s="4"/>
      <c r="M577" s="4"/>
      <c r="N577" s="4"/>
      <c r="O577" s="4"/>
      <c r="P577" s="4"/>
      <c r="Q577" s="4"/>
      <c r="R577" s="4"/>
      <c r="S577" s="4"/>
      <c r="T577" s="4"/>
      <c r="U577" s="4"/>
      <c r="V577" s="4"/>
      <c r="W577" s="4"/>
      <c r="X577" s="4"/>
      <c r="Y577" s="4"/>
      <c r="Z577" s="4"/>
    </row>
    <row r="578" ht="15.75" customHeight="1">
      <c r="A578" s="210"/>
      <c r="B578" s="211"/>
      <c r="C578" s="211"/>
      <c r="D578" s="211"/>
      <c r="E578" s="211"/>
      <c r="F578" s="212"/>
      <c r="G578" s="213"/>
      <c r="H578" s="213"/>
      <c r="I578" s="4"/>
      <c r="J578" s="4"/>
      <c r="K578" s="4"/>
      <c r="L578" s="4"/>
      <c r="M578" s="4"/>
      <c r="N578" s="4"/>
      <c r="O578" s="4"/>
      <c r="P578" s="4"/>
      <c r="Q578" s="4"/>
      <c r="R578" s="4"/>
      <c r="S578" s="4"/>
      <c r="T578" s="4"/>
      <c r="U578" s="4"/>
      <c r="V578" s="4"/>
      <c r="W578" s="4"/>
      <c r="X578" s="4"/>
      <c r="Y578" s="4"/>
      <c r="Z578" s="4"/>
    </row>
    <row r="579" ht="15.75" customHeight="1">
      <c r="A579" s="210"/>
      <c r="B579" s="211"/>
      <c r="C579" s="211"/>
      <c r="D579" s="211"/>
      <c r="E579" s="211"/>
      <c r="F579" s="212"/>
      <c r="G579" s="213"/>
      <c r="H579" s="213"/>
      <c r="I579" s="4"/>
      <c r="J579" s="4"/>
      <c r="K579" s="4"/>
      <c r="L579" s="4"/>
      <c r="M579" s="4"/>
      <c r="N579" s="4"/>
      <c r="O579" s="4"/>
      <c r="P579" s="4"/>
      <c r="Q579" s="4"/>
      <c r="R579" s="4"/>
      <c r="S579" s="4"/>
      <c r="T579" s="4"/>
      <c r="U579" s="4"/>
      <c r="V579" s="4"/>
      <c r="W579" s="4"/>
      <c r="X579" s="4"/>
      <c r="Y579" s="4"/>
      <c r="Z579" s="4"/>
    </row>
    <row r="580" ht="15.75" customHeight="1">
      <c r="A580" s="210"/>
      <c r="B580" s="211"/>
      <c r="C580" s="211"/>
      <c r="D580" s="211"/>
      <c r="E580" s="211"/>
      <c r="F580" s="212"/>
      <c r="G580" s="213"/>
      <c r="H580" s="213"/>
      <c r="I580" s="4"/>
      <c r="J580" s="4"/>
      <c r="K580" s="4"/>
      <c r="L580" s="4"/>
      <c r="M580" s="4"/>
      <c r="N580" s="4"/>
      <c r="O580" s="4"/>
      <c r="P580" s="4"/>
      <c r="Q580" s="4"/>
      <c r="R580" s="4"/>
      <c r="S580" s="4"/>
      <c r="T580" s="4"/>
      <c r="U580" s="4"/>
      <c r="V580" s="4"/>
      <c r="W580" s="4"/>
      <c r="X580" s="4"/>
      <c r="Y580" s="4"/>
      <c r="Z580" s="4"/>
    </row>
    <row r="581" ht="15.75" customHeight="1">
      <c r="A581" s="210"/>
      <c r="B581" s="211"/>
      <c r="C581" s="211"/>
      <c r="D581" s="211"/>
      <c r="E581" s="211"/>
      <c r="F581" s="212"/>
      <c r="G581" s="213"/>
      <c r="H581" s="213"/>
      <c r="I581" s="4"/>
      <c r="J581" s="4"/>
      <c r="K581" s="4"/>
      <c r="L581" s="4"/>
      <c r="M581" s="4"/>
      <c r="N581" s="4"/>
      <c r="O581" s="4"/>
      <c r="P581" s="4"/>
      <c r="Q581" s="4"/>
      <c r="R581" s="4"/>
      <c r="S581" s="4"/>
      <c r="T581" s="4"/>
      <c r="U581" s="4"/>
      <c r="V581" s="4"/>
      <c r="W581" s="4"/>
      <c r="X581" s="4"/>
      <c r="Y581" s="4"/>
      <c r="Z581" s="4"/>
    </row>
    <row r="582" ht="15.75" customHeight="1">
      <c r="A582" s="210"/>
      <c r="B582" s="211"/>
      <c r="C582" s="211"/>
      <c r="D582" s="211"/>
      <c r="E582" s="211"/>
      <c r="F582" s="212"/>
      <c r="G582" s="213"/>
      <c r="H582" s="213"/>
      <c r="I582" s="4"/>
      <c r="J582" s="4"/>
      <c r="K582" s="4"/>
      <c r="L582" s="4"/>
      <c r="M582" s="4"/>
      <c r="N582" s="4"/>
      <c r="O582" s="4"/>
      <c r="P582" s="4"/>
      <c r="Q582" s="4"/>
      <c r="R582" s="4"/>
      <c r="S582" s="4"/>
      <c r="T582" s="4"/>
      <c r="U582" s="4"/>
      <c r="V582" s="4"/>
      <c r="W582" s="4"/>
      <c r="X582" s="4"/>
      <c r="Y582" s="4"/>
      <c r="Z582" s="4"/>
    </row>
    <row r="583" ht="15.75" customHeight="1">
      <c r="A583" s="210"/>
      <c r="B583" s="211"/>
      <c r="C583" s="211"/>
      <c r="D583" s="211"/>
      <c r="E583" s="211"/>
      <c r="F583" s="212"/>
      <c r="G583" s="213"/>
      <c r="H583" s="213"/>
      <c r="I583" s="4"/>
      <c r="J583" s="4"/>
      <c r="K583" s="4"/>
      <c r="L583" s="4"/>
      <c r="M583" s="4"/>
      <c r="N583" s="4"/>
      <c r="O583" s="4"/>
      <c r="P583" s="4"/>
      <c r="Q583" s="4"/>
      <c r="R583" s="4"/>
      <c r="S583" s="4"/>
      <c r="T583" s="4"/>
      <c r="U583" s="4"/>
      <c r="V583" s="4"/>
      <c r="W583" s="4"/>
      <c r="X583" s="4"/>
      <c r="Y583" s="4"/>
      <c r="Z583" s="4"/>
    </row>
    <row r="584" ht="15.75" customHeight="1">
      <c r="A584" s="210"/>
      <c r="B584" s="211"/>
      <c r="C584" s="211"/>
      <c r="D584" s="211"/>
      <c r="E584" s="211"/>
      <c r="F584" s="212"/>
      <c r="G584" s="213"/>
      <c r="H584" s="213"/>
      <c r="I584" s="4"/>
      <c r="J584" s="4"/>
      <c r="K584" s="4"/>
      <c r="L584" s="4"/>
      <c r="M584" s="4"/>
      <c r="N584" s="4"/>
      <c r="O584" s="4"/>
      <c r="P584" s="4"/>
      <c r="Q584" s="4"/>
      <c r="R584" s="4"/>
      <c r="S584" s="4"/>
      <c r="T584" s="4"/>
      <c r="U584" s="4"/>
      <c r="V584" s="4"/>
      <c r="W584" s="4"/>
      <c r="X584" s="4"/>
      <c r="Y584" s="4"/>
      <c r="Z584" s="4"/>
    </row>
    <row r="585" ht="15.75" customHeight="1">
      <c r="A585" s="210"/>
      <c r="B585" s="211"/>
      <c r="C585" s="211"/>
      <c r="D585" s="211"/>
      <c r="E585" s="211"/>
      <c r="F585" s="212"/>
      <c r="G585" s="213"/>
      <c r="H585" s="213"/>
      <c r="I585" s="4"/>
      <c r="J585" s="4"/>
      <c r="K585" s="4"/>
      <c r="L585" s="4"/>
      <c r="M585" s="4"/>
      <c r="N585" s="4"/>
      <c r="O585" s="4"/>
      <c r="P585" s="4"/>
      <c r="Q585" s="4"/>
      <c r="R585" s="4"/>
      <c r="S585" s="4"/>
      <c r="T585" s="4"/>
      <c r="U585" s="4"/>
      <c r="V585" s="4"/>
      <c r="W585" s="4"/>
      <c r="X585" s="4"/>
      <c r="Y585" s="4"/>
      <c r="Z585" s="4"/>
    </row>
    <row r="586" ht="15.75" customHeight="1">
      <c r="A586" s="210"/>
      <c r="B586" s="211"/>
      <c r="C586" s="211"/>
      <c r="D586" s="211"/>
      <c r="E586" s="211"/>
      <c r="F586" s="212"/>
      <c r="G586" s="213"/>
      <c r="H586" s="213"/>
      <c r="I586" s="4"/>
      <c r="J586" s="4"/>
      <c r="K586" s="4"/>
      <c r="L586" s="4"/>
      <c r="M586" s="4"/>
      <c r="N586" s="4"/>
      <c r="O586" s="4"/>
      <c r="P586" s="4"/>
      <c r="Q586" s="4"/>
      <c r="R586" s="4"/>
      <c r="S586" s="4"/>
      <c r="T586" s="4"/>
      <c r="U586" s="4"/>
      <c r="V586" s="4"/>
      <c r="W586" s="4"/>
      <c r="X586" s="4"/>
      <c r="Y586" s="4"/>
      <c r="Z586" s="4"/>
    </row>
    <row r="587" ht="15.75" customHeight="1">
      <c r="A587" s="210"/>
      <c r="B587" s="211"/>
      <c r="C587" s="211"/>
      <c r="D587" s="211"/>
      <c r="E587" s="211"/>
      <c r="F587" s="212"/>
      <c r="G587" s="213"/>
      <c r="H587" s="213"/>
      <c r="I587" s="4"/>
      <c r="J587" s="4"/>
      <c r="K587" s="4"/>
      <c r="L587" s="4"/>
      <c r="M587" s="4"/>
      <c r="N587" s="4"/>
      <c r="O587" s="4"/>
      <c r="P587" s="4"/>
      <c r="Q587" s="4"/>
      <c r="R587" s="4"/>
      <c r="S587" s="4"/>
      <c r="T587" s="4"/>
      <c r="U587" s="4"/>
      <c r="V587" s="4"/>
      <c r="W587" s="4"/>
      <c r="X587" s="4"/>
      <c r="Y587" s="4"/>
      <c r="Z587" s="4"/>
    </row>
    <row r="588" ht="15.75" customHeight="1">
      <c r="A588" s="210"/>
      <c r="B588" s="211"/>
      <c r="C588" s="211"/>
      <c r="D588" s="211"/>
      <c r="E588" s="211"/>
      <c r="F588" s="212"/>
      <c r="G588" s="213"/>
      <c r="H588" s="213"/>
      <c r="I588" s="4"/>
      <c r="J588" s="4"/>
      <c r="K588" s="4"/>
      <c r="L588" s="4"/>
      <c r="M588" s="4"/>
      <c r="N588" s="4"/>
      <c r="O588" s="4"/>
      <c r="P588" s="4"/>
      <c r="Q588" s="4"/>
      <c r="R588" s="4"/>
      <c r="S588" s="4"/>
      <c r="T588" s="4"/>
      <c r="U588" s="4"/>
      <c r="V588" s="4"/>
      <c r="W588" s="4"/>
      <c r="X588" s="4"/>
      <c r="Y588" s="4"/>
      <c r="Z588" s="4"/>
    </row>
    <row r="589" ht="15.75" customHeight="1">
      <c r="A589" s="210"/>
      <c r="B589" s="211"/>
      <c r="C589" s="211"/>
      <c r="D589" s="211"/>
      <c r="E589" s="211"/>
      <c r="F589" s="212"/>
      <c r="G589" s="213"/>
      <c r="H589" s="213"/>
      <c r="I589" s="4"/>
      <c r="J589" s="4"/>
      <c r="K589" s="4"/>
      <c r="L589" s="4"/>
      <c r="M589" s="4"/>
      <c r="N589" s="4"/>
      <c r="O589" s="4"/>
      <c r="P589" s="4"/>
      <c r="Q589" s="4"/>
      <c r="R589" s="4"/>
      <c r="S589" s="4"/>
      <c r="T589" s="4"/>
      <c r="U589" s="4"/>
      <c r="V589" s="4"/>
      <c r="W589" s="4"/>
      <c r="X589" s="4"/>
      <c r="Y589" s="4"/>
      <c r="Z589" s="4"/>
    </row>
    <row r="590" ht="15.75" customHeight="1">
      <c r="A590" s="210"/>
      <c r="B590" s="211"/>
      <c r="C590" s="211"/>
      <c r="D590" s="211"/>
      <c r="E590" s="211"/>
      <c r="F590" s="212"/>
      <c r="G590" s="213"/>
      <c r="H590" s="213"/>
      <c r="I590" s="4"/>
      <c r="J590" s="4"/>
      <c r="K590" s="4"/>
      <c r="L590" s="4"/>
      <c r="M590" s="4"/>
      <c r="N590" s="4"/>
      <c r="O590" s="4"/>
      <c r="P590" s="4"/>
      <c r="Q590" s="4"/>
      <c r="R590" s="4"/>
      <c r="S590" s="4"/>
      <c r="T590" s="4"/>
      <c r="U590" s="4"/>
      <c r="V590" s="4"/>
      <c r="W590" s="4"/>
      <c r="X590" s="4"/>
      <c r="Y590" s="4"/>
      <c r="Z590" s="4"/>
    </row>
    <row r="591" ht="15.75" customHeight="1">
      <c r="A591" s="210"/>
      <c r="B591" s="211"/>
      <c r="C591" s="211"/>
      <c r="D591" s="211"/>
      <c r="E591" s="211"/>
      <c r="F591" s="212"/>
      <c r="G591" s="213"/>
      <c r="H591" s="213"/>
      <c r="I591" s="4"/>
      <c r="J591" s="4"/>
      <c r="K591" s="4"/>
      <c r="L591" s="4"/>
      <c r="M591" s="4"/>
      <c r="N591" s="4"/>
      <c r="O591" s="4"/>
      <c r="P591" s="4"/>
      <c r="Q591" s="4"/>
      <c r="R591" s="4"/>
      <c r="S591" s="4"/>
      <c r="T591" s="4"/>
      <c r="U591" s="4"/>
      <c r="V591" s="4"/>
      <c r="W591" s="4"/>
      <c r="X591" s="4"/>
      <c r="Y591" s="4"/>
      <c r="Z591" s="4"/>
    </row>
    <row r="592" ht="15.75" customHeight="1">
      <c r="A592" s="210"/>
      <c r="B592" s="211"/>
      <c r="C592" s="211"/>
      <c r="D592" s="211"/>
      <c r="E592" s="211"/>
      <c r="F592" s="212"/>
      <c r="G592" s="213"/>
      <c r="H592" s="213"/>
      <c r="I592" s="4"/>
      <c r="J592" s="4"/>
      <c r="K592" s="4"/>
      <c r="L592" s="4"/>
      <c r="M592" s="4"/>
      <c r="N592" s="4"/>
      <c r="O592" s="4"/>
      <c r="P592" s="4"/>
      <c r="Q592" s="4"/>
      <c r="R592" s="4"/>
      <c r="S592" s="4"/>
      <c r="T592" s="4"/>
      <c r="U592" s="4"/>
      <c r="V592" s="4"/>
      <c r="W592" s="4"/>
      <c r="X592" s="4"/>
      <c r="Y592" s="4"/>
      <c r="Z592" s="4"/>
    </row>
    <row r="593" ht="15.75" customHeight="1">
      <c r="A593" s="210"/>
      <c r="B593" s="211"/>
      <c r="C593" s="211"/>
      <c r="D593" s="211"/>
      <c r="E593" s="211"/>
      <c r="F593" s="212"/>
      <c r="G593" s="213"/>
      <c r="H593" s="213"/>
      <c r="I593" s="4"/>
      <c r="J593" s="4"/>
      <c r="K593" s="4"/>
      <c r="L593" s="4"/>
      <c r="M593" s="4"/>
      <c r="N593" s="4"/>
      <c r="O593" s="4"/>
      <c r="P593" s="4"/>
      <c r="Q593" s="4"/>
      <c r="R593" s="4"/>
      <c r="S593" s="4"/>
      <c r="T593" s="4"/>
      <c r="U593" s="4"/>
      <c r="V593" s="4"/>
      <c r="W593" s="4"/>
      <c r="X593" s="4"/>
      <c r="Y593" s="4"/>
      <c r="Z593" s="4"/>
    </row>
    <row r="594" ht="15.75" customHeight="1">
      <c r="A594" s="210"/>
      <c r="B594" s="211"/>
      <c r="C594" s="211"/>
      <c r="D594" s="211"/>
      <c r="E594" s="211"/>
      <c r="F594" s="212"/>
      <c r="G594" s="213"/>
      <c r="H594" s="213"/>
      <c r="I594" s="4"/>
      <c r="J594" s="4"/>
      <c r="K594" s="4"/>
      <c r="L594" s="4"/>
      <c r="M594" s="4"/>
      <c r="N594" s="4"/>
      <c r="O594" s="4"/>
      <c r="P594" s="4"/>
      <c r="Q594" s="4"/>
      <c r="R594" s="4"/>
      <c r="S594" s="4"/>
      <c r="T594" s="4"/>
      <c r="U594" s="4"/>
      <c r="V594" s="4"/>
      <c r="W594" s="4"/>
      <c r="X594" s="4"/>
      <c r="Y594" s="4"/>
      <c r="Z594" s="4"/>
    </row>
    <row r="595" ht="15.75" customHeight="1">
      <c r="A595" s="210"/>
      <c r="B595" s="211"/>
      <c r="C595" s="211"/>
      <c r="D595" s="211"/>
      <c r="E595" s="211"/>
      <c r="F595" s="212"/>
      <c r="G595" s="213"/>
      <c r="H595" s="213"/>
      <c r="I595" s="4"/>
      <c r="J595" s="4"/>
      <c r="K595" s="4"/>
      <c r="L595" s="4"/>
      <c r="M595" s="4"/>
      <c r="N595" s="4"/>
      <c r="O595" s="4"/>
      <c r="P595" s="4"/>
      <c r="Q595" s="4"/>
      <c r="R595" s="4"/>
      <c r="S595" s="4"/>
      <c r="T595" s="4"/>
      <c r="U595" s="4"/>
      <c r="V595" s="4"/>
      <c r="W595" s="4"/>
      <c r="X595" s="4"/>
      <c r="Y595" s="4"/>
      <c r="Z595" s="4"/>
    </row>
    <row r="596" ht="15.75" customHeight="1">
      <c r="A596" s="210"/>
      <c r="B596" s="211"/>
      <c r="C596" s="211"/>
      <c r="D596" s="211"/>
      <c r="E596" s="211"/>
      <c r="F596" s="212"/>
      <c r="G596" s="213"/>
      <c r="H596" s="213"/>
      <c r="I596" s="4"/>
      <c r="J596" s="4"/>
      <c r="K596" s="4"/>
      <c r="L596" s="4"/>
      <c r="M596" s="4"/>
      <c r="N596" s="4"/>
      <c r="O596" s="4"/>
      <c r="P596" s="4"/>
      <c r="Q596" s="4"/>
      <c r="R596" s="4"/>
      <c r="S596" s="4"/>
      <c r="T596" s="4"/>
      <c r="U596" s="4"/>
      <c r="V596" s="4"/>
      <c r="W596" s="4"/>
      <c r="X596" s="4"/>
      <c r="Y596" s="4"/>
      <c r="Z596" s="4"/>
    </row>
    <row r="597" ht="15.75" customHeight="1">
      <c r="A597" s="210"/>
      <c r="B597" s="211"/>
      <c r="C597" s="211"/>
      <c r="D597" s="211"/>
      <c r="E597" s="211"/>
      <c r="F597" s="212"/>
      <c r="G597" s="213"/>
      <c r="H597" s="213"/>
      <c r="I597" s="4"/>
      <c r="J597" s="4"/>
      <c r="K597" s="4"/>
      <c r="L597" s="4"/>
      <c r="M597" s="4"/>
      <c r="N597" s="4"/>
      <c r="O597" s="4"/>
      <c r="P597" s="4"/>
      <c r="Q597" s="4"/>
      <c r="R597" s="4"/>
      <c r="S597" s="4"/>
      <c r="T597" s="4"/>
      <c r="U597" s="4"/>
      <c r="V597" s="4"/>
      <c r="W597" s="4"/>
      <c r="X597" s="4"/>
      <c r="Y597" s="4"/>
      <c r="Z597" s="4"/>
    </row>
    <row r="598" ht="15.75" customHeight="1">
      <c r="A598" s="210"/>
      <c r="B598" s="211"/>
      <c r="C598" s="211"/>
      <c r="D598" s="211"/>
      <c r="E598" s="211"/>
      <c r="F598" s="212"/>
      <c r="G598" s="213"/>
      <c r="H598" s="213"/>
      <c r="I598" s="4"/>
      <c r="J598" s="4"/>
      <c r="K598" s="4"/>
      <c r="L598" s="4"/>
      <c r="M598" s="4"/>
      <c r="N598" s="4"/>
      <c r="O598" s="4"/>
      <c r="P598" s="4"/>
      <c r="Q598" s="4"/>
      <c r="R598" s="4"/>
      <c r="S598" s="4"/>
      <c r="T598" s="4"/>
      <c r="U598" s="4"/>
      <c r="V598" s="4"/>
      <c r="W598" s="4"/>
      <c r="X598" s="4"/>
      <c r="Y598" s="4"/>
      <c r="Z598" s="4"/>
    </row>
    <row r="599" ht="15.75" customHeight="1">
      <c r="A599" s="210"/>
      <c r="B599" s="211"/>
      <c r="C599" s="211"/>
      <c r="D599" s="211"/>
      <c r="E599" s="211"/>
      <c r="F599" s="212"/>
      <c r="G599" s="213"/>
      <c r="H599" s="213"/>
      <c r="I599" s="4"/>
      <c r="J599" s="4"/>
      <c r="K599" s="4"/>
      <c r="L599" s="4"/>
      <c r="M599" s="4"/>
      <c r="N599" s="4"/>
      <c r="O599" s="4"/>
      <c r="P599" s="4"/>
      <c r="Q599" s="4"/>
      <c r="R599" s="4"/>
      <c r="S599" s="4"/>
      <c r="T599" s="4"/>
      <c r="U599" s="4"/>
      <c r="V599" s="4"/>
      <c r="W599" s="4"/>
      <c r="X599" s="4"/>
      <c r="Y599" s="4"/>
      <c r="Z599" s="4"/>
    </row>
    <row r="600" ht="15.75" customHeight="1">
      <c r="A600" s="210"/>
      <c r="B600" s="211"/>
      <c r="C600" s="211"/>
      <c r="D600" s="211"/>
      <c r="E600" s="211"/>
      <c r="F600" s="212"/>
      <c r="G600" s="213"/>
      <c r="H600" s="213"/>
      <c r="I600" s="4"/>
      <c r="J600" s="4"/>
      <c r="K600" s="4"/>
      <c r="L600" s="4"/>
      <c r="M600" s="4"/>
      <c r="N600" s="4"/>
      <c r="O600" s="4"/>
      <c r="P600" s="4"/>
      <c r="Q600" s="4"/>
      <c r="R600" s="4"/>
      <c r="S600" s="4"/>
      <c r="T600" s="4"/>
      <c r="U600" s="4"/>
      <c r="V600" s="4"/>
      <c r="W600" s="4"/>
      <c r="X600" s="4"/>
      <c r="Y600" s="4"/>
      <c r="Z600" s="4"/>
    </row>
    <row r="601" ht="15.75" customHeight="1">
      <c r="A601" s="210"/>
      <c r="B601" s="211"/>
      <c r="C601" s="211"/>
      <c r="D601" s="211"/>
      <c r="E601" s="211"/>
      <c r="F601" s="212"/>
      <c r="G601" s="213"/>
      <c r="H601" s="213"/>
      <c r="I601" s="4"/>
      <c r="J601" s="4"/>
      <c r="K601" s="4"/>
      <c r="L601" s="4"/>
      <c r="M601" s="4"/>
      <c r="N601" s="4"/>
      <c r="O601" s="4"/>
      <c r="P601" s="4"/>
      <c r="Q601" s="4"/>
      <c r="R601" s="4"/>
      <c r="S601" s="4"/>
      <c r="T601" s="4"/>
      <c r="U601" s="4"/>
      <c r="V601" s="4"/>
      <c r="W601" s="4"/>
      <c r="X601" s="4"/>
      <c r="Y601" s="4"/>
      <c r="Z601" s="4"/>
    </row>
    <row r="602" ht="15.75" customHeight="1">
      <c r="A602" s="210"/>
      <c r="B602" s="211"/>
      <c r="C602" s="211"/>
      <c r="D602" s="211"/>
      <c r="E602" s="211"/>
      <c r="F602" s="212"/>
      <c r="G602" s="213"/>
      <c r="H602" s="213"/>
      <c r="I602" s="4"/>
      <c r="J602" s="4"/>
      <c r="K602" s="4"/>
      <c r="L602" s="4"/>
      <c r="M602" s="4"/>
      <c r="N602" s="4"/>
      <c r="O602" s="4"/>
      <c r="P602" s="4"/>
      <c r="Q602" s="4"/>
      <c r="R602" s="4"/>
      <c r="S602" s="4"/>
      <c r="T602" s="4"/>
      <c r="U602" s="4"/>
      <c r="V602" s="4"/>
      <c r="W602" s="4"/>
      <c r="X602" s="4"/>
      <c r="Y602" s="4"/>
      <c r="Z602" s="4"/>
    </row>
    <row r="603" ht="15.75" customHeight="1">
      <c r="A603" s="210"/>
      <c r="B603" s="211"/>
      <c r="C603" s="211"/>
      <c r="D603" s="211"/>
      <c r="E603" s="211"/>
      <c r="F603" s="212"/>
      <c r="G603" s="213"/>
      <c r="H603" s="213"/>
      <c r="I603" s="4"/>
      <c r="J603" s="4"/>
      <c r="K603" s="4"/>
      <c r="L603" s="4"/>
      <c r="M603" s="4"/>
      <c r="N603" s="4"/>
      <c r="O603" s="4"/>
      <c r="P603" s="4"/>
      <c r="Q603" s="4"/>
      <c r="R603" s="4"/>
      <c r="S603" s="4"/>
      <c r="T603" s="4"/>
      <c r="U603" s="4"/>
      <c r="V603" s="4"/>
      <c r="W603" s="4"/>
      <c r="X603" s="4"/>
      <c r="Y603" s="4"/>
      <c r="Z603" s="4"/>
    </row>
    <row r="604" ht="15.75" customHeight="1">
      <c r="A604" s="210"/>
      <c r="B604" s="211"/>
      <c r="C604" s="211"/>
      <c r="D604" s="211"/>
      <c r="E604" s="211"/>
      <c r="F604" s="212"/>
      <c r="G604" s="213"/>
      <c r="H604" s="213"/>
      <c r="I604" s="4"/>
      <c r="J604" s="4"/>
      <c r="K604" s="4"/>
      <c r="L604" s="4"/>
      <c r="M604" s="4"/>
      <c r="N604" s="4"/>
      <c r="O604" s="4"/>
      <c r="P604" s="4"/>
      <c r="Q604" s="4"/>
      <c r="R604" s="4"/>
      <c r="S604" s="4"/>
      <c r="T604" s="4"/>
      <c r="U604" s="4"/>
      <c r="V604" s="4"/>
      <c r="W604" s="4"/>
      <c r="X604" s="4"/>
      <c r="Y604" s="4"/>
      <c r="Z604" s="4"/>
    </row>
    <row r="605" ht="15.75" customHeight="1">
      <c r="A605" s="210"/>
      <c r="B605" s="211"/>
      <c r="C605" s="211"/>
      <c r="D605" s="211"/>
      <c r="E605" s="211"/>
      <c r="F605" s="212"/>
      <c r="G605" s="213"/>
      <c r="H605" s="213"/>
      <c r="I605" s="4"/>
      <c r="J605" s="4"/>
      <c r="K605" s="4"/>
      <c r="L605" s="4"/>
      <c r="M605" s="4"/>
      <c r="N605" s="4"/>
      <c r="O605" s="4"/>
      <c r="P605" s="4"/>
      <c r="Q605" s="4"/>
      <c r="R605" s="4"/>
      <c r="S605" s="4"/>
      <c r="T605" s="4"/>
      <c r="U605" s="4"/>
      <c r="V605" s="4"/>
      <c r="W605" s="4"/>
      <c r="X605" s="4"/>
      <c r="Y605" s="4"/>
      <c r="Z605" s="4"/>
    </row>
    <row r="606" ht="15.75" customHeight="1">
      <c r="A606" s="210"/>
      <c r="B606" s="211"/>
      <c r="C606" s="211"/>
      <c r="D606" s="211"/>
      <c r="E606" s="211"/>
      <c r="F606" s="212"/>
      <c r="G606" s="213"/>
      <c r="H606" s="213"/>
      <c r="I606" s="4"/>
      <c r="J606" s="4"/>
      <c r="K606" s="4"/>
      <c r="L606" s="4"/>
      <c r="M606" s="4"/>
      <c r="N606" s="4"/>
      <c r="O606" s="4"/>
      <c r="P606" s="4"/>
      <c r="Q606" s="4"/>
      <c r="R606" s="4"/>
      <c r="S606" s="4"/>
      <c r="T606" s="4"/>
      <c r="U606" s="4"/>
      <c r="V606" s="4"/>
      <c r="W606" s="4"/>
      <c r="X606" s="4"/>
      <c r="Y606" s="4"/>
      <c r="Z606" s="4"/>
    </row>
    <row r="607" ht="15.75" customHeight="1">
      <c r="A607" s="210"/>
      <c r="B607" s="211"/>
      <c r="C607" s="211"/>
      <c r="D607" s="211"/>
      <c r="E607" s="211"/>
      <c r="F607" s="212"/>
      <c r="G607" s="213"/>
      <c r="H607" s="213"/>
      <c r="I607" s="4"/>
      <c r="J607" s="4"/>
      <c r="K607" s="4"/>
      <c r="L607" s="4"/>
      <c r="M607" s="4"/>
      <c r="N607" s="4"/>
      <c r="O607" s="4"/>
      <c r="P607" s="4"/>
      <c r="Q607" s="4"/>
      <c r="R607" s="4"/>
      <c r="S607" s="4"/>
      <c r="T607" s="4"/>
      <c r="U607" s="4"/>
      <c r="V607" s="4"/>
      <c r="W607" s="4"/>
      <c r="X607" s="4"/>
      <c r="Y607" s="4"/>
      <c r="Z607" s="4"/>
    </row>
    <row r="608" ht="15.75" customHeight="1">
      <c r="A608" s="210"/>
      <c r="B608" s="211"/>
      <c r="C608" s="211"/>
      <c r="D608" s="211"/>
      <c r="E608" s="211"/>
      <c r="F608" s="212"/>
      <c r="G608" s="213"/>
      <c r="H608" s="213"/>
      <c r="I608" s="4"/>
      <c r="J608" s="4"/>
      <c r="K608" s="4"/>
      <c r="L608" s="4"/>
      <c r="M608" s="4"/>
      <c r="N608" s="4"/>
      <c r="O608" s="4"/>
      <c r="P608" s="4"/>
      <c r="Q608" s="4"/>
      <c r="R608" s="4"/>
      <c r="S608" s="4"/>
      <c r="T608" s="4"/>
      <c r="U608" s="4"/>
      <c r="V608" s="4"/>
      <c r="W608" s="4"/>
      <c r="X608" s="4"/>
      <c r="Y608" s="4"/>
      <c r="Z608" s="4"/>
    </row>
    <row r="609" ht="15.75" customHeight="1">
      <c r="A609" s="210"/>
      <c r="B609" s="211"/>
      <c r="C609" s="211"/>
      <c r="D609" s="211"/>
      <c r="E609" s="211"/>
      <c r="F609" s="212"/>
      <c r="G609" s="213"/>
      <c r="H609" s="213"/>
      <c r="I609" s="4"/>
      <c r="J609" s="4"/>
      <c r="K609" s="4"/>
      <c r="L609" s="4"/>
      <c r="M609" s="4"/>
      <c r="N609" s="4"/>
      <c r="O609" s="4"/>
      <c r="P609" s="4"/>
      <c r="Q609" s="4"/>
      <c r="R609" s="4"/>
      <c r="S609" s="4"/>
      <c r="T609" s="4"/>
      <c r="U609" s="4"/>
      <c r="V609" s="4"/>
      <c r="W609" s="4"/>
      <c r="X609" s="4"/>
      <c r="Y609" s="4"/>
      <c r="Z609" s="4"/>
    </row>
    <row r="610" ht="15.75" customHeight="1">
      <c r="A610" s="210"/>
      <c r="B610" s="211"/>
      <c r="C610" s="211"/>
      <c r="D610" s="211"/>
      <c r="E610" s="211"/>
      <c r="F610" s="212"/>
      <c r="G610" s="213"/>
      <c r="H610" s="213"/>
      <c r="I610" s="4"/>
      <c r="J610" s="4"/>
      <c r="K610" s="4"/>
      <c r="L610" s="4"/>
      <c r="M610" s="4"/>
      <c r="N610" s="4"/>
      <c r="O610" s="4"/>
      <c r="P610" s="4"/>
      <c r="Q610" s="4"/>
      <c r="R610" s="4"/>
      <c r="S610" s="4"/>
      <c r="T610" s="4"/>
      <c r="U610" s="4"/>
      <c r="V610" s="4"/>
      <c r="W610" s="4"/>
      <c r="X610" s="4"/>
      <c r="Y610" s="4"/>
      <c r="Z610" s="4"/>
    </row>
    <row r="611" ht="15.75" customHeight="1">
      <c r="A611" s="210"/>
      <c r="B611" s="211"/>
      <c r="C611" s="211"/>
      <c r="D611" s="211"/>
      <c r="E611" s="211"/>
      <c r="F611" s="212"/>
      <c r="G611" s="213"/>
      <c r="H611" s="213"/>
      <c r="I611" s="4"/>
      <c r="J611" s="4"/>
      <c r="K611" s="4"/>
      <c r="L611" s="4"/>
      <c r="M611" s="4"/>
      <c r="N611" s="4"/>
      <c r="O611" s="4"/>
      <c r="P611" s="4"/>
      <c r="Q611" s="4"/>
      <c r="R611" s="4"/>
      <c r="S611" s="4"/>
      <c r="T611" s="4"/>
      <c r="U611" s="4"/>
      <c r="V611" s="4"/>
      <c r="W611" s="4"/>
      <c r="X611" s="4"/>
      <c r="Y611" s="4"/>
      <c r="Z611" s="4"/>
    </row>
    <row r="612" ht="15.75" customHeight="1">
      <c r="A612" s="210"/>
      <c r="B612" s="211"/>
      <c r="C612" s="211"/>
      <c r="D612" s="211"/>
      <c r="E612" s="211"/>
      <c r="F612" s="212"/>
      <c r="G612" s="213"/>
      <c r="H612" s="213"/>
      <c r="I612" s="4"/>
      <c r="J612" s="4"/>
      <c r="K612" s="4"/>
      <c r="L612" s="4"/>
      <c r="M612" s="4"/>
      <c r="N612" s="4"/>
      <c r="O612" s="4"/>
      <c r="P612" s="4"/>
      <c r="Q612" s="4"/>
      <c r="R612" s="4"/>
      <c r="S612" s="4"/>
      <c r="T612" s="4"/>
      <c r="U612" s="4"/>
      <c r="V612" s="4"/>
      <c r="W612" s="4"/>
      <c r="X612" s="4"/>
      <c r="Y612" s="4"/>
      <c r="Z612" s="4"/>
    </row>
    <row r="613" ht="15.75" customHeight="1">
      <c r="A613" s="210"/>
      <c r="B613" s="211"/>
      <c r="C613" s="211"/>
      <c r="D613" s="211"/>
      <c r="E613" s="211"/>
      <c r="F613" s="212"/>
      <c r="G613" s="213"/>
      <c r="H613" s="213"/>
      <c r="I613" s="4"/>
      <c r="J613" s="4"/>
      <c r="K613" s="4"/>
      <c r="L613" s="4"/>
      <c r="M613" s="4"/>
      <c r="N613" s="4"/>
      <c r="O613" s="4"/>
      <c r="P613" s="4"/>
      <c r="Q613" s="4"/>
      <c r="R613" s="4"/>
      <c r="S613" s="4"/>
      <c r="T613" s="4"/>
      <c r="U613" s="4"/>
      <c r="V613" s="4"/>
      <c r="W613" s="4"/>
      <c r="X613" s="4"/>
      <c r="Y613" s="4"/>
      <c r="Z613" s="4"/>
    </row>
    <row r="614" ht="15.75" customHeight="1">
      <c r="A614" s="210"/>
      <c r="B614" s="211"/>
      <c r="C614" s="211"/>
      <c r="D614" s="211"/>
      <c r="E614" s="211"/>
      <c r="F614" s="212"/>
      <c r="G614" s="213"/>
      <c r="H614" s="213"/>
      <c r="I614" s="4"/>
      <c r="J614" s="4"/>
      <c r="K614" s="4"/>
      <c r="L614" s="4"/>
      <c r="M614" s="4"/>
      <c r="N614" s="4"/>
      <c r="O614" s="4"/>
      <c r="P614" s="4"/>
      <c r="Q614" s="4"/>
      <c r="R614" s="4"/>
      <c r="S614" s="4"/>
      <c r="T614" s="4"/>
      <c r="U614" s="4"/>
      <c r="V614" s="4"/>
      <c r="W614" s="4"/>
      <c r="X614" s="4"/>
      <c r="Y614" s="4"/>
      <c r="Z614" s="4"/>
    </row>
    <row r="615" ht="15.75" customHeight="1">
      <c r="A615" s="210"/>
      <c r="B615" s="211"/>
      <c r="C615" s="211"/>
      <c r="D615" s="211"/>
      <c r="E615" s="211"/>
      <c r="F615" s="212"/>
      <c r="G615" s="213"/>
      <c r="H615" s="213"/>
      <c r="I615" s="4"/>
      <c r="J615" s="4"/>
      <c r="K615" s="4"/>
      <c r="L615" s="4"/>
      <c r="M615" s="4"/>
      <c r="N615" s="4"/>
      <c r="O615" s="4"/>
      <c r="P615" s="4"/>
      <c r="Q615" s="4"/>
      <c r="R615" s="4"/>
      <c r="S615" s="4"/>
      <c r="T615" s="4"/>
      <c r="U615" s="4"/>
      <c r="V615" s="4"/>
      <c r="W615" s="4"/>
      <c r="X615" s="4"/>
      <c r="Y615" s="4"/>
      <c r="Z615" s="4"/>
    </row>
    <row r="616" ht="15.75" customHeight="1">
      <c r="A616" s="210"/>
      <c r="B616" s="211"/>
      <c r="C616" s="211"/>
      <c r="D616" s="211"/>
      <c r="E616" s="211"/>
      <c r="F616" s="212"/>
      <c r="G616" s="213"/>
      <c r="H616" s="213"/>
      <c r="I616" s="4"/>
      <c r="J616" s="4"/>
      <c r="K616" s="4"/>
      <c r="L616" s="4"/>
      <c r="M616" s="4"/>
      <c r="N616" s="4"/>
      <c r="O616" s="4"/>
      <c r="P616" s="4"/>
      <c r="Q616" s="4"/>
      <c r="R616" s="4"/>
      <c r="S616" s="4"/>
      <c r="T616" s="4"/>
      <c r="U616" s="4"/>
      <c r="V616" s="4"/>
      <c r="W616" s="4"/>
      <c r="X616" s="4"/>
      <c r="Y616" s="4"/>
      <c r="Z616" s="4"/>
    </row>
    <row r="617" ht="15.75" customHeight="1">
      <c r="A617" s="210"/>
      <c r="B617" s="211"/>
      <c r="C617" s="211"/>
      <c r="D617" s="211"/>
      <c r="E617" s="211"/>
      <c r="F617" s="212"/>
      <c r="G617" s="213"/>
      <c r="H617" s="213"/>
      <c r="I617" s="4"/>
      <c r="J617" s="4"/>
      <c r="K617" s="4"/>
      <c r="L617" s="4"/>
      <c r="M617" s="4"/>
      <c r="N617" s="4"/>
      <c r="O617" s="4"/>
      <c r="P617" s="4"/>
      <c r="Q617" s="4"/>
      <c r="R617" s="4"/>
      <c r="S617" s="4"/>
      <c r="T617" s="4"/>
      <c r="U617" s="4"/>
      <c r="V617" s="4"/>
      <c r="W617" s="4"/>
      <c r="X617" s="4"/>
      <c r="Y617" s="4"/>
      <c r="Z617" s="4"/>
    </row>
    <row r="618" ht="15.75" customHeight="1">
      <c r="A618" s="210"/>
      <c r="B618" s="211"/>
      <c r="C618" s="211"/>
      <c r="D618" s="211"/>
      <c r="E618" s="211"/>
      <c r="F618" s="212"/>
      <c r="G618" s="213"/>
      <c r="H618" s="213"/>
      <c r="I618" s="4"/>
      <c r="J618" s="4"/>
      <c r="K618" s="4"/>
      <c r="L618" s="4"/>
      <c r="M618" s="4"/>
      <c r="N618" s="4"/>
      <c r="O618" s="4"/>
      <c r="P618" s="4"/>
      <c r="Q618" s="4"/>
      <c r="R618" s="4"/>
      <c r="S618" s="4"/>
      <c r="T618" s="4"/>
      <c r="U618" s="4"/>
      <c r="V618" s="4"/>
      <c r="W618" s="4"/>
      <c r="X618" s="4"/>
      <c r="Y618" s="4"/>
      <c r="Z618" s="4"/>
    </row>
    <row r="619" ht="15.75" customHeight="1">
      <c r="A619" s="210"/>
      <c r="B619" s="211"/>
      <c r="C619" s="211"/>
      <c r="D619" s="211"/>
      <c r="E619" s="211"/>
      <c r="F619" s="212"/>
      <c r="G619" s="213"/>
      <c r="H619" s="213"/>
      <c r="I619" s="4"/>
      <c r="J619" s="4"/>
      <c r="K619" s="4"/>
      <c r="L619" s="4"/>
      <c r="M619" s="4"/>
      <c r="N619" s="4"/>
      <c r="O619" s="4"/>
      <c r="P619" s="4"/>
      <c r="Q619" s="4"/>
      <c r="R619" s="4"/>
      <c r="S619" s="4"/>
      <c r="T619" s="4"/>
      <c r="U619" s="4"/>
      <c r="V619" s="4"/>
      <c r="W619" s="4"/>
      <c r="X619" s="4"/>
      <c r="Y619" s="4"/>
      <c r="Z619" s="4"/>
    </row>
    <row r="620" ht="15.75" customHeight="1">
      <c r="A620" s="210"/>
      <c r="B620" s="211"/>
      <c r="C620" s="211"/>
      <c r="D620" s="211"/>
      <c r="E620" s="211"/>
      <c r="F620" s="212"/>
      <c r="G620" s="213"/>
      <c r="H620" s="213"/>
      <c r="I620" s="4"/>
      <c r="J620" s="4"/>
      <c r="K620" s="4"/>
      <c r="L620" s="4"/>
      <c r="M620" s="4"/>
      <c r="N620" s="4"/>
      <c r="O620" s="4"/>
      <c r="P620" s="4"/>
      <c r="Q620" s="4"/>
      <c r="R620" s="4"/>
      <c r="S620" s="4"/>
      <c r="T620" s="4"/>
      <c r="U620" s="4"/>
      <c r="V620" s="4"/>
      <c r="W620" s="4"/>
      <c r="X620" s="4"/>
      <c r="Y620" s="4"/>
      <c r="Z620" s="4"/>
    </row>
    <row r="621" ht="15.75" customHeight="1">
      <c r="A621" s="210"/>
      <c r="B621" s="211"/>
      <c r="C621" s="211"/>
      <c r="D621" s="211"/>
      <c r="E621" s="211"/>
      <c r="F621" s="212"/>
      <c r="G621" s="213"/>
      <c r="H621" s="213"/>
      <c r="I621" s="4"/>
      <c r="J621" s="4"/>
      <c r="K621" s="4"/>
      <c r="L621" s="4"/>
      <c r="M621" s="4"/>
      <c r="N621" s="4"/>
      <c r="O621" s="4"/>
      <c r="P621" s="4"/>
      <c r="Q621" s="4"/>
      <c r="R621" s="4"/>
      <c r="S621" s="4"/>
      <c r="T621" s="4"/>
      <c r="U621" s="4"/>
      <c r="V621" s="4"/>
      <c r="W621" s="4"/>
      <c r="X621" s="4"/>
      <c r="Y621" s="4"/>
      <c r="Z621" s="4"/>
    </row>
    <row r="622" ht="15.75" customHeight="1">
      <c r="A622" s="210"/>
      <c r="B622" s="211"/>
      <c r="C622" s="211"/>
      <c r="D622" s="211"/>
      <c r="E622" s="211"/>
      <c r="F622" s="212"/>
      <c r="G622" s="213"/>
      <c r="H622" s="213"/>
      <c r="I622" s="4"/>
      <c r="J622" s="4"/>
      <c r="K622" s="4"/>
      <c r="L622" s="4"/>
      <c r="M622" s="4"/>
      <c r="N622" s="4"/>
      <c r="O622" s="4"/>
      <c r="P622" s="4"/>
      <c r="Q622" s="4"/>
      <c r="R622" s="4"/>
      <c r="S622" s="4"/>
      <c r="T622" s="4"/>
      <c r="U622" s="4"/>
      <c r="V622" s="4"/>
      <c r="W622" s="4"/>
      <c r="X622" s="4"/>
      <c r="Y622" s="4"/>
      <c r="Z622" s="4"/>
    </row>
    <row r="623" ht="15.75" customHeight="1">
      <c r="A623" s="210"/>
      <c r="B623" s="211"/>
      <c r="C623" s="211"/>
      <c r="D623" s="211"/>
      <c r="E623" s="211"/>
      <c r="F623" s="212"/>
      <c r="G623" s="213"/>
      <c r="H623" s="213"/>
      <c r="I623" s="4"/>
      <c r="J623" s="4"/>
      <c r="K623" s="4"/>
      <c r="L623" s="4"/>
      <c r="M623" s="4"/>
      <c r="N623" s="4"/>
      <c r="O623" s="4"/>
      <c r="P623" s="4"/>
      <c r="Q623" s="4"/>
      <c r="R623" s="4"/>
      <c r="S623" s="4"/>
      <c r="T623" s="4"/>
      <c r="U623" s="4"/>
      <c r="V623" s="4"/>
      <c r="W623" s="4"/>
      <c r="X623" s="4"/>
      <c r="Y623" s="4"/>
      <c r="Z623" s="4"/>
    </row>
    <row r="624" ht="15.75" customHeight="1">
      <c r="A624" s="210"/>
      <c r="B624" s="211"/>
      <c r="C624" s="211"/>
      <c r="D624" s="211"/>
      <c r="E624" s="211"/>
      <c r="F624" s="212"/>
      <c r="G624" s="213"/>
      <c r="H624" s="213"/>
      <c r="I624" s="4"/>
      <c r="J624" s="4"/>
      <c r="K624" s="4"/>
      <c r="L624" s="4"/>
      <c r="M624" s="4"/>
      <c r="N624" s="4"/>
      <c r="O624" s="4"/>
      <c r="P624" s="4"/>
      <c r="Q624" s="4"/>
      <c r="R624" s="4"/>
      <c r="S624" s="4"/>
      <c r="T624" s="4"/>
      <c r="U624" s="4"/>
      <c r="V624" s="4"/>
      <c r="W624" s="4"/>
      <c r="X624" s="4"/>
      <c r="Y624" s="4"/>
      <c r="Z624" s="4"/>
    </row>
    <row r="625" ht="15.75" customHeight="1">
      <c r="A625" s="210"/>
      <c r="B625" s="211"/>
      <c r="C625" s="211"/>
      <c r="D625" s="211"/>
      <c r="E625" s="211"/>
      <c r="F625" s="212"/>
      <c r="G625" s="213"/>
      <c r="H625" s="213"/>
      <c r="I625" s="4"/>
      <c r="J625" s="4"/>
      <c r="K625" s="4"/>
      <c r="L625" s="4"/>
      <c r="M625" s="4"/>
      <c r="N625" s="4"/>
      <c r="O625" s="4"/>
      <c r="P625" s="4"/>
      <c r="Q625" s="4"/>
      <c r="R625" s="4"/>
      <c r="S625" s="4"/>
      <c r="T625" s="4"/>
      <c r="U625" s="4"/>
      <c r="V625" s="4"/>
      <c r="W625" s="4"/>
      <c r="X625" s="4"/>
      <c r="Y625" s="4"/>
      <c r="Z625" s="4"/>
    </row>
    <row r="626" ht="15.75" customHeight="1">
      <c r="A626" s="210"/>
      <c r="B626" s="211"/>
      <c r="C626" s="211"/>
      <c r="D626" s="211"/>
      <c r="E626" s="211"/>
      <c r="F626" s="212"/>
      <c r="G626" s="213"/>
      <c r="H626" s="213"/>
      <c r="I626" s="4"/>
      <c r="J626" s="4"/>
      <c r="K626" s="4"/>
      <c r="L626" s="4"/>
      <c r="M626" s="4"/>
      <c r="N626" s="4"/>
      <c r="O626" s="4"/>
      <c r="P626" s="4"/>
      <c r="Q626" s="4"/>
      <c r="R626" s="4"/>
      <c r="S626" s="4"/>
      <c r="T626" s="4"/>
      <c r="U626" s="4"/>
      <c r="V626" s="4"/>
      <c r="W626" s="4"/>
      <c r="X626" s="4"/>
      <c r="Y626" s="4"/>
      <c r="Z626" s="4"/>
    </row>
    <row r="627" ht="15.75" customHeight="1">
      <c r="A627" s="210"/>
      <c r="B627" s="211"/>
      <c r="C627" s="211"/>
      <c r="D627" s="211"/>
      <c r="E627" s="211"/>
      <c r="F627" s="212"/>
      <c r="G627" s="213"/>
      <c r="H627" s="213"/>
      <c r="I627" s="4"/>
      <c r="J627" s="4"/>
      <c r="K627" s="4"/>
      <c r="L627" s="4"/>
      <c r="M627" s="4"/>
      <c r="N627" s="4"/>
      <c r="O627" s="4"/>
      <c r="P627" s="4"/>
      <c r="Q627" s="4"/>
      <c r="R627" s="4"/>
      <c r="S627" s="4"/>
      <c r="T627" s="4"/>
      <c r="U627" s="4"/>
      <c r="V627" s="4"/>
      <c r="W627" s="4"/>
      <c r="X627" s="4"/>
      <c r="Y627" s="4"/>
      <c r="Z627" s="4"/>
    </row>
    <row r="628" ht="15.75" customHeight="1">
      <c r="A628" s="210"/>
      <c r="B628" s="211"/>
      <c r="C628" s="211"/>
      <c r="D628" s="211"/>
      <c r="E628" s="211"/>
      <c r="F628" s="212"/>
      <c r="G628" s="213"/>
      <c r="H628" s="213"/>
      <c r="I628" s="4"/>
      <c r="J628" s="4"/>
      <c r="K628" s="4"/>
      <c r="L628" s="4"/>
      <c r="M628" s="4"/>
      <c r="N628" s="4"/>
      <c r="O628" s="4"/>
      <c r="P628" s="4"/>
      <c r="Q628" s="4"/>
      <c r="R628" s="4"/>
      <c r="S628" s="4"/>
      <c r="T628" s="4"/>
      <c r="U628" s="4"/>
      <c r="V628" s="4"/>
      <c r="W628" s="4"/>
      <c r="X628" s="4"/>
      <c r="Y628" s="4"/>
      <c r="Z628" s="4"/>
    </row>
    <row r="629" ht="15.75" customHeight="1">
      <c r="A629" s="210"/>
      <c r="B629" s="211"/>
      <c r="C629" s="211"/>
      <c r="D629" s="211"/>
      <c r="E629" s="211"/>
      <c r="F629" s="212"/>
      <c r="G629" s="213"/>
      <c r="H629" s="213"/>
      <c r="I629" s="4"/>
      <c r="J629" s="4"/>
      <c r="K629" s="4"/>
      <c r="L629" s="4"/>
      <c r="M629" s="4"/>
      <c r="N629" s="4"/>
      <c r="O629" s="4"/>
      <c r="P629" s="4"/>
      <c r="Q629" s="4"/>
      <c r="R629" s="4"/>
      <c r="S629" s="4"/>
      <c r="T629" s="4"/>
      <c r="U629" s="4"/>
      <c r="V629" s="4"/>
      <c r="W629" s="4"/>
      <c r="X629" s="4"/>
      <c r="Y629" s="4"/>
      <c r="Z629" s="4"/>
    </row>
    <row r="630" ht="15.75" customHeight="1">
      <c r="A630" s="210"/>
      <c r="B630" s="211"/>
      <c r="C630" s="211"/>
      <c r="D630" s="211"/>
      <c r="E630" s="211"/>
      <c r="F630" s="212"/>
      <c r="G630" s="213"/>
      <c r="H630" s="213"/>
      <c r="I630" s="4"/>
      <c r="J630" s="4"/>
      <c r="K630" s="4"/>
      <c r="L630" s="4"/>
      <c r="M630" s="4"/>
      <c r="N630" s="4"/>
      <c r="O630" s="4"/>
      <c r="P630" s="4"/>
      <c r="Q630" s="4"/>
      <c r="R630" s="4"/>
      <c r="S630" s="4"/>
      <c r="T630" s="4"/>
      <c r="U630" s="4"/>
      <c r="V630" s="4"/>
      <c r="W630" s="4"/>
      <c r="X630" s="4"/>
      <c r="Y630" s="4"/>
      <c r="Z630" s="4"/>
    </row>
    <row r="631" ht="15.75" customHeight="1">
      <c r="A631" s="210"/>
      <c r="B631" s="211"/>
      <c r="C631" s="211"/>
      <c r="D631" s="211"/>
      <c r="E631" s="211"/>
      <c r="F631" s="212"/>
      <c r="G631" s="213"/>
      <c r="H631" s="213"/>
      <c r="I631" s="4"/>
      <c r="J631" s="4"/>
      <c r="K631" s="4"/>
      <c r="L631" s="4"/>
      <c r="M631" s="4"/>
      <c r="N631" s="4"/>
      <c r="O631" s="4"/>
      <c r="P631" s="4"/>
      <c r="Q631" s="4"/>
      <c r="R631" s="4"/>
      <c r="S631" s="4"/>
      <c r="T631" s="4"/>
      <c r="U631" s="4"/>
      <c r="V631" s="4"/>
      <c r="W631" s="4"/>
      <c r="X631" s="4"/>
      <c r="Y631" s="4"/>
      <c r="Z631" s="4"/>
    </row>
    <row r="632" ht="15.75" customHeight="1">
      <c r="A632" s="210"/>
      <c r="B632" s="211"/>
      <c r="C632" s="211"/>
      <c r="D632" s="211"/>
      <c r="E632" s="211"/>
      <c r="F632" s="212"/>
      <c r="G632" s="213"/>
      <c r="H632" s="213"/>
      <c r="I632" s="4"/>
      <c r="J632" s="4"/>
      <c r="K632" s="4"/>
      <c r="L632" s="4"/>
      <c r="M632" s="4"/>
      <c r="N632" s="4"/>
      <c r="O632" s="4"/>
      <c r="P632" s="4"/>
      <c r="Q632" s="4"/>
      <c r="R632" s="4"/>
      <c r="S632" s="4"/>
      <c r="T632" s="4"/>
      <c r="U632" s="4"/>
      <c r="V632" s="4"/>
      <c r="W632" s="4"/>
      <c r="X632" s="4"/>
      <c r="Y632" s="4"/>
      <c r="Z632" s="4"/>
    </row>
    <row r="633" ht="15.75" customHeight="1">
      <c r="A633" s="210"/>
      <c r="B633" s="211"/>
      <c r="C633" s="211"/>
      <c r="D633" s="211"/>
      <c r="E633" s="211"/>
      <c r="F633" s="212"/>
      <c r="G633" s="213"/>
      <c r="H633" s="213"/>
      <c r="I633" s="4"/>
      <c r="J633" s="4"/>
      <c r="K633" s="4"/>
      <c r="L633" s="4"/>
      <c r="M633" s="4"/>
      <c r="N633" s="4"/>
      <c r="O633" s="4"/>
      <c r="P633" s="4"/>
      <c r="Q633" s="4"/>
      <c r="R633" s="4"/>
      <c r="S633" s="4"/>
      <c r="T633" s="4"/>
      <c r="U633" s="4"/>
      <c r="V633" s="4"/>
      <c r="W633" s="4"/>
      <c r="X633" s="4"/>
      <c r="Y633" s="4"/>
      <c r="Z633" s="4"/>
    </row>
    <row r="634" ht="15.75" customHeight="1">
      <c r="A634" s="210"/>
      <c r="B634" s="211"/>
      <c r="C634" s="211"/>
      <c r="D634" s="211"/>
      <c r="E634" s="211"/>
      <c r="F634" s="212"/>
      <c r="G634" s="213"/>
      <c r="H634" s="213"/>
      <c r="I634" s="4"/>
      <c r="J634" s="4"/>
      <c r="K634" s="4"/>
      <c r="L634" s="4"/>
      <c r="M634" s="4"/>
      <c r="N634" s="4"/>
      <c r="O634" s="4"/>
      <c r="P634" s="4"/>
      <c r="Q634" s="4"/>
      <c r="R634" s="4"/>
      <c r="S634" s="4"/>
      <c r="T634" s="4"/>
      <c r="U634" s="4"/>
      <c r="V634" s="4"/>
      <c r="W634" s="4"/>
      <c r="X634" s="4"/>
      <c r="Y634" s="4"/>
      <c r="Z634" s="4"/>
    </row>
    <row r="635" ht="15.75" customHeight="1">
      <c r="A635" s="210"/>
      <c r="B635" s="211"/>
      <c r="C635" s="211"/>
      <c r="D635" s="211"/>
      <c r="E635" s="211"/>
      <c r="F635" s="212"/>
      <c r="G635" s="213"/>
      <c r="H635" s="213"/>
      <c r="I635" s="4"/>
      <c r="J635" s="4"/>
      <c r="K635" s="4"/>
      <c r="L635" s="4"/>
      <c r="M635" s="4"/>
      <c r="N635" s="4"/>
      <c r="O635" s="4"/>
      <c r="P635" s="4"/>
      <c r="Q635" s="4"/>
      <c r="R635" s="4"/>
      <c r="S635" s="4"/>
      <c r="T635" s="4"/>
      <c r="U635" s="4"/>
      <c r="V635" s="4"/>
      <c r="W635" s="4"/>
      <c r="X635" s="4"/>
      <c r="Y635" s="4"/>
      <c r="Z635" s="4"/>
    </row>
    <row r="636" ht="15.75" customHeight="1">
      <c r="A636" s="210"/>
      <c r="B636" s="211"/>
      <c r="C636" s="211"/>
      <c r="D636" s="211"/>
      <c r="E636" s="211"/>
      <c r="F636" s="212"/>
      <c r="G636" s="213"/>
      <c r="H636" s="213"/>
      <c r="I636" s="4"/>
      <c r="J636" s="4"/>
      <c r="K636" s="4"/>
      <c r="L636" s="4"/>
      <c r="M636" s="4"/>
      <c r="N636" s="4"/>
      <c r="O636" s="4"/>
      <c r="P636" s="4"/>
      <c r="Q636" s="4"/>
      <c r="R636" s="4"/>
      <c r="S636" s="4"/>
      <c r="T636" s="4"/>
      <c r="U636" s="4"/>
      <c r="V636" s="4"/>
      <c r="W636" s="4"/>
      <c r="X636" s="4"/>
      <c r="Y636" s="4"/>
      <c r="Z636" s="4"/>
    </row>
    <row r="637" ht="15.75" customHeight="1">
      <c r="A637" s="210"/>
      <c r="B637" s="211"/>
      <c r="C637" s="211"/>
      <c r="D637" s="211"/>
      <c r="E637" s="211"/>
      <c r="F637" s="212"/>
      <c r="G637" s="213"/>
      <c r="H637" s="213"/>
      <c r="I637" s="4"/>
      <c r="J637" s="4"/>
      <c r="K637" s="4"/>
      <c r="L637" s="4"/>
      <c r="M637" s="4"/>
      <c r="N637" s="4"/>
      <c r="O637" s="4"/>
      <c r="P637" s="4"/>
      <c r="Q637" s="4"/>
      <c r="R637" s="4"/>
      <c r="S637" s="4"/>
      <c r="T637" s="4"/>
      <c r="U637" s="4"/>
      <c r="V637" s="4"/>
      <c r="W637" s="4"/>
      <c r="X637" s="4"/>
      <c r="Y637" s="4"/>
      <c r="Z637" s="4"/>
    </row>
    <row r="638" ht="15.75" customHeight="1">
      <c r="A638" s="210"/>
      <c r="B638" s="211"/>
      <c r="C638" s="211"/>
      <c r="D638" s="211"/>
      <c r="E638" s="211"/>
      <c r="F638" s="212"/>
      <c r="G638" s="213"/>
      <c r="H638" s="213"/>
      <c r="I638" s="4"/>
      <c r="J638" s="4"/>
      <c r="K638" s="4"/>
      <c r="L638" s="4"/>
      <c r="M638" s="4"/>
      <c r="N638" s="4"/>
      <c r="O638" s="4"/>
      <c r="P638" s="4"/>
      <c r="Q638" s="4"/>
      <c r="R638" s="4"/>
      <c r="S638" s="4"/>
      <c r="T638" s="4"/>
      <c r="U638" s="4"/>
      <c r="V638" s="4"/>
      <c r="W638" s="4"/>
      <c r="X638" s="4"/>
      <c r="Y638" s="4"/>
      <c r="Z638" s="4"/>
    </row>
    <row r="639" ht="15.75" customHeight="1">
      <c r="A639" s="210"/>
      <c r="B639" s="211"/>
      <c r="C639" s="211"/>
      <c r="D639" s="211"/>
      <c r="E639" s="211"/>
      <c r="F639" s="212"/>
      <c r="G639" s="213"/>
      <c r="H639" s="213"/>
      <c r="I639" s="4"/>
      <c r="J639" s="4"/>
      <c r="K639" s="4"/>
      <c r="L639" s="4"/>
      <c r="M639" s="4"/>
      <c r="N639" s="4"/>
      <c r="O639" s="4"/>
      <c r="P639" s="4"/>
      <c r="Q639" s="4"/>
      <c r="R639" s="4"/>
      <c r="S639" s="4"/>
      <c r="T639" s="4"/>
      <c r="U639" s="4"/>
      <c r="V639" s="4"/>
      <c r="W639" s="4"/>
      <c r="X639" s="4"/>
      <c r="Y639" s="4"/>
      <c r="Z639" s="4"/>
    </row>
    <row r="640" ht="15.75" customHeight="1">
      <c r="A640" s="210"/>
      <c r="B640" s="211"/>
      <c r="C640" s="211"/>
      <c r="D640" s="211"/>
      <c r="E640" s="211"/>
      <c r="F640" s="212"/>
      <c r="G640" s="213"/>
      <c r="H640" s="213"/>
      <c r="I640" s="4"/>
      <c r="J640" s="4"/>
      <c r="K640" s="4"/>
      <c r="L640" s="4"/>
      <c r="M640" s="4"/>
      <c r="N640" s="4"/>
      <c r="O640" s="4"/>
      <c r="P640" s="4"/>
      <c r="Q640" s="4"/>
      <c r="R640" s="4"/>
      <c r="S640" s="4"/>
      <c r="T640" s="4"/>
      <c r="U640" s="4"/>
      <c r="V640" s="4"/>
      <c r="W640" s="4"/>
      <c r="X640" s="4"/>
      <c r="Y640" s="4"/>
      <c r="Z640" s="4"/>
    </row>
    <row r="641" ht="15.75" customHeight="1">
      <c r="A641" s="210"/>
      <c r="B641" s="211"/>
      <c r="C641" s="211"/>
      <c r="D641" s="211"/>
      <c r="E641" s="211"/>
      <c r="F641" s="212"/>
      <c r="G641" s="213"/>
      <c r="H641" s="213"/>
      <c r="I641" s="4"/>
      <c r="J641" s="4"/>
      <c r="K641" s="4"/>
      <c r="L641" s="4"/>
      <c r="M641" s="4"/>
      <c r="N641" s="4"/>
      <c r="O641" s="4"/>
      <c r="P641" s="4"/>
      <c r="Q641" s="4"/>
      <c r="R641" s="4"/>
      <c r="S641" s="4"/>
      <c r="T641" s="4"/>
      <c r="U641" s="4"/>
      <c r="V641" s="4"/>
      <c r="W641" s="4"/>
      <c r="X641" s="4"/>
      <c r="Y641" s="4"/>
      <c r="Z641" s="4"/>
    </row>
    <row r="642" ht="15.75" customHeight="1">
      <c r="A642" s="210"/>
      <c r="B642" s="211"/>
      <c r="C642" s="211"/>
      <c r="D642" s="211"/>
      <c r="E642" s="211"/>
      <c r="F642" s="212"/>
      <c r="G642" s="213"/>
      <c r="H642" s="213"/>
      <c r="I642" s="4"/>
      <c r="J642" s="4"/>
      <c r="K642" s="4"/>
      <c r="L642" s="4"/>
      <c r="M642" s="4"/>
      <c r="N642" s="4"/>
      <c r="O642" s="4"/>
      <c r="P642" s="4"/>
      <c r="Q642" s="4"/>
      <c r="R642" s="4"/>
      <c r="S642" s="4"/>
      <c r="T642" s="4"/>
      <c r="U642" s="4"/>
      <c r="V642" s="4"/>
      <c r="W642" s="4"/>
      <c r="X642" s="4"/>
      <c r="Y642" s="4"/>
      <c r="Z642" s="4"/>
    </row>
    <row r="643" ht="15.75" customHeight="1">
      <c r="A643" s="210"/>
      <c r="B643" s="211"/>
      <c r="C643" s="211"/>
      <c r="D643" s="211"/>
      <c r="E643" s="211"/>
      <c r="F643" s="212"/>
      <c r="G643" s="213"/>
      <c r="H643" s="213"/>
      <c r="I643" s="4"/>
      <c r="J643" s="4"/>
      <c r="K643" s="4"/>
      <c r="L643" s="4"/>
      <c r="M643" s="4"/>
      <c r="N643" s="4"/>
      <c r="O643" s="4"/>
      <c r="P643" s="4"/>
      <c r="Q643" s="4"/>
      <c r="R643" s="4"/>
      <c r="S643" s="4"/>
      <c r="T643" s="4"/>
      <c r="U643" s="4"/>
      <c r="V643" s="4"/>
      <c r="W643" s="4"/>
      <c r="X643" s="4"/>
      <c r="Y643" s="4"/>
      <c r="Z643" s="4"/>
    </row>
    <row r="644" ht="15.75" customHeight="1">
      <c r="A644" s="210"/>
      <c r="B644" s="211"/>
      <c r="C644" s="211"/>
      <c r="D644" s="211"/>
      <c r="E644" s="211"/>
      <c r="F644" s="212"/>
      <c r="G644" s="213"/>
      <c r="H644" s="213"/>
      <c r="I644" s="4"/>
      <c r="J644" s="4"/>
      <c r="K644" s="4"/>
      <c r="L644" s="4"/>
      <c r="M644" s="4"/>
      <c r="N644" s="4"/>
      <c r="O644" s="4"/>
      <c r="P644" s="4"/>
      <c r="Q644" s="4"/>
      <c r="R644" s="4"/>
      <c r="S644" s="4"/>
      <c r="T644" s="4"/>
      <c r="U644" s="4"/>
      <c r="V644" s="4"/>
      <c r="W644" s="4"/>
      <c r="X644" s="4"/>
      <c r="Y644" s="4"/>
      <c r="Z644" s="4"/>
    </row>
    <row r="645" ht="15.75" customHeight="1">
      <c r="A645" s="210"/>
      <c r="B645" s="211"/>
      <c r="C645" s="211"/>
      <c r="D645" s="211"/>
      <c r="E645" s="211"/>
      <c r="F645" s="212"/>
      <c r="G645" s="213"/>
      <c r="H645" s="213"/>
      <c r="I645" s="4"/>
      <c r="J645" s="4"/>
      <c r="K645" s="4"/>
      <c r="L645" s="4"/>
      <c r="M645" s="4"/>
      <c r="N645" s="4"/>
      <c r="O645" s="4"/>
      <c r="P645" s="4"/>
      <c r="Q645" s="4"/>
      <c r="R645" s="4"/>
      <c r="S645" s="4"/>
      <c r="T645" s="4"/>
      <c r="U645" s="4"/>
      <c r="V645" s="4"/>
      <c r="W645" s="4"/>
      <c r="X645" s="4"/>
      <c r="Y645" s="4"/>
      <c r="Z645" s="4"/>
    </row>
    <row r="646" ht="15.75" customHeight="1">
      <c r="A646" s="210"/>
      <c r="B646" s="211"/>
      <c r="C646" s="211"/>
      <c r="D646" s="211"/>
      <c r="E646" s="211"/>
      <c r="F646" s="212"/>
      <c r="G646" s="213"/>
      <c r="H646" s="213"/>
      <c r="I646" s="4"/>
      <c r="J646" s="4"/>
      <c r="K646" s="4"/>
      <c r="L646" s="4"/>
      <c r="M646" s="4"/>
      <c r="N646" s="4"/>
      <c r="O646" s="4"/>
      <c r="P646" s="4"/>
      <c r="Q646" s="4"/>
      <c r="R646" s="4"/>
      <c r="S646" s="4"/>
      <c r="T646" s="4"/>
      <c r="U646" s="4"/>
      <c r="V646" s="4"/>
      <c r="W646" s="4"/>
      <c r="X646" s="4"/>
      <c r="Y646" s="4"/>
      <c r="Z646" s="4"/>
    </row>
    <row r="647" ht="15.75" customHeight="1">
      <c r="A647" s="210"/>
      <c r="B647" s="211"/>
      <c r="C647" s="211"/>
      <c r="D647" s="211"/>
      <c r="E647" s="211"/>
      <c r="F647" s="212"/>
      <c r="G647" s="213"/>
      <c r="H647" s="213"/>
      <c r="I647" s="4"/>
      <c r="J647" s="4"/>
      <c r="K647" s="4"/>
      <c r="L647" s="4"/>
      <c r="M647" s="4"/>
      <c r="N647" s="4"/>
      <c r="O647" s="4"/>
      <c r="P647" s="4"/>
      <c r="Q647" s="4"/>
      <c r="R647" s="4"/>
      <c r="S647" s="4"/>
      <c r="T647" s="4"/>
      <c r="U647" s="4"/>
      <c r="V647" s="4"/>
      <c r="W647" s="4"/>
      <c r="X647" s="4"/>
      <c r="Y647" s="4"/>
      <c r="Z647" s="4"/>
    </row>
    <row r="648" ht="15.75" customHeight="1">
      <c r="A648" s="210"/>
      <c r="B648" s="211"/>
      <c r="C648" s="211"/>
      <c r="D648" s="211"/>
      <c r="E648" s="211"/>
      <c r="F648" s="212"/>
      <c r="G648" s="213"/>
      <c r="H648" s="213"/>
      <c r="I648" s="4"/>
      <c r="J648" s="4"/>
      <c r="K648" s="4"/>
      <c r="L648" s="4"/>
      <c r="M648" s="4"/>
      <c r="N648" s="4"/>
      <c r="O648" s="4"/>
      <c r="P648" s="4"/>
      <c r="Q648" s="4"/>
      <c r="R648" s="4"/>
      <c r="S648" s="4"/>
      <c r="T648" s="4"/>
      <c r="U648" s="4"/>
      <c r="V648" s="4"/>
      <c r="W648" s="4"/>
      <c r="X648" s="4"/>
      <c r="Y648" s="4"/>
      <c r="Z648" s="4"/>
    </row>
    <row r="649" ht="15.75" customHeight="1">
      <c r="A649" s="210"/>
      <c r="B649" s="211"/>
      <c r="C649" s="211"/>
      <c r="D649" s="211"/>
      <c r="E649" s="211"/>
      <c r="F649" s="212"/>
      <c r="G649" s="213"/>
      <c r="H649" s="213"/>
      <c r="I649" s="4"/>
      <c r="J649" s="4"/>
      <c r="K649" s="4"/>
      <c r="L649" s="4"/>
      <c r="M649" s="4"/>
      <c r="N649" s="4"/>
      <c r="O649" s="4"/>
      <c r="P649" s="4"/>
      <c r="Q649" s="4"/>
      <c r="R649" s="4"/>
      <c r="S649" s="4"/>
      <c r="T649" s="4"/>
      <c r="U649" s="4"/>
      <c r="V649" s="4"/>
      <c r="W649" s="4"/>
      <c r="X649" s="4"/>
      <c r="Y649" s="4"/>
      <c r="Z649" s="4"/>
    </row>
    <row r="650" ht="15.75" customHeight="1">
      <c r="A650" s="210"/>
      <c r="B650" s="211"/>
      <c r="C650" s="211"/>
      <c r="D650" s="211"/>
      <c r="E650" s="211"/>
      <c r="F650" s="212"/>
      <c r="G650" s="213"/>
      <c r="H650" s="213"/>
      <c r="I650" s="4"/>
      <c r="J650" s="4"/>
      <c r="K650" s="4"/>
      <c r="L650" s="4"/>
      <c r="M650" s="4"/>
      <c r="N650" s="4"/>
      <c r="O650" s="4"/>
      <c r="P650" s="4"/>
      <c r="Q650" s="4"/>
      <c r="R650" s="4"/>
      <c r="S650" s="4"/>
      <c r="T650" s="4"/>
      <c r="U650" s="4"/>
      <c r="V650" s="4"/>
      <c r="W650" s="4"/>
      <c r="X650" s="4"/>
      <c r="Y650" s="4"/>
      <c r="Z650" s="4"/>
    </row>
    <row r="651" ht="15.75" customHeight="1">
      <c r="A651" s="210"/>
      <c r="B651" s="211"/>
      <c r="C651" s="211"/>
      <c r="D651" s="211"/>
      <c r="E651" s="211"/>
      <c r="F651" s="212"/>
      <c r="G651" s="213"/>
      <c r="H651" s="213"/>
      <c r="I651" s="4"/>
      <c r="J651" s="4"/>
      <c r="K651" s="4"/>
      <c r="L651" s="4"/>
      <c r="M651" s="4"/>
      <c r="N651" s="4"/>
      <c r="O651" s="4"/>
      <c r="P651" s="4"/>
      <c r="Q651" s="4"/>
      <c r="R651" s="4"/>
      <c r="S651" s="4"/>
      <c r="T651" s="4"/>
      <c r="U651" s="4"/>
      <c r="V651" s="4"/>
      <c r="W651" s="4"/>
      <c r="X651" s="4"/>
      <c r="Y651" s="4"/>
      <c r="Z651" s="4"/>
    </row>
    <row r="652" ht="15.75" customHeight="1">
      <c r="A652" s="210"/>
      <c r="B652" s="211"/>
      <c r="C652" s="211"/>
      <c r="D652" s="211"/>
      <c r="E652" s="211"/>
      <c r="F652" s="212"/>
      <c r="G652" s="213"/>
      <c r="H652" s="213"/>
      <c r="I652" s="4"/>
      <c r="J652" s="4"/>
      <c r="K652" s="4"/>
      <c r="L652" s="4"/>
      <c r="M652" s="4"/>
      <c r="N652" s="4"/>
      <c r="O652" s="4"/>
      <c r="P652" s="4"/>
      <c r="Q652" s="4"/>
      <c r="R652" s="4"/>
      <c r="S652" s="4"/>
      <c r="T652" s="4"/>
      <c r="U652" s="4"/>
      <c r="V652" s="4"/>
      <c r="W652" s="4"/>
      <c r="X652" s="4"/>
      <c r="Y652" s="4"/>
      <c r="Z652" s="4"/>
    </row>
    <row r="653" ht="15.75" customHeight="1">
      <c r="A653" s="210"/>
      <c r="B653" s="211"/>
      <c r="C653" s="211"/>
      <c r="D653" s="211"/>
      <c r="E653" s="211"/>
      <c r="F653" s="212"/>
      <c r="G653" s="213"/>
      <c r="H653" s="213"/>
      <c r="I653" s="4"/>
      <c r="J653" s="4"/>
      <c r="K653" s="4"/>
      <c r="L653" s="4"/>
      <c r="M653" s="4"/>
      <c r="N653" s="4"/>
      <c r="O653" s="4"/>
      <c r="P653" s="4"/>
      <c r="Q653" s="4"/>
      <c r="R653" s="4"/>
      <c r="S653" s="4"/>
      <c r="T653" s="4"/>
      <c r="U653" s="4"/>
      <c r="V653" s="4"/>
      <c r="W653" s="4"/>
      <c r="X653" s="4"/>
      <c r="Y653" s="4"/>
      <c r="Z653" s="4"/>
    </row>
    <row r="654" ht="15.75" customHeight="1">
      <c r="A654" s="210"/>
      <c r="B654" s="211"/>
      <c r="C654" s="211"/>
      <c r="D654" s="211"/>
      <c r="E654" s="211"/>
      <c r="F654" s="212"/>
      <c r="G654" s="213"/>
      <c r="H654" s="213"/>
      <c r="I654" s="4"/>
      <c r="J654" s="4"/>
      <c r="K654" s="4"/>
      <c r="L654" s="4"/>
      <c r="M654" s="4"/>
      <c r="N654" s="4"/>
      <c r="O654" s="4"/>
      <c r="P654" s="4"/>
      <c r="Q654" s="4"/>
      <c r="R654" s="4"/>
      <c r="S654" s="4"/>
      <c r="T654" s="4"/>
      <c r="U654" s="4"/>
      <c r="V654" s="4"/>
      <c r="W654" s="4"/>
      <c r="X654" s="4"/>
      <c r="Y654" s="4"/>
      <c r="Z654" s="4"/>
    </row>
    <row r="655" ht="15.75" customHeight="1">
      <c r="A655" s="210"/>
      <c r="B655" s="211"/>
      <c r="C655" s="211"/>
      <c r="D655" s="211"/>
      <c r="E655" s="211"/>
      <c r="F655" s="212"/>
      <c r="G655" s="213"/>
      <c r="H655" s="213"/>
      <c r="I655" s="4"/>
      <c r="J655" s="4"/>
      <c r="K655" s="4"/>
      <c r="L655" s="4"/>
      <c r="M655" s="4"/>
      <c r="N655" s="4"/>
      <c r="O655" s="4"/>
      <c r="P655" s="4"/>
      <c r="Q655" s="4"/>
      <c r="R655" s="4"/>
      <c r="S655" s="4"/>
      <c r="T655" s="4"/>
      <c r="U655" s="4"/>
      <c r="V655" s="4"/>
      <c r="W655" s="4"/>
      <c r="X655" s="4"/>
      <c r="Y655" s="4"/>
      <c r="Z655" s="4"/>
    </row>
    <row r="656" ht="15.75" customHeight="1">
      <c r="A656" s="210"/>
      <c r="B656" s="211"/>
      <c r="C656" s="211"/>
      <c r="D656" s="211"/>
      <c r="E656" s="211"/>
      <c r="F656" s="212"/>
      <c r="G656" s="213"/>
      <c r="H656" s="213"/>
      <c r="I656" s="4"/>
      <c r="J656" s="4"/>
      <c r="K656" s="4"/>
      <c r="L656" s="4"/>
      <c r="M656" s="4"/>
      <c r="N656" s="4"/>
      <c r="O656" s="4"/>
      <c r="P656" s="4"/>
      <c r="Q656" s="4"/>
      <c r="R656" s="4"/>
      <c r="S656" s="4"/>
      <c r="T656" s="4"/>
      <c r="U656" s="4"/>
      <c r="V656" s="4"/>
      <c r="W656" s="4"/>
      <c r="X656" s="4"/>
      <c r="Y656" s="4"/>
      <c r="Z656" s="4"/>
    </row>
    <row r="657" ht="15.75" customHeight="1">
      <c r="A657" s="210"/>
      <c r="B657" s="211"/>
      <c r="C657" s="211"/>
      <c r="D657" s="211"/>
      <c r="E657" s="211"/>
      <c r="F657" s="212"/>
      <c r="G657" s="213"/>
      <c r="H657" s="213"/>
      <c r="I657" s="4"/>
      <c r="J657" s="4"/>
      <c r="K657" s="4"/>
      <c r="L657" s="4"/>
      <c r="M657" s="4"/>
      <c r="N657" s="4"/>
      <c r="O657" s="4"/>
      <c r="P657" s="4"/>
      <c r="Q657" s="4"/>
      <c r="R657" s="4"/>
      <c r="S657" s="4"/>
      <c r="T657" s="4"/>
      <c r="U657" s="4"/>
      <c r="V657" s="4"/>
      <c r="W657" s="4"/>
      <c r="X657" s="4"/>
      <c r="Y657" s="4"/>
      <c r="Z657" s="4"/>
    </row>
    <row r="658" ht="15.75" customHeight="1">
      <c r="A658" s="210"/>
      <c r="B658" s="211"/>
      <c r="C658" s="211"/>
      <c r="D658" s="211"/>
      <c r="E658" s="211"/>
      <c r="F658" s="212"/>
      <c r="G658" s="213"/>
      <c r="H658" s="213"/>
      <c r="I658" s="4"/>
      <c r="J658" s="4"/>
      <c r="K658" s="4"/>
      <c r="L658" s="4"/>
      <c r="M658" s="4"/>
      <c r="N658" s="4"/>
      <c r="O658" s="4"/>
      <c r="P658" s="4"/>
      <c r="Q658" s="4"/>
      <c r="R658" s="4"/>
      <c r="S658" s="4"/>
      <c r="T658" s="4"/>
      <c r="U658" s="4"/>
      <c r="V658" s="4"/>
      <c r="W658" s="4"/>
      <c r="X658" s="4"/>
      <c r="Y658" s="4"/>
      <c r="Z658" s="4"/>
    </row>
    <row r="659" ht="15.75" customHeight="1">
      <c r="A659" s="210"/>
      <c r="B659" s="211"/>
      <c r="C659" s="211"/>
      <c r="D659" s="211"/>
      <c r="E659" s="211"/>
      <c r="F659" s="212"/>
      <c r="G659" s="213"/>
      <c r="H659" s="213"/>
      <c r="I659" s="4"/>
      <c r="J659" s="4"/>
      <c r="K659" s="4"/>
      <c r="L659" s="4"/>
      <c r="M659" s="4"/>
      <c r="N659" s="4"/>
      <c r="O659" s="4"/>
      <c r="P659" s="4"/>
      <c r="Q659" s="4"/>
      <c r="R659" s="4"/>
      <c r="S659" s="4"/>
      <c r="T659" s="4"/>
      <c r="U659" s="4"/>
      <c r="V659" s="4"/>
      <c r="W659" s="4"/>
      <c r="X659" s="4"/>
      <c r="Y659" s="4"/>
      <c r="Z659" s="4"/>
    </row>
    <row r="660" ht="15.75" customHeight="1">
      <c r="A660" s="210"/>
      <c r="B660" s="211"/>
      <c r="C660" s="211"/>
      <c r="D660" s="211"/>
      <c r="E660" s="211"/>
      <c r="F660" s="212"/>
      <c r="G660" s="213"/>
      <c r="H660" s="213"/>
      <c r="I660" s="4"/>
      <c r="J660" s="4"/>
      <c r="K660" s="4"/>
      <c r="L660" s="4"/>
      <c r="M660" s="4"/>
      <c r="N660" s="4"/>
      <c r="O660" s="4"/>
      <c r="P660" s="4"/>
      <c r="Q660" s="4"/>
      <c r="R660" s="4"/>
      <c r="S660" s="4"/>
      <c r="T660" s="4"/>
      <c r="U660" s="4"/>
      <c r="V660" s="4"/>
      <c r="W660" s="4"/>
      <c r="X660" s="4"/>
      <c r="Y660" s="4"/>
      <c r="Z660" s="4"/>
    </row>
    <row r="661" ht="15.75" customHeight="1">
      <c r="A661" s="210"/>
      <c r="B661" s="211"/>
      <c r="C661" s="211"/>
      <c r="D661" s="211"/>
      <c r="E661" s="211"/>
      <c r="F661" s="212"/>
      <c r="G661" s="213"/>
      <c r="H661" s="213"/>
      <c r="I661" s="4"/>
      <c r="J661" s="4"/>
      <c r="K661" s="4"/>
      <c r="L661" s="4"/>
      <c r="M661" s="4"/>
      <c r="N661" s="4"/>
      <c r="O661" s="4"/>
      <c r="P661" s="4"/>
      <c r="Q661" s="4"/>
      <c r="R661" s="4"/>
      <c r="S661" s="4"/>
      <c r="T661" s="4"/>
      <c r="U661" s="4"/>
      <c r="V661" s="4"/>
      <c r="W661" s="4"/>
      <c r="X661" s="4"/>
      <c r="Y661" s="4"/>
      <c r="Z661" s="4"/>
    </row>
    <row r="662" ht="15.75" customHeight="1">
      <c r="A662" s="210"/>
      <c r="B662" s="211"/>
      <c r="C662" s="211"/>
      <c r="D662" s="211"/>
      <c r="E662" s="211"/>
      <c r="F662" s="212"/>
      <c r="G662" s="213"/>
      <c r="H662" s="213"/>
      <c r="I662" s="4"/>
      <c r="J662" s="4"/>
      <c r="K662" s="4"/>
      <c r="L662" s="4"/>
      <c r="M662" s="4"/>
      <c r="N662" s="4"/>
      <c r="O662" s="4"/>
      <c r="P662" s="4"/>
      <c r="Q662" s="4"/>
      <c r="R662" s="4"/>
      <c r="S662" s="4"/>
      <c r="T662" s="4"/>
      <c r="U662" s="4"/>
      <c r="V662" s="4"/>
      <c r="W662" s="4"/>
      <c r="X662" s="4"/>
      <c r="Y662" s="4"/>
      <c r="Z662" s="4"/>
    </row>
    <row r="663" ht="15.75" customHeight="1">
      <c r="A663" s="210"/>
      <c r="B663" s="211"/>
      <c r="C663" s="211"/>
      <c r="D663" s="211"/>
      <c r="E663" s="211"/>
      <c r="F663" s="212"/>
      <c r="G663" s="213"/>
      <c r="H663" s="213"/>
      <c r="I663" s="4"/>
      <c r="J663" s="4"/>
      <c r="K663" s="4"/>
      <c r="L663" s="4"/>
      <c r="M663" s="4"/>
      <c r="N663" s="4"/>
      <c r="O663" s="4"/>
      <c r="P663" s="4"/>
      <c r="Q663" s="4"/>
      <c r="R663" s="4"/>
      <c r="S663" s="4"/>
      <c r="T663" s="4"/>
      <c r="U663" s="4"/>
      <c r="V663" s="4"/>
      <c r="W663" s="4"/>
      <c r="X663" s="4"/>
      <c r="Y663" s="4"/>
      <c r="Z663" s="4"/>
    </row>
    <row r="664" ht="15.75" customHeight="1">
      <c r="A664" s="210"/>
      <c r="B664" s="211"/>
      <c r="C664" s="211"/>
      <c r="D664" s="211"/>
      <c r="E664" s="211"/>
      <c r="F664" s="212"/>
      <c r="G664" s="213"/>
      <c r="H664" s="213"/>
      <c r="I664" s="4"/>
      <c r="J664" s="4"/>
      <c r="K664" s="4"/>
      <c r="L664" s="4"/>
      <c r="M664" s="4"/>
      <c r="N664" s="4"/>
      <c r="O664" s="4"/>
      <c r="P664" s="4"/>
      <c r="Q664" s="4"/>
      <c r="R664" s="4"/>
      <c r="S664" s="4"/>
      <c r="T664" s="4"/>
      <c r="U664" s="4"/>
      <c r="V664" s="4"/>
      <c r="W664" s="4"/>
      <c r="X664" s="4"/>
      <c r="Y664" s="4"/>
      <c r="Z664" s="4"/>
    </row>
    <row r="665" ht="15.75" customHeight="1">
      <c r="A665" s="210"/>
      <c r="B665" s="211"/>
      <c r="C665" s="211"/>
      <c r="D665" s="211"/>
      <c r="E665" s="211"/>
      <c r="F665" s="212"/>
      <c r="G665" s="213"/>
      <c r="H665" s="213"/>
      <c r="I665" s="4"/>
      <c r="J665" s="4"/>
      <c r="K665" s="4"/>
      <c r="L665" s="4"/>
      <c r="M665" s="4"/>
      <c r="N665" s="4"/>
      <c r="O665" s="4"/>
      <c r="P665" s="4"/>
      <c r="Q665" s="4"/>
      <c r="R665" s="4"/>
      <c r="S665" s="4"/>
      <c r="T665" s="4"/>
      <c r="U665" s="4"/>
      <c r="V665" s="4"/>
      <c r="W665" s="4"/>
      <c r="X665" s="4"/>
      <c r="Y665" s="4"/>
      <c r="Z665" s="4"/>
    </row>
    <row r="666" ht="15.75" customHeight="1">
      <c r="A666" s="210"/>
      <c r="B666" s="211"/>
      <c r="C666" s="211"/>
      <c r="D666" s="211"/>
      <c r="E666" s="211"/>
      <c r="F666" s="212"/>
      <c r="G666" s="213"/>
      <c r="H666" s="213"/>
      <c r="I666" s="4"/>
      <c r="J666" s="4"/>
      <c r="K666" s="4"/>
      <c r="L666" s="4"/>
      <c r="M666" s="4"/>
      <c r="N666" s="4"/>
      <c r="O666" s="4"/>
      <c r="P666" s="4"/>
      <c r="Q666" s="4"/>
      <c r="R666" s="4"/>
      <c r="S666" s="4"/>
      <c r="T666" s="4"/>
      <c r="U666" s="4"/>
      <c r="V666" s="4"/>
      <c r="W666" s="4"/>
      <c r="X666" s="4"/>
      <c r="Y666" s="4"/>
      <c r="Z666" s="4"/>
    </row>
    <row r="667" ht="15.75" customHeight="1">
      <c r="A667" s="210"/>
      <c r="B667" s="211"/>
      <c r="C667" s="211"/>
      <c r="D667" s="211"/>
      <c r="E667" s="211"/>
      <c r="F667" s="212"/>
      <c r="G667" s="213"/>
      <c r="H667" s="213"/>
      <c r="I667" s="4"/>
      <c r="J667" s="4"/>
      <c r="K667" s="4"/>
      <c r="L667" s="4"/>
      <c r="M667" s="4"/>
      <c r="N667" s="4"/>
      <c r="O667" s="4"/>
      <c r="P667" s="4"/>
      <c r="Q667" s="4"/>
      <c r="R667" s="4"/>
      <c r="S667" s="4"/>
      <c r="T667" s="4"/>
      <c r="U667" s="4"/>
      <c r="V667" s="4"/>
      <c r="W667" s="4"/>
      <c r="X667" s="4"/>
      <c r="Y667" s="4"/>
      <c r="Z667" s="4"/>
    </row>
    <row r="668" ht="15.75" customHeight="1">
      <c r="A668" s="210"/>
      <c r="B668" s="211"/>
      <c r="C668" s="211"/>
      <c r="D668" s="211"/>
      <c r="E668" s="211"/>
      <c r="F668" s="212"/>
      <c r="G668" s="213"/>
      <c r="H668" s="213"/>
      <c r="I668" s="4"/>
      <c r="J668" s="4"/>
      <c r="K668" s="4"/>
      <c r="L668" s="4"/>
      <c r="M668" s="4"/>
      <c r="N668" s="4"/>
      <c r="O668" s="4"/>
      <c r="P668" s="4"/>
      <c r="Q668" s="4"/>
      <c r="R668" s="4"/>
      <c r="S668" s="4"/>
      <c r="T668" s="4"/>
      <c r="U668" s="4"/>
      <c r="V668" s="4"/>
      <c r="W668" s="4"/>
      <c r="X668" s="4"/>
      <c r="Y668" s="4"/>
      <c r="Z668" s="4"/>
    </row>
    <row r="669" ht="15.75" customHeight="1">
      <c r="A669" s="210"/>
      <c r="B669" s="211"/>
      <c r="C669" s="211"/>
      <c r="D669" s="211"/>
      <c r="E669" s="211"/>
      <c r="F669" s="212"/>
      <c r="G669" s="213"/>
      <c r="H669" s="213"/>
      <c r="I669" s="4"/>
      <c r="J669" s="4"/>
      <c r="K669" s="4"/>
      <c r="L669" s="4"/>
      <c r="M669" s="4"/>
      <c r="N669" s="4"/>
      <c r="O669" s="4"/>
      <c r="P669" s="4"/>
      <c r="Q669" s="4"/>
      <c r="R669" s="4"/>
      <c r="S669" s="4"/>
      <c r="T669" s="4"/>
      <c r="U669" s="4"/>
      <c r="V669" s="4"/>
      <c r="W669" s="4"/>
      <c r="X669" s="4"/>
      <c r="Y669" s="4"/>
      <c r="Z669" s="4"/>
    </row>
    <row r="670" ht="15.75" customHeight="1">
      <c r="A670" s="210"/>
      <c r="B670" s="211"/>
      <c r="C670" s="211"/>
      <c r="D670" s="211"/>
      <c r="E670" s="211"/>
      <c r="F670" s="212"/>
      <c r="G670" s="213"/>
      <c r="H670" s="213"/>
      <c r="I670" s="4"/>
      <c r="J670" s="4"/>
      <c r="K670" s="4"/>
      <c r="L670" s="4"/>
      <c r="M670" s="4"/>
      <c r="N670" s="4"/>
      <c r="O670" s="4"/>
      <c r="P670" s="4"/>
      <c r="Q670" s="4"/>
      <c r="R670" s="4"/>
      <c r="S670" s="4"/>
      <c r="T670" s="4"/>
      <c r="U670" s="4"/>
      <c r="V670" s="4"/>
      <c r="W670" s="4"/>
      <c r="X670" s="4"/>
      <c r="Y670" s="4"/>
      <c r="Z670" s="4"/>
    </row>
    <row r="671" ht="15.75" customHeight="1">
      <c r="A671" s="210"/>
      <c r="B671" s="211"/>
      <c r="C671" s="211"/>
      <c r="D671" s="211"/>
      <c r="E671" s="211"/>
      <c r="F671" s="212"/>
      <c r="G671" s="213"/>
      <c r="H671" s="213"/>
      <c r="I671" s="4"/>
      <c r="J671" s="4"/>
      <c r="K671" s="4"/>
      <c r="L671" s="4"/>
      <c r="M671" s="4"/>
      <c r="N671" s="4"/>
      <c r="O671" s="4"/>
      <c r="P671" s="4"/>
      <c r="Q671" s="4"/>
      <c r="R671" s="4"/>
      <c r="S671" s="4"/>
      <c r="T671" s="4"/>
      <c r="U671" s="4"/>
      <c r="V671" s="4"/>
      <c r="W671" s="4"/>
      <c r="X671" s="4"/>
      <c r="Y671" s="4"/>
      <c r="Z671" s="4"/>
    </row>
    <row r="672" ht="15.75" customHeight="1">
      <c r="A672" s="210"/>
      <c r="B672" s="211"/>
      <c r="C672" s="211"/>
      <c r="D672" s="211"/>
      <c r="E672" s="211"/>
      <c r="F672" s="212"/>
      <c r="G672" s="213"/>
      <c r="H672" s="213"/>
      <c r="I672" s="4"/>
      <c r="J672" s="4"/>
      <c r="K672" s="4"/>
      <c r="L672" s="4"/>
      <c r="M672" s="4"/>
      <c r="N672" s="4"/>
      <c r="O672" s="4"/>
      <c r="P672" s="4"/>
      <c r="Q672" s="4"/>
      <c r="R672" s="4"/>
      <c r="S672" s="4"/>
      <c r="T672" s="4"/>
      <c r="U672" s="4"/>
      <c r="V672" s="4"/>
      <c r="W672" s="4"/>
      <c r="X672" s="4"/>
      <c r="Y672" s="4"/>
      <c r="Z672" s="4"/>
    </row>
    <row r="673" ht="15.75" customHeight="1">
      <c r="A673" s="210"/>
      <c r="B673" s="211"/>
      <c r="C673" s="211"/>
      <c r="D673" s="211"/>
      <c r="E673" s="211"/>
      <c r="F673" s="212"/>
      <c r="G673" s="213"/>
      <c r="H673" s="213"/>
      <c r="I673" s="4"/>
      <c r="J673" s="4"/>
      <c r="K673" s="4"/>
      <c r="L673" s="4"/>
      <c r="M673" s="4"/>
      <c r="N673" s="4"/>
      <c r="O673" s="4"/>
      <c r="P673" s="4"/>
      <c r="Q673" s="4"/>
      <c r="R673" s="4"/>
      <c r="S673" s="4"/>
      <c r="T673" s="4"/>
      <c r="U673" s="4"/>
      <c r="V673" s="4"/>
      <c r="W673" s="4"/>
      <c r="X673" s="4"/>
      <c r="Y673" s="4"/>
      <c r="Z673" s="4"/>
    </row>
    <row r="674" ht="15.75" customHeight="1">
      <c r="A674" s="210"/>
      <c r="B674" s="211"/>
      <c r="C674" s="211"/>
      <c r="D674" s="211"/>
      <c r="E674" s="211"/>
      <c r="F674" s="212"/>
      <c r="G674" s="213"/>
      <c r="H674" s="213"/>
      <c r="I674" s="4"/>
      <c r="J674" s="4"/>
      <c r="K674" s="4"/>
      <c r="L674" s="4"/>
      <c r="M674" s="4"/>
      <c r="N674" s="4"/>
      <c r="O674" s="4"/>
      <c r="P674" s="4"/>
      <c r="Q674" s="4"/>
      <c r="R674" s="4"/>
      <c r="S674" s="4"/>
      <c r="T674" s="4"/>
      <c r="U674" s="4"/>
      <c r="V674" s="4"/>
      <c r="W674" s="4"/>
      <c r="X674" s="4"/>
      <c r="Y674" s="4"/>
      <c r="Z674" s="4"/>
    </row>
    <row r="675" ht="15.75" customHeight="1">
      <c r="A675" s="210"/>
      <c r="B675" s="211"/>
      <c r="C675" s="211"/>
      <c r="D675" s="211"/>
      <c r="E675" s="211"/>
      <c r="F675" s="212"/>
      <c r="G675" s="213"/>
      <c r="H675" s="213"/>
      <c r="I675" s="4"/>
      <c r="J675" s="4"/>
      <c r="K675" s="4"/>
      <c r="L675" s="4"/>
      <c r="M675" s="4"/>
      <c r="N675" s="4"/>
      <c r="O675" s="4"/>
      <c r="P675" s="4"/>
      <c r="Q675" s="4"/>
      <c r="R675" s="4"/>
      <c r="S675" s="4"/>
      <c r="T675" s="4"/>
      <c r="U675" s="4"/>
      <c r="V675" s="4"/>
      <c r="W675" s="4"/>
      <c r="X675" s="4"/>
      <c r="Y675" s="4"/>
      <c r="Z675" s="4"/>
    </row>
    <row r="676" ht="15.75" customHeight="1">
      <c r="A676" s="210"/>
      <c r="B676" s="211"/>
      <c r="C676" s="211"/>
      <c r="D676" s="211"/>
      <c r="E676" s="211"/>
      <c r="F676" s="212"/>
      <c r="G676" s="213"/>
      <c r="H676" s="213"/>
      <c r="I676" s="4"/>
      <c r="J676" s="4"/>
      <c r="K676" s="4"/>
      <c r="L676" s="4"/>
      <c r="M676" s="4"/>
      <c r="N676" s="4"/>
      <c r="O676" s="4"/>
      <c r="P676" s="4"/>
      <c r="Q676" s="4"/>
      <c r="R676" s="4"/>
      <c r="S676" s="4"/>
      <c r="T676" s="4"/>
      <c r="U676" s="4"/>
      <c r="V676" s="4"/>
      <c r="W676" s="4"/>
      <c r="X676" s="4"/>
      <c r="Y676" s="4"/>
      <c r="Z676" s="4"/>
    </row>
    <row r="677" ht="15.75" customHeight="1">
      <c r="A677" s="210"/>
      <c r="B677" s="211"/>
      <c r="C677" s="211"/>
      <c r="D677" s="211"/>
      <c r="E677" s="211"/>
      <c r="F677" s="212"/>
      <c r="G677" s="213"/>
      <c r="H677" s="213"/>
      <c r="I677" s="4"/>
      <c r="J677" s="4"/>
      <c r="K677" s="4"/>
      <c r="L677" s="4"/>
      <c r="M677" s="4"/>
      <c r="N677" s="4"/>
      <c r="O677" s="4"/>
      <c r="P677" s="4"/>
      <c r="Q677" s="4"/>
      <c r="R677" s="4"/>
      <c r="S677" s="4"/>
      <c r="T677" s="4"/>
      <c r="U677" s="4"/>
      <c r="V677" s="4"/>
      <c r="W677" s="4"/>
      <c r="X677" s="4"/>
      <c r="Y677" s="4"/>
      <c r="Z677" s="4"/>
    </row>
    <row r="678" ht="15.75" customHeight="1">
      <c r="A678" s="210"/>
      <c r="B678" s="211"/>
      <c r="C678" s="211"/>
      <c r="D678" s="211"/>
      <c r="E678" s="211"/>
      <c r="F678" s="212"/>
      <c r="G678" s="213"/>
      <c r="H678" s="213"/>
      <c r="I678" s="4"/>
      <c r="J678" s="4"/>
      <c r="K678" s="4"/>
      <c r="L678" s="4"/>
      <c r="M678" s="4"/>
      <c r="N678" s="4"/>
      <c r="O678" s="4"/>
      <c r="P678" s="4"/>
      <c r="Q678" s="4"/>
      <c r="R678" s="4"/>
      <c r="S678" s="4"/>
      <c r="T678" s="4"/>
      <c r="U678" s="4"/>
      <c r="V678" s="4"/>
      <c r="W678" s="4"/>
      <c r="X678" s="4"/>
      <c r="Y678" s="4"/>
      <c r="Z678" s="4"/>
    </row>
    <row r="679" ht="15.75" customHeight="1">
      <c r="A679" s="210"/>
      <c r="B679" s="211"/>
      <c r="C679" s="211"/>
      <c r="D679" s="211"/>
      <c r="E679" s="211"/>
      <c r="F679" s="212"/>
      <c r="G679" s="213"/>
      <c r="H679" s="213"/>
      <c r="I679" s="4"/>
      <c r="J679" s="4"/>
      <c r="K679" s="4"/>
      <c r="L679" s="4"/>
      <c r="M679" s="4"/>
      <c r="N679" s="4"/>
      <c r="O679" s="4"/>
      <c r="P679" s="4"/>
      <c r="Q679" s="4"/>
      <c r="R679" s="4"/>
      <c r="S679" s="4"/>
      <c r="T679" s="4"/>
      <c r="U679" s="4"/>
      <c r="V679" s="4"/>
      <c r="W679" s="4"/>
      <c r="X679" s="4"/>
      <c r="Y679" s="4"/>
      <c r="Z679" s="4"/>
    </row>
    <row r="680" ht="15.75" customHeight="1">
      <c r="A680" s="210"/>
      <c r="B680" s="211"/>
      <c r="C680" s="211"/>
      <c r="D680" s="211"/>
      <c r="E680" s="211"/>
      <c r="F680" s="212"/>
      <c r="G680" s="213"/>
      <c r="H680" s="213"/>
      <c r="I680" s="4"/>
      <c r="J680" s="4"/>
      <c r="K680" s="4"/>
      <c r="L680" s="4"/>
      <c r="M680" s="4"/>
      <c r="N680" s="4"/>
      <c r="O680" s="4"/>
      <c r="P680" s="4"/>
      <c r="Q680" s="4"/>
      <c r="R680" s="4"/>
      <c r="S680" s="4"/>
      <c r="T680" s="4"/>
      <c r="U680" s="4"/>
      <c r="V680" s="4"/>
      <c r="W680" s="4"/>
      <c r="X680" s="4"/>
      <c r="Y680" s="4"/>
      <c r="Z680" s="4"/>
    </row>
    <row r="681" ht="15.75" customHeight="1">
      <c r="A681" s="210"/>
      <c r="B681" s="211"/>
      <c r="C681" s="211"/>
      <c r="D681" s="211"/>
      <c r="E681" s="211"/>
      <c r="F681" s="212"/>
      <c r="G681" s="213"/>
      <c r="H681" s="213"/>
      <c r="I681" s="4"/>
      <c r="J681" s="4"/>
      <c r="K681" s="4"/>
      <c r="L681" s="4"/>
      <c r="M681" s="4"/>
      <c r="N681" s="4"/>
      <c r="O681" s="4"/>
      <c r="P681" s="4"/>
      <c r="Q681" s="4"/>
      <c r="R681" s="4"/>
      <c r="S681" s="4"/>
      <c r="T681" s="4"/>
      <c r="U681" s="4"/>
      <c r="V681" s="4"/>
      <c r="W681" s="4"/>
      <c r="X681" s="4"/>
      <c r="Y681" s="4"/>
      <c r="Z681" s="4"/>
    </row>
    <row r="682" ht="15.75" customHeight="1">
      <c r="A682" s="210"/>
      <c r="B682" s="211"/>
      <c r="C682" s="211"/>
      <c r="D682" s="211"/>
      <c r="E682" s="211"/>
      <c r="F682" s="212"/>
      <c r="G682" s="213"/>
      <c r="H682" s="213"/>
      <c r="I682" s="4"/>
      <c r="J682" s="4"/>
      <c r="K682" s="4"/>
      <c r="L682" s="4"/>
      <c r="M682" s="4"/>
      <c r="N682" s="4"/>
      <c r="O682" s="4"/>
      <c r="P682" s="4"/>
      <c r="Q682" s="4"/>
      <c r="R682" s="4"/>
      <c r="S682" s="4"/>
      <c r="T682" s="4"/>
      <c r="U682" s="4"/>
      <c r="V682" s="4"/>
      <c r="W682" s="4"/>
      <c r="X682" s="4"/>
      <c r="Y682" s="4"/>
      <c r="Z682" s="4"/>
    </row>
    <row r="683" ht="15.75" customHeight="1">
      <c r="A683" s="210"/>
      <c r="B683" s="211"/>
      <c r="C683" s="211"/>
      <c r="D683" s="211"/>
      <c r="E683" s="211"/>
      <c r="F683" s="212"/>
      <c r="G683" s="213"/>
      <c r="H683" s="213"/>
      <c r="I683" s="4"/>
      <c r="J683" s="4"/>
      <c r="K683" s="4"/>
      <c r="L683" s="4"/>
      <c r="M683" s="4"/>
      <c r="N683" s="4"/>
      <c r="O683" s="4"/>
      <c r="P683" s="4"/>
      <c r="Q683" s="4"/>
      <c r="R683" s="4"/>
      <c r="S683" s="4"/>
      <c r="T683" s="4"/>
      <c r="U683" s="4"/>
      <c r="V683" s="4"/>
      <c r="W683" s="4"/>
      <c r="X683" s="4"/>
      <c r="Y683" s="4"/>
      <c r="Z683" s="4"/>
    </row>
    <row r="684" ht="15.75" customHeight="1">
      <c r="A684" s="210"/>
      <c r="B684" s="211"/>
      <c r="C684" s="211"/>
      <c r="D684" s="211"/>
      <c r="E684" s="211"/>
      <c r="F684" s="212"/>
      <c r="G684" s="213"/>
      <c r="H684" s="213"/>
      <c r="I684" s="4"/>
      <c r="J684" s="4"/>
      <c r="K684" s="4"/>
      <c r="L684" s="4"/>
      <c r="M684" s="4"/>
      <c r="N684" s="4"/>
      <c r="O684" s="4"/>
      <c r="P684" s="4"/>
      <c r="Q684" s="4"/>
      <c r="R684" s="4"/>
      <c r="S684" s="4"/>
      <c r="T684" s="4"/>
      <c r="U684" s="4"/>
      <c r="V684" s="4"/>
      <c r="W684" s="4"/>
      <c r="X684" s="4"/>
      <c r="Y684" s="4"/>
      <c r="Z684" s="4"/>
    </row>
    <row r="685" ht="15.75" customHeight="1">
      <c r="A685" s="210"/>
      <c r="B685" s="211"/>
      <c r="C685" s="211"/>
      <c r="D685" s="211"/>
      <c r="E685" s="211"/>
      <c r="F685" s="212"/>
      <c r="G685" s="213"/>
      <c r="H685" s="213"/>
      <c r="I685" s="4"/>
      <c r="J685" s="4"/>
      <c r="K685" s="4"/>
      <c r="L685" s="4"/>
      <c r="M685" s="4"/>
      <c r="N685" s="4"/>
      <c r="O685" s="4"/>
      <c r="P685" s="4"/>
      <c r="Q685" s="4"/>
      <c r="R685" s="4"/>
      <c r="S685" s="4"/>
      <c r="T685" s="4"/>
      <c r="U685" s="4"/>
      <c r="V685" s="4"/>
      <c r="W685" s="4"/>
      <c r="X685" s="4"/>
      <c r="Y685" s="4"/>
      <c r="Z685" s="4"/>
    </row>
    <row r="686" ht="15.75" customHeight="1">
      <c r="A686" s="210"/>
      <c r="B686" s="211"/>
      <c r="C686" s="211"/>
      <c r="D686" s="211"/>
      <c r="E686" s="211"/>
      <c r="F686" s="212"/>
      <c r="G686" s="213"/>
      <c r="H686" s="213"/>
      <c r="I686" s="4"/>
      <c r="J686" s="4"/>
      <c r="K686" s="4"/>
      <c r="L686" s="4"/>
      <c r="M686" s="4"/>
      <c r="N686" s="4"/>
      <c r="O686" s="4"/>
      <c r="P686" s="4"/>
      <c r="Q686" s="4"/>
      <c r="R686" s="4"/>
      <c r="S686" s="4"/>
      <c r="T686" s="4"/>
      <c r="U686" s="4"/>
      <c r="V686" s="4"/>
      <c r="W686" s="4"/>
      <c r="X686" s="4"/>
      <c r="Y686" s="4"/>
      <c r="Z686" s="4"/>
    </row>
    <row r="687" ht="15.75" customHeight="1">
      <c r="A687" s="210"/>
      <c r="B687" s="211"/>
      <c r="C687" s="211"/>
      <c r="D687" s="211"/>
      <c r="E687" s="211"/>
      <c r="F687" s="212"/>
      <c r="G687" s="213"/>
      <c r="H687" s="213"/>
      <c r="I687" s="4"/>
      <c r="J687" s="4"/>
      <c r="K687" s="4"/>
      <c r="L687" s="4"/>
      <c r="M687" s="4"/>
      <c r="N687" s="4"/>
      <c r="O687" s="4"/>
      <c r="P687" s="4"/>
      <c r="Q687" s="4"/>
      <c r="R687" s="4"/>
      <c r="S687" s="4"/>
      <c r="T687" s="4"/>
      <c r="U687" s="4"/>
      <c r="V687" s="4"/>
      <c r="W687" s="4"/>
      <c r="X687" s="4"/>
      <c r="Y687" s="4"/>
      <c r="Z687" s="4"/>
    </row>
    <row r="688" ht="15.75" customHeight="1">
      <c r="A688" s="210"/>
      <c r="B688" s="211"/>
      <c r="C688" s="211"/>
      <c r="D688" s="211"/>
      <c r="E688" s="211"/>
      <c r="F688" s="212"/>
      <c r="G688" s="213"/>
      <c r="H688" s="213"/>
      <c r="I688" s="4"/>
      <c r="J688" s="4"/>
      <c r="K688" s="4"/>
      <c r="L688" s="4"/>
      <c r="M688" s="4"/>
      <c r="N688" s="4"/>
      <c r="O688" s="4"/>
      <c r="P688" s="4"/>
      <c r="Q688" s="4"/>
      <c r="R688" s="4"/>
      <c r="S688" s="4"/>
      <c r="T688" s="4"/>
      <c r="U688" s="4"/>
      <c r="V688" s="4"/>
      <c r="W688" s="4"/>
      <c r="X688" s="4"/>
      <c r="Y688" s="4"/>
      <c r="Z688" s="4"/>
    </row>
    <row r="689" ht="15.75" customHeight="1">
      <c r="A689" s="210"/>
      <c r="B689" s="211"/>
      <c r="C689" s="211"/>
      <c r="D689" s="211"/>
      <c r="E689" s="211"/>
      <c r="F689" s="212"/>
      <c r="G689" s="213"/>
      <c r="H689" s="213"/>
      <c r="I689" s="4"/>
      <c r="J689" s="4"/>
      <c r="K689" s="4"/>
      <c r="L689" s="4"/>
      <c r="M689" s="4"/>
      <c r="N689" s="4"/>
      <c r="O689" s="4"/>
      <c r="P689" s="4"/>
      <c r="Q689" s="4"/>
      <c r="R689" s="4"/>
      <c r="S689" s="4"/>
      <c r="T689" s="4"/>
      <c r="U689" s="4"/>
      <c r="V689" s="4"/>
      <c r="W689" s="4"/>
      <c r="X689" s="4"/>
      <c r="Y689" s="4"/>
      <c r="Z689" s="4"/>
    </row>
    <row r="690" ht="15.75" customHeight="1">
      <c r="A690" s="210"/>
      <c r="B690" s="211"/>
      <c r="C690" s="211"/>
      <c r="D690" s="211"/>
      <c r="E690" s="211"/>
      <c r="F690" s="212"/>
      <c r="G690" s="213"/>
      <c r="H690" s="213"/>
      <c r="I690" s="4"/>
      <c r="J690" s="4"/>
      <c r="K690" s="4"/>
      <c r="L690" s="4"/>
      <c r="M690" s="4"/>
      <c r="N690" s="4"/>
      <c r="O690" s="4"/>
      <c r="P690" s="4"/>
      <c r="Q690" s="4"/>
      <c r="R690" s="4"/>
      <c r="S690" s="4"/>
      <c r="T690" s="4"/>
      <c r="U690" s="4"/>
      <c r="V690" s="4"/>
      <c r="W690" s="4"/>
      <c r="X690" s="4"/>
      <c r="Y690" s="4"/>
      <c r="Z690" s="4"/>
    </row>
    <row r="691" ht="15.75" customHeight="1">
      <c r="A691" s="210"/>
      <c r="B691" s="211"/>
      <c r="C691" s="211"/>
      <c r="D691" s="211"/>
      <c r="E691" s="211"/>
      <c r="F691" s="212"/>
      <c r="G691" s="213"/>
      <c r="H691" s="213"/>
      <c r="I691" s="4"/>
      <c r="J691" s="4"/>
      <c r="K691" s="4"/>
      <c r="L691" s="4"/>
      <c r="M691" s="4"/>
      <c r="N691" s="4"/>
      <c r="O691" s="4"/>
      <c r="P691" s="4"/>
      <c r="Q691" s="4"/>
      <c r="R691" s="4"/>
      <c r="S691" s="4"/>
      <c r="T691" s="4"/>
      <c r="U691" s="4"/>
      <c r="V691" s="4"/>
      <c r="W691" s="4"/>
      <c r="X691" s="4"/>
      <c r="Y691" s="4"/>
      <c r="Z691" s="4"/>
    </row>
    <row r="692" ht="15.75" customHeight="1">
      <c r="A692" s="210"/>
      <c r="B692" s="211"/>
      <c r="C692" s="211"/>
      <c r="D692" s="211"/>
      <c r="E692" s="211"/>
      <c r="F692" s="212"/>
      <c r="G692" s="213"/>
      <c r="H692" s="213"/>
      <c r="I692" s="4"/>
      <c r="J692" s="4"/>
      <c r="K692" s="4"/>
      <c r="L692" s="4"/>
      <c r="M692" s="4"/>
      <c r="N692" s="4"/>
      <c r="O692" s="4"/>
      <c r="P692" s="4"/>
      <c r="Q692" s="4"/>
      <c r="R692" s="4"/>
      <c r="S692" s="4"/>
      <c r="T692" s="4"/>
      <c r="U692" s="4"/>
      <c r="V692" s="4"/>
      <c r="W692" s="4"/>
      <c r="X692" s="4"/>
      <c r="Y692" s="4"/>
      <c r="Z692" s="4"/>
    </row>
    <row r="693" ht="15.75" customHeight="1">
      <c r="A693" s="210"/>
      <c r="B693" s="211"/>
      <c r="C693" s="211"/>
      <c r="D693" s="211"/>
      <c r="E693" s="211"/>
      <c r="F693" s="212"/>
      <c r="G693" s="213"/>
      <c r="H693" s="213"/>
      <c r="I693" s="4"/>
      <c r="J693" s="4"/>
      <c r="K693" s="4"/>
      <c r="L693" s="4"/>
      <c r="M693" s="4"/>
      <c r="N693" s="4"/>
      <c r="O693" s="4"/>
      <c r="P693" s="4"/>
      <c r="Q693" s="4"/>
      <c r="R693" s="4"/>
      <c r="S693" s="4"/>
      <c r="T693" s="4"/>
      <c r="U693" s="4"/>
      <c r="V693" s="4"/>
      <c r="W693" s="4"/>
      <c r="X693" s="4"/>
      <c r="Y693" s="4"/>
      <c r="Z693" s="4"/>
    </row>
    <row r="694" ht="15.75" customHeight="1">
      <c r="A694" s="210"/>
      <c r="B694" s="211"/>
      <c r="C694" s="211"/>
      <c r="D694" s="211"/>
      <c r="E694" s="211"/>
      <c r="F694" s="212"/>
      <c r="G694" s="213"/>
      <c r="H694" s="213"/>
      <c r="I694" s="4"/>
      <c r="J694" s="4"/>
      <c r="K694" s="4"/>
      <c r="L694" s="4"/>
      <c r="M694" s="4"/>
      <c r="N694" s="4"/>
      <c r="O694" s="4"/>
      <c r="P694" s="4"/>
      <c r="Q694" s="4"/>
      <c r="R694" s="4"/>
      <c r="S694" s="4"/>
      <c r="T694" s="4"/>
      <c r="U694" s="4"/>
      <c r="V694" s="4"/>
      <c r="W694" s="4"/>
      <c r="X694" s="4"/>
      <c r="Y694" s="4"/>
      <c r="Z694" s="4"/>
    </row>
    <row r="695" ht="15.75" customHeight="1">
      <c r="A695" s="210"/>
      <c r="B695" s="211"/>
      <c r="C695" s="211"/>
      <c r="D695" s="211"/>
      <c r="E695" s="211"/>
      <c r="F695" s="212"/>
      <c r="G695" s="213"/>
      <c r="H695" s="213"/>
      <c r="I695" s="4"/>
      <c r="J695" s="4"/>
      <c r="K695" s="4"/>
      <c r="L695" s="4"/>
      <c r="M695" s="4"/>
      <c r="N695" s="4"/>
      <c r="O695" s="4"/>
      <c r="P695" s="4"/>
      <c r="Q695" s="4"/>
      <c r="R695" s="4"/>
      <c r="S695" s="4"/>
      <c r="T695" s="4"/>
      <c r="U695" s="4"/>
      <c r="V695" s="4"/>
      <c r="W695" s="4"/>
      <c r="X695" s="4"/>
      <c r="Y695" s="4"/>
      <c r="Z695" s="4"/>
    </row>
    <row r="696" ht="15.75" customHeight="1">
      <c r="A696" s="210"/>
      <c r="B696" s="211"/>
      <c r="C696" s="211"/>
      <c r="D696" s="211"/>
      <c r="E696" s="211"/>
      <c r="F696" s="212"/>
      <c r="G696" s="213"/>
      <c r="H696" s="213"/>
      <c r="I696" s="4"/>
      <c r="J696" s="4"/>
      <c r="K696" s="4"/>
      <c r="L696" s="4"/>
      <c r="M696" s="4"/>
      <c r="N696" s="4"/>
      <c r="O696" s="4"/>
      <c r="P696" s="4"/>
      <c r="Q696" s="4"/>
      <c r="R696" s="4"/>
      <c r="S696" s="4"/>
      <c r="T696" s="4"/>
      <c r="U696" s="4"/>
      <c r="V696" s="4"/>
      <c r="W696" s="4"/>
      <c r="X696" s="4"/>
      <c r="Y696" s="4"/>
      <c r="Z696" s="4"/>
    </row>
    <row r="697" ht="15.75" customHeight="1">
      <c r="A697" s="210"/>
      <c r="B697" s="211"/>
      <c r="C697" s="211"/>
      <c r="D697" s="211"/>
      <c r="E697" s="211"/>
      <c r="F697" s="212"/>
      <c r="G697" s="213"/>
      <c r="H697" s="213"/>
      <c r="I697" s="4"/>
      <c r="J697" s="4"/>
      <c r="K697" s="4"/>
      <c r="L697" s="4"/>
      <c r="M697" s="4"/>
      <c r="N697" s="4"/>
      <c r="O697" s="4"/>
      <c r="P697" s="4"/>
      <c r="Q697" s="4"/>
      <c r="R697" s="4"/>
      <c r="S697" s="4"/>
      <c r="T697" s="4"/>
      <c r="U697" s="4"/>
      <c r="V697" s="4"/>
      <c r="W697" s="4"/>
      <c r="X697" s="4"/>
      <c r="Y697" s="4"/>
      <c r="Z697" s="4"/>
    </row>
    <row r="698" ht="15.75" customHeight="1">
      <c r="A698" s="210"/>
      <c r="B698" s="211"/>
      <c r="C698" s="211"/>
      <c r="D698" s="211"/>
      <c r="E698" s="211"/>
      <c r="F698" s="212"/>
      <c r="G698" s="213"/>
      <c r="H698" s="213"/>
      <c r="I698" s="4"/>
      <c r="J698" s="4"/>
      <c r="K698" s="4"/>
      <c r="L698" s="4"/>
      <c r="M698" s="4"/>
      <c r="N698" s="4"/>
      <c r="O698" s="4"/>
      <c r="P698" s="4"/>
      <c r="Q698" s="4"/>
      <c r="R698" s="4"/>
      <c r="S698" s="4"/>
      <c r="T698" s="4"/>
      <c r="U698" s="4"/>
      <c r="V698" s="4"/>
      <c r="W698" s="4"/>
      <c r="X698" s="4"/>
      <c r="Y698" s="4"/>
      <c r="Z698" s="4"/>
    </row>
    <row r="699" ht="15.75" customHeight="1">
      <c r="A699" s="210"/>
      <c r="B699" s="211"/>
      <c r="C699" s="211"/>
      <c r="D699" s="211"/>
      <c r="E699" s="211"/>
      <c r="F699" s="212"/>
      <c r="G699" s="213"/>
      <c r="H699" s="213"/>
      <c r="I699" s="4"/>
      <c r="J699" s="4"/>
      <c r="K699" s="4"/>
      <c r="L699" s="4"/>
      <c r="M699" s="4"/>
      <c r="N699" s="4"/>
      <c r="O699" s="4"/>
      <c r="P699" s="4"/>
      <c r="Q699" s="4"/>
      <c r="R699" s="4"/>
      <c r="S699" s="4"/>
      <c r="T699" s="4"/>
      <c r="U699" s="4"/>
      <c r="V699" s="4"/>
      <c r="W699" s="4"/>
      <c r="X699" s="4"/>
      <c r="Y699" s="4"/>
      <c r="Z699" s="4"/>
    </row>
    <row r="700" ht="15.75" customHeight="1">
      <c r="A700" s="210"/>
      <c r="B700" s="211"/>
      <c r="C700" s="211"/>
      <c r="D700" s="211"/>
      <c r="E700" s="211"/>
      <c r="F700" s="212"/>
      <c r="G700" s="213"/>
      <c r="H700" s="213"/>
      <c r="I700" s="4"/>
      <c r="J700" s="4"/>
      <c r="K700" s="4"/>
      <c r="L700" s="4"/>
      <c r="M700" s="4"/>
      <c r="N700" s="4"/>
      <c r="O700" s="4"/>
      <c r="P700" s="4"/>
      <c r="Q700" s="4"/>
      <c r="R700" s="4"/>
      <c r="S700" s="4"/>
      <c r="T700" s="4"/>
      <c r="U700" s="4"/>
      <c r="V700" s="4"/>
      <c r="W700" s="4"/>
      <c r="X700" s="4"/>
      <c r="Y700" s="4"/>
      <c r="Z700" s="4"/>
    </row>
    <row r="701" ht="15.75" customHeight="1">
      <c r="A701" s="210"/>
      <c r="B701" s="211"/>
      <c r="C701" s="211"/>
      <c r="D701" s="211"/>
      <c r="E701" s="211"/>
      <c r="F701" s="212"/>
      <c r="G701" s="213"/>
      <c r="H701" s="213"/>
      <c r="I701" s="4"/>
      <c r="J701" s="4"/>
      <c r="K701" s="4"/>
      <c r="L701" s="4"/>
      <c r="M701" s="4"/>
      <c r="N701" s="4"/>
      <c r="O701" s="4"/>
      <c r="P701" s="4"/>
      <c r="Q701" s="4"/>
      <c r="R701" s="4"/>
      <c r="S701" s="4"/>
      <c r="T701" s="4"/>
      <c r="U701" s="4"/>
      <c r="V701" s="4"/>
      <c r="W701" s="4"/>
      <c r="X701" s="4"/>
      <c r="Y701" s="4"/>
      <c r="Z701" s="4"/>
    </row>
    <row r="702" ht="15.75" customHeight="1">
      <c r="A702" s="210"/>
      <c r="B702" s="211"/>
      <c r="C702" s="211"/>
      <c r="D702" s="211"/>
      <c r="E702" s="211"/>
      <c r="F702" s="212"/>
      <c r="G702" s="213"/>
      <c r="H702" s="213"/>
      <c r="I702" s="4"/>
      <c r="J702" s="4"/>
      <c r="K702" s="4"/>
      <c r="L702" s="4"/>
      <c r="M702" s="4"/>
      <c r="N702" s="4"/>
      <c r="O702" s="4"/>
      <c r="P702" s="4"/>
      <c r="Q702" s="4"/>
      <c r="R702" s="4"/>
      <c r="S702" s="4"/>
      <c r="T702" s="4"/>
      <c r="U702" s="4"/>
      <c r="V702" s="4"/>
      <c r="W702" s="4"/>
      <c r="X702" s="4"/>
      <c r="Y702" s="4"/>
      <c r="Z702" s="4"/>
    </row>
    <row r="703" ht="15.75" customHeight="1">
      <c r="A703" s="210"/>
      <c r="B703" s="211"/>
      <c r="C703" s="211"/>
      <c r="D703" s="211"/>
      <c r="E703" s="211"/>
      <c r="F703" s="212"/>
      <c r="G703" s="213"/>
      <c r="H703" s="213"/>
      <c r="I703" s="4"/>
      <c r="J703" s="4"/>
      <c r="K703" s="4"/>
      <c r="L703" s="4"/>
      <c r="M703" s="4"/>
      <c r="N703" s="4"/>
      <c r="O703" s="4"/>
      <c r="P703" s="4"/>
      <c r="Q703" s="4"/>
      <c r="R703" s="4"/>
      <c r="S703" s="4"/>
      <c r="T703" s="4"/>
      <c r="U703" s="4"/>
      <c r="V703" s="4"/>
      <c r="W703" s="4"/>
      <c r="X703" s="4"/>
      <c r="Y703" s="4"/>
      <c r="Z703" s="4"/>
    </row>
    <row r="704" ht="15.75" customHeight="1">
      <c r="A704" s="210"/>
      <c r="B704" s="211"/>
      <c r="C704" s="211"/>
      <c r="D704" s="211"/>
      <c r="E704" s="211"/>
      <c r="F704" s="212"/>
      <c r="G704" s="213"/>
      <c r="H704" s="213"/>
      <c r="I704" s="4"/>
      <c r="J704" s="4"/>
      <c r="K704" s="4"/>
      <c r="L704" s="4"/>
      <c r="M704" s="4"/>
      <c r="N704" s="4"/>
      <c r="O704" s="4"/>
      <c r="P704" s="4"/>
      <c r="Q704" s="4"/>
      <c r="R704" s="4"/>
      <c r="S704" s="4"/>
      <c r="T704" s="4"/>
      <c r="U704" s="4"/>
      <c r="V704" s="4"/>
      <c r="W704" s="4"/>
      <c r="X704" s="4"/>
      <c r="Y704" s="4"/>
      <c r="Z704" s="4"/>
    </row>
    <row r="705" ht="15.75" customHeight="1">
      <c r="A705" s="210"/>
      <c r="B705" s="211"/>
      <c r="C705" s="211"/>
      <c r="D705" s="211"/>
      <c r="E705" s="211"/>
      <c r="F705" s="212"/>
      <c r="G705" s="213"/>
      <c r="H705" s="213"/>
      <c r="I705" s="4"/>
      <c r="J705" s="4"/>
      <c r="K705" s="4"/>
      <c r="L705" s="4"/>
      <c r="M705" s="4"/>
      <c r="N705" s="4"/>
      <c r="O705" s="4"/>
      <c r="P705" s="4"/>
      <c r="Q705" s="4"/>
      <c r="R705" s="4"/>
      <c r="S705" s="4"/>
      <c r="T705" s="4"/>
      <c r="U705" s="4"/>
      <c r="V705" s="4"/>
      <c r="W705" s="4"/>
      <c r="X705" s="4"/>
      <c r="Y705" s="4"/>
      <c r="Z705" s="4"/>
    </row>
    <row r="706" ht="15.75" customHeight="1">
      <c r="A706" s="210"/>
      <c r="B706" s="211"/>
      <c r="C706" s="211"/>
      <c r="D706" s="211"/>
      <c r="E706" s="211"/>
      <c r="F706" s="212"/>
      <c r="G706" s="213"/>
      <c r="H706" s="213"/>
      <c r="I706" s="4"/>
      <c r="J706" s="4"/>
      <c r="K706" s="4"/>
      <c r="L706" s="4"/>
      <c r="M706" s="4"/>
      <c r="N706" s="4"/>
      <c r="O706" s="4"/>
      <c r="P706" s="4"/>
      <c r="Q706" s="4"/>
      <c r="R706" s="4"/>
      <c r="S706" s="4"/>
      <c r="T706" s="4"/>
      <c r="U706" s="4"/>
      <c r="V706" s="4"/>
      <c r="W706" s="4"/>
      <c r="X706" s="4"/>
      <c r="Y706" s="4"/>
      <c r="Z706" s="4"/>
    </row>
    <row r="707" ht="15.75" customHeight="1">
      <c r="A707" s="210"/>
      <c r="B707" s="211"/>
      <c r="C707" s="211"/>
      <c r="D707" s="211"/>
      <c r="E707" s="211"/>
      <c r="F707" s="212"/>
      <c r="G707" s="213"/>
      <c r="H707" s="213"/>
      <c r="I707" s="4"/>
      <c r="J707" s="4"/>
      <c r="K707" s="4"/>
      <c r="L707" s="4"/>
      <c r="M707" s="4"/>
      <c r="N707" s="4"/>
      <c r="O707" s="4"/>
      <c r="P707" s="4"/>
      <c r="Q707" s="4"/>
      <c r="R707" s="4"/>
      <c r="S707" s="4"/>
      <c r="T707" s="4"/>
      <c r="U707" s="4"/>
      <c r="V707" s="4"/>
      <c r="W707" s="4"/>
      <c r="X707" s="4"/>
      <c r="Y707" s="4"/>
      <c r="Z707" s="4"/>
    </row>
    <row r="708" ht="15.75" customHeight="1">
      <c r="A708" s="210"/>
      <c r="B708" s="211"/>
      <c r="C708" s="211"/>
      <c r="D708" s="211"/>
      <c r="E708" s="211"/>
      <c r="F708" s="212"/>
      <c r="G708" s="213"/>
      <c r="H708" s="213"/>
      <c r="I708" s="4"/>
      <c r="J708" s="4"/>
      <c r="K708" s="4"/>
      <c r="L708" s="4"/>
      <c r="M708" s="4"/>
      <c r="N708" s="4"/>
      <c r="O708" s="4"/>
      <c r="P708" s="4"/>
      <c r="Q708" s="4"/>
      <c r="R708" s="4"/>
      <c r="S708" s="4"/>
      <c r="T708" s="4"/>
      <c r="U708" s="4"/>
      <c r="V708" s="4"/>
      <c r="W708" s="4"/>
      <c r="X708" s="4"/>
      <c r="Y708" s="4"/>
      <c r="Z708" s="4"/>
    </row>
    <row r="709" ht="15.75" customHeight="1">
      <c r="A709" s="210"/>
      <c r="B709" s="211"/>
      <c r="C709" s="211"/>
      <c r="D709" s="211"/>
      <c r="E709" s="211"/>
      <c r="F709" s="212"/>
      <c r="G709" s="213"/>
      <c r="H709" s="213"/>
      <c r="I709" s="4"/>
      <c r="J709" s="4"/>
      <c r="K709" s="4"/>
      <c r="L709" s="4"/>
      <c r="M709" s="4"/>
      <c r="N709" s="4"/>
      <c r="O709" s="4"/>
      <c r="P709" s="4"/>
      <c r="Q709" s="4"/>
      <c r="R709" s="4"/>
      <c r="S709" s="4"/>
      <c r="T709" s="4"/>
      <c r="U709" s="4"/>
      <c r="V709" s="4"/>
      <c r="W709" s="4"/>
      <c r="X709" s="4"/>
      <c r="Y709" s="4"/>
      <c r="Z709" s="4"/>
    </row>
    <row r="710" ht="15.75" customHeight="1">
      <c r="A710" s="210"/>
      <c r="B710" s="211"/>
      <c r="C710" s="211"/>
      <c r="D710" s="211"/>
      <c r="E710" s="211"/>
      <c r="F710" s="212"/>
      <c r="G710" s="213"/>
      <c r="H710" s="213"/>
      <c r="I710" s="4"/>
      <c r="J710" s="4"/>
      <c r="K710" s="4"/>
      <c r="L710" s="4"/>
      <c r="M710" s="4"/>
      <c r="N710" s="4"/>
      <c r="O710" s="4"/>
      <c r="P710" s="4"/>
      <c r="Q710" s="4"/>
      <c r="R710" s="4"/>
      <c r="S710" s="4"/>
      <c r="T710" s="4"/>
      <c r="U710" s="4"/>
      <c r="V710" s="4"/>
      <c r="W710" s="4"/>
      <c r="X710" s="4"/>
      <c r="Y710" s="4"/>
      <c r="Z710" s="4"/>
    </row>
    <row r="711" ht="15.75" customHeight="1">
      <c r="A711" s="210"/>
      <c r="B711" s="211"/>
      <c r="C711" s="211"/>
      <c r="D711" s="211"/>
      <c r="E711" s="211"/>
      <c r="F711" s="212"/>
      <c r="G711" s="213"/>
      <c r="H711" s="213"/>
      <c r="I711" s="4"/>
      <c r="J711" s="4"/>
      <c r="K711" s="4"/>
      <c r="L711" s="4"/>
      <c r="M711" s="4"/>
      <c r="N711" s="4"/>
      <c r="O711" s="4"/>
      <c r="P711" s="4"/>
      <c r="Q711" s="4"/>
      <c r="R711" s="4"/>
      <c r="S711" s="4"/>
      <c r="T711" s="4"/>
      <c r="U711" s="4"/>
      <c r="V711" s="4"/>
      <c r="W711" s="4"/>
      <c r="X711" s="4"/>
      <c r="Y711" s="4"/>
      <c r="Z711" s="4"/>
    </row>
    <row r="712" ht="15.75" customHeight="1">
      <c r="A712" s="210"/>
      <c r="B712" s="211"/>
      <c r="C712" s="211"/>
      <c r="D712" s="211"/>
      <c r="E712" s="211"/>
      <c r="F712" s="212"/>
      <c r="G712" s="213"/>
      <c r="H712" s="213"/>
      <c r="I712" s="4"/>
      <c r="J712" s="4"/>
      <c r="K712" s="4"/>
      <c r="L712" s="4"/>
      <c r="M712" s="4"/>
      <c r="N712" s="4"/>
      <c r="O712" s="4"/>
      <c r="P712" s="4"/>
      <c r="Q712" s="4"/>
      <c r="R712" s="4"/>
      <c r="S712" s="4"/>
      <c r="T712" s="4"/>
      <c r="U712" s="4"/>
      <c r="V712" s="4"/>
      <c r="W712" s="4"/>
      <c r="X712" s="4"/>
      <c r="Y712" s="4"/>
      <c r="Z712" s="4"/>
    </row>
    <row r="713" ht="15.75" customHeight="1">
      <c r="A713" s="210"/>
      <c r="B713" s="211"/>
      <c r="C713" s="211"/>
      <c r="D713" s="211"/>
      <c r="E713" s="211"/>
      <c r="F713" s="212"/>
      <c r="G713" s="213"/>
      <c r="H713" s="213"/>
      <c r="I713" s="4"/>
      <c r="J713" s="4"/>
      <c r="K713" s="4"/>
      <c r="L713" s="4"/>
      <c r="M713" s="4"/>
      <c r="N713" s="4"/>
      <c r="O713" s="4"/>
      <c r="P713" s="4"/>
      <c r="Q713" s="4"/>
      <c r="R713" s="4"/>
      <c r="S713" s="4"/>
      <c r="T713" s="4"/>
      <c r="U713" s="4"/>
      <c r="V713" s="4"/>
      <c r="W713" s="4"/>
      <c r="X713" s="4"/>
      <c r="Y713" s="4"/>
      <c r="Z713" s="4"/>
    </row>
    <row r="714" ht="15.75" customHeight="1">
      <c r="A714" s="210"/>
      <c r="B714" s="211"/>
      <c r="C714" s="211"/>
      <c r="D714" s="211"/>
      <c r="E714" s="211"/>
      <c r="F714" s="212"/>
      <c r="G714" s="213"/>
      <c r="H714" s="213"/>
      <c r="I714" s="4"/>
      <c r="J714" s="4"/>
      <c r="K714" s="4"/>
      <c r="L714" s="4"/>
      <c r="M714" s="4"/>
      <c r="N714" s="4"/>
      <c r="O714" s="4"/>
      <c r="P714" s="4"/>
      <c r="Q714" s="4"/>
      <c r="R714" s="4"/>
      <c r="S714" s="4"/>
      <c r="T714" s="4"/>
      <c r="U714" s="4"/>
      <c r="V714" s="4"/>
      <c r="W714" s="4"/>
      <c r="X714" s="4"/>
      <c r="Y714" s="4"/>
      <c r="Z714" s="4"/>
    </row>
    <row r="715" ht="15.75" customHeight="1">
      <c r="A715" s="210"/>
      <c r="B715" s="211"/>
      <c r="C715" s="211"/>
      <c r="D715" s="211"/>
      <c r="E715" s="211"/>
      <c r="F715" s="212"/>
      <c r="G715" s="213"/>
      <c r="H715" s="213"/>
      <c r="I715" s="4"/>
      <c r="J715" s="4"/>
      <c r="K715" s="4"/>
      <c r="L715" s="4"/>
      <c r="M715" s="4"/>
      <c r="N715" s="4"/>
      <c r="O715" s="4"/>
      <c r="P715" s="4"/>
      <c r="Q715" s="4"/>
      <c r="R715" s="4"/>
      <c r="S715" s="4"/>
      <c r="T715" s="4"/>
      <c r="U715" s="4"/>
      <c r="V715" s="4"/>
      <c r="W715" s="4"/>
      <c r="X715" s="4"/>
      <c r="Y715" s="4"/>
      <c r="Z715" s="4"/>
    </row>
    <row r="716" ht="15.75" customHeight="1">
      <c r="A716" s="210"/>
      <c r="B716" s="211"/>
      <c r="C716" s="211"/>
      <c r="D716" s="211"/>
      <c r="E716" s="211"/>
      <c r="F716" s="212"/>
      <c r="G716" s="213"/>
      <c r="H716" s="213"/>
      <c r="I716" s="4"/>
      <c r="J716" s="4"/>
      <c r="K716" s="4"/>
      <c r="L716" s="4"/>
      <c r="M716" s="4"/>
      <c r="N716" s="4"/>
      <c r="O716" s="4"/>
      <c r="P716" s="4"/>
      <c r="Q716" s="4"/>
      <c r="R716" s="4"/>
      <c r="S716" s="4"/>
      <c r="T716" s="4"/>
      <c r="U716" s="4"/>
      <c r="V716" s="4"/>
      <c r="W716" s="4"/>
      <c r="X716" s="4"/>
      <c r="Y716" s="4"/>
      <c r="Z716" s="4"/>
    </row>
    <row r="717" ht="15.75" customHeight="1">
      <c r="A717" s="210"/>
      <c r="B717" s="211"/>
      <c r="C717" s="211"/>
      <c r="D717" s="211"/>
      <c r="E717" s="211"/>
      <c r="F717" s="212"/>
      <c r="G717" s="213"/>
      <c r="H717" s="213"/>
      <c r="I717" s="4"/>
      <c r="J717" s="4"/>
      <c r="K717" s="4"/>
      <c r="L717" s="4"/>
      <c r="M717" s="4"/>
      <c r="N717" s="4"/>
      <c r="O717" s="4"/>
      <c r="P717" s="4"/>
      <c r="Q717" s="4"/>
      <c r="R717" s="4"/>
      <c r="S717" s="4"/>
      <c r="T717" s="4"/>
      <c r="U717" s="4"/>
      <c r="V717" s="4"/>
      <c r="W717" s="4"/>
      <c r="X717" s="4"/>
      <c r="Y717" s="4"/>
      <c r="Z717" s="4"/>
    </row>
    <row r="718" ht="15.75" customHeight="1">
      <c r="A718" s="210"/>
      <c r="B718" s="211"/>
      <c r="C718" s="211"/>
      <c r="D718" s="211"/>
      <c r="E718" s="211"/>
      <c r="F718" s="212"/>
      <c r="G718" s="213"/>
      <c r="H718" s="213"/>
      <c r="I718" s="4"/>
      <c r="J718" s="4"/>
      <c r="K718" s="4"/>
      <c r="L718" s="4"/>
      <c r="M718" s="4"/>
      <c r="N718" s="4"/>
      <c r="O718" s="4"/>
      <c r="P718" s="4"/>
      <c r="Q718" s="4"/>
      <c r="R718" s="4"/>
      <c r="S718" s="4"/>
      <c r="T718" s="4"/>
      <c r="U718" s="4"/>
      <c r="V718" s="4"/>
      <c r="W718" s="4"/>
      <c r="X718" s="4"/>
      <c r="Y718" s="4"/>
      <c r="Z718" s="4"/>
    </row>
    <row r="719" ht="15.75" customHeight="1">
      <c r="A719" s="210"/>
      <c r="B719" s="211"/>
      <c r="C719" s="211"/>
      <c r="D719" s="211"/>
      <c r="E719" s="211"/>
      <c r="F719" s="212"/>
      <c r="G719" s="213"/>
      <c r="H719" s="213"/>
      <c r="I719" s="4"/>
      <c r="J719" s="4"/>
      <c r="K719" s="4"/>
      <c r="L719" s="4"/>
      <c r="M719" s="4"/>
      <c r="N719" s="4"/>
      <c r="O719" s="4"/>
      <c r="P719" s="4"/>
      <c r="Q719" s="4"/>
      <c r="R719" s="4"/>
      <c r="S719" s="4"/>
      <c r="T719" s="4"/>
      <c r="U719" s="4"/>
      <c r="V719" s="4"/>
      <c r="W719" s="4"/>
      <c r="X719" s="4"/>
      <c r="Y719" s="4"/>
      <c r="Z719" s="4"/>
    </row>
    <row r="720" ht="15.75" customHeight="1">
      <c r="A720" s="210"/>
      <c r="B720" s="211"/>
      <c r="C720" s="211"/>
      <c r="D720" s="211"/>
      <c r="E720" s="211"/>
      <c r="F720" s="212"/>
      <c r="G720" s="213"/>
      <c r="H720" s="213"/>
      <c r="I720" s="4"/>
      <c r="J720" s="4"/>
      <c r="K720" s="4"/>
      <c r="L720" s="4"/>
      <c r="M720" s="4"/>
      <c r="N720" s="4"/>
      <c r="O720" s="4"/>
      <c r="P720" s="4"/>
      <c r="Q720" s="4"/>
      <c r="R720" s="4"/>
      <c r="S720" s="4"/>
      <c r="T720" s="4"/>
      <c r="U720" s="4"/>
      <c r="V720" s="4"/>
      <c r="W720" s="4"/>
      <c r="X720" s="4"/>
      <c r="Y720" s="4"/>
      <c r="Z720" s="4"/>
    </row>
    <row r="721" ht="15.75" customHeight="1">
      <c r="A721" s="210"/>
      <c r="B721" s="211"/>
      <c r="C721" s="211"/>
      <c r="D721" s="211"/>
      <c r="E721" s="211"/>
      <c r="F721" s="212"/>
      <c r="G721" s="213"/>
      <c r="H721" s="213"/>
      <c r="I721" s="4"/>
      <c r="J721" s="4"/>
      <c r="K721" s="4"/>
      <c r="L721" s="4"/>
      <c r="M721" s="4"/>
      <c r="N721" s="4"/>
      <c r="O721" s="4"/>
      <c r="P721" s="4"/>
      <c r="Q721" s="4"/>
      <c r="R721" s="4"/>
      <c r="S721" s="4"/>
      <c r="T721" s="4"/>
      <c r="U721" s="4"/>
      <c r="V721" s="4"/>
      <c r="W721" s="4"/>
      <c r="X721" s="4"/>
      <c r="Y721" s="4"/>
      <c r="Z721" s="4"/>
    </row>
    <row r="722" ht="15.75" customHeight="1">
      <c r="A722" s="210"/>
      <c r="B722" s="211"/>
      <c r="C722" s="211"/>
      <c r="D722" s="211"/>
      <c r="E722" s="211"/>
      <c r="F722" s="212"/>
      <c r="G722" s="213"/>
      <c r="H722" s="213"/>
      <c r="I722" s="4"/>
      <c r="J722" s="4"/>
      <c r="K722" s="4"/>
      <c r="L722" s="4"/>
      <c r="M722" s="4"/>
      <c r="N722" s="4"/>
      <c r="O722" s="4"/>
      <c r="P722" s="4"/>
      <c r="Q722" s="4"/>
      <c r="R722" s="4"/>
      <c r="S722" s="4"/>
      <c r="T722" s="4"/>
      <c r="U722" s="4"/>
      <c r="V722" s="4"/>
      <c r="W722" s="4"/>
      <c r="X722" s="4"/>
      <c r="Y722" s="4"/>
      <c r="Z722" s="4"/>
    </row>
    <row r="723" ht="15.75" customHeight="1">
      <c r="A723" s="210"/>
      <c r="B723" s="211"/>
      <c r="C723" s="211"/>
      <c r="D723" s="211"/>
      <c r="E723" s="211"/>
      <c r="F723" s="212"/>
      <c r="G723" s="213"/>
      <c r="H723" s="213"/>
      <c r="I723" s="4"/>
      <c r="J723" s="4"/>
      <c r="K723" s="4"/>
      <c r="L723" s="4"/>
      <c r="M723" s="4"/>
      <c r="N723" s="4"/>
      <c r="O723" s="4"/>
      <c r="P723" s="4"/>
      <c r="Q723" s="4"/>
      <c r="R723" s="4"/>
      <c r="S723" s="4"/>
      <c r="T723" s="4"/>
      <c r="U723" s="4"/>
      <c r="V723" s="4"/>
      <c r="W723" s="4"/>
      <c r="X723" s="4"/>
      <c r="Y723" s="4"/>
      <c r="Z723" s="4"/>
    </row>
    <row r="724" ht="15.75" customHeight="1">
      <c r="A724" s="210"/>
      <c r="B724" s="211"/>
      <c r="C724" s="211"/>
      <c r="D724" s="211"/>
      <c r="E724" s="211"/>
      <c r="F724" s="212"/>
      <c r="G724" s="213"/>
      <c r="H724" s="213"/>
      <c r="I724" s="4"/>
      <c r="J724" s="4"/>
      <c r="K724" s="4"/>
      <c r="L724" s="4"/>
      <c r="M724" s="4"/>
      <c r="N724" s="4"/>
      <c r="O724" s="4"/>
      <c r="P724" s="4"/>
      <c r="Q724" s="4"/>
      <c r="R724" s="4"/>
      <c r="S724" s="4"/>
      <c r="T724" s="4"/>
      <c r="U724" s="4"/>
      <c r="V724" s="4"/>
      <c r="W724" s="4"/>
      <c r="X724" s="4"/>
      <c r="Y724" s="4"/>
      <c r="Z724" s="4"/>
    </row>
    <row r="725" ht="15.75" customHeight="1">
      <c r="A725" s="210"/>
      <c r="B725" s="211"/>
      <c r="C725" s="211"/>
      <c r="D725" s="211"/>
      <c r="E725" s="211"/>
      <c r="F725" s="212"/>
      <c r="G725" s="213"/>
      <c r="H725" s="213"/>
      <c r="I725" s="4"/>
      <c r="J725" s="4"/>
      <c r="K725" s="4"/>
      <c r="L725" s="4"/>
      <c r="M725" s="4"/>
      <c r="N725" s="4"/>
      <c r="O725" s="4"/>
      <c r="P725" s="4"/>
      <c r="Q725" s="4"/>
      <c r="R725" s="4"/>
      <c r="S725" s="4"/>
      <c r="T725" s="4"/>
      <c r="U725" s="4"/>
      <c r="V725" s="4"/>
      <c r="W725" s="4"/>
      <c r="X725" s="4"/>
      <c r="Y725" s="4"/>
      <c r="Z725" s="4"/>
    </row>
    <row r="726" ht="15.75" customHeight="1">
      <c r="A726" s="210"/>
      <c r="B726" s="211"/>
      <c r="C726" s="211"/>
      <c r="D726" s="211"/>
      <c r="E726" s="211"/>
      <c r="F726" s="212"/>
      <c r="G726" s="213"/>
      <c r="H726" s="213"/>
      <c r="I726" s="4"/>
      <c r="J726" s="4"/>
      <c r="K726" s="4"/>
      <c r="L726" s="4"/>
      <c r="M726" s="4"/>
      <c r="N726" s="4"/>
      <c r="O726" s="4"/>
      <c r="P726" s="4"/>
      <c r="Q726" s="4"/>
      <c r="R726" s="4"/>
      <c r="S726" s="4"/>
      <c r="T726" s="4"/>
      <c r="U726" s="4"/>
      <c r="V726" s="4"/>
      <c r="W726" s="4"/>
      <c r="X726" s="4"/>
      <c r="Y726" s="4"/>
      <c r="Z726" s="4"/>
    </row>
    <row r="727" ht="15.75" customHeight="1">
      <c r="A727" s="210"/>
      <c r="B727" s="211"/>
      <c r="C727" s="211"/>
      <c r="D727" s="211"/>
      <c r="E727" s="211"/>
      <c r="F727" s="212"/>
      <c r="G727" s="213"/>
      <c r="H727" s="213"/>
      <c r="I727" s="4"/>
      <c r="J727" s="4"/>
      <c r="K727" s="4"/>
      <c r="L727" s="4"/>
      <c r="M727" s="4"/>
      <c r="N727" s="4"/>
      <c r="O727" s="4"/>
      <c r="P727" s="4"/>
      <c r="Q727" s="4"/>
      <c r="R727" s="4"/>
      <c r="S727" s="4"/>
      <c r="T727" s="4"/>
      <c r="U727" s="4"/>
      <c r="V727" s="4"/>
      <c r="W727" s="4"/>
      <c r="X727" s="4"/>
      <c r="Y727" s="4"/>
      <c r="Z727" s="4"/>
    </row>
    <row r="728" ht="15.75" customHeight="1">
      <c r="A728" s="210"/>
      <c r="B728" s="211"/>
      <c r="C728" s="211"/>
      <c r="D728" s="211"/>
      <c r="E728" s="211"/>
      <c r="F728" s="212"/>
      <c r="G728" s="213"/>
      <c r="H728" s="213"/>
      <c r="I728" s="4"/>
      <c r="J728" s="4"/>
      <c r="K728" s="4"/>
      <c r="L728" s="4"/>
      <c r="M728" s="4"/>
      <c r="N728" s="4"/>
      <c r="O728" s="4"/>
      <c r="P728" s="4"/>
      <c r="Q728" s="4"/>
      <c r="R728" s="4"/>
      <c r="S728" s="4"/>
      <c r="T728" s="4"/>
      <c r="U728" s="4"/>
      <c r="V728" s="4"/>
      <c r="W728" s="4"/>
      <c r="X728" s="4"/>
      <c r="Y728" s="4"/>
      <c r="Z728" s="4"/>
    </row>
    <row r="729" ht="15.75" customHeight="1">
      <c r="A729" s="210"/>
      <c r="B729" s="211"/>
      <c r="C729" s="211"/>
      <c r="D729" s="211"/>
      <c r="E729" s="211"/>
      <c r="F729" s="212"/>
      <c r="G729" s="213"/>
      <c r="H729" s="213"/>
      <c r="I729" s="4"/>
      <c r="J729" s="4"/>
      <c r="K729" s="4"/>
      <c r="L729" s="4"/>
      <c r="M729" s="4"/>
      <c r="N729" s="4"/>
      <c r="O729" s="4"/>
      <c r="P729" s="4"/>
      <c r="Q729" s="4"/>
      <c r="R729" s="4"/>
      <c r="S729" s="4"/>
      <c r="T729" s="4"/>
      <c r="U729" s="4"/>
      <c r="V729" s="4"/>
      <c r="W729" s="4"/>
      <c r="X729" s="4"/>
      <c r="Y729" s="4"/>
      <c r="Z729" s="4"/>
    </row>
    <row r="730" ht="15.75" customHeight="1">
      <c r="A730" s="210"/>
      <c r="B730" s="211"/>
      <c r="C730" s="211"/>
      <c r="D730" s="211"/>
      <c r="E730" s="211"/>
      <c r="F730" s="212"/>
      <c r="G730" s="213"/>
      <c r="H730" s="213"/>
      <c r="I730" s="4"/>
      <c r="J730" s="4"/>
      <c r="K730" s="4"/>
      <c r="L730" s="4"/>
      <c r="M730" s="4"/>
      <c r="N730" s="4"/>
      <c r="O730" s="4"/>
      <c r="P730" s="4"/>
      <c r="Q730" s="4"/>
      <c r="R730" s="4"/>
      <c r="S730" s="4"/>
      <c r="T730" s="4"/>
      <c r="U730" s="4"/>
      <c r="V730" s="4"/>
      <c r="W730" s="4"/>
      <c r="X730" s="4"/>
      <c r="Y730" s="4"/>
      <c r="Z730" s="4"/>
    </row>
    <row r="731" ht="15.75" customHeight="1">
      <c r="A731" s="210"/>
      <c r="B731" s="211"/>
      <c r="C731" s="211"/>
      <c r="D731" s="211"/>
      <c r="E731" s="211"/>
      <c r="F731" s="212"/>
      <c r="G731" s="213"/>
      <c r="H731" s="213"/>
      <c r="I731" s="4"/>
      <c r="J731" s="4"/>
      <c r="K731" s="4"/>
      <c r="L731" s="4"/>
      <c r="M731" s="4"/>
      <c r="N731" s="4"/>
      <c r="O731" s="4"/>
      <c r="P731" s="4"/>
      <c r="Q731" s="4"/>
      <c r="R731" s="4"/>
      <c r="S731" s="4"/>
      <c r="T731" s="4"/>
      <c r="U731" s="4"/>
      <c r="V731" s="4"/>
      <c r="W731" s="4"/>
      <c r="X731" s="4"/>
      <c r="Y731" s="4"/>
      <c r="Z731" s="4"/>
    </row>
    <row r="732" ht="15.75" customHeight="1">
      <c r="A732" s="210"/>
      <c r="B732" s="211"/>
      <c r="C732" s="211"/>
      <c r="D732" s="211"/>
      <c r="E732" s="211"/>
      <c r="F732" s="212"/>
      <c r="G732" s="213"/>
      <c r="H732" s="213"/>
      <c r="I732" s="4"/>
      <c r="J732" s="4"/>
      <c r="K732" s="4"/>
      <c r="L732" s="4"/>
      <c r="M732" s="4"/>
      <c r="N732" s="4"/>
      <c r="O732" s="4"/>
      <c r="P732" s="4"/>
      <c r="Q732" s="4"/>
      <c r="R732" s="4"/>
      <c r="S732" s="4"/>
      <c r="T732" s="4"/>
      <c r="U732" s="4"/>
      <c r="V732" s="4"/>
      <c r="W732" s="4"/>
      <c r="X732" s="4"/>
      <c r="Y732" s="4"/>
      <c r="Z732" s="4"/>
    </row>
    <row r="733" ht="15.75" customHeight="1">
      <c r="A733" s="210"/>
      <c r="B733" s="211"/>
      <c r="C733" s="211"/>
      <c r="D733" s="211"/>
      <c r="E733" s="211"/>
      <c r="F733" s="212"/>
      <c r="G733" s="213"/>
      <c r="H733" s="213"/>
      <c r="I733" s="4"/>
      <c r="J733" s="4"/>
      <c r="K733" s="4"/>
      <c r="L733" s="4"/>
      <c r="M733" s="4"/>
      <c r="N733" s="4"/>
      <c r="O733" s="4"/>
      <c r="P733" s="4"/>
      <c r="Q733" s="4"/>
      <c r="R733" s="4"/>
      <c r="S733" s="4"/>
      <c r="T733" s="4"/>
      <c r="U733" s="4"/>
      <c r="V733" s="4"/>
      <c r="W733" s="4"/>
      <c r="X733" s="4"/>
      <c r="Y733" s="4"/>
      <c r="Z733" s="4"/>
    </row>
    <row r="734" ht="15.75" customHeight="1">
      <c r="A734" s="210"/>
      <c r="B734" s="211"/>
      <c r="C734" s="211"/>
      <c r="D734" s="211"/>
      <c r="E734" s="211"/>
      <c r="F734" s="212"/>
      <c r="G734" s="213"/>
      <c r="H734" s="213"/>
      <c r="I734" s="4"/>
      <c r="J734" s="4"/>
      <c r="K734" s="4"/>
      <c r="L734" s="4"/>
      <c r="M734" s="4"/>
      <c r="N734" s="4"/>
      <c r="O734" s="4"/>
      <c r="P734" s="4"/>
      <c r="Q734" s="4"/>
      <c r="R734" s="4"/>
      <c r="S734" s="4"/>
      <c r="T734" s="4"/>
      <c r="U734" s="4"/>
      <c r="V734" s="4"/>
      <c r="W734" s="4"/>
      <c r="X734" s="4"/>
      <c r="Y734" s="4"/>
      <c r="Z734" s="4"/>
    </row>
    <row r="735" ht="15.75" customHeight="1">
      <c r="A735" s="210"/>
      <c r="B735" s="211"/>
      <c r="C735" s="211"/>
      <c r="D735" s="211"/>
      <c r="E735" s="211"/>
      <c r="F735" s="212"/>
      <c r="G735" s="213"/>
      <c r="H735" s="213"/>
      <c r="I735" s="4"/>
      <c r="J735" s="4"/>
      <c r="K735" s="4"/>
      <c r="L735" s="4"/>
      <c r="M735" s="4"/>
      <c r="N735" s="4"/>
      <c r="O735" s="4"/>
      <c r="P735" s="4"/>
      <c r="Q735" s="4"/>
      <c r="R735" s="4"/>
      <c r="S735" s="4"/>
      <c r="T735" s="4"/>
      <c r="U735" s="4"/>
      <c r="V735" s="4"/>
      <c r="W735" s="4"/>
      <c r="X735" s="4"/>
      <c r="Y735" s="4"/>
      <c r="Z735" s="4"/>
    </row>
    <row r="736" ht="15.75" customHeight="1">
      <c r="A736" s="210"/>
      <c r="B736" s="211"/>
      <c r="C736" s="211"/>
      <c r="D736" s="211"/>
      <c r="E736" s="211"/>
      <c r="F736" s="212"/>
      <c r="G736" s="213"/>
      <c r="H736" s="213"/>
      <c r="I736" s="4"/>
      <c r="J736" s="4"/>
      <c r="K736" s="4"/>
      <c r="L736" s="4"/>
      <c r="M736" s="4"/>
      <c r="N736" s="4"/>
      <c r="O736" s="4"/>
      <c r="P736" s="4"/>
      <c r="Q736" s="4"/>
      <c r="R736" s="4"/>
      <c r="S736" s="4"/>
      <c r="T736" s="4"/>
      <c r="U736" s="4"/>
      <c r="V736" s="4"/>
      <c r="W736" s="4"/>
      <c r="X736" s="4"/>
      <c r="Y736" s="4"/>
      <c r="Z736" s="4"/>
    </row>
    <row r="737" ht="15.75" customHeight="1">
      <c r="A737" s="210"/>
      <c r="B737" s="211"/>
      <c r="C737" s="211"/>
      <c r="D737" s="211"/>
      <c r="E737" s="211"/>
      <c r="F737" s="212"/>
      <c r="G737" s="213"/>
      <c r="H737" s="213"/>
      <c r="I737" s="4"/>
      <c r="J737" s="4"/>
      <c r="K737" s="4"/>
      <c r="L737" s="4"/>
      <c r="M737" s="4"/>
      <c r="N737" s="4"/>
      <c r="O737" s="4"/>
      <c r="P737" s="4"/>
      <c r="Q737" s="4"/>
      <c r="R737" s="4"/>
      <c r="S737" s="4"/>
      <c r="T737" s="4"/>
      <c r="U737" s="4"/>
      <c r="V737" s="4"/>
      <c r="W737" s="4"/>
      <c r="X737" s="4"/>
      <c r="Y737" s="4"/>
      <c r="Z737" s="4"/>
    </row>
    <row r="738" ht="15.75" customHeight="1">
      <c r="A738" s="210"/>
      <c r="B738" s="211"/>
      <c r="C738" s="211"/>
      <c r="D738" s="211"/>
      <c r="E738" s="211"/>
      <c r="F738" s="212"/>
      <c r="G738" s="213"/>
      <c r="H738" s="213"/>
      <c r="I738" s="4"/>
      <c r="J738" s="4"/>
      <c r="K738" s="4"/>
      <c r="L738" s="4"/>
      <c r="M738" s="4"/>
      <c r="N738" s="4"/>
      <c r="O738" s="4"/>
      <c r="P738" s="4"/>
      <c r="Q738" s="4"/>
      <c r="R738" s="4"/>
      <c r="S738" s="4"/>
      <c r="T738" s="4"/>
      <c r="U738" s="4"/>
      <c r="V738" s="4"/>
      <c r="W738" s="4"/>
      <c r="X738" s="4"/>
      <c r="Y738" s="4"/>
      <c r="Z738" s="4"/>
    </row>
    <row r="739" ht="15.75" customHeight="1">
      <c r="A739" s="210"/>
      <c r="B739" s="211"/>
      <c r="C739" s="211"/>
      <c r="D739" s="211"/>
      <c r="E739" s="211"/>
      <c r="F739" s="212"/>
      <c r="G739" s="213"/>
      <c r="H739" s="213"/>
      <c r="I739" s="4"/>
      <c r="J739" s="4"/>
      <c r="K739" s="4"/>
      <c r="L739" s="4"/>
      <c r="M739" s="4"/>
      <c r="N739" s="4"/>
      <c r="O739" s="4"/>
      <c r="P739" s="4"/>
      <c r="Q739" s="4"/>
      <c r="R739" s="4"/>
      <c r="S739" s="4"/>
      <c r="T739" s="4"/>
      <c r="U739" s="4"/>
      <c r="V739" s="4"/>
      <c r="W739" s="4"/>
      <c r="X739" s="4"/>
      <c r="Y739" s="4"/>
      <c r="Z739" s="4"/>
    </row>
    <row r="740" ht="15.75" customHeight="1">
      <c r="A740" s="210"/>
      <c r="B740" s="211"/>
      <c r="C740" s="211"/>
      <c r="D740" s="211"/>
      <c r="E740" s="211"/>
      <c r="F740" s="212"/>
      <c r="G740" s="213"/>
      <c r="H740" s="213"/>
      <c r="I740" s="4"/>
      <c r="J740" s="4"/>
      <c r="K740" s="4"/>
      <c r="L740" s="4"/>
      <c r="M740" s="4"/>
      <c r="N740" s="4"/>
      <c r="O740" s="4"/>
      <c r="P740" s="4"/>
      <c r="Q740" s="4"/>
      <c r="R740" s="4"/>
      <c r="S740" s="4"/>
      <c r="T740" s="4"/>
      <c r="U740" s="4"/>
      <c r="V740" s="4"/>
      <c r="W740" s="4"/>
      <c r="X740" s="4"/>
      <c r="Y740" s="4"/>
      <c r="Z740" s="4"/>
    </row>
    <row r="741" ht="15.75" customHeight="1">
      <c r="A741" s="210"/>
      <c r="B741" s="211"/>
      <c r="C741" s="211"/>
      <c r="D741" s="211"/>
      <c r="E741" s="211"/>
      <c r="F741" s="212"/>
      <c r="G741" s="213"/>
      <c r="H741" s="213"/>
      <c r="I741" s="4"/>
      <c r="J741" s="4"/>
      <c r="K741" s="4"/>
      <c r="L741" s="4"/>
      <c r="M741" s="4"/>
      <c r="N741" s="4"/>
      <c r="O741" s="4"/>
      <c r="P741" s="4"/>
      <c r="Q741" s="4"/>
      <c r="R741" s="4"/>
      <c r="S741" s="4"/>
      <c r="T741" s="4"/>
      <c r="U741" s="4"/>
      <c r="V741" s="4"/>
      <c r="W741" s="4"/>
      <c r="X741" s="4"/>
      <c r="Y741" s="4"/>
      <c r="Z741" s="4"/>
    </row>
    <row r="742" ht="15.75" customHeight="1">
      <c r="A742" s="210"/>
      <c r="B742" s="211"/>
      <c r="C742" s="211"/>
      <c r="D742" s="211"/>
      <c r="E742" s="211"/>
      <c r="F742" s="212"/>
      <c r="G742" s="213"/>
      <c r="H742" s="213"/>
      <c r="I742" s="4"/>
      <c r="J742" s="4"/>
      <c r="K742" s="4"/>
      <c r="L742" s="4"/>
      <c r="M742" s="4"/>
      <c r="N742" s="4"/>
      <c r="O742" s="4"/>
      <c r="P742" s="4"/>
      <c r="Q742" s="4"/>
      <c r="R742" s="4"/>
      <c r="S742" s="4"/>
      <c r="T742" s="4"/>
      <c r="U742" s="4"/>
      <c r="V742" s="4"/>
      <c r="W742" s="4"/>
      <c r="X742" s="4"/>
      <c r="Y742" s="4"/>
      <c r="Z742" s="4"/>
    </row>
    <row r="743" ht="15.75" customHeight="1">
      <c r="A743" s="210"/>
      <c r="B743" s="211"/>
      <c r="C743" s="211"/>
      <c r="D743" s="211"/>
      <c r="E743" s="211"/>
      <c r="F743" s="212"/>
      <c r="G743" s="213"/>
      <c r="H743" s="213"/>
      <c r="I743" s="4"/>
      <c r="J743" s="4"/>
      <c r="K743" s="4"/>
      <c r="L743" s="4"/>
      <c r="M743" s="4"/>
      <c r="N743" s="4"/>
      <c r="O743" s="4"/>
      <c r="P743" s="4"/>
      <c r="Q743" s="4"/>
      <c r="R743" s="4"/>
      <c r="S743" s="4"/>
      <c r="T743" s="4"/>
      <c r="U743" s="4"/>
      <c r="V743" s="4"/>
      <c r="W743" s="4"/>
      <c r="X743" s="4"/>
      <c r="Y743" s="4"/>
      <c r="Z743" s="4"/>
    </row>
    <row r="744" ht="15.75" customHeight="1">
      <c r="A744" s="210"/>
      <c r="B744" s="211"/>
      <c r="C744" s="211"/>
      <c r="D744" s="211"/>
      <c r="E744" s="211"/>
      <c r="F744" s="212"/>
      <c r="G744" s="213"/>
      <c r="H744" s="213"/>
      <c r="I744" s="4"/>
      <c r="J744" s="4"/>
      <c r="K744" s="4"/>
      <c r="L744" s="4"/>
      <c r="M744" s="4"/>
      <c r="N744" s="4"/>
      <c r="O744" s="4"/>
      <c r="P744" s="4"/>
      <c r="Q744" s="4"/>
      <c r="R744" s="4"/>
      <c r="S744" s="4"/>
      <c r="T744" s="4"/>
      <c r="U744" s="4"/>
      <c r="V744" s="4"/>
      <c r="W744" s="4"/>
      <c r="X744" s="4"/>
      <c r="Y744" s="4"/>
      <c r="Z744" s="4"/>
    </row>
    <row r="745" ht="15.75" customHeight="1">
      <c r="A745" s="210"/>
      <c r="B745" s="211"/>
      <c r="C745" s="211"/>
      <c r="D745" s="211"/>
      <c r="E745" s="211"/>
      <c r="F745" s="212"/>
      <c r="G745" s="213"/>
      <c r="H745" s="213"/>
      <c r="I745" s="4"/>
      <c r="J745" s="4"/>
      <c r="K745" s="4"/>
      <c r="L745" s="4"/>
      <c r="M745" s="4"/>
      <c r="N745" s="4"/>
      <c r="O745" s="4"/>
      <c r="P745" s="4"/>
      <c r="Q745" s="4"/>
      <c r="R745" s="4"/>
      <c r="S745" s="4"/>
      <c r="T745" s="4"/>
      <c r="U745" s="4"/>
      <c r="V745" s="4"/>
      <c r="W745" s="4"/>
      <c r="X745" s="4"/>
      <c r="Y745" s="4"/>
      <c r="Z745" s="4"/>
    </row>
    <row r="746" ht="15.75" customHeight="1">
      <c r="A746" s="210"/>
      <c r="B746" s="211"/>
      <c r="C746" s="211"/>
      <c r="D746" s="211"/>
      <c r="E746" s="211"/>
      <c r="F746" s="212"/>
      <c r="G746" s="213"/>
      <c r="H746" s="213"/>
      <c r="I746" s="4"/>
      <c r="J746" s="4"/>
      <c r="K746" s="4"/>
      <c r="L746" s="4"/>
      <c r="M746" s="4"/>
      <c r="N746" s="4"/>
      <c r="O746" s="4"/>
      <c r="P746" s="4"/>
      <c r="Q746" s="4"/>
      <c r="R746" s="4"/>
      <c r="S746" s="4"/>
      <c r="T746" s="4"/>
      <c r="U746" s="4"/>
      <c r="V746" s="4"/>
      <c r="W746" s="4"/>
      <c r="X746" s="4"/>
      <c r="Y746" s="4"/>
      <c r="Z746" s="4"/>
    </row>
    <row r="747" ht="15.75" customHeight="1">
      <c r="A747" s="210"/>
      <c r="B747" s="211"/>
      <c r="C747" s="211"/>
      <c r="D747" s="211"/>
      <c r="E747" s="211"/>
      <c r="F747" s="212"/>
      <c r="G747" s="213"/>
      <c r="H747" s="213"/>
      <c r="I747" s="4"/>
      <c r="J747" s="4"/>
      <c r="K747" s="4"/>
      <c r="L747" s="4"/>
      <c r="M747" s="4"/>
      <c r="N747" s="4"/>
      <c r="O747" s="4"/>
      <c r="P747" s="4"/>
      <c r="Q747" s="4"/>
      <c r="R747" s="4"/>
      <c r="S747" s="4"/>
      <c r="T747" s="4"/>
      <c r="U747" s="4"/>
      <c r="V747" s="4"/>
      <c r="W747" s="4"/>
      <c r="X747" s="4"/>
      <c r="Y747" s="4"/>
      <c r="Z747" s="4"/>
    </row>
    <row r="748" ht="15.75" customHeight="1">
      <c r="A748" s="210"/>
      <c r="B748" s="211"/>
      <c r="C748" s="211"/>
      <c r="D748" s="211"/>
      <c r="E748" s="211"/>
      <c r="F748" s="212"/>
      <c r="G748" s="213"/>
      <c r="H748" s="213"/>
      <c r="I748" s="4"/>
      <c r="J748" s="4"/>
      <c r="K748" s="4"/>
      <c r="L748" s="4"/>
      <c r="M748" s="4"/>
      <c r="N748" s="4"/>
      <c r="O748" s="4"/>
      <c r="P748" s="4"/>
      <c r="Q748" s="4"/>
      <c r="R748" s="4"/>
      <c r="S748" s="4"/>
      <c r="T748" s="4"/>
      <c r="U748" s="4"/>
      <c r="V748" s="4"/>
      <c r="W748" s="4"/>
      <c r="X748" s="4"/>
      <c r="Y748" s="4"/>
      <c r="Z748" s="4"/>
    </row>
    <row r="749" ht="15.75" customHeight="1">
      <c r="A749" s="210"/>
      <c r="B749" s="211"/>
      <c r="C749" s="211"/>
      <c r="D749" s="211"/>
      <c r="E749" s="211"/>
      <c r="F749" s="212"/>
      <c r="G749" s="213"/>
      <c r="H749" s="213"/>
      <c r="I749" s="4"/>
      <c r="J749" s="4"/>
      <c r="K749" s="4"/>
      <c r="L749" s="4"/>
      <c r="M749" s="4"/>
      <c r="N749" s="4"/>
      <c r="O749" s="4"/>
      <c r="P749" s="4"/>
      <c r="Q749" s="4"/>
      <c r="R749" s="4"/>
      <c r="S749" s="4"/>
      <c r="T749" s="4"/>
      <c r="U749" s="4"/>
      <c r="V749" s="4"/>
      <c r="W749" s="4"/>
      <c r="X749" s="4"/>
      <c r="Y749" s="4"/>
      <c r="Z749" s="4"/>
    </row>
    <row r="750" ht="15.75" customHeight="1">
      <c r="A750" s="210"/>
      <c r="B750" s="211"/>
      <c r="C750" s="211"/>
      <c r="D750" s="211"/>
      <c r="E750" s="211"/>
      <c r="F750" s="212"/>
      <c r="G750" s="213"/>
      <c r="H750" s="213"/>
      <c r="I750" s="4"/>
      <c r="J750" s="4"/>
      <c r="K750" s="4"/>
      <c r="L750" s="4"/>
      <c r="M750" s="4"/>
      <c r="N750" s="4"/>
      <c r="O750" s="4"/>
      <c r="P750" s="4"/>
      <c r="Q750" s="4"/>
      <c r="R750" s="4"/>
      <c r="S750" s="4"/>
      <c r="T750" s="4"/>
      <c r="U750" s="4"/>
      <c r="V750" s="4"/>
      <c r="W750" s="4"/>
      <c r="X750" s="4"/>
      <c r="Y750" s="4"/>
      <c r="Z750" s="4"/>
    </row>
    <row r="751" ht="15.75" customHeight="1">
      <c r="A751" s="210"/>
      <c r="B751" s="211"/>
      <c r="C751" s="211"/>
      <c r="D751" s="211"/>
      <c r="E751" s="211"/>
      <c r="F751" s="212"/>
      <c r="G751" s="213"/>
      <c r="H751" s="213"/>
      <c r="I751" s="4"/>
      <c r="J751" s="4"/>
      <c r="K751" s="4"/>
      <c r="L751" s="4"/>
      <c r="M751" s="4"/>
      <c r="N751" s="4"/>
      <c r="O751" s="4"/>
      <c r="P751" s="4"/>
      <c r="Q751" s="4"/>
      <c r="R751" s="4"/>
      <c r="S751" s="4"/>
      <c r="T751" s="4"/>
      <c r="U751" s="4"/>
      <c r="V751" s="4"/>
      <c r="W751" s="4"/>
      <c r="X751" s="4"/>
      <c r="Y751" s="4"/>
      <c r="Z751" s="4"/>
    </row>
    <row r="752" ht="15.75" customHeight="1">
      <c r="A752" s="210"/>
      <c r="B752" s="211"/>
      <c r="C752" s="211"/>
      <c r="D752" s="211"/>
      <c r="E752" s="211"/>
      <c r="F752" s="212"/>
      <c r="G752" s="213"/>
      <c r="H752" s="213"/>
      <c r="I752" s="4"/>
      <c r="J752" s="4"/>
      <c r="K752" s="4"/>
      <c r="L752" s="4"/>
      <c r="M752" s="4"/>
      <c r="N752" s="4"/>
      <c r="O752" s="4"/>
      <c r="P752" s="4"/>
      <c r="Q752" s="4"/>
      <c r="R752" s="4"/>
      <c r="S752" s="4"/>
      <c r="T752" s="4"/>
      <c r="U752" s="4"/>
      <c r="V752" s="4"/>
      <c r="W752" s="4"/>
      <c r="X752" s="4"/>
      <c r="Y752" s="4"/>
      <c r="Z752" s="4"/>
    </row>
    <row r="753" ht="15.75" customHeight="1">
      <c r="A753" s="210"/>
      <c r="B753" s="211"/>
      <c r="C753" s="211"/>
      <c r="D753" s="211"/>
      <c r="E753" s="211"/>
      <c r="F753" s="212"/>
      <c r="G753" s="213"/>
      <c r="H753" s="213"/>
      <c r="I753" s="4"/>
      <c r="J753" s="4"/>
      <c r="K753" s="4"/>
      <c r="L753" s="4"/>
      <c r="M753" s="4"/>
      <c r="N753" s="4"/>
      <c r="O753" s="4"/>
      <c r="P753" s="4"/>
      <c r="Q753" s="4"/>
      <c r="R753" s="4"/>
      <c r="S753" s="4"/>
      <c r="T753" s="4"/>
      <c r="U753" s="4"/>
      <c r="V753" s="4"/>
      <c r="W753" s="4"/>
      <c r="X753" s="4"/>
      <c r="Y753" s="4"/>
      <c r="Z753" s="4"/>
    </row>
    <row r="754" ht="15.75" customHeight="1">
      <c r="A754" s="210"/>
      <c r="B754" s="211"/>
      <c r="C754" s="211"/>
      <c r="D754" s="211"/>
      <c r="E754" s="211"/>
      <c r="F754" s="212"/>
      <c r="G754" s="213"/>
      <c r="H754" s="213"/>
      <c r="I754" s="4"/>
      <c r="J754" s="4"/>
      <c r="K754" s="4"/>
      <c r="L754" s="4"/>
      <c r="M754" s="4"/>
      <c r="N754" s="4"/>
      <c r="O754" s="4"/>
      <c r="P754" s="4"/>
      <c r="Q754" s="4"/>
      <c r="R754" s="4"/>
      <c r="S754" s="4"/>
      <c r="T754" s="4"/>
      <c r="U754" s="4"/>
      <c r="V754" s="4"/>
      <c r="W754" s="4"/>
      <c r="X754" s="4"/>
      <c r="Y754" s="4"/>
      <c r="Z754" s="4"/>
    </row>
    <row r="755" ht="15.75" customHeight="1">
      <c r="A755" s="210"/>
      <c r="B755" s="211"/>
      <c r="C755" s="211"/>
      <c r="D755" s="211"/>
      <c r="E755" s="211"/>
      <c r="F755" s="212"/>
      <c r="G755" s="213"/>
      <c r="H755" s="213"/>
      <c r="I755" s="4"/>
      <c r="J755" s="4"/>
      <c r="K755" s="4"/>
      <c r="L755" s="4"/>
      <c r="M755" s="4"/>
      <c r="N755" s="4"/>
      <c r="O755" s="4"/>
      <c r="P755" s="4"/>
      <c r="Q755" s="4"/>
      <c r="R755" s="4"/>
      <c r="S755" s="4"/>
      <c r="T755" s="4"/>
      <c r="U755" s="4"/>
      <c r="V755" s="4"/>
      <c r="W755" s="4"/>
      <c r="X755" s="4"/>
      <c r="Y755" s="4"/>
      <c r="Z755" s="4"/>
    </row>
    <row r="756" ht="15.75" customHeight="1">
      <c r="A756" s="210"/>
      <c r="B756" s="211"/>
      <c r="C756" s="211"/>
      <c r="D756" s="211"/>
      <c r="E756" s="211"/>
      <c r="F756" s="212"/>
      <c r="G756" s="213"/>
      <c r="H756" s="213"/>
      <c r="I756" s="4"/>
      <c r="J756" s="4"/>
      <c r="K756" s="4"/>
      <c r="L756" s="4"/>
      <c r="M756" s="4"/>
      <c r="N756" s="4"/>
      <c r="O756" s="4"/>
      <c r="P756" s="4"/>
      <c r="Q756" s="4"/>
      <c r="R756" s="4"/>
      <c r="S756" s="4"/>
      <c r="T756" s="4"/>
      <c r="U756" s="4"/>
      <c r="V756" s="4"/>
      <c r="W756" s="4"/>
      <c r="X756" s="4"/>
      <c r="Y756" s="4"/>
      <c r="Z756" s="4"/>
    </row>
    <row r="757" ht="15.75" customHeight="1">
      <c r="A757" s="210"/>
      <c r="B757" s="211"/>
      <c r="C757" s="211"/>
      <c r="D757" s="211"/>
      <c r="E757" s="211"/>
      <c r="F757" s="212"/>
      <c r="G757" s="213"/>
      <c r="H757" s="213"/>
      <c r="I757" s="4"/>
      <c r="J757" s="4"/>
      <c r="K757" s="4"/>
      <c r="L757" s="4"/>
      <c r="M757" s="4"/>
      <c r="N757" s="4"/>
      <c r="O757" s="4"/>
      <c r="P757" s="4"/>
      <c r="Q757" s="4"/>
      <c r="R757" s="4"/>
      <c r="S757" s="4"/>
      <c r="T757" s="4"/>
      <c r="U757" s="4"/>
      <c r="V757" s="4"/>
      <c r="W757" s="4"/>
      <c r="X757" s="4"/>
      <c r="Y757" s="4"/>
      <c r="Z757" s="4"/>
    </row>
    <row r="758" ht="15.75" customHeight="1">
      <c r="A758" s="210"/>
      <c r="B758" s="211"/>
      <c r="C758" s="211"/>
      <c r="D758" s="211"/>
      <c r="E758" s="211"/>
      <c r="F758" s="212"/>
      <c r="G758" s="213"/>
      <c r="H758" s="213"/>
      <c r="I758" s="4"/>
      <c r="J758" s="4"/>
      <c r="K758" s="4"/>
      <c r="L758" s="4"/>
      <c r="M758" s="4"/>
      <c r="N758" s="4"/>
      <c r="O758" s="4"/>
      <c r="P758" s="4"/>
      <c r="Q758" s="4"/>
      <c r="R758" s="4"/>
      <c r="S758" s="4"/>
      <c r="T758" s="4"/>
      <c r="U758" s="4"/>
      <c r="V758" s="4"/>
      <c r="W758" s="4"/>
      <c r="X758" s="4"/>
      <c r="Y758" s="4"/>
      <c r="Z758" s="4"/>
    </row>
    <row r="759" ht="15.75" customHeight="1">
      <c r="A759" s="210"/>
      <c r="B759" s="211"/>
      <c r="C759" s="211"/>
      <c r="D759" s="211"/>
      <c r="E759" s="211"/>
      <c r="F759" s="212"/>
      <c r="G759" s="213"/>
      <c r="H759" s="213"/>
      <c r="I759" s="4"/>
      <c r="J759" s="4"/>
      <c r="K759" s="4"/>
      <c r="L759" s="4"/>
      <c r="M759" s="4"/>
      <c r="N759" s="4"/>
      <c r="O759" s="4"/>
      <c r="P759" s="4"/>
      <c r="Q759" s="4"/>
      <c r="R759" s="4"/>
      <c r="S759" s="4"/>
      <c r="T759" s="4"/>
      <c r="U759" s="4"/>
      <c r="V759" s="4"/>
      <c r="W759" s="4"/>
      <c r="X759" s="4"/>
      <c r="Y759" s="4"/>
      <c r="Z759" s="4"/>
    </row>
    <row r="760" ht="15.75" customHeight="1">
      <c r="A760" s="210"/>
      <c r="B760" s="211"/>
      <c r="C760" s="211"/>
      <c r="D760" s="211"/>
      <c r="E760" s="211"/>
      <c r="F760" s="212"/>
      <c r="G760" s="213"/>
      <c r="H760" s="213"/>
      <c r="I760" s="4"/>
      <c r="J760" s="4"/>
      <c r="K760" s="4"/>
      <c r="L760" s="4"/>
      <c r="M760" s="4"/>
      <c r="N760" s="4"/>
      <c r="O760" s="4"/>
      <c r="P760" s="4"/>
      <c r="Q760" s="4"/>
      <c r="R760" s="4"/>
      <c r="S760" s="4"/>
      <c r="T760" s="4"/>
      <c r="U760" s="4"/>
      <c r="V760" s="4"/>
      <c r="W760" s="4"/>
      <c r="X760" s="4"/>
      <c r="Y760" s="4"/>
      <c r="Z760" s="4"/>
    </row>
    <row r="761" ht="15.75" customHeight="1">
      <c r="A761" s="210"/>
      <c r="B761" s="211"/>
      <c r="C761" s="211"/>
      <c r="D761" s="211"/>
      <c r="E761" s="211"/>
      <c r="F761" s="212"/>
      <c r="G761" s="213"/>
      <c r="H761" s="213"/>
      <c r="I761" s="4"/>
      <c r="J761" s="4"/>
      <c r="K761" s="4"/>
      <c r="L761" s="4"/>
      <c r="M761" s="4"/>
      <c r="N761" s="4"/>
      <c r="O761" s="4"/>
      <c r="P761" s="4"/>
      <c r="Q761" s="4"/>
      <c r="R761" s="4"/>
      <c r="S761" s="4"/>
      <c r="T761" s="4"/>
      <c r="U761" s="4"/>
      <c r="V761" s="4"/>
      <c r="W761" s="4"/>
      <c r="X761" s="4"/>
      <c r="Y761" s="4"/>
      <c r="Z761" s="4"/>
    </row>
    <row r="762" ht="15.75" customHeight="1">
      <c r="A762" s="210"/>
      <c r="B762" s="211"/>
      <c r="C762" s="211"/>
      <c r="D762" s="211"/>
      <c r="E762" s="211"/>
      <c r="F762" s="212"/>
      <c r="G762" s="213"/>
      <c r="H762" s="213"/>
      <c r="I762" s="4"/>
      <c r="J762" s="4"/>
      <c r="K762" s="4"/>
      <c r="L762" s="4"/>
      <c r="M762" s="4"/>
      <c r="N762" s="4"/>
      <c r="O762" s="4"/>
      <c r="P762" s="4"/>
      <c r="Q762" s="4"/>
      <c r="R762" s="4"/>
      <c r="S762" s="4"/>
      <c r="T762" s="4"/>
      <c r="U762" s="4"/>
      <c r="V762" s="4"/>
      <c r="W762" s="4"/>
      <c r="X762" s="4"/>
      <c r="Y762" s="4"/>
      <c r="Z762" s="4"/>
    </row>
    <row r="763" ht="15.75" customHeight="1">
      <c r="A763" s="210"/>
      <c r="B763" s="211"/>
      <c r="C763" s="211"/>
      <c r="D763" s="211"/>
      <c r="E763" s="211"/>
      <c r="F763" s="212"/>
      <c r="G763" s="213"/>
      <c r="H763" s="213"/>
      <c r="I763" s="4"/>
      <c r="J763" s="4"/>
      <c r="K763" s="4"/>
      <c r="L763" s="4"/>
      <c r="M763" s="4"/>
      <c r="N763" s="4"/>
      <c r="O763" s="4"/>
      <c r="P763" s="4"/>
      <c r="Q763" s="4"/>
      <c r="R763" s="4"/>
      <c r="S763" s="4"/>
      <c r="T763" s="4"/>
      <c r="U763" s="4"/>
      <c r="V763" s="4"/>
      <c r="W763" s="4"/>
      <c r="X763" s="4"/>
      <c r="Y763" s="4"/>
      <c r="Z763" s="4"/>
    </row>
    <row r="764" ht="15.75" customHeight="1">
      <c r="A764" s="210"/>
      <c r="B764" s="211"/>
      <c r="C764" s="211"/>
      <c r="D764" s="211"/>
      <c r="E764" s="211"/>
      <c r="F764" s="212"/>
      <c r="G764" s="213"/>
      <c r="H764" s="213"/>
      <c r="I764" s="4"/>
      <c r="J764" s="4"/>
      <c r="K764" s="4"/>
      <c r="L764" s="4"/>
      <c r="M764" s="4"/>
      <c r="N764" s="4"/>
      <c r="O764" s="4"/>
      <c r="P764" s="4"/>
      <c r="Q764" s="4"/>
      <c r="R764" s="4"/>
      <c r="S764" s="4"/>
      <c r="T764" s="4"/>
      <c r="U764" s="4"/>
      <c r="V764" s="4"/>
      <c r="W764" s="4"/>
      <c r="X764" s="4"/>
      <c r="Y764" s="4"/>
      <c r="Z764" s="4"/>
    </row>
    <row r="765" ht="15.75" customHeight="1">
      <c r="A765" s="210"/>
      <c r="B765" s="211"/>
      <c r="C765" s="211"/>
      <c r="D765" s="211"/>
      <c r="E765" s="211"/>
      <c r="F765" s="212"/>
      <c r="G765" s="213"/>
      <c r="H765" s="213"/>
      <c r="I765" s="4"/>
      <c r="J765" s="4"/>
      <c r="K765" s="4"/>
      <c r="L765" s="4"/>
      <c r="M765" s="4"/>
      <c r="N765" s="4"/>
      <c r="O765" s="4"/>
      <c r="P765" s="4"/>
      <c r="Q765" s="4"/>
      <c r="R765" s="4"/>
      <c r="S765" s="4"/>
      <c r="T765" s="4"/>
      <c r="U765" s="4"/>
      <c r="V765" s="4"/>
      <c r="W765" s="4"/>
      <c r="X765" s="4"/>
      <c r="Y765" s="4"/>
      <c r="Z765" s="4"/>
    </row>
    <row r="766" ht="15.75" customHeight="1">
      <c r="A766" s="210"/>
      <c r="B766" s="211"/>
      <c r="C766" s="211"/>
      <c r="D766" s="211"/>
      <c r="E766" s="211"/>
      <c r="F766" s="212"/>
      <c r="G766" s="213"/>
      <c r="H766" s="213"/>
      <c r="I766" s="4"/>
      <c r="J766" s="4"/>
      <c r="K766" s="4"/>
      <c r="L766" s="4"/>
      <c r="M766" s="4"/>
      <c r="N766" s="4"/>
      <c r="O766" s="4"/>
      <c r="P766" s="4"/>
      <c r="Q766" s="4"/>
      <c r="R766" s="4"/>
      <c r="S766" s="4"/>
      <c r="T766" s="4"/>
      <c r="U766" s="4"/>
      <c r="V766" s="4"/>
      <c r="W766" s="4"/>
      <c r="X766" s="4"/>
      <c r="Y766" s="4"/>
      <c r="Z766" s="4"/>
    </row>
    <row r="767" ht="15.75" customHeight="1">
      <c r="A767" s="210"/>
      <c r="B767" s="211"/>
      <c r="C767" s="211"/>
      <c r="D767" s="211"/>
      <c r="E767" s="211"/>
      <c r="F767" s="212"/>
      <c r="G767" s="213"/>
      <c r="H767" s="213"/>
      <c r="I767" s="4"/>
      <c r="J767" s="4"/>
      <c r="K767" s="4"/>
      <c r="L767" s="4"/>
      <c r="M767" s="4"/>
      <c r="N767" s="4"/>
      <c r="O767" s="4"/>
      <c r="P767" s="4"/>
      <c r="Q767" s="4"/>
      <c r="R767" s="4"/>
      <c r="S767" s="4"/>
      <c r="T767" s="4"/>
      <c r="U767" s="4"/>
      <c r="V767" s="4"/>
      <c r="W767" s="4"/>
      <c r="X767" s="4"/>
      <c r="Y767" s="4"/>
      <c r="Z767" s="4"/>
    </row>
    <row r="768" ht="15.75" customHeight="1">
      <c r="A768" s="210"/>
      <c r="B768" s="211"/>
      <c r="C768" s="211"/>
      <c r="D768" s="211"/>
      <c r="E768" s="211"/>
      <c r="F768" s="212"/>
      <c r="G768" s="213"/>
      <c r="H768" s="213"/>
      <c r="I768" s="4"/>
      <c r="J768" s="4"/>
      <c r="K768" s="4"/>
      <c r="L768" s="4"/>
      <c r="M768" s="4"/>
      <c r="N768" s="4"/>
      <c r="O768" s="4"/>
      <c r="P768" s="4"/>
      <c r="Q768" s="4"/>
      <c r="R768" s="4"/>
      <c r="S768" s="4"/>
      <c r="T768" s="4"/>
      <c r="U768" s="4"/>
      <c r="V768" s="4"/>
      <c r="W768" s="4"/>
      <c r="X768" s="4"/>
      <c r="Y768" s="4"/>
      <c r="Z768" s="4"/>
    </row>
    <row r="769" ht="15.75" customHeight="1">
      <c r="A769" s="210"/>
      <c r="B769" s="211"/>
      <c r="C769" s="211"/>
      <c r="D769" s="211"/>
      <c r="E769" s="211"/>
      <c r="F769" s="212"/>
      <c r="G769" s="213"/>
      <c r="H769" s="213"/>
      <c r="I769" s="4"/>
      <c r="J769" s="4"/>
      <c r="K769" s="4"/>
      <c r="L769" s="4"/>
      <c r="M769" s="4"/>
      <c r="N769" s="4"/>
      <c r="O769" s="4"/>
      <c r="P769" s="4"/>
      <c r="Q769" s="4"/>
      <c r="R769" s="4"/>
      <c r="S769" s="4"/>
      <c r="T769" s="4"/>
      <c r="U769" s="4"/>
      <c r="V769" s="4"/>
      <c r="W769" s="4"/>
      <c r="X769" s="4"/>
      <c r="Y769" s="4"/>
      <c r="Z769" s="4"/>
    </row>
    <row r="770" ht="15.75" customHeight="1">
      <c r="A770" s="210"/>
      <c r="B770" s="211"/>
      <c r="C770" s="211"/>
      <c r="D770" s="211"/>
      <c r="E770" s="211"/>
      <c r="F770" s="212"/>
      <c r="G770" s="213"/>
      <c r="H770" s="213"/>
      <c r="I770" s="4"/>
      <c r="J770" s="4"/>
      <c r="K770" s="4"/>
      <c r="L770" s="4"/>
      <c r="M770" s="4"/>
      <c r="N770" s="4"/>
      <c r="O770" s="4"/>
      <c r="P770" s="4"/>
      <c r="Q770" s="4"/>
      <c r="R770" s="4"/>
      <c r="S770" s="4"/>
      <c r="T770" s="4"/>
      <c r="U770" s="4"/>
      <c r="V770" s="4"/>
      <c r="W770" s="4"/>
      <c r="X770" s="4"/>
      <c r="Y770" s="4"/>
      <c r="Z770" s="4"/>
    </row>
    <row r="771" ht="15.75" customHeight="1">
      <c r="A771" s="210"/>
      <c r="B771" s="211"/>
      <c r="C771" s="211"/>
      <c r="D771" s="211"/>
      <c r="E771" s="211"/>
      <c r="F771" s="212"/>
      <c r="G771" s="213"/>
      <c r="H771" s="213"/>
      <c r="I771" s="4"/>
      <c r="J771" s="4"/>
      <c r="K771" s="4"/>
      <c r="L771" s="4"/>
      <c r="M771" s="4"/>
      <c r="N771" s="4"/>
      <c r="O771" s="4"/>
      <c r="P771" s="4"/>
      <c r="Q771" s="4"/>
      <c r="R771" s="4"/>
      <c r="S771" s="4"/>
      <c r="T771" s="4"/>
      <c r="U771" s="4"/>
      <c r="V771" s="4"/>
      <c r="W771" s="4"/>
      <c r="X771" s="4"/>
      <c r="Y771" s="4"/>
      <c r="Z771" s="4"/>
    </row>
    <row r="772" ht="15.75" customHeight="1">
      <c r="A772" s="210"/>
      <c r="B772" s="211"/>
      <c r="C772" s="211"/>
      <c r="D772" s="211"/>
      <c r="E772" s="211"/>
      <c r="F772" s="212"/>
      <c r="G772" s="213"/>
      <c r="H772" s="213"/>
      <c r="I772" s="4"/>
      <c r="J772" s="4"/>
      <c r="K772" s="4"/>
      <c r="L772" s="4"/>
      <c r="M772" s="4"/>
      <c r="N772" s="4"/>
      <c r="O772" s="4"/>
      <c r="P772" s="4"/>
      <c r="Q772" s="4"/>
      <c r="R772" s="4"/>
      <c r="S772" s="4"/>
      <c r="T772" s="4"/>
      <c r="U772" s="4"/>
      <c r="V772" s="4"/>
      <c r="W772" s="4"/>
      <c r="X772" s="4"/>
      <c r="Y772" s="4"/>
      <c r="Z772" s="4"/>
    </row>
    <row r="773" ht="15.75" customHeight="1">
      <c r="A773" s="210"/>
      <c r="B773" s="211"/>
      <c r="C773" s="211"/>
      <c r="D773" s="211"/>
      <c r="E773" s="211"/>
      <c r="F773" s="212"/>
      <c r="G773" s="213"/>
      <c r="H773" s="213"/>
      <c r="I773" s="4"/>
      <c r="J773" s="4"/>
      <c r="K773" s="4"/>
      <c r="L773" s="4"/>
      <c r="M773" s="4"/>
      <c r="N773" s="4"/>
      <c r="O773" s="4"/>
      <c r="P773" s="4"/>
      <c r="Q773" s="4"/>
      <c r="R773" s="4"/>
      <c r="S773" s="4"/>
      <c r="T773" s="4"/>
      <c r="U773" s="4"/>
      <c r="V773" s="4"/>
      <c r="W773" s="4"/>
      <c r="X773" s="4"/>
      <c r="Y773" s="4"/>
      <c r="Z773" s="4"/>
    </row>
    <row r="774" ht="15.75" customHeight="1">
      <c r="A774" s="210"/>
      <c r="B774" s="211"/>
      <c r="C774" s="211"/>
      <c r="D774" s="211"/>
      <c r="E774" s="211"/>
      <c r="F774" s="212"/>
      <c r="G774" s="213"/>
      <c r="H774" s="213"/>
      <c r="I774" s="4"/>
      <c r="J774" s="4"/>
      <c r="K774" s="4"/>
      <c r="L774" s="4"/>
      <c r="M774" s="4"/>
      <c r="N774" s="4"/>
      <c r="O774" s="4"/>
      <c r="P774" s="4"/>
      <c r="Q774" s="4"/>
      <c r="R774" s="4"/>
      <c r="S774" s="4"/>
      <c r="T774" s="4"/>
      <c r="U774" s="4"/>
      <c r="V774" s="4"/>
      <c r="W774" s="4"/>
      <c r="X774" s="4"/>
      <c r="Y774" s="4"/>
      <c r="Z774" s="4"/>
    </row>
    <row r="775" ht="15.75" customHeight="1">
      <c r="A775" s="210"/>
      <c r="B775" s="211"/>
      <c r="C775" s="211"/>
      <c r="D775" s="211"/>
      <c r="E775" s="211"/>
      <c r="F775" s="212"/>
      <c r="G775" s="213"/>
      <c r="H775" s="213"/>
      <c r="I775" s="4"/>
      <c r="J775" s="4"/>
      <c r="K775" s="4"/>
      <c r="L775" s="4"/>
      <c r="M775" s="4"/>
      <c r="N775" s="4"/>
      <c r="O775" s="4"/>
      <c r="P775" s="4"/>
      <c r="Q775" s="4"/>
      <c r="R775" s="4"/>
      <c r="S775" s="4"/>
      <c r="T775" s="4"/>
      <c r="U775" s="4"/>
      <c r="V775" s="4"/>
      <c r="W775" s="4"/>
      <c r="X775" s="4"/>
      <c r="Y775" s="4"/>
      <c r="Z775" s="4"/>
    </row>
    <row r="776" ht="15.75" customHeight="1">
      <c r="A776" s="210"/>
      <c r="B776" s="211"/>
      <c r="C776" s="211"/>
      <c r="D776" s="211"/>
      <c r="E776" s="211"/>
      <c r="F776" s="212"/>
      <c r="G776" s="213"/>
      <c r="H776" s="213"/>
      <c r="I776" s="4"/>
      <c r="J776" s="4"/>
      <c r="K776" s="4"/>
      <c r="L776" s="4"/>
      <c r="M776" s="4"/>
      <c r="N776" s="4"/>
      <c r="O776" s="4"/>
      <c r="P776" s="4"/>
      <c r="Q776" s="4"/>
      <c r="R776" s="4"/>
      <c r="S776" s="4"/>
      <c r="T776" s="4"/>
      <c r="U776" s="4"/>
      <c r="V776" s="4"/>
      <c r="W776" s="4"/>
      <c r="X776" s="4"/>
      <c r="Y776" s="4"/>
      <c r="Z776" s="4"/>
    </row>
    <row r="777" ht="15.75" customHeight="1">
      <c r="A777" s="210"/>
      <c r="B777" s="211"/>
      <c r="C777" s="211"/>
      <c r="D777" s="211"/>
      <c r="E777" s="211"/>
      <c r="F777" s="212"/>
      <c r="G777" s="213"/>
      <c r="H777" s="213"/>
      <c r="I777" s="4"/>
      <c r="J777" s="4"/>
      <c r="K777" s="4"/>
      <c r="L777" s="4"/>
      <c r="M777" s="4"/>
      <c r="N777" s="4"/>
      <c r="O777" s="4"/>
      <c r="P777" s="4"/>
      <c r="Q777" s="4"/>
      <c r="R777" s="4"/>
      <c r="S777" s="4"/>
      <c r="T777" s="4"/>
      <c r="U777" s="4"/>
      <c r="V777" s="4"/>
      <c r="W777" s="4"/>
      <c r="X777" s="4"/>
      <c r="Y777" s="4"/>
      <c r="Z777" s="4"/>
    </row>
    <row r="778" ht="15.75" customHeight="1">
      <c r="A778" s="210"/>
      <c r="B778" s="211"/>
      <c r="C778" s="211"/>
      <c r="D778" s="211"/>
      <c r="E778" s="211"/>
      <c r="F778" s="212"/>
      <c r="G778" s="213"/>
      <c r="H778" s="213"/>
      <c r="I778" s="4"/>
      <c r="J778" s="4"/>
      <c r="K778" s="4"/>
      <c r="L778" s="4"/>
      <c r="M778" s="4"/>
      <c r="N778" s="4"/>
      <c r="O778" s="4"/>
      <c r="P778" s="4"/>
      <c r="Q778" s="4"/>
      <c r="R778" s="4"/>
      <c r="S778" s="4"/>
      <c r="T778" s="4"/>
      <c r="U778" s="4"/>
      <c r="V778" s="4"/>
      <c r="W778" s="4"/>
      <c r="X778" s="4"/>
      <c r="Y778" s="4"/>
      <c r="Z778" s="4"/>
    </row>
    <row r="779" ht="15.75" customHeight="1">
      <c r="A779" s="210"/>
      <c r="B779" s="211"/>
      <c r="C779" s="211"/>
      <c r="D779" s="211"/>
      <c r="E779" s="211"/>
      <c r="F779" s="212"/>
      <c r="G779" s="213"/>
      <c r="H779" s="213"/>
      <c r="I779" s="4"/>
      <c r="J779" s="4"/>
      <c r="K779" s="4"/>
      <c r="L779" s="4"/>
      <c r="M779" s="4"/>
      <c r="N779" s="4"/>
      <c r="O779" s="4"/>
      <c r="P779" s="4"/>
      <c r="Q779" s="4"/>
      <c r="R779" s="4"/>
      <c r="S779" s="4"/>
      <c r="T779" s="4"/>
      <c r="U779" s="4"/>
      <c r="V779" s="4"/>
      <c r="W779" s="4"/>
      <c r="X779" s="4"/>
      <c r="Y779" s="4"/>
      <c r="Z779" s="4"/>
    </row>
    <row r="780" ht="15.75" customHeight="1">
      <c r="A780" s="210"/>
      <c r="B780" s="211"/>
      <c r="C780" s="211"/>
      <c r="D780" s="211"/>
      <c r="E780" s="211"/>
      <c r="F780" s="212"/>
      <c r="G780" s="213"/>
      <c r="H780" s="213"/>
      <c r="I780" s="4"/>
      <c r="J780" s="4"/>
      <c r="K780" s="4"/>
      <c r="L780" s="4"/>
      <c r="M780" s="4"/>
      <c r="N780" s="4"/>
      <c r="O780" s="4"/>
      <c r="P780" s="4"/>
      <c r="Q780" s="4"/>
      <c r="R780" s="4"/>
      <c r="S780" s="4"/>
      <c r="T780" s="4"/>
      <c r="U780" s="4"/>
      <c r="V780" s="4"/>
      <c r="W780" s="4"/>
      <c r="X780" s="4"/>
      <c r="Y780" s="4"/>
      <c r="Z780" s="4"/>
    </row>
    <row r="781" ht="15.75" customHeight="1">
      <c r="A781" s="210"/>
      <c r="B781" s="211"/>
      <c r="C781" s="211"/>
      <c r="D781" s="211"/>
      <c r="E781" s="211"/>
      <c r="F781" s="212"/>
      <c r="G781" s="213"/>
      <c r="H781" s="213"/>
      <c r="I781" s="4"/>
      <c r="J781" s="4"/>
      <c r="K781" s="4"/>
      <c r="L781" s="4"/>
      <c r="M781" s="4"/>
      <c r="N781" s="4"/>
      <c r="O781" s="4"/>
      <c r="P781" s="4"/>
      <c r="Q781" s="4"/>
      <c r="R781" s="4"/>
      <c r="S781" s="4"/>
      <c r="T781" s="4"/>
      <c r="U781" s="4"/>
      <c r="V781" s="4"/>
      <c r="W781" s="4"/>
      <c r="X781" s="4"/>
      <c r="Y781" s="4"/>
      <c r="Z781" s="4"/>
    </row>
    <row r="782" ht="15.75" customHeight="1">
      <c r="A782" s="210"/>
      <c r="B782" s="211"/>
      <c r="C782" s="211"/>
      <c r="D782" s="211"/>
      <c r="E782" s="211"/>
      <c r="F782" s="212"/>
      <c r="G782" s="213"/>
      <c r="H782" s="213"/>
      <c r="I782" s="4"/>
      <c r="J782" s="4"/>
      <c r="K782" s="4"/>
      <c r="L782" s="4"/>
      <c r="M782" s="4"/>
      <c r="N782" s="4"/>
      <c r="O782" s="4"/>
      <c r="P782" s="4"/>
      <c r="Q782" s="4"/>
      <c r="R782" s="4"/>
      <c r="S782" s="4"/>
      <c r="T782" s="4"/>
      <c r="U782" s="4"/>
      <c r="V782" s="4"/>
      <c r="W782" s="4"/>
      <c r="X782" s="4"/>
      <c r="Y782" s="4"/>
      <c r="Z782" s="4"/>
    </row>
    <row r="783" ht="15.75" customHeight="1">
      <c r="A783" s="210"/>
      <c r="B783" s="211"/>
      <c r="C783" s="211"/>
      <c r="D783" s="211"/>
      <c r="E783" s="211"/>
      <c r="F783" s="212"/>
      <c r="G783" s="213"/>
      <c r="H783" s="213"/>
      <c r="I783" s="4"/>
      <c r="J783" s="4"/>
      <c r="K783" s="4"/>
      <c r="L783" s="4"/>
      <c r="M783" s="4"/>
      <c r="N783" s="4"/>
      <c r="O783" s="4"/>
      <c r="P783" s="4"/>
      <c r="Q783" s="4"/>
      <c r="R783" s="4"/>
      <c r="S783" s="4"/>
      <c r="T783" s="4"/>
      <c r="U783" s="4"/>
      <c r="V783" s="4"/>
      <c r="W783" s="4"/>
      <c r="X783" s="4"/>
      <c r="Y783" s="4"/>
      <c r="Z783" s="4"/>
    </row>
    <row r="784" ht="15.75" customHeight="1">
      <c r="A784" s="210"/>
      <c r="B784" s="211"/>
      <c r="C784" s="211"/>
      <c r="D784" s="211"/>
      <c r="E784" s="211"/>
      <c r="F784" s="212"/>
      <c r="G784" s="213"/>
      <c r="H784" s="213"/>
      <c r="I784" s="4"/>
      <c r="J784" s="4"/>
      <c r="K784" s="4"/>
      <c r="L784" s="4"/>
      <c r="M784" s="4"/>
      <c r="N784" s="4"/>
      <c r="O784" s="4"/>
      <c r="P784" s="4"/>
      <c r="Q784" s="4"/>
      <c r="R784" s="4"/>
      <c r="S784" s="4"/>
      <c r="T784" s="4"/>
      <c r="U784" s="4"/>
      <c r="V784" s="4"/>
      <c r="W784" s="4"/>
      <c r="X784" s="4"/>
      <c r="Y784" s="4"/>
      <c r="Z784" s="4"/>
    </row>
    <row r="785" ht="15.75" customHeight="1">
      <c r="A785" s="210"/>
      <c r="B785" s="211"/>
      <c r="C785" s="211"/>
      <c r="D785" s="211"/>
      <c r="E785" s="211"/>
      <c r="F785" s="212"/>
      <c r="G785" s="213"/>
      <c r="H785" s="213"/>
      <c r="I785" s="4"/>
      <c r="J785" s="4"/>
      <c r="K785" s="4"/>
      <c r="L785" s="4"/>
      <c r="M785" s="4"/>
      <c r="N785" s="4"/>
      <c r="O785" s="4"/>
      <c r="P785" s="4"/>
      <c r="Q785" s="4"/>
      <c r="R785" s="4"/>
      <c r="S785" s="4"/>
      <c r="T785" s="4"/>
      <c r="U785" s="4"/>
      <c r="V785" s="4"/>
      <c r="W785" s="4"/>
      <c r="X785" s="4"/>
      <c r="Y785" s="4"/>
      <c r="Z785" s="4"/>
    </row>
    <row r="786" ht="15.75" customHeight="1">
      <c r="A786" s="210"/>
      <c r="B786" s="211"/>
      <c r="C786" s="211"/>
      <c r="D786" s="211"/>
      <c r="E786" s="211"/>
      <c r="F786" s="212"/>
      <c r="G786" s="213"/>
      <c r="H786" s="213"/>
      <c r="I786" s="4"/>
      <c r="J786" s="4"/>
      <c r="K786" s="4"/>
      <c r="L786" s="4"/>
      <c r="M786" s="4"/>
      <c r="N786" s="4"/>
      <c r="O786" s="4"/>
      <c r="P786" s="4"/>
      <c r="Q786" s="4"/>
      <c r="R786" s="4"/>
      <c r="S786" s="4"/>
      <c r="T786" s="4"/>
      <c r="U786" s="4"/>
      <c r="V786" s="4"/>
      <c r="W786" s="4"/>
      <c r="X786" s="4"/>
      <c r="Y786" s="4"/>
      <c r="Z786" s="4"/>
    </row>
    <row r="787" ht="15.75" customHeight="1">
      <c r="A787" s="210"/>
      <c r="B787" s="211"/>
      <c r="C787" s="211"/>
      <c r="D787" s="211"/>
      <c r="E787" s="211"/>
      <c r="F787" s="212"/>
      <c r="G787" s="213"/>
      <c r="H787" s="213"/>
      <c r="I787" s="4"/>
      <c r="J787" s="4"/>
      <c r="K787" s="4"/>
      <c r="L787" s="4"/>
      <c r="M787" s="4"/>
      <c r="N787" s="4"/>
      <c r="O787" s="4"/>
      <c r="P787" s="4"/>
      <c r="Q787" s="4"/>
      <c r="R787" s="4"/>
      <c r="S787" s="4"/>
      <c r="T787" s="4"/>
      <c r="U787" s="4"/>
      <c r="V787" s="4"/>
      <c r="W787" s="4"/>
      <c r="X787" s="4"/>
      <c r="Y787" s="4"/>
      <c r="Z787" s="4"/>
    </row>
    <row r="788" ht="15.75" customHeight="1">
      <c r="A788" s="210"/>
      <c r="B788" s="211"/>
      <c r="C788" s="211"/>
      <c r="D788" s="211"/>
      <c r="E788" s="211"/>
      <c r="F788" s="212"/>
      <c r="G788" s="213"/>
      <c r="H788" s="213"/>
      <c r="I788" s="4"/>
      <c r="J788" s="4"/>
      <c r="K788" s="4"/>
      <c r="L788" s="4"/>
      <c r="M788" s="4"/>
      <c r="N788" s="4"/>
      <c r="O788" s="4"/>
      <c r="P788" s="4"/>
      <c r="Q788" s="4"/>
      <c r="R788" s="4"/>
      <c r="S788" s="4"/>
      <c r="T788" s="4"/>
      <c r="U788" s="4"/>
      <c r="V788" s="4"/>
      <c r="W788" s="4"/>
      <c r="X788" s="4"/>
      <c r="Y788" s="4"/>
      <c r="Z788" s="4"/>
    </row>
    <row r="789" ht="15.75" customHeight="1">
      <c r="A789" s="210"/>
      <c r="B789" s="211"/>
      <c r="C789" s="211"/>
      <c r="D789" s="211"/>
      <c r="E789" s="211"/>
      <c r="F789" s="212"/>
      <c r="G789" s="213"/>
      <c r="H789" s="213"/>
      <c r="I789" s="4"/>
      <c r="J789" s="4"/>
      <c r="K789" s="4"/>
      <c r="L789" s="4"/>
      <c r="M789" s="4"/>
      <c r="N789" s="4"/>
      <c r="O789" s="4"/>
      <c r="P789" s="4"/>
      <c r="Q789" s="4"/>
      <c r="R789" s="4"/>
      <c r="S789" s="4"/>
      <c r="T789" s="4"/>
      <c r="U789" s="4"/>
      <c r="V789" s="4"/>
      <c r="W789" s="4"/>
      <c r="X789" s="4"/>
      <c r="Y789" s="4"/>
      <c r="Z789" s="4"/>
    </row>
    <row r="790" ht="15.75" customHeight="1">
      <c r="A790" s="210"/>
      <c r="B790" s="211"/>
      <c r="C790" s="211"/>
      <c r="D790" s="211"/>
      <c r="E790" s="211"/>
      <c r="F790" s="212"/>
      <c r="G790" s="213"/>
      <c r="H790" s="213"/>
      <c r="I790" s="4"/>
      <c r="J790" s="4"/>
      <c r="K790" s="4"/>
      <c r="L790" s="4"/>
      <c r="M790" s="4"/>
      <c r="N790" s="4"/>
      <c r="O790" s="4"/>
      <c r="P790" s="4"/>
      <c r="Q790" s="4"/>
      <c r="R790" s="4"/>
      <c r="S790" s="4"/>
      <c r="T790" s="4"/>
      <c r="U790" s="4"/>
      <c r="V790" s="4"/>
      <c r="W790" s="4"/>
      <c r="X790" s="4"/>
      <c r="Y790" s="4"/>
      <c r="Z790" s="4"/>
    </row>
    <row r="791" ht="15.75" customHeight="1">
      <c r="A791" s="210"/>
      <c r="B791" s="211"/>
      <c r="C791" s="211"/>
      <c r="D791" s="211"/>
      <c r="E791" s="211"/>
      <c r="F791" s="212"/>
      <c r="G791" s="213"/>
      <c r="H791" s="213"/>
      <c r="I791" s="4"/>
      <c r="J791" s="4"/>
      <c r="K791" s="4"/>
      <c r="L791" s="4"/>
      <c r="M791" s="4"/>
      <c r="N791" s="4"/>
      <c r="O791" s="4"/>
      <c r="P791" s="4"/>
      <c r="Q791" s="4"/>
      <c r="R791" s="4"/>
      <c r="S791" s="4"/>
      <c r="T791" s="4"/>
      <c r="U791" s="4"/>
      <c r="V791" s="4"/>
      <c r="W791" s="4"/>
      <c r="X791" s="4"/>
      <c r="Y791" s="4"/>
      <c r="Z791" s="4"/>
    </row>
    <row r="792" ht="15.75" customHeight="1">
      <c r="A792" s="210"/>
      <c r="B792" s="211"/>
      <c r="C792" s="211"/>
      <c r="D792" s="211"/>
      <c r="E792" s="211"/>
      <c r="F792" s="212"/>
      <c r="G792" s="213"/>
      <c r="H792" s="213"/>
      <c r="I792" s="4"/>
      <c r="J792" s="4"/>
      <c r="K792" s="4"/>
      <c r="L792" s="4"/>
      <c r="M792" s="4"/>
      <c r="N792" s="4"/>
      <c r="O792" s="4"/>
      <c r="P792" s="4"/>
      <c r="Q792" s="4"/>
      <c r="R792" s="4"/>
      <c r="S792" s="4"/>
      <c r="T792" s="4"/>
      <c r="U792" s="4"/>
      <c r="V792" s="4"/>
      <c r="W792" s="4"/>
      <c r="X792" s="4"/>
      <c r="Y792" s="4"/>
      <c r="Z792" s="4"/>
    </row>
    <row r="793" ht="15.75" customHeight="1">
      <c r="A793" s="210"/>
      <c r="B793" s="211"/>
      <c r="C793" s="211"/>
      <c r="D793" s="211"/>
      <c r="E793" s="211"/>
      <c r="F793" s="212"/>
      <c r="G793" s="213"/>
      <c r="H793" s="213"/>
      <c r="I793" s="4"/>
      <c r="J793" s="4"/>
      <c r="K793" s="4"/>
      <c r="L793" s="4"/>
      <c r="M793" s="4"/>
      <c r="N793" s="4"/>
      <c r="O793" s="4"/>
      <c r="P793" s="4"/>
      <c r="Q793" s="4"/>
      <c r="R793" s="4"/>
      <c r="S793" s="4"/>
      <c r="T793" s="4"/>
      <c r="U793" s="4"/>
      <c r="V793" s="4"/>
      <c r="W793" s="4"/>
      <c r="X793" s="4"/>
      <c r="Y793" s="4"/>
      <c r="Z793" s="4"/>
    </row>
    <row r="794" ht="15.75" customHeight="1">
      <c r="A794" s="210"/>
      <c r="B794" s="211"/>
      <c r="C794" s="211"/>
      <c r="D794" s="211"/>
      <c r="E794" s="211"/>
      <c r="F794" s="212"/>
      <c r="G794" s="213"/>
      <c r="H794" s="213"/>
      <c r="I794" s="4"/>
      <c r="J794" s="4"/>
      <c r="K794" s="4"/>
      <c r="L794" s="4"/>
      <c r="M794" s="4"/>
      <c r="N794" s="4"/>
      <c r="O794" s="4"/>
      <c r="P794" s="4"/>
      <c r="Q794" s="4"/>
      <c r="R794" s="4"/>
      <c r="S794" s="4"/>
      <c r="T794" s="4"/>
      <c r="U794" s="4"/>
      <c r="V794" s="4"/>
      <c r="W794" s="4"/>
      <c r="X794" s="4"/>
      <c r="Y794" s="4"/>
      <c r="Z794" s="4"/>
    </row>
    <row r="795" ht="15.75" customHeight="1">
      <c r="A795" s="210"/>
      <c r="B795" s="211"/>
      <c r="C795" s="211"/>
      <c r="D795" s="211"/>
      <c r="E795" s="211"/>
      <c r="F795" s="212"/>
      <c r="G795" s="213"/>
      <c r="H795" s="213"/>
      <c r="I795" s="4"/>
      <c r="J795" s="4"/>
      <c r="K795" s="4"/>
      <c r="L795" s="4"/>
      <c r="M795" s="4"/>
      <c r="N795" s="4"/>
      <c r="O795" s="4"/>
      <c r="P795" s="4"/>
      <c r="Q795" s="4"/>
      <c r="R795" s="4"/>
      <c r="S795" s="4"/>
      <c r="T795" s="4"/>
      <c r="U795" s="4"/>
      <c r="V795" s="4"/>
      <c r="W795" s="4"/>
      <c r="X795" s="4"/>
      <c r="Y795" s="4"/>
      <c r="Z795" s="4"/>
    </row>
    <row r="796" ht="15.75" customHeight="1">
      <c r="A796" s="210"/>
      <c r="B796" s="211"/>
      <c r="C796" s="211"/>
      <c r="D796" s="211"/>
      <c r="E796" s="211"/>
      <c r="F796" s="212"/>
      <c r="G796" s="213"/>
      <c r="H796" s="213"/>
      <c r="I796" s="4"/>
      <c r="J796" s="4"/>
      <c r="K796" s="4"/>
      <c r="L796" s="4"/>
      <c r="M796" s="4"/>
      <c r="N796" s="4"/>
      <c r="O796" s="4"/>
      <c r="P796" s="4"/>
      <c r="Q796" s="4"/>
      <c r="R796" s="4"/>
      <c r="S796" s="4"/>
      <c r="T796" s="4"/>
      <c r="U796" s="4"/>
      <c r="V796" s="4"/>
      <c r="W796" s="4"/>
      <c r="X796" s="4"/>
      <c r="Y796" s="4"/>
      <c r="Z796" s="4"/>
    </row>
    <row r="797" ht="15.75" customHeight="1">
      <c r="A797" s="210"/>
      <c r="B797" s="211"/>
      <c r="C797" s="211"/>
      <c r="D797" s="211"/>
      <c r="E797" s="211"/>
      <c r="F797" s="212"/>
      <c r="G797" s="213"/>
      <c r="H797" s="213"/>
      <c r="I797" s="4"/>
      <c r="J797" s="4"/>
      <c r="K797" s="4"/>
      <c r="L797" s="4"/>
      <c r="M797" s="4"/>
      <c r="N797" s="4"/>
      <c r="O797" s="4"/>
      <c r="P797" s="4"/>
      <c r="Q797" s="4"/>
      <c r="R797" s="4"/>
      <c r="S797" s="4"/>
      <c r="T797" s="4"/>
      <c r="U797" s="4"/>
      <c r="V797" s="4"/>
      <c r="W797" s="4"/>
      <c r="X797" s="4"/>
      <c r="Y797" s="4"/>
      <c r="Z797" s="4"/>
    </row>
    <row r="798" ht="15.75" customHeight="1">
      <c r="A798" s="210"/>
      <c r="B798" s="211"/>
      <c r="C798" s="211"/>
      <c r="D798" s="211"/>
      <c r="E798" s="211"/>
      <c r="F798" s="212"/>
      <c r="G798" s="213"/>
      <c r="H798" s="213"/>
      <c r="I798" s="4"/>
      <c r="J798" s="4"/>
      <c r="K798" s="4"/>
      <c r="L798" s="4"/>
      <c r="M798" s="4"/>
      <c r="N798" s="4"/>
      <c r="O798" s="4"/>
      <c r="P798" s="4"/>
      <c r="Q798" s="4"/>
      <c r="R798" s="4"/>
      <c r="S798" s="4"/>
      <c r="T798" s="4"/>
      <c r="U798" s="4"/>
      <c r="V798" s="4"/>
      <c r="W798" s="4"/>
      <c r="X798" s="4"/>
      <c r="Y798" s="4"/>
      <c r="Z798" s="4"/>
    </row>
    <row r="799" ht="15.75" customHeight="1">
      <c r="A799" s="210"/>
      <c r="B799" s="211"/>
      <c r="C799" s="211"/>
      <c r="D799" s="211"/>
      <c r="E799" s="211"/>
      <c r="F799" s="212"/>
      <c r="G799" s="213"/>
      <c r="H799" s="213"/>
      <c r="I799" s="4"/>
      <c r="J799" s="4"/>
      <c r="K799" s="4"/>
      <c r="L799" s="4"/>
      <c r="M799" s="4"/>
      <c r="N799" s="4"/>
      <c r="O799" s="4"/>
      <c r="P799" s="4"/>
      <c r="Q799" s="4"/>
      <c r="R799" s="4"/>
      <c r="S799" s="4"/>
      <c r="T799" s="4"/>
      <c r="U799" s="4"/>
      <c r="V799" s="4"/>
      <c r="W799" s="4"/>
      <c r="X799" s="4"/>
      <c r="Y799" s="4"/>
      <c r="Z799" s="4"/>
    </row>
    <row r="800" ht="15.75" customHeight="1">
      <c r="A800" s="210"/>
      <c r="B800" s="211"/>
      <c r="C800" s="211"/>
      <c r="D800" s="211"/>
      <c r="E800" s="211"/>
      <c r="F800" s="212"/>
      <c r="G800" s="213"/>
      <c r="H800" s="213"/>
      <c r="I800" s="4"/>
      <c r="J800" s="4"/>
      <c r="K800" s="4"/>
      <c r="L800" s="4"/>
      <c r="M800" s="4"/>
      <c r="N800" s="4"/>
      <c r="O800" s="4"/>
      <c r="P800" s="4"/>
      <c r="Q800" s="4"/>
      <c r="R800" s="4"/>
      <c r="S800" s="4"/>
      <c r="T800" s="4"/>
      <c r="U800" s="4"/>
      <c r="V800" s="4"/>
      <c r="W800" s="4"/>
      <c r="X800" s="4"/>
      <c r="Y800" s="4"/>
      <c r="Z800" s="4"/>
    </row>
    <row r="801" ht="15.75" customHeight="1">
      <c r="A801" s="210"/>
      <c r="B801" s="211"/>
      <c r="C801" s="211"/>
      <c r="D801" s="211"/>
      <c r="E801" s="211"/>
      <c r="F801" s="212"/>
      <c r="G801" s="213"/>
      <c r="H801" s="213"/>
      <c r="I801" s="4"/>
      <c r="J801" s="4"/>
      <c r="K801" s="4"/>
      <c r="L801" s="4"/>
      <c r="M801" s="4"/>
      <c r="N801" s="4"/>
      <c r="O801" s="4"/>
      <c r="P801" s="4"/>
      <c r="Q801" s="4"/>
      <c r="R801" s="4"/>
      <c r="S801" s="4"/>
      <c r="T801" s="4"/>
      <c r="U801" s="4"/>
      <c r="V801" s="4"/>
      <c r="W801" s="4"/>
      <c r="X801" s="4"/>
      <c r="Y801" s="4"/>
      <c r="Z801" s="4"/>
    </row>
    <row r="802" ht="15.75" customHeight="1">
      <c r="A802" s="210"/>
      <c r="B802" s="211"/>
      <c r="C802" s="211"/>
      <c r="D802" s="211"/>
      <c r="E802" s="211"/>
      <c r="F802" s="212"/>
      <c r="G802" s="213"/>
      <c r="H802" s="213"/>
      <c r="I802" s="4"/>
      <c r="J802" s="4"/>
      <c r="K802" s="4"/>
      <c r="L802" s="4"/>
      <c r="M802" s="4"/>
      <c r="N802" s="4"/>
      <c r="O802" s="4"/>
      <c r="P802" s="4"/>
      <c r="Q802" s="4"/>
      <c r="R802" s="4"/>
      <c r="S802" s="4"/>
      <c r="T802" s="4"/>
      <c r="U802" s="4"/>
      <c r="V802" s="4"/>
      <c r="W802" s="4"/>
      <c r="X802" s="4"/>
      <c r="Y802" s="4"/>
      <c r="Z802" s="4"/>
    </row>
    <row r="803" ht="15.75" customHeight="1">
      <c r="A803" s="210"/>
      <c r="B803" s="211"/>
      <c r="C803" s="211"/>
      <c r="D803" s="211"/>
      <c r="E803" s="211"/>
      <c r="F803" s="212"/>
      <c r="G803" s="213"/>
      <c r="H803" s="213"/>
      <c r="I803" s="4"/>
      <c r="J803" s="4"/>
      <c r="K803" s="4"/>
      <c r="L803" s="4"/>
      <c r="M803" s="4"/>
      <c r="N803" s="4"/>
      <c r="O803" s="4"/>
      <c r="P803" s="4"/>
      <c r="Q803" s="4"/>
      <c r="R803" s="4"/>
      <c r="S803" s="4"/>
      <c r="T803" s="4"/>
      <c r="U803" s="4"/>
      <c r="V803" s="4"/>
      <c r="W803" s="4"/>
      <c r="X803" s="4"/>
      <c r="Y803" s="4"/>
      <c r="Z803" s="4"/>
    </row>
    <row r="804" ht="15.75" customHeight="1">
      <c r="A804" s="210"/>
      <c r="B804" s="211"/>
      <c r="C804" s="211"/>
      <c r="D804" s="211"/>
      <c r="E804" s="211"/>
      <c r="F804" s="212"/>
      <c r="G804" s="213"/>
      <c r="H804" s="213"/>
      <c r="I804" s="4"/>
      <c r="J804" s="4"/>
      <c r="K804" s="4"/>
      <c r="L804" s="4"/>
      <c r="M804" s="4"/>
      <c r="N804" s="4"/>
      <c r="O804" s="4"/>
      <c r="P804" s="4"/>
      <c r="Q804" s="4"/>
      <c r="R804" s="4"/>
      <c r="S804" s="4"/>
      <c r="T804" s="4"/>
      <c r="U804" s="4"/>
      <c r="V804" s="4"/>
      <c r="W804" s="4"/>
      <c r="X804" s="4"/>
      <c r="Y804" s="4"/>
      <c r="Z804" s="4"/>
    </row>
    <row r="805" ht="15.75" customHeight="1">
      <c r="A805" s="210"/>
      <c r="B805" s="211"/>
      <c r="C805" s="211"/>
      <c r="D805" s="211"/>
      <c r="E805" s="211"/>
      <c r="F805" s="212"/>
      <c r="G805" s="213"/>
      <c r="H805" s="213"/>
      <c r="I805" s="4"/>
      <c r="J805" s="4"/>
      <c r="K805" s="4"/>
      <c r="L805" s="4"/>
      <c r="M805" s="4"/>
      <c r="N805" s="4"/>
      <c r="O805" s="4"/>
      <c r="P805" s="4"/>
      <c r="Q805" s="4"/>
      <c r="R805" s="4"/>
      <c r="S805" s="4"/>
      <c r="T805" s="4"/>
      <c r="U805" s="4"/>
      <c r="V805" s="4"/>
      <c r="W805" s="4"/>
      <c r="X805" s="4"/>
      <c r="Y805" s="4"/>
      <c r="Z805" s="4"/>
    </row>
    <row r="806" ht="15.75" customHeight="1">
      <c r="A806" s="210"/>
      <c r="B806" s="211"/>
      <c r="C806" s="211"/>
      <c r="D806" s="211"/>
      <c r="E806" s="211"/>
      <c r="F806" s="212"/>
      <c r="G806" s="213"/>
      <c r="H806" s="213"/>
      <c r="I806" s="4"/>
      <c r="J806" s="4"/>
      <c r="K806" s="4"/>
      <c r="L806" s="4"/>
      <c r="M806" s="4"/>
      <c r="N806" s="4"/>
      <c r="O806" s="4"/>
      <c r="P806" s="4"/>
      <c r="Q806" s="4"/>
      <c r="R806" s="4"/>
      <c r="S806" s="4"/>
      <c r="T806" s="4"/>
      <c r="U806" s="4"/>
      <c r="V806" s="4"/>
      <c r="W806" s="4"/>
      <c r="X806" s="4"/>
      <c r="Y806" s="4"/>
      <c r="Z806" s="4"/>
    </row>
    <row r="807" ht="15.75" customHeight="1">
      <c r="A807" s="210"/>
      <c r="B807" s="211"/>
      <c r="C807" s="211"/>
      <c r="D807" s="211"/>
      <c r="E807" s="211"/>
      <c r="F807" s="212"/>
      <c r="G807" s="213"/>
      <c r="H807" s="213"/>
      <c r="I807" s="4"/>
      <c r="J807" s="4"/>
      <c r="K807" s="4"/>
      <c r="L807" s="4"/>
      <c r="M807" s="4"/>
      <c r="N807" s="4"/>
      <c r="O807" s="4"/>
      <c r="P807" s="4"/>
      <c r="Q807" s="4"/>
      <c r="R807" s="4"/>
      <c r="S807" s="4"/>
      <c r="T807" s="4"/>
      <c r="U807" s="4"/>
      <c r="V807" s="4"/>
      <c r="W807" s="4"/>
      <c r="X807" s="4"/>
      <c r="Y807" s="4"/>
      <c r="Z807" s="4"/>
    </row>
    <row r="808" ht="15.75" customHeight="1">
      <c r="A808" s="210"/>
      <c r="B808" s="211"/>
      <c r="C808" s="211"/>
      <c r="D808" s="211"/>
      <c r="E808" s="211"/>
      <c r="F808" s="212"/>
      <c r="G808" s="213"/>
      <c r="H808" s="213"/>
      <c r="I808" s="4"/>
      <c r="J808" s="4"/>
      <c r="K808" s="4"/>
      <c r="L808" s="4"/>
      <c r="M808" s="4"/>
      <c r="N808" s="4"/>
      <c r="O808" s="4"/>
      <c r="P808" s="4"/>
      <c r="Q808" s="4"/>
      <c r="R808" s="4"/>
      <c r="S808" s="4"/>
      <c r="T808" s="4"/>
      <c r="U808" s="4"/>
      <c r="V808" s="4"/>
      <c r="W808" s="4"/>
      <c r="X808" s="4"/>
      <c r="Y808" s="4"/>
      <c r="Z808" s="4"/>
    </row>
    <row r="809" ht="15.75" customHeight="1">
      <c r="A809" s="210"/>
      <c r="B809" s="211"/>
      <c r="C809" s="211"/>
      <c r="D809" s="211"/>
      <c r="E809" s="211"/>
      <c r="F809" s="212"/>
      <c r="G809" s="213"/>
      <c r="H809" s="213"/>
      <c r="I809" s="4"/>
      <c r="J809" s="4"/>
      <c r="K809" s="4"/>
      <c r="L809" s="4"/>
      <c r="M809" s="4"/>
      <c r="N809" s="4"/>
      <c r="O809" s="4"/>
      <c r="P809" s="4"/>
      <c r="Q809" s="4"/>
      <c r="R809" s="4"/>
      <c r="S809" s="4"/>
      <c r="T809" s="4"/>
      <c r="U809" s="4"/>
      <c r="V809" s="4"/>
      <c r="W809" s="4"/>
      <c r="X809" s="4"/>
      <c r="Y809" s="4"/>
      <c r="Z809" s="4"/>
    </row>
    <row r="810" ht="15.75" customHeight="1">
      <c r="A810" s="210"/>
      <c r="B810" s="211"/>
      <c r="C810" s="211"/>
      <c r="D810" s="211"/>
      <c r="E810" s="211"/>
      <c r="F810" s="212"/>
      <c r="G810" s="213"/>
      <c r="H810" s="213"/>
      <c r="I810" s="4"/>
      <c r="J810" s="4"/>
      <c r="K810" s="4"/>
      <c r="L810" s="4"/>
      <c r="M810" s="4"/>
      <c r="N810" s="4"/>
      <c r="O810" s="4"/>
      <c r="P810" s="4"/>
      <c r="Q810" s="4"/>
      <c r="R810" s="4"/>
      <c r="S810" s="4"/>
      <c r="T810" s="4"/>
      <c r="U810" s="4"/>
      <c r="V810" s="4"/>
      <c r="W810" s="4"/>
      <c r="X810" s="4"/>
      <c r="Y810" s="4"/>
      <c r="Z810" s="4"/>
    </row>
    <row r="811" ht="15.75" customHeight="1">
      <c r="A811" s="210"/>
      <c r="B811" s="211"/>
      <c r="C811" s="211"/>
      <c r="D811" s="211"/>
      <c r="E811" s="211"/>
      <c r="F811" s="212"/>
      <c r="G811" s="213"/>
      <c r="H811" s="213"/>
      <c r="I811" s="4"/>
      <c r="J811" s="4"/>
      <c r="K811" s="4"/>
      <c r="L811" s="4"/>
      <c r="M811" s="4"/>
      <c r="N811" s="4"/>
      <c r="O811" s="4"/>
      <c r="P811" s="4"/>
      <c r="Q811" s="4"/>
      <c r="R811" s="4"/>
      <c r="S811" s="4"/>
      <c r="T811" s="4"/>
      <c r="U811" s="4"/>
      <c r="V811" s="4"/>
      <c r="W811" s="4"/>
      <c r="X811" s="4"/>
      <c r="Y811" s="4"/>
      <c r="Z811" s="4"/>
    </row>
    <row r="812" ht="15.75" customHeight="1">
      <c r="A812" s="210"/>
      <c r="B812" s="211"/>
      <c r="C812" s="211"/>
      <c r="D812" s="211"/>
      <c r="E812" s="211"/>
      <c r="F812" s="212"/>
      <c r="G812" s="213"/>
      <c r="H812" s="213"/>
      <c r="I812" s="4"/>
      <c r="J812" s="4"/>
      <c r="K812" s="4"/>
      <c r="L812" s="4"/>
      <c r="M812" s="4"/>
      <c r="N812" s="4"/>
      <c r="O812" s="4"/>
      <c r="P812" s="4"/>
      <c r="Q812" s="4"/>
      <c r="R812" s="4"/>
      <c r="S812" s="4"/>
      <c r="T812" s="4"/>
      <c r="U812" s="4"/>
      <c r="V812" s="4"/>
      <c r="W812" s="4"/>
      <c r="X812" s="4"/>
      <c r="Y812" s="4"/>
      <c r="Z812" s="4"/>
    </row>
    <row r="813" ht="15.75" customHeight="1">
      <c r="A813" s="210"/>
      <c r="B813" s="211"/>
      <c r="C813" s="211"/>
      <c r="D813" s="211"/>
      <c r="E813" s="211"/>
      <c r="F813" s="212"/>
      <c r="G813" s="213"/>
      <c r="H813" s="213"/>
      <c r="I813" s="4"/>
      <c r="J813" s="4"/>
      <c r="K813" s="4"/>
      <c r="L813" s="4"/>
      <c r="M813" s="4"/>
      <c r="N813" s="4"/>
      <c r="O813" s="4"/>
      <c r="P813" s="4"/>
      <c r="Q813" s="4"/>
      <c r="R813" s="4"/>
      <c r="S813" s="4"/>
      <c r="T813" s="4"/>
      <c r="U813" s="4"/>
      <c r="V813" s="4"/>
      <c r="W813" s="4"/>
      <c r="X813" s="4"/>
      <c r="Y813" s="4"/>
      <c r="Z813" s="4"/>
    </row>
    <row r="814" ht="15.75" customHeight="1">
      <c r="A814" s="210"/>
      <c r="B814" s="211"/>
      <c r="C814" s="211"/>
      <c r="D814" s="211"/>
      <c r="E814" s="211"/>
      <c r="F814" s="212"/>
      <c r="G814" s="213"/>
      <c r="H814" s="213"/>
      <c r="I814" s="4"/>
      <c r="J814" s="4"/>
      <c r="K814" s="4"/>
      <c r="L814" s="4"/>
      <c r="M814" s="4"/>
      <c r="N814" s="4"/>
      <c r="O814" s="4"/>
      <c r="P814" s="4"/>
      <c r="Q814" s="4"/>
      <c r="R814" s="4"/>
      <c r="S814" s="4"/>
      <c r="T814" s="4"/>
      <c r="U814" s="4"/>
      <c r="V814" s="4"/>
      <c r="W814" s="4"/>
      <c r="X814" s="4"/>
      <c r="Y814" s="4"/>
      <c r="Z814" s="4"/>
    </row>
    <row r="815" ht="15.75" customHeight="1">
      <c r="A815" s="210"/>
      <c r="B815" s="211"/>
      <c r="C815" s="211"/>
      <c r="D815" s="211"/>
      <c r="E815" s="211"/>
      <c r="F815" s="212"/>
      <c r="G815" s="213"/>
      <c r="H815" s="213"/>
      <c r="I815" s="4"/>
      <c r="J815" s="4"/>
      <c r="K815" s="4"/>
      <c r="L815" s="4"/>
      <c r="M815" s="4"/>
      <c r="N815" s="4"/>
      <c r="O815" s="4"/>
      <c r="P815" s="4"/>
      <c r="Q815" s="4"/>
      <c r="R815" s="4"/>
      <c r="S815" s="4"/>
      <c r="T815" s="4"/>
      <c r="U815" s="4"/>
      <c r="V815" s="4"/>
      <c r="W815" s="4"/>
      <c r="X815" s="4"/>
      <c r="Y815" s="4"/>
      <c r="Z815" s="4"/>
    </row>
    <row r="816" ht="15.75" customHeight="1">
      <c r="A816" s="210"/>
      <c r="B816" s="211"/>
      <c r="C816" s="211"/>
      <c r="D816" s="211"/>
      <c r="E816" s="211"/>
      <c r="F816" s="212"/>
      <c r="G816" s="213"/>
      <c r="H816" s="213"/>
      <c r="I816" s="4"/>
      <c r="J816" s="4"/>
      <c r="K816" s="4"/>
      <c r="L816" s="4"/>
      <c r="M816" s="4"/>
      <c r="N816" s="4"/>
      <c r="O816" s="4"/>
      <c r="P816" s="4"/>
      <c r="Q816" s="4"/>
      <c r="R816" s="4"/>
      <c r="S816" s="4"/>
      <c r="T816" s="4"/>
      <c r="U816" s="4"/>
      <c r="V816" s="4"/>
      <c r="W816" s="4"/>
      <c r="X816" s="4"/>
      <c r="Y816" s="4"/>
      <c r="Z816" s="4"/>
    </row>
    <row r="817" ht="15.75" customHeight="1">
      <c r="A817" s="210"/>
      <c r="B817" s="211"/>
      <c r="C817" s="211"/>
      <c r="D817" s="211"/>
      <c r="E817" s="211"/>
      <c r="F817" s="212"/>
      <c r="G817" s="213"/>
      <c r="H817" s="213"/>
      <c r="I817" s="4"/>
      <c r="J817" s="4"/>
      <c r="K817" s="4"/>
      <c r="L817" s="4"/>
      <c r="M817" s="4"/>
      <c r="N817" s="4"/>
      <c r="O817" s="4"/>
      <c r="P817" s="4"/>
      <c r="Q817" s="4"/>
      <c r="R817" s="4"/>
      <c r="S817" s="4"/>
      <c r="T817" s="4"/>
      <c r="U817" s="4"/>
      <c r="V817" s="4"/>
      <c r="W817" s="4"/>
      <c r="X817" s="4"/>
      <c r="Y817" s="4"/>
      <c r="Z817" s="4"/>
    </row>
    <row r="818" ht="15.75" customHeight="1">
      <c r="A818" s="210"/>
      <c r="B818" s="211"/>
      <c r="C818" s="211"/>
      <c r="D818" s="211"/>
      <c r="E818" s="211"/>
      <c r="F818" s="212"/>
      <c r="G818" s="213"/>
      <c r="H818" s="213"/>
      <c r="I818" s="4"/>
      <c r="J818" s="4"/>
      <c r="K818" s="4"/>
      <c r="L818" s="4"/>
      <c r="M818" s="4"/>
      <c r="N818" s="4"/>
      <c r="O818" s="4"/>
      <c r="P818" s="4"/>
      <c r="Q818" s="4"/>
      <c r="R818" s="4"/>
      <c r="S818" s="4"/>
      <c r="T818" s="4"/>
      <c r="U818" s="4"/>
      <c r="V818" s="4"/>
      <c r="W818" s="4"/>
      <c r="X818" s="4"/>
      <c r="Y818" s="4"/>
      <c r="Z818" s="4"/>
    </row>
    <row r="819" ht="15.75" customHeight="1">
      <c r="A819" s="210"/>
      <c r="B819" s="211"/>
      <c r="C819" s="211"/>
      <c r="D819" s="211"/>
      <c r="E819" s="211"/>
      <c r="F819" s="212"/>
      <c r="G819" s="213"/>
      <c r="H819" s="213"/>
      <c r="I819" s="4"/>
      <c r="J819" s="4"/>
      <c r="K819" s="4"/>
      <c r="L819" s="4"/>
      <c r="M819" s="4"/>
      <c r="N819" s="4"/>
      <c r="O819" s="4"/>
      <c r="P819" s="4"/>
      <c r="Q819" s="4"/>
      <c r="R819" s="4"/>
      <c r="S819" s="4"/>
      <c r="T819" s="4"/>
      <c r="U819" s="4"/>
      <c r="V819" s="4"/>
      <c r="W819" s="4"/>
      <c r="X819" s="4"/>
      <c r="Y819" s="4"/>
      <c r="Z819" s="4"/>
    </row>
    <row r="820" ht="15.75" customHeight="1">
      <c r="A820" s="210"/>
      <c r="B820" s="211"/>
      <c r="C820" s="211"/>
      <c r="D820" s="211"/>
      <c r="E820" s="211"/>
      <c r="F820" s="212"/>
      <c r="G820" s="213"/>
      <c r="H820" s="213"/>
      <c r="I820" s="4"/>
      <c r="J820" s="4"/>
      <c r="K820" s="4"/>
      <c r="L820" s="4"/>
      <c r="M820" s="4"/>
      <c r="N820" s="4"/>
      <c r="O820" s="4"/>
      <c r="P820" s="4"/>
      <c r="Q820" s="4"/>
      <c r="R820" s="4"/>
      <c r="S820" s="4"/>
      <c r="T820" s="4"/>
      <c r="U820" s="4"/>
      <c r="V820" s="4"/>
      <c r="W820" s="4"/>
      <c r="X820" s="4"/>
      <c r="Y820" s="4"/>
      <c r="Z820" s="4"/>
    </row>
    <row r="821" ht="15.75" customHeight="1">
      <c r="A821" s="210"/>
      <c r="B821" s="211"/>
      <c r="C821" s="211"/>
      <c r="D821" s="211"/>
      <c r="E821" s="211"/>
      <c r="F821" s="212"/>
      <c r="G821" s="213"/>
      <c r="H821" s="213"/>
      <c r="I821" s="4"/>
      <c r="J821" s="4"/>
      <c r="K821" s="4"/>
      <c r="L821" s="4"/>
      <c r="M821" s="4"/>
      <c r="N821" s="4"/>
      <c r="O821" s="4"/>
      <c r="P821" s="4"/>
      <c r="Q821" s="4"/>
      <c r="R821" s="4"/>
      <c r="S821" s="4"/>
      <c r="T821" s="4"/>
      <c r="U821" s="4"/>
      <c r="V821" s="4"/>
      <c r="W821" s="4"/>
      <c r="X821" s="4"/>
      <c r="Y821" s="4"/>
      <c r="Z821" s="4"/>
    </row>
    <row r="822" ht="15.75" customHeight="1">
      <c r="A822" s="210"/>
      <c r="B822" s="211"/>
      <c r="C822" s="211"/>
      <c r="D822" s="211"/>
      <c r="E822" s="211"/>
      <c r="F822" s="212"/>
      <c r="G822" s="213"/>
      <c r="H822" s="213"/>
      <c r="I822" s="4"/>
      <c r="J822" s="4"/>
      <c r="K822" s="4"/>
      <c r="L822" s="4"/>
      <c r="M822" s="4"/>
      <c r="N822" s="4"/>
      <c r="O822" s="4"/>
      <c r="P822" s="4"/>
      <c r="Q822" s="4"/>
      <c r="R822" s="4"/>
      <c r="S822" s="4"/>
      <c r="T822" s="4"/>
      <c r="U822" s="4"/>
      <c r="V822" s="4"/>
      <c r="W822" s="4"/>
      <c r="X822" s="4"/>
      <c r="Y822" s="4"/>
      <c r="Z822" s="4"/>
    </row>
    <row r="823" ht="15.75" customHeight="1">
      <c r="A823" s="210"/>
      <c r="B823" s="211"/>
      <c r="C823" s="211"/>
      <c r="D823" s="211"/>
      <c r="E823" s="211"/>
      <c r="F823" s="212"/>
      <c r="G823" s="213"/>
      <c r="H823" s="213"/>
      <c r="I823" s="4"/>
      <c r="J823" s="4"/>
      <c r="K823" s="4"/>
      <c r="L823" s="4"/>
      <c r="M823" s="4"/>
      <c r="N823" s="4"/>
      <c r="O823" s="4"/>
      <c r="P823" s="4"/>
      <c r="Q823" s="4"/>
      <c r="R823" s="4"/>
      <c r="S823" s="4"/>
      <c r="T823" s="4"/>
      <c r="U823" s="4"/>
      <c r="V823" s="4"/>
      <c r="W823" s="4"/>
      <c r="X823" s="4"/>
      <c r="Y823" s="4"/>
      <c r="Z823" s="4"/>
    </row>
    <row r="824" ht="15.75" customHeight="1">
      <c r="A824" s="210"/>
      <c r="B824" s="211"/>
      <c r="C824" s="211"/>
      <c r="D824" s="211"/>
      <c r="E824" s="211"/>
      <c r="F824" s="212"/>
      <c r="G824" s="213"/>
      <c r="H824" s="213"/>
      <c r="I824" s="4"/>
      <c r="J824" s="4"/>
      <c r="K824" s="4"/>
      <c r="L824" s="4"/>
      <c r="M824" s="4"/>
      <c r="N824" s="4"/>
      <c r="O824" s="4"/>
      <c r="P824" s="4"/>
      <c r="Q824" s="4"/>
      <c r="R824" s="4"/>
      <c r="S824" s="4"/>
      <c r="T824" s="4"/>
      <c r="U824" s="4"/>
      <c r="V824" s="4"/>
      <c r="W824" s="4"/>
      <c r="X824" s="4"/>
      <c r="Y824" s="4"/>
      <c r="Z824" s="4"/>
    </row>
    <row r="825" ht="15.75" customHeight="1">
      <c r="A825" s="210"/>
      <c r="B825" s="211"/>
      <c r="C825" s="211"/>
      <c r="D825" s="211"/>
      <c r="E825" s="211"/>
      <c r="F825" s="212"/>
      <c r="G825" s="213"/>
      <c r="H825" s="213"/>
      <c r="I825" s="4"/>
      <c r="J825" s="4"/>
      <c r="K825" s="4"/>
      <c r="L825" s="4"/>
      <c r="M825" s="4"/>
      <c r="N825" s="4"/>
      <c r="O825" s="4"/>
      <c r="P825" s="4"/>
      <c r="Q825" s="4"/>
      <c r="R825" s="4"/>
      <c r="S825" s="4"/>
      <c r="T825" s="4"/>
      <c r="U825" s="4"/>
      <c r="V825" s="4"/>
      <c r="W825" s="4"/>
      <c r="X825" s="4"/>
      <c r="Y825" s="4"/>
      <c r="Z825" s="4"/>
    </row>
    <row r="826" ht="15.75" customHeight="1">
      <c r="A826" s="210"/>
      <c r="B826" s="211"/>
      <c r="C826" s="211"/>
      <c r="D826" s="211"/>
      <c r="E826" s="211"/>
      <c r="F826" s="212"/>
      <c r="G826" s="213"/>
      <c r="H826" s="213"/>
      <c r="I826" s="4"/>
      <c r="J826" s="4"/>
      <c r="K826" s="4"/>
      <c r="L826" s="4"/>
      <c r="M826" s="4"/>
      <c r="N826" s="4"/>
      <c r="O826" s="4"/>
      <c r="P826" s="4"/>
      <c r="Q826" s="4"/>
      <c r="R826" s="4"/>
      <c r="S826" s="4"/>
      <c r="T826" s="4"/>
      <c r="U826" s="4"/>
      <c r="V826" s="4"/>
      <c r="W826" s="4"/>
      <c r="X826" s="4"/>
      <c r="Y826" s="4"/>
      <c r="Z826" s="4"/>
    </row>
    <row r="827" ht="15.75" customHeight="1">
      <c r="A827" s="210"/>
      <c r="B827" s="211"/>
      <c r="C827" s="211"/>
      <c r="D827" s="211"/>
      <c r="E827" s="211"/>
      <c r="F827" s="212"/>
      <c r="G827" s="213"/>
      <c r="H827" s="213"/>
      <c r="I827" s="4"/>
      <c r="J827" s="4"/>
      <c r="K827" s="4"/>
      <c r="L827" s="4"/>
      <c r="M827" s="4"/>
      <c r="N827" s="4"/>
      <c r="O827" s="4"/>
      <c r="P827" s="4"/>
      <c r="Q827" s="4"/>
      <c r="R827" s="4"/>
      <c r="S827" s="4"/>
      <c r="T827" s="4"/>
      <c r="U827" s="4"/>
      <c r="V827" s="4"/>
      <c r="W827" s="4"/>
      <c r="X827" s="4"/>
      <c r="Y827" s="4"/>
      <c r="Z827" s="4"/>
    </row>
    <row r="828" ht="15.75" customHeight="1">
      <c r="A828" s="210"/>
      <c r="B828" s="211"/>
      <c r="C828" s="211"/>
      <c r="D828" s="211"/>
      <c r="E828" s="211"/>
      <c r="F828" s="212"/>
      <c r="G828" s="213"/>
      <c r="H828" s="213"/>
      <c r="I828" s="4"/>
      <c r="J828" s="4"/>
      <c r="K828" s="4"/>
      <c r="L828" s="4"/>
      <c r="M828" s="4"/>
      <c r="N828" s="4"/>
      <c r="O828" s="4"/>
      <c r="P828" s="4"/>
      <c r="Q828" s="4"/>
      <c r="R828" s="4"/>
      <c r="S828" s="4"/>
      <c r="T828" s="4"/>
      <c r="U828" s="4"/>
      <c r="V828" s="4"/>
      <c r="W828" s="4"/>
      <c r="X828" s="4"/>
      <c r="Y828" s="4"/>
      <c r="Z828" s="4"/>
    </row>
    <row r="829" ht="15.75" customHeight="1">
      <c r="A829" s="210"/>
      <c r="B829" s="211"/>
      <c r="C829" s="211"/>
      <c r="D829" s="211"/>
      <c r="E829" s="211"/>
      <c r="F829" s="212"/>
      <c r="G829" s="213"/>
      <c r="H829" s="213"/>
      <c r="I829" s="4"/>
      <c r="J829" s="4"/>
      <c r="K829" s="4"/>
      <c r="L829" s="4"/>
      <c r="M829" s="4"/>
      <c r="N829" s="4"/>
      <c r="O829" s="4"/>
      <c r="P829" s="4"/>
      <c r="Q829" s="4"/>
      <c r="R829" s="4"/>
      <c r="S829" s="4"/>
      <c r="T829" s="4"/>
      <c r="U829" s="4"/>
      <c r="V829" s="4"/>
      <c r="W829" s="4"/>
      <c r="X829" s="4"/>
      <c r="Y829" s="4"/>
      <c r="Z829" s="4"/>
    </row>
    <row r="830" ht="15.75" customHeight="1">
      <c r="A830" s="210"/>
      <c r="B830" s="211"/>
      <c r="C830" s="211"/>
      <c r="D830" s="211"/>
      <c r="E830" s="211"/>
      <c r="F830" s="212"/>
      <c r="G830" s="213"/>
      <c r="H830" s="213"/>
      <c r="I830" s="4"/>
      <c r="J830" s="4"/>
      <c r="K830" s="4"/>
      <c r="L830" s="4"/>
      <c r="M830" s="4"/>
      <c r="N830" s="4"/>
      <c r="O830" s="4"/>
      <c r="P830" s="4"/>
      <c r="Q830" s="4"/>
      <c r="R830" s="4"/>
      <c r="S830" s="4"/>
      <c r="T830" s="4"/>
      <c r="U830" s="4"/>
      <c r="V830" s="4"/>
      <c r="W830" s="4"/>
      <c r="X830" s="4"/>
      <c r="Y830" s="4"/>
      <c r="Z830" s="4"/>
    </row>
    <row r="831" ht="15.75" customHeight="1">
      <c r="A831" s="210"/>
      <c r="B831" s="211"/>
      <c r="C831" s="211"/>
      <c r="D831" s="211"/>
      <c r="E831" s="211"/>
      <c r="F831" s="212"/>
      <c r="G831" s="213"/>
      <c r="H831" s="213"/>
      <c r="I831" s="4"/>
      <c r="J831" s="4"/>
      <c r="K831" s="4"/>
      <c r="L831" s="4"/>
      <c r="M831" s="4"/>
      <c r="N831" s="4"/>
      <c r="O831" s="4"/>
      <c r="P831" s="4"/>
      <c r="Q831" s="4"/>
      <c r="R831" s="4"/>
      <c r="S831" s="4"/>
      <c r="T831" s="4"/>
      <c r="U831" s="4"/>
      <c r="V831" s="4"/>
      <c r="W831" s="4"/>
      <c r="X831" s="4"/>
      <c r="Y831" s="4"/>
      <c r="Z831" s="4"/>
    </row>
    <row r="832" ht="15.75" customHeight="1">
      <c r="A832" s="210"/>
      <c r="B832" s="211"/>
      <c r="C832" s="211"/>
      <c r="D832" s="211"/>
      <c r="E832" s="211"/>
      <c r="F832" s="212"/>
      <c r="G832" s="213"/>
      <c r="H832" s="213"/>
      <c r="I832" s="4"/>
      <c r="J832" s="4"/>
      <c r="K832" s="4"/>
      <c r="L832" s="4"/>
      <c r="M832" s="4"/>
      <c r="N832" s="4"/>
      <c r="O832" s="4"/>
      <c r="P832" s="4"/>
      <c r="Q832" s="4"/>
      <c r="R832" s="4"/>
      <c r="S832" s="4"/>
      <c r="T832" s="4"/>
      <c r="U832" s="4"/>
      <c r="V832" s="4"/>
      <c r="W832" s="4"/>
      <c r="X832" s="4"/>
      <c r="Y832" s="4"/>
      <c r="Z832" s="4"/>
    </row>
    <row r="833" ht="15.75" customHeight="1">
      <c r="A833" s="210"/>
      <c r="B833" s="211"/>
      <c r="C833" s="211"/>
      <c r="D833" s="211"/>
      <c r="E833" s="211"/>
      <c r="F833" s="212"/>
      <c r="G833" s="213"/>
      <c r="H833" s="213"/>
      <c r="I833" s="4"/>
      <c r="J833" s="4"/>
      <c r="K833" s="4"/>
      <c r="L833" s="4"/>
      <c r="M833" s="4"/>
      <c r="N833" s="4"/>
      <c r="O833" s="4"/>
      <c r="P833" s="4"/>
      <c r="Q833" s="4"/>
      <c r="R833" s="4"/>
      <c r="S833" s="4"/>
      <c r="T833" s="4"/>
      <c r="U833" s="4"/>
      <c r="V833" s="4"/>
      <c r="W833" s="4"/>
      <c r="X833" s="4"/>
      <c r="Y833" s="4"/>
      <c r="Z833" s="4"/>
    </row>
    <row r="834" ht="15.75" customHeight="1">
      <c r="A834" s="210"/>
      <c r="B834" s="211"/>
      <c r="C834" s="211"/>
      <c r="D834" s="211"/>
      <c r="E834" s="211"/>
      <c r="F834" s="212"/>
      <c r="G834" s="213"/>
      <c r="H834" s="213"/>
      <c r="I834" s="4"/>
      <c r="J834" s="4"/>
      <c r="K834" s="4"/>
      <c r="L834" s="4"/>
      <c r="M834" s="4"/>
      <c r="N834" s="4"/>
      <c r="O834" s="4"/>
      <c r="P834" s="4"/>
      <c r="Q834" s="4"/>
      <c r="R834" s="4"/>
      <c r="S834" s="4"/>
      <c r="T834" s="4"/>
      <c r="U834" s="4"/>
      <c r="V834" s="4"/>
      <c r="W834" s="4"/>
      <c r="X834" s="4"/>
      <c r="Y834" s="4"/>
      <c r="Z834" s="4"/>
    </row>
    <row r="835" ht="15.75" customHeight="1">
      <c r="A835" s="210"/>
      <c r="B835" s="211"/>
      <c r="C835" s="211"/>
      <c r="D835" s="211"/>
      <c r="E835" s="211"/>
      <c r="F835" s="212"/>
      <c r="G835" s="213"/>
      <c r="H835" s="213"/>
      <c r="I835" s="4"/>
      <c r="J835" s="4"/>
      <c r="K835" s="4"/>
      <c r="L835" s="4"/>
      <c r="M835" s="4"/>
      <c r="N835" s="4"/>
      <c r="O835" s="4"/>
      <c r="P835" s="4"/>
      <c r="Q835" s="4"/>
      <c r="R835" s="4"/>
      <c r="S835" s="4"/>
      <c r="T835" s="4"/>
      <c r="U835" s="4"/>
      <c r="V835" s="4"/>
      <c r="W835" s="4"/>
      <c r="X835" s="4"/>
      <c r="Y835" s="4"/>
      <c r="Z835" s="4"/>
    </row>
    <row r="836" ht="15.75" customHeight="1">
      <c r="A836" s="210"/>
      <c r="B836" s="211"/>
      <c r="C836" s="211"/>
      <c r="D836" s="211"/>
      <c r="E836" s="211"/>
      <c r="F836" s="212"/>
      <c r="G836" s="213"/>
      <c r="H836" s="213"/>
      <c r="I836" s="4"/>
      <c r="J836" s="4"/>
      <c r="K836" s="4"/>
      <c r="L836" s="4"/>
      <c r="M836" s="4"/>
      <c r="N836" s="4"/>
      <c r="O836" s="4"/>
      <c r="P836" s="4"/>
      <c r="Q836" s="4"/>
      <c r="R836" s="4"/>
      <c r="S836" s="4"/>
      <c r="T836" s="4"/>
      <c r="U836" s="4"/>
      <c r="V836" s="4"/>
      <c r="W836" s="4"/>
      <c r="X836" s="4"/>
      <c r="Y836" s="4"/>
      <c r="Z836" s="4"/>
    </row>
    <row r="837" ht="15.75" customHeight="1">
      <c r="A837" s="210"/>
      <c r="B837" s="211"/>
      <c r="C837" s="211"/>
      <c r="D837" s="211"/>
      <c r="E837" s="211"/>
      <c r="F837" s="212"/>
      <c r="G837" s="213"/>
      <c r="H837" s="213"/>
      <c r="I837" s="4"/>
      <c r="J837" s="4"/>
      <c r="K837" s="4"/>
      <c r="L837" s="4"/>
      <c r="M837" s="4"/>
      <c r="N837" s="4"/>
      <c r="O837" s="4"/>
      <c r="P837" s="4"/>
      <c r="Q837" s="4"/>
      <c r="R837" s="4"/>
      <c r="S837" s="4"/>
      <c r="T837" s="4"/>
      <c r="U837" s="4"/>
      <c r="V837" s="4"/>
      <c r="W837" s="4"/>
      <c r="X837" s="4"/>
      <c r="Y837" s="4"/>
      <c r="Z837" s="4"/>
    </row>
    <row r="838" ht="15.75" customHeight="1">
      <c r="A838" s="210"/>
      <c r="B838" s="211"/>
      <c r="C838" s="211"/>
      <c r="D838" s="211"/>
      <c r="E838" s="211"/>
      <c r="F838" s="212"/>
      <c r="G838" s="213"/>
      <c r="H838" s="213"/>
      <c r="I838" s="4"/>
      <c r="J838" s="4"/>
      <c r="K838" s="4"/>
      <c r="L838" s="4"/>
      <c r="M838" s="4"/>
      <c r="N838" s="4"/>
      <c r="O838" s="4"/>
      <c r="P838" s="4"/>
      <c r="Q838" s="4"/>
      <c r="R838" s="4"/>
      <c r="S838" s="4"/>
      <c r="T838" s="4"/>
      <c r="U838" s="4"/>
      <c r="V838" s="4"/>
      <c r="W838" s="4"/>
      <c r="X838" s="4"/>
      <c r="Y838" s="4"/>
      <c r="Z838" s="4"/>
    </row>
    <row r="839" ht="15.75" customHeight="1">
      <c r="A839" s="210"/>
      <c r="B839" s="211"/>
      <c r="C839" s="211"/>
      <c r="D839" s="211"/>
      <c r="E839" s="211"/>
      <c r="F839" s="212"/>
      <c r="G839" s="213"/>
      <c r="H839" s="213"/>
      <c r="I839" s="4"/>
      <c r="J839" s="4"/>
      <c r="K839" s="4"/>
      <c r="L839" s="4"/>
      <c r="M839" s="4"/>
      <c r="N839" s="4"/>
      <c r="O839" s="4"/>
      <c r="P839" s="4"/>
      <c r="Q839" s="4"/>
      <c r="R839" s="4"/>
      <c r="S839" s="4"/>
      <c r="T839" s="4"/>
      <c r="U839" s="4"/>
      <c r="V839" s="4"/>
      <c r="W839" s="4"/>
      <c r="X839" s="4"/>
      <c r="Y839" s="4"/>
      <c r="Z839" s="4"/>
    </row>
    <row r="840" ht="15.75" customHeight="1">
      <c r="A840" s="210"/>
      <c r="B840" s="211"/>
      <c r="C840" s="211"/>
      <c r="D840" s="211"/>
      <c r="E840" s="211"/>
      <c r="F840" s="212"/>
      <c r="G840" s="213"/>
      <c r="H840" s="213"/>
      <c r="I840" s="4"/>
      <c r="J840" s="4"/>
      <c r="K840" s="4"/>
      <c r="L840" s="4"/>
      <c r="M840" s="4"/>
      <c r="N840" s="4"/>
      <c r="O840" s="4"/>
      <c r="P840" s="4"/>
      <c r="Q840" s="4"/>
      <c r="R840" s="4"/>
      <c r="S840" s="4"/>
      <c r="T840" s="4"/>
      <c r="U840" s="4"/>
      <c r="V840" s="4"/>
      <c r="W840" s="4"/>
      <c r="X840" s="4"/>
      <c r="Y840" s="4"/>
      <c r="Z840" s="4"/>
    </row>
    <row r="841" ht="15.75" customHeight="1">
      <c r="A841" s="210"/>
      <c r="B841" s="211"/>
      <c r="C841" s="211"/>
      <c r="D841" s="211"/>
      <c r="E841" s="211"/>
      <c r="F841" s="212"/>
      <c r="G841" s="213"/>
      <c r="H841" s="213"/>
      <c r="I841" s="4"/>
      <c r="J841" s="4"/>
      <c r="K841" s="4"/>
      <c r="L841" s="4"/>
      <c r="M841" s="4"/>
      <c r="N841" s="4"/>
      <c r="O841" s="4"/>
      <c r="P841" s="4"/>
      <c r="Q841" s="4"/>
      <c r="R841" s="4"/>
      <c r="S841" s="4"/>
      <c r="T841" s="4"/>
      <c r="U841" s="4"/>
      <c r="V841" s="4"/>
      <c r="W841" s="4"/>
      <c r="X841" s="4"/>
      <c r="Y841" s="4"/>
      <c r="Z841" s="4"/>
    </row>
    <row r="842" ht="15.75" customHeight="1">
      <c r="A842" s="210"/>
      <c r="B842" s="211"/>
      <c r="C842" s="211"/>
      <c r="D842" s="211"/>
      <c r="E842" s="211"/>
      <c r="F842" s="212"/>
      <c r="G842" s="213"/>
      <c r="H842" s="213"/>
      <c r="I842" s="4"/>
      <c r="J842" s="4"/>
      <c r="K842" s="4"/>
      <c r="L842" s="4"/>
      <c r="M842" s="4"/>
      <c r="N842" s="4"/>
      <c r="O842" s="4"/>
      <c r="P842" s="4"/>
      <c r="Q842" s="4"/>
      <c r="R842" s="4"/>
      <c r="S842" s="4"/>
      <c r="T842" s="4"/>
      <c r="U842" s="4"/>
      <c r="V842" s="4"/>
      <c r="W842" s="4"/>
      <c r="X842" s="4"/>
      <c r="Y842" s="4"/>
      <c r="Z842" s="4"/>
    </row>
    <row r="843" ht="15.75" customHeight="1">
      <c r="A843" s="210"/>
      <c r="B843" s="211"/>
      <c r="C843" s="211"/>
      <c r="D843" s="211"/>
      <c r="E843" s="211"/>
      <c r="F843" s="212"/>
      <c r="G843" s="213"/>
      <c r="H843" s="213"/>
      <c r="I843" s="4"/>
      <c r="J843" s="4"/>
      <c r="K843" s="4"/>
      <c r="L843" s="4"/>
      <c r="M843" s="4"/>
      <c r="N843" s="4"/>
      <c r="O843" s="4"/>
      <c r="P843" s="4"/>
      <c r="Q843" s="4"/>
      <c r="R843" s="4"/>
      <c r="S843" s="4"/>
      <c r="T843" s="4"/>
      <c r="U843" s="4"/>
      <c r="V843" s="4"/>
      <c r="W843" s="4"/>
      <c r="X843" s="4"/>
      <c r="Y843" s="4"/>
      <c r="Z843" s="4"/>
    </row>
    <row r="844" ht="15.75" customHeight="1">
      <c r="A844" s="210"/>
      <c r="B844" s="211"/>
      <c r="C844" s="211"/>
      <c r="D844" s="211"/>
      <c r="E844" s="211"/>
      <c r="F844" s="212"/>
      <c r="G844" s="213"/>
      <c r="H844" s="213"/>
      <c r="I844" s="4"/>
      <c r="J844" s="4"/>
      <c r="K844" s="4"/>
      <c r="L844" s="4"/>
      <c r="M844" s="4"/>
      <c r="N844" s="4"/>
      <c r="O844" s="4"/>
      <c r="P844" s="4"/>
      <c r="Q844" s="4"/>
      <c r="R844" s="4"/>
      <c r="S844" s="4"/>
      <c r="T844" s="4"/>
      <c r="U844" s="4"/>
      <c r="V844" s="4"/>
      <c r="W844" s="4"/>
      <c r="X844" s="4"/>
      <c r="Y844" s="4"/>
      <c r="Z844" s="4"/>
    </row>
    <row r="845" ht="15.75" customHeight="1">
      <c r="A845" s="210"/>
      <c r="B845" s="211"/>
      <c r="C845" s="211"/>
      <c r="D845" s="211"/>
      <c r="E845" s="211"/>
      <c r="F845" s="212"/>
      <c r="G845" s="213"/>
      <c r="H845" s="213"/>
      <c r="I845" s="4"/>
      <c r="J845" s="4"/>
      <c r="K845" s="4"/>
      <c r="L845" s="4"/>
      <c r="M845" s="4"/>
      <c r="N845" s="4"/>
      <c r="O845" s="4"/>
      <c r="P845" s="4"/>
      <c r="Q845" s="4"/>
      <c r="R845" s="4"/>
      <c r="S845" s="4"/>
      <c r="T845" s="4"/>
      <c r="U845" s="4"/>
      <c r="V845" s="4"/>
      <c r="W845" s="4"/>
      <c r="X845" s="4"/>
      <c r="Y845" s="4"/>
      <c r="Z845" s="4"/>
    </row>
    <row r="846" ht="15.75" customHeight="1">
      <c r="A846" s="210"/>
      <c r="B846" s="211"/>
      <c r="C846" s="211"/>
      <c r="D846" s="211"/>
      <c r="E846" s="211"/>
      <c r="F846" s="212"/>
      <c r="G846" s="213"/>
      <c r="H846" s="213"/>
      <c r="I846" s="4"/>
      <c r="J846" s="4"/>
      <c r="K846" s="4"/>
      <c r="L846" s="4"/>
      <c r="M846" s="4"/>
      <c r="N846" s="4"/>
      <c r="O846" s="4"/>
      <c r="P846" s="4"/>
      <c r="Q846" s="4"/>
      <c r="R846" s="4"/>
      <c r="S846" s="4"/>
      <c r="T846" s="4"/>
      <c r="U846" s="4"/>
      <c r="V846" s="4"/>
      <c r="W846" s="4"/>
      <c r="X846" s="4"/>
      <c r="Y846" s="4"/>
      <c r="Z846" s="4"/>
    </row>
    <row r="847" ht="15.75" customHeight="1">
      <c r="A847" s="210"/>
      <c r="B847" s="211"/>
      <c r="C847" s="211"/>
      <c r="D847" s="211"/>
      <c r="E847" s="211"/>
      <c r="F847" s="212"/>
      <c r="G847" s="213"/>
      <c r="H847" s="213"/>
      <c r="I847" s="4"/>
      <c r="J847" s="4"/>
      <c r="K847" s="4"/>
      <c r="L847" s="4"/>
      <c r="M847" s="4"/>
      <c r="N847" s="4"/>
      <c r="O847" s="4"/>
      <c r="P847" s="4"/>
      <c r="Q847" s="4"/>
      <c r="R847" s="4"/>
      <c r="S847" s="4"/>
      <c r="T847" s="4"/>
      <c r="U847" s="4"/>
      <c r="V847" s="4"/>
      <c r="W847" s="4"/>
      <c r="X847" s="4"/>
      <c r="Y847" s="4"/>
      <c r="Z847" s="4"/>
    </row>
    <row r="848" ht="15.75" customHeight="1">
      <c r="A848" s="210"/>
      <c r="B848" s="211"/>
      <c r="C848" s="211"/>
      <c r="D848" s="211"/>
      <c r="E848" s="211"/>
      <c r="F848" s="212"/>
      <c r="G848" s="213"/>
      <c r="H848" s="213"/>
      <c r="I848" s="4"/>
      <c r="J848" s="4"/>
      <c r="K848" s="4"/>
      <c r="L848" s="4"/>
      <c r="M848" s="4"/>
      <c r="N848" s="4"/>
      <c r="O848" s="4"/>
      <c r="P848" s="4"/>
      <c r="Q848" s="4"/>
      <c r="R848" s="4"/>
      <c r="S848" s="4"/>
      <c r="T848" s="4"/>
      <c r="U848" s="4"/>
      <c r="V848" s="4"/>
      <c r="W848" s="4"/>
      <c r="X848" s="4"/>
      <c r="Y848" s="4"/>
      <c r="Z848" s="4"/>
    </row>
    <row r="849" ht="15.75" customHeight="1">
      <c r="A849" s="210"/>
      <c r="B849" s="211"/>
      <c r="C849" s="211"/>
      <c r="D849" s="211"/>
      <c r="E849" s="211"/>
      <c r="F849" s="212"/>
      <c r="G849" s="213"/>
      <c r="H849" s="213"/>
      <c r="I849" s="4"/>
      <c r="J849" s="4"/>
      <c r="K849" s="4"/>
      <c r="L849" s="4"/>
      <c r="M849" s="4"/>
      <c r="N849" s="4"/>
      <c r="O849" s="4"/>
      <c r="P849" s="4"/>
      <c r="Q849" s="4"/>
      <c r="R849" s="4"/>
      <c r="S849" s="4"/>
      <c r="T849" s="4"/>
      <c r="U849" s="4"/>
      <c r="V849" s="4"/>
      <c r="W849" s="4"/>
      <c r="X849" s="4"/>
      <c r="Y849" s="4"/>
      <c r="Z849" s="4"/>
    </row>
    <row r="850" ht="15.75" customHeight="1">
      <c r="A850" s="210"/>
      <c r="B850" s="211"/>
      <c r="C850" s="211"/>
      <c r="D850" s="211"/>
      <c r="E850" s="211"/>
      <c r="F850" s="212"/>
      <c r="G850" s="213"/>
      <c r="H850" s="213"/>
      <c r="I850" s="4"/>
      <c r="J850" s="4"/>
      <c r="K850" s="4"/>
      <c r="L850" s="4"/>
      <c r="M850" s="4"/>
      <c r="N850" s="4"/>
      <c r="O850" s="4"/>
      <c r="P850" s="4"/>
      <c r="Q850" s="4"/>
      <c r="R850" s="4"/>
      <c r="S850" s="4"/>
      <c r="T850" s="4"/>
      <c r="U850" s="4"/>
      <c r="V850" s="4"/>
      <c r="W850" s="4"/>
      <c r="X850" s="4"/>
      <c r="Y850" s="4"/>
      <c r="Z850" s="4"/>
    </row>
    <row r="851" ht="15.75" customHeight="1">
      <c r="A851" s="210"/>
      <c r="B851" s="211"/>
      <c r="C851" s="211"/>
      <c r="D851" s="211"/>
      <c r="E851" s="211"/>
      <c r="F851" s="212"/>
      <c r="G851" s="213"/>
      <c r="H851" s="213"/>
      <c r="I851" s="4"/>
      <c r="J851" s="4"/>
      <c r="K851" s="4"/>
      <c r="L851" s="4"/>
      <c r="M851" s="4"/>
      <c r="N851" s="4"/>
      <c r="O851" s="4"/>
      <c r="P851" s="4"/>
      <c r="Q851" s="4"/>
      <c r="R851" s="4"/>
      <c r="S851" s="4"/>
      <c r="T851" s="4"/>
      <c r="U851" s="4"/>
      <c r="V851" s="4"/>
      <c r="W851" s="4"/>
      <c r="X851" s="4"/>
      <c r="Y851" s="4"/>
      <c r="Z851" s="4"/>
    </row>
    <row r="852" ht="15.75" customHeight="1">
      <c r="A852" s="210"/>
      <c r="B852" s="211"/>
      <c r="C852" s="211"/>
      <c r="D852" s="211"/>
      <c r="E852" s="211"/>
      <c r="F852" s="212"/>
      <c r="G852" s="213"/>
      <c r="H852" s="213"/>
      <c r="I852" s="4"/>
      <c r="J852" s="4"/>
      <c r="K852" s="4"/>
      <c r="L852" s="4"/>
      <c r="M852" s="4"/>
      <c r="N852" s="4"/>
      <c r="O852" s="4"/>
      <c r="P852" s="4"/>
      <c r="Q852" s="4"/>
      <c r="R852" s="4"/>
      <c r="S852" s="4"/>
      <c r="T852" s="4"/>
      <c r="U852" s="4"/>
      <c r="V852" s="4"/>
      <c r="W852" s="4"/>
      <c r="X852" s="4"/>
      <c r="Y852" s="4"/>
      <c r="Z852" s="4"/>
    </row>
    <row r="853" ht="15.75" customHeight="1">
      <c r="A853" s="210"/>
      <c r="B853" s="211"/>
      <c r="C853" s="211"/>
      <c r="D853" s="211"/>
      <c r="E853" s="211"/>
      <c r="F853" s="212"/>
      <c r="G853" s="213"/>
      <c r="H853" s="213"/>
      <c r="I853" s="4"/>
      <c r="J853" s="4"/>
      <c r="K853" s="4"/>
      <c r="L853" s="4"/>
      <c r="M853" s="4"/>
      <c r="N853" s="4"/>
      <c r="O853" s="4"/>
      <c r="P853" s="4"/>
      <c r="Q853" s="4"/>
      <c r="R853" s="4"/>
      <c r="S853" s="4"/>
      <c r="T853" s="4"/>
      <c r="U853" s="4"/>
      <c r="V853" s="4"/>
      <c r="W853" s="4"/>
      <c r="X853" s="4"/>
      <c r="Y853" s="4"/>
      <c r="Z853" s="4"/>
    </row>
    <row r="854" ht="15.75" customHeight="1">
      <c r="A854" s="210"/>
      <c r="B854" s="211"/>
      <c r="C854" s="211"/>
      <c r="D854" s="211"/>
      <c r="E854" s="211"/>
      <c r="F854" s="212"/>
      <c r="G854" s="213"/>
      <c r="H854" s="213"/>
      <c r="I854" s="4"/>
      <c r="J854" s="4"/>
      <c r="K854" s="4"/>
      <c r="L854" s="4"/>
      <c r="M854" s="4"/>
      <c r="N854" s="4"/>
      <c r="O854" s="4"/>
      <c r="P854" s="4"/>
      <c r="Q854" s="4"/>
      <c r="R854" s="4"/>
      <c r="S854" s="4"/>
      <c r="T854" s="4"/>
      <c r="U854" s="4"/>
      <c r="V854" s="4"/>
      <c r="W854" s="4"/>
      <c r="X854" s="4"/>
      <c r="Y854" s="4"/>
      <c r="Z854" s="4"/>
    </row>
    <row r="855" ht="15.75" customHeight="1">
      <c r="A855" s="210"/>
      <c r="B855" s="211"/>
      <c r="C855" s="211"/>
      <c r="D855" s="211"/>
      <c r="E855" s="211"/>
      <c r="F855" s="212"/>
      <c r="G855" s="213"/>
      <c r="H855" s="213"/>
      <c r="I855" s="4"/>
      <c r="J855" s="4"/>
      <c r="K855" s="4"/>
      <c r="L855" s="4"/>
      <c r="M855" s="4"/>
      <c r="N855" s="4"/>
      <c r="O855" s="4"/>
      <c r="P855" s="4"/>
      <c r="Q855" s="4"/>
      <c r="R855" s="4"/>
      <c r="S855" s="4"/>
      <c r="T855" s="4"/>
      <c r="U855" s="4"/>
      <c r="V855" s="4"/>
      <c r="W855" s="4"/>
      <c r="X855" s="4"/>
      <c r="Y855" s="4"/>
      <c r="Z855" s="4"/>
    </row>
    <row r="856" ht="15.75" customHeight="1">
      <c r="A856" s="210"/>
      <c r="B856" s="211"/>
      <c r="C856" s="211"/>
      <c r="D856" s="211"/>
      <c r="E856" s="211"/>
      <c r="F856" s="212"/>
      <c r="G856" s="213"/>
      <c r="H856" s="213"/>
      <c r="I856" s="4"/>
      <c r="J856" s="4"/>
      <c r="K856" s="4"/>
      <c r="L856" s="4"/>
      <c r="M856" s="4"/>
      <c r="N856" s="4"/>
      <c r="O856" s="4"/>
      <c r="P856" s="4"/>
      <c r="Q856" s="4"/>
      <c r="R856" s="4"/>
      <c r="S856" s="4"/>
      <c r="T856" s="4"/>
      <c r="U856" s="4"/>
      <c r="V856" s="4"/>
      <c r="W856" s="4"/>
      <c r="X856" s="4"/>
      <c r="Y856" s="4"/>
      <c r="Z856" s="4"/>
    </row>
    <row r="857" ht="15.75" customHeight="1">
      <c r="A857" s="210"/>
      <c r="B857" s="211"/>
      <c r="C857" s="211"/>
      <c r="D857" s="211"/>
      <c r="E857" s="211"/>
      <c r="F857" s="212"/>
      <c r="G857" s="213"/>
      <c r="H857" s="213"/>
      <c r="I857" s="4"/>
      <c r="J857" s="4"/>
      <c r="K857" s="4"/>
      <c r="L857" s="4"/>
      <c r="M857" s="4"/>
      <c r="N857" s="4"/>
      <c r="O857" s="4"/>
      <c r="P857" s="4"/>
      <c r="Q857" s="4"/>
      <c r="R857" s="4"/>
      <c r="S857" s="4"/>
      <c r="T857" s="4"/>
      <c r="U857" s="4"/>
      <c r="V857" s="4"/>
      <c r="W857" s="4"/>
      <c r="X857" s="4"/>
      <c r="Y857" s="4"/>
      <c r="Z857" s="4"/>
    </row>
    <row r="858" ht="15.75" customHeight="1">
      <c r="A858" s="210"/>
      <c r="B858" s="211"/>
      <c r="C858" s="211"/>
      <c r="D858" s="211"/>
      <c r="E858" s="211"/>
      <c r="F858" s="212"/>
      <c r="G858" s="213"/>
      <c r="H858" s="213"/>
      <c r="I858" s="4"/>
      <c r="J858" s="4"/>
      <c r="K858" s="4"/>
      <c r="L858" s="4"/>
      <c r="M858" s="4"/>
      <c r="N858" s="4"/>
      <c r="O858" s="4"/>
      <c r="P858" s="4"/>
      <c r="Q858" s="4"/>
      <c r="R858" s="4"/>
      <c r="S858" s="4"/>
      <c r="T858" s="4"/>
      <c r="U858" s="4"/>
      <c r="V858" s="4"/>
      <c r="W858" s="4"/>
      <c r="X858" s="4"/>
      <c r="Y858" s="4"/>
      <c r="Z858" s="4"/>
    </row>
    <row r="859" ht="15.75" customHeight="1">
      <c r="A859" s="210"/>
      <c r="B859" s="211"/>
      <c r="C859" s="211"/>
      <c r="D859" s="211"/>
      <c r="E859" s="211"/>
      <c r="F859" s="212"/>
      <c r="G859" s="213"/>
      <c r="H859" s="213"/>
      <c r="I859" s="4"/>
      <c r="J859" s="4"/>
      <c r="K859" s="4"/>
      <c r="L859" s="4"/>
      <c r="M859" s="4"/>
      <c r="N859" s="4"/>
      <c r="O859" s="4"/>
      <c r="P859" s="4"/>
      <c r="Q859" s="4"/>
      <c r="R859" s="4"/>
      <c r="S859" s="4"/>
      <c r="T859" s="4"/>
      <c r="U859" s="4"/>
      <c r="V859" s="4"/>
      <c r="W859" s="4"/>
      <c r="X859" s="4"/>
      <c r="Y859" s="4"/>
      <c r="Z859" s="4"/>
    </row>
    <row r="860" ht="15.75" customHeight="1">
      <c r="A860" s="210"/>
      <c r="B860" s="211"/>
      <c r="C860" s="211"/>
      <c r="D860" s="211"/>
      <c r="E860" s="211"/>
      <c r="F860" s="212"/>
      <c r="G860" s="213"/>
      <c r="H860" s="213"/>
      <c r="I860" s="4"/>
      <c r="J860" s="4"/>
      <c r="K860" s="4"/>
      <c r="L860" s="4"/>
      <c r="M860" s="4"/>
      <c r="N860" s="4"/>
      <c r="O860" s="4"/>
      <c r="P860" s="4"/>
      <c r="Q860" s="4"/>
      <c r="R860" s="4"/>
      <c r="S860" s="4"/>
      <c r="T860" s="4"/>
      <c r="U860" s="4"/>
      <c r="V860" s="4"/>
      <c r="W860" s="4"/>
      <c r="X860" s="4"/>
      <c r="Y860" s="4"/>
      <c r="Z860" s="4"/>
    </row>
    <row r="861" ht="15.75" customHeight="1">
      <c r="A861" s="210"/>
      <c r="B861" s="211"/>
      <c r="C861" s="211"/>
      <c r="D861" s="211"/>
      <c r="E861" s="211"/>
      <c r="F861" s="212"/>
      <c r="G861" s="213"/>
      <c r="H861" s="213"/>
      <c r="I861" s="4"/>
      <c r="J861" s="4"/>
      <c r="K861" s="4"/>
      <c r="L861" s="4"/>
      <c r="M861" s="4"/>
      <c r="N861" s="4"/>
      <c r="O861" s="4"/>
      <c r="P861" s="4"/>
      <c r="Q861" s="4"/>
      <c r="R861" s="4"/>
      <c r="S861" s="4"/>
      <c r="T861" s="4"/>
      <c r="U861" s="4"/>
      <c r="V861" s="4"/>
      <c r="W861" s="4"/>
      <c r="X861" s="4"/>
      <c r="Y861" s="4"/>
      <c r="Z861" s="4"/>
    </row>
    <row r="862" ht="15.75" customHeight="1">
      <c r="A862" s="210"/>
      <c r="B862" s="211"/>
      <c r="C862" s="211"/>
      <c r="D862" s="211"/>
      <c r="E862" s="211"/>
      <c r="F862" s="212"/>
      <c r="G862" s="213"/>
      <c r="H862" s="213"/>
      <c r="I862" s="4"/>
      <c r="J862" s="4"/>
      <c r="K862" s="4"/>
      <c r="L862" s="4"/>
      <c r="M862" s="4"/>
      <c r="N862" s="4"/>
      <c r="O862" s="4"/>
      <c r="P862" s="4"/>
      <c r="Q862" s="4"/>
      <c r="R862" s="4"/>
      <c r="S862" s="4"/>
      <c r="T862" s="4"/>
      <c r="U862" s="4"/>
      <c r="V862" s="4"/>
      <c r="W862" s="4"/>
      <c r="X862" s="4"/>
      <c r="Y862" s="4"/>
      <c r="Z862" s="4"/>
    </row>
    <row r="863" ht="15.75" customHeight="1">
      <c r="A863" s="210"/>
      <c r="B863" s="211"/>
      <c r="C863" s="211"/>
      <c r="D863" s="211"/>
      <c r="E863" s="211"/>
      <c r="F863" s="212"/>
      <c r="G863" s="213"/>
      <c r="H863" s="213"/>
      <c r="I863" s="4"/>
      <c r="J863" s="4"/>
      <c r="K863" s="4"/>
      <c r="L863" s="4"/>
      <c r="M863" s="4"/>
      <c r="N863" s="4"/>
      <c r="O863" s="4"/>
      <c r="P863" s="4"/>
      <c r="Q863" s="4"/>
      <c r="R863" s="4"/>
      <c r="S863" s="4"/>
      <c r="T863" s="4"/>
      <c r="U863" s="4"/>
      <c r="V863" s="4"/>
      <c r="W863" s="4"/>
      <c r="X863" s="4"/>
      <c r="Y863" s="4"/>
      <c r="Z863" s="4"/>
    </row>
    <row r="864" ht="15.75" customHeight="1">
      <c r="A864" s="210"/>
      <c r="B864" s="211"/>
      <c r="C864" s="211"/>
      <c r="D864" s="211"/>
      <c r="E864" s="211"/>
      <c r="F864" s="212"/>
      <c r="G864" s="213"/>
      <c r="H864" s="213"/>
      <c r="I864" s="4"/>
      <c r="J864" s="4"/>
      <c r="K864" s="4"/>
      <c r="L864" s="4"/>
      <c r="M864" s="4"/>
      <c r="N864" s="4"/>
      <c r="O864" s="4"/>
      <c r="P864" s="4"/>
      <c r="Q864" s="4"/>
      <c r="R864" s="4"/>
      <c r="S864" s="4"/>
      <c r="T864" s="4"/>
      <c r="U864" s="4"/>
      <c r="V864" s="4"/>
      <c r="W864" s="4"/>
      <c r="X864" s="4"/>
      <c r="Y864" s="4"/>
      <c r="Z864" s="4"/>
    </row>
    <row r="865" ht="15.75" customHeight="1">
      <c r="A865" s="210"/>
      <c r="B865" s="211"/>
      <c r="C865" s="211"/>
      <c r="D865" s="211"/>
      <c r="E865" s="211"/>
      <c r="F865" s="212"/>
      <c r="G865" s="213"/>
      <c r="H865" s="213"/>
      <c r="I865" s="4"/>
      <c r="J865" s="4"/>
      <c r="K865" s="4"/>
      <c r="L865" s="4"/>
      <c r="M865" s="4"/>
      <c r="N865" s="4"/>
      <c r="O865" s="4"/>
      <c r="P865" s="4"/>
      <c r="Q865" s="4"/>
      <c r="R865" s="4"/>
      <c r="S865" s="4"/>
      <c r="T865" s="4"/>
      <c r="U865" s="4"/>
      <c r="V865" s="4"/>
      <c r="W865" s="4"/>
      <c r="X865" s="4"/>
      <c r="Y865" s="4"/>
      <c r="Z865" s="4"/>
    </row>
    <row r="866" ht="15.75" customHeight="1">
      <c r="A866" s="210"/>
      <c r="B866" s="211"/>
      <c r="C866" s="211"/>
      <c r="D866" s="211"/>
      <c r="E866" s="211"/>
      <c r="F866" s="212"/>
      <c r="G866" s="213"/>
      <c r="H866" s="213"/>
      <c r="I866" s="4"/>
      <c r="J866" s="4"/>
      <c r="K866" s="4"/>
      <c r="L866" s="4"/>
      <c r="M866" s="4"/>
      <c r="N866" s="4"/>
      <c r="O866" s="4"/>
      <c r="P866" s="4"/>
      <c r="Q866" s="4"/>
      <c r="R866" s="4"/>
      <c r="S866" s="4"/>
      <c r="T866" s="4"/>
      <c r="U866" s="4"/>
      <c r="V866" s="4"/>
      <c r="W866" s="4"/>
      <c r="X866" s="4"/>
      <c r="Y866" s="4"/>
      <c r="Z866" s="4"/>
    </row>
    <row r="867" ht="15.75" customHeight="1">
      <c r="A867" s="210"/>
      <c r="B867" s="211"/>
      <c r="C867" s="211"/>
      <c r="D867" s="211"/>
      <c r="E867" s="211"/>
      <c r="F867" s="212"/>
      <c r="G867" s="213"/>
      <c r="H867" s="213"/>
      <c r="I867" s="4"/>
      <c r="J867" s="4"/>
      <c r="K867" s="4"/>
      <c r="L867" s="4"/>
      <c r="M867" s="4"/>
      <c r="N867" s="4"/>
      <c r="O867" s="4"/>
      <c r="P867" s="4"/>
      <c r="Q867" s="4"/>
      <c r="R867" s="4"/>
      <c r="S867" s="4"/>
      <c r="T867" s="4"/>
      <c r="U867" s="4"/>
      <c r="V867" s="4"/>
      <c r="W867" s="4"/>
      <c r="X867" s="4"/>
      <c r="Y867" s="4"/>
      <c r="Z867" s="4"/>
    </row>
    <row r="868" ht="15.75" customHeight="1">
      <c r="A868" s="210"/>
      <c r="B868" s="211"/>
      <c r="C868" s="211"/>
      <c r="D868" s="211"/>
      <c r="E868" s="211"/>
      <c r="F868" s="212"/>
      <c r="G868" s="213"/>
      <c r="H868" s="213"/>
      <c r="I868" s="4"/>
      <c r="J868" s="4"/>
      <c r="K868" s="4"/>
      <c r="L868" s="4"/>
      <c r="M868" s="4"/>
      <c r="N868" s="4"/>
      <c r="O868" s="4"/>
      <c r="P868" s="4"/>
      <c r="Q868" s="4"/>
      <c r="R868" s="4"/>
      <c r="S868" s="4"/>
      <c r="T868" s="4"/>
      <c r="U868" s="4"/>
      <c r="V868" s="4"/>
      <c r="W868" s="4"/>
      <c r="X868" s="4"/>
      <c r="Y868" s="4"/>
      <c r="Z868" s="4"/>
    </row>
    <row r="869" ht="15.75" customHeight="1">
      <c r="A869" s="210"/>
      <c r="B869" s="211"/>
      <c r="C869" s="211"/>
      <c r="D869" s="211"/>
      <c r="E869" s="211"/>
      <c r="F869" s="212"/>
      <c r="G869" s="213"/>
      <c r="H869" s="213"/>
      <c r="I869" s="4"/>
      <c r="J869" s="4"/>
      <c r="K869" s="4"/>
      <c r="L869" s="4"/>
      <c r="M869" s="4"/>
      <c r="N869" s="4"/>
      <c r="O869" s="4"/>
      <c r="P869" s="4"/>
      <c r="Q869" s="4"/>
      <c r="R869" s="4"/>
      <c r="S869" s="4"/>
      <c r="T869" s="4"/>
      <c r="U869" s="4"/>
      <c r="V869" s="4"/>
      <c r="W869" s="4"/>
      <c r="X869" s="4"/>
      <c r="Y869" s="4"/>
      <c r="Z869" s="4"/>
    </row>
    <row r="870" ht="15.75" customHeight="1">
      <c r="A870" s="210"/>
      <c r="B870" s="211"/>
      <c r="C870" s="211"/>
      <c r="D870" s="211"/>
      <c r="E870" s="211"/>
      <c r="F870" s="212"/>
      <c r="G870" s="213"/>
      <c r="H870" s="213"/>
      <c r="I870" s="4"/>
      <c r="J870" s="4"/>
      <c r="K870" s="4"/>
      <c r="L870" s="4"/>
      <c r="M870" s="4"/>
      <c r="N870" s="4"/>
      <c r="O870" s="4"/>
      <c r="P870" s="4"/>
      <c r="Q870" s="4"/>
      <c r="R870" s="4"/>
      <c r="S870" s="4"/>
      <c r="T870" s="4"/>
      <c r="U870" s="4"/>
      <c r="V870" s="4"/>
      <c r="W870" s="4"/>
      <c r="X870" s="4"/>
      <c r="Y870" s="4"/>
      <c r="Z870" s="4"/>
    </row>
    <row r="871" ht="15.75" customHeight="1">
      <c r="A871" s="210"/>
      <c r="B871" s="211"/>
      <c r="C871" s="211"/>
      <c r="D871" s="211"/>
      <c r="E871" s="211"/>
      <c r="F871" s="212"/>
      <c r="G871" s="213"/>
      <c r="H871" s="213"/>
      <c r="I871" s="4"/>
      <c r="J871" s="4"/>
      <c r="K871" s="4"/>
      <c r="L871" s="4"/>
      <c r="M871" s="4"/>
      <c r="N871" s="4"/>
      <c r="O871" s="4"/>
      <c r="P871" s="4"/>
      <c r="Q871" s="4"/>
      <c r="R871" s="4"/>
      <c r="S871" s="4"/>
      <c r="T871" s="4"/>
      <c r="U871" s="4"/>
      <c r="V871" s="4"/>
      <c r="W871" s="4"/>
      <c r="X871" s="4"/>
      <c r="Y871" s="4"/>
      <c r="Z871" s="4"/>
    </row>
    <row r="872" ht="15.75" customHeight="1">
      <c r="A872" s="210"/>
      <c r="B872" s="211"/>
      <c r="C872" s="211"/>
      <c r="D872" s="211"/>
      <c r="E872" s="211"/>
      <c r="F872" s="212"/>
      <c r="G872" s="213"/>
      <c r="H872" s="213"/>
      <c r="I872" s="4"/>
      <c r="J872" s="4"/>
      <c r="K872" s="4"/>
      <c r="L872" s="4"/>
      <c r="M872" s="4"/>
      <c r="N872" s="4"/>
      <c r="O872" s="4"/>
      <c r="P872" s="4"/>
      <c r="Q872" s="4"/>
      <c r="R872" s="4"/>
      <c r="S872" s="4"/>
      <c r="T872" s="4"/>
      <c r="U872" s="4"/>
      <c r="V872" s="4"/>
      <c r="W872" s="4"/>
      <c r="X872" s="4"/>
      <c r="Y872" s="4"/>
      <c r="Z872" s="4"/>
    </row>
    <row r="873" ht="15.75" customHeight="1">
      <c r="A873" s="210"/>
      <c r="B873" s="211"/>
      <c r="C873" s="211"/>
      <c r="D873" s="211"/>
      <c r="E873" s="211"/>
      <c r="F873" s="212"/>
      <c r="G873" s="213"/>
      <c r="H873" s="213"/>
      <c r="I873" s="4"/>
      <c r="J873" s="4"/>
      <c r="K873" s="4"/>
      <c r="L873" s="4"/>
      <c r="M873" s="4"/>
      <c r="N873" s="4"/>
      <c r="O873" s="4"/>
      <c r="P873" s="4"/>
      <c r="Q873" s="4"/>
      <c r="R873" s="4"/>
      <c r="S873" s="4"/>
      <c r="T873" s="4"/>
      <c r="U873" s="4"/>
      <c r="V873" s="4"/>
      <c r="W873" s="4"/>
      <c r="X873" s="4"/>
      <c r="Y873" s="4"/>
      <c r="Z873" s="4"/>
    </row>
    <row r="874" ht="15.75" customHeight="1">
      <c r="A874" s="210"/>
      <c r="B874" s="211"/>
      <c r="C874" s="211"/>
      <c r="D874" s="211"/>
      <c r="E874" s="211"/>
      <c r="F874" s="212"/>
      <c r="G874" s="213"/>
      <c r="H874" s="213"/>
      <c r="I874" s="4"/>
      <c r="J874" s="4"/>
      <c r="K874" s="4"/>
      <c r="L874" s="4"/>
      <c r="M874" s="4"/>
      <c r="N874" s="4"/>
      <c r="O874" s="4"/>
      <c r="P874" s="4"/>
      <c r="Q874" s="4"/>
      <c r="R874" s="4"/>
      <c r="S874" s="4"/>
      <c r="T874" s="4"/>
      <c r="U874" s="4"/>
      <c r="V874" s="4"/>
      <c r="W874" s="4"/>
      <c r="X874" s="4"/>
      <c r="Y874" s="4"/>
      <c r="Z874" s="4"/>
    </row>
    <row r="875" ht="15.75" customHeight="1">
      <c r="A875" s="210"/>
      <c r="B875" s="211"/>
      <c r="C875" s="211"/>
      <c r="D875" s="211"/>
      <c r="E875" s="211"/>
      <c r="F875" s="212"/>
      <c r="G875" s="213"/>
      <c r="H875" s="213"/>
      <c r="I875" s="4"/>
      <c r="J875" s="4"/>
      <c r="K875" s="4"/>
      <c r="L875" s="4"/>
      <c r="M875" s="4"/>
      <c r="N875" s="4"/>
      <c r="O875" s="4"/>
      <c r="P875" s="4"/>
      <c r="Q875" s="4"/>
      <c r="R875" s="4"/>
      <c r="S875" s="4"/>
      <c r="T875" s="4"/>
      <c r="U875" s="4"/>
      <c r="V875" s="4"/>
      <c r="W875" s="4"/>
      <c r="X875" s="4"/>
      <c r="Y875" s="4"/>
      <c r="Z875" s="4"/>
    </row>
    <row r="876" ht="15.75" customHeight="1">
      <c r="A876" s="210"/>
      <c r="B876" s="211"/>
      <c r="C876" s="211"/>
      <c r="D876" s="211"/>
      <c r="E876" s="211"/>
      <c r="F876" s="212"/>
      <c r="G876" s="213"/>
      <c r="H876" s="213"/>
      <c r="I876" s="4"/>
      <c r="J876" s="4"/>
      <c r="K876" s="4"/>
      <c r="L876" s="4"/>
      <c r="M876" s="4"/>
      <c r="N876" s="4"/>
      <c r="O876" s="4"/>
      <c r="P876" s="4"/>
      <c r="Q876" s="4"/>
      <c r="R876" s="4"/>
      <c r="S876" s="4"/>
      <c r="T876" s="4"/>
      <c r="U876" s="4"/>
      <c r="V876" s="4"/>
      <c r="W876" s="4"/>
      <c r="X876" s="4"/>
      <c r="Y876" s="4"/>
      <c r="Z876" s="4"/>
    </row>
    <row r="877" ht="15.75" customHeight="1">
      <c r="A877" s="210"/>
      <c r="B877" s="211"/>
      <c r="C877" s="211"/>
      <c r="D877" s="211"/>
      <c r="E877" s="211"/>
      <c r="F877" s="212"/>
      <c r="G877" s="213"/>
      <c r="H877" s="213"/>
      <c r="I877" s="4"/>
      <c r="J877" s="4"/>
      <c r="K877" s="4"/>
      <c r="L877" s="4"/>
      <c r="M877" s="4"/>
      <c r="N877" s="4"/>
      <c r="O877" s="4"/>
      <c r="P877" s="4"/>
      <c r="Q877" s="4"/>
      <c r="R877" s="4"/>
      <c r="S877" s="4"/>
      <c r="T877" s="4"/>
      <c r="U877" s="4"/>
      <c r="V877" s="4"/>
      <c r="W877" s="4"/>
      <c r="X877" s="4"/>
      <c r="Y877" s="4"/>
      <c r="Z877" s="4"/>
    </row>
    <row r="878" ht="15.75" customHeight="1">
      <c r="A878" s="210"/>
      <c r="B878" s="211"/>
      <c r="C878" s="211"/>
      <c r="D878" s="211"/>
      <c r="E878" s="211"/>
      <c r="F878" s="212"/>
      <c r="G878" s="213"/>
      <c r="H878" s="213"/>
      <c r="I878" s="4"/>
      <c r="J878" s="4"/>
      <c r="K878" s="4"/>
      <c r="L878" s="4"/>
      <c r="M878" s="4"/>
      <c r="N878" s="4"/>
      <c r="O878" s="4"/>
      <c r="P878" s="4"/>
      <c r="Q878" s="4"/>
      <c r="R878" s="4"/>
      <c r="S878" s="4"/>
      <c r="T878" s="4"/>
      <c r="U878" s="4"/>
      <c r="V878" s="4"/>
      <c r="W878" s="4"/>
      <c r="X878" s="4"/>
      <c r="Y878" s="4"/>
      <c r="Z878" s="4"/>
    </row>
    <row r="879" ht="15.75" customHeight="1">
      <c r="A879" s="210"/>
      <c r="B879" s="211"/>
      <c r="C879" s="211"/>
      <c r="D879" s="211"/>
      <c r="E879" s="211"/>
      <c r="F879" s="212"/>
      <c r="G879" s="213"/>
      <c r="H879" s="213"/>
      <c r="I879" s="4"/>
      <c r="J879" s="4"/>
      <c r="K879" s="4"/>
      <c r="L879" s="4"/>
      <c r="M879" s="4"/>
      <c r="N879" s="4"/>
      <c r="O879" s="4"/>
      <c r="P879" s="4"/>
      <c r="Q879" s="4"/>
      <c r="R879" s="4"/>
      <c r="S879" s="4"/>
      <c r="T879" s="4"/>
      <c r="U879" s="4"/>
      <c r="V879" s="4"/>
      <c r="W879" s="4"/>
      <c r="X879" s="4"/>
      <c r="Y879" s="4"/>
      <c r="Z879" s="4"/>
    </row>
    <row r="880" ht="15.75" customHeight="1">
      <c r="A880" s="210"/>
      <c r="B880" s="211"/>
      <c r="C880" s="211"/>
      <c r="D880" s="211"/>
      <c r="E880" s="211"/>
      <c r="F880" s="212"/>
      <c r="G880" s="213"/>
      <c r="H880" s="213"/>
      <c r="I880" s="4"/>
      <c r="J880" s="4"/>
      <c r="K880" s="4"/>
      <c r="L880" s="4"/>
      <c r="M880" s="4"/>
      <c r="N880" s="4"/>
      <c r="O880" s="4"/>
      <c r="P880" s="4"/>
      <c r="Q880" s="4"/>
      <c r="R880" s="4"/>
      <c r="S880" s="4"/>
      <c r="T880" s="4"/>
      <c r="U880" s="4"/>
      <c r="V880" s="4"/>
      <c r="W880" s="4"/>
      <c r="X880" s="4"/>
      <c r="Y880" s="4"/>
      <c r="Z880" s="4"/>
    </row>
    <row r="881" ht="15.75" customHeight="1">
      <c r="A881" s="210"/>
      <c r="B881" s="211"/>
      <c r="C881" s="211"/>
      <c r="D881" s="211"/>
      <c r="E881" s="211"/>
      <c r="F881" s="212"/>
      <c r="G881" s="213"/>
      <c r="H881" s="213"/>
      <c r="I881" s="4"/>
      <c r="J881" s="4"/>
      <c r="K881" s="4"/>
      <c r="L881" s="4"/>
      <c r="M881" s="4"/>
      <c r="N881" s="4"/>
      <c r="O881" s="4"/>
      <c r="P881" s="4"/>
      <c r="Q881" s="4"/>
      <c r="R881" s="4"/>
      <c r="S881" s="4"/>
      <c r="T881" s="4"/>
      <c r="U881" s="4"/>
      <c r="V881" s="4"/>
      <c r="W881" s="4"/>
      <c r="X881" s="4"/>
      <c r="Y881" s="4"/>
      <c r="Z881" s="4"/>
    </row>
    <row r="882" ht="15.75" customHeight="1">
      <c r="A882" s="210"/>
      <c r="B882" s="211"/>
      <c r="C882" s="211"/>
      <c r="D882" s="211"/>
      <c r="E882" s="211"/>
      <c r="F882" s="212"/>
      <c r="G882" s="213"/>
      <c r="H882" s="213"/>
      <c r="I882" s="4"/>
      <c r="J882" s="4"/>
      <c r="K882" s="4"/>
      <c r="L882" s="4"/>
      <c r="M882" s="4"/>
      <c r="N882" s="4"/>
      <c r="O882" s="4"/>
      <c r="P882" s="4"/>
      <c r="Q882" s="4"/>
      <c r="R882" s="4"/>
      <c r="S882" s="4"/>
      <c r="T882" s="4"/>
      <c r="U882" s="4"/>
      <c r="V882" s="4"/>
      <c r="W882" s="4"/>
      <c r="X882" s="4"/>
      <c r="Y882" s="4"/>
      <c r="Z882" s="4"/>
    </row>
    <row r="883" ht="15.75" customHeight="1">
      <c r="A883" s="210"/>
      <c r="B883" s="211"/>
      <c r="C883" s="211"/>
      <c r="D883" s="211"/>
      <c r="E883" s="211"/>
      <c r="F883" s="212"/>
      <c r="G883" s="213"/>
      <c r="H883" s="213"/>
      <c r="I883" s="4"/>
      <c r="J883" s="4"/>
      <c r="K883" s="4"/>
      <c r="L883" s="4"/>
      <c r="M883" s="4"/>
      <c r="N883" s="4"/>
      <c r="O883" s="4"/>
      <c r="P883" s="4"/>
      <c r="Q883" s="4"/>
      <c r="R883" s="4"/>
      <c r="S883" s="4"/>
      <c r="T883" s="4"/>
      <c r="U883" s="4"/>
      <c r="V883" s="4"/>
      <c r="W883" s="4"/>
      <c r="X883" s="4"/>
      <c r="Y883" s="4"/>
      <c r="Z883" s="4"/>
    </row>
    <row r="884" ht="15.75" customHeight="1">
      <c r="A884" s="210"/>
      <c r="B884" s="211"/>
      <c r="C884" s="211"/>
      <c r="D884" s="211"/>
      <c r="E884" s="211"/>
      <c r="F884" s="212"/>
      <c r="G884" s="213"/>
      <c r="H884" s="213"/>
      <c r="I884" s="4"/>
      <c r="J884" s="4"/>
      <c r="K884" s="4"/>
      <c r="L884" s="4"/>
      <c r="M884" s="4"/>
      <c r="N884" s="4"/>
      <c r="O884" s="4"/>
      <c r="P884" s="4"/>
      <c r="Q884" s="4"/>
      <c r="R884" s="4"/>
      <c r="S884" s="4"/>
      <c r="T884" s="4"/>
      <c r="U884" s="4"/>
      <c r="V884" s="4"/>
      <c r="W884" s="4"/>
      <c r="X884" s="4"/>
      <c r="Y884" s="4"/>
      <c r="Z884" s="4"/>
    </row>
    <row r="885" ht="15.75" customHeight="1">
      <c r="A885" s="210"/>
      <c r="B885" s="211"/>
      <c r="C885" s="211"/>
      <c r="D885" s="211"/>
      <c r="E885" s="211"/>
      <c r="F885" s="212"/>
      <c r="G885" s="213"/>
      <c r="H885" s="213"/>
      <c r="I885" s="4"/>
      <c r="J885" s="4"/>
      <c r="K885" s="4"/>
      <c r="L885" s="4"/>
      <c r="M885" s="4"/>
      <c r="N885" s="4"/>
      <c r="O885" s="4"/>
      <c r="P885" s="4"/>
      <c r="Q885" s="4"/>
      <c r="R885" s="4"/>
      <c r="S885" s="4"/>
      <c r="T885" s="4"/>
      <c r="U885" s="4"/>
      <c r="V885" s="4"/>
      <c r="W885" s="4"/>
      <c r="X885" s="4"/>
      <c r="Y885" s="4"/>
      <c r="Z885" s="4"/>
    </row>
    <row r="886" ht="15.75" customHeight="1">
      <c r="A886" s="210"/>
      <c r="B886" s="211"/>
      <c r="C886" s="211"/>
      <c r="D886" s="211"/>
      <c r="E886" s="211"/>
      <c r="F886" s="212"/>
      <c r="G886" s="213"/>
      <c r="H886" s="213"/>
      <c r="I886" s="4"/>
      <c r="J886" s="4"/>
      <c r="K886" s="4"/>
      <c r="L886" s="4"/>
      <c r="M886" s="4"/>
      <c r="N886" s="4"/>
      <c r="O886" s="4"/>
      <c r="P886" s="4"/>
      <c r="Q886" s="4"/>
      <c r="R886" s="4"/>
      <c r="S886" s="4"/>
      <c r="T886" s="4"/>
      <c r="U886" s="4"/>
      <c r="V886" s="4"/>
      <c r="W886" s="4"/>
      <c r="X886" s="4"/>
      <c r="Y886" s="4"/>
      <c r="Z886" s="4"/>
    </row>
    <row r="887" ht="15.75" customHeight="1">
      <c r="A887" s="210"/>
      <c r="B887" s="211"/>
      <c r="C887" s="211"/>
      <c r="D887" s="211"/>
      <c r="E887" s="211"/>
      <c r="F887" s="212"/>
      <c r="G887" s="213"/>
      <c r="H887" s="213"/>
      <c r="I887" s="4"/>
      <c r="J887" s="4"/>
      <c r="K887" s="4"/>
      <c r="L887" s="4"/>
      <c r="M887" s="4"/>
      <c r="N887" s="4"/>
      <c r="O887" s="4"/>
      <c r="P887" s="4"/>
      <c r="Q887" s="4"/>
      <c r="R887" s="4"/>
      <c r="S887" s="4"/>
      <c r="T887" s="4"/>
      <c r="U887" s="4"/>
      <c r="V887" s="4"/>
      <c r="W887" s="4"/>
      <c r="X887" s="4"/>
      <c r="Y887" s="4"/>
      <c r="Z887" s="4"/>
    </row>
    <row r="888" ht="15.75" customHeight="1">
      <c r="A888" s="210"/>
      <c r="B888" s="211"/>
      <c r="C888" s="211"/>
      <c r="D888" s="211"/>
      <c r="E888" s="211"/>
      <c r="F888" s="212"/>
      <c r="G888" s="213"/>
      <c r="H888" s="213"/>
      <c r="I888" s="4"/>
      <c r="J888" s="4"/>
      <c r="K888" s="4"/>
      <c r="L888" s="4"/>
      <c r="M888" s="4"/>
      <c r="N888" s="4"/>
      <c r="O888" s="4"/>
      <c r="P888" s="4"/>
      <c r="Q888" s="4"/>
      <c r="R888" s="4"/>
      <c r="S888" s="4"/>
      <c r="T888" s="4"/>
      <c r="U888" s="4"/>
      <c r="V888" s="4"/>
      <c r="W888" s="4"/>
      <c r="X888" s="4"/>
      <c r="Y888" s="4"/>
      <c r="Z888" s="4"/>
    </row>
    <row r="889" ht="15.75" customHeight="1">
      <c r="A889" s="210"/>
      <c r="B889" s="211"/>
      <c r="C889" s="211"/>
      <c r="D889" s="211"/>
      <c r="E889" s="211"/>
      <c r="F889" s="212"/>
      <c r="G889" s="213"/>
      <c r="H889" s="213"/>
      <c r="I889" s="4"/>
      <c r="J889" s="4"/>
      <c r="K889" s="4"/>
      <c r="L889" s="4"/>
      <c r="M889" s="4"/>
      <c r="N889" s="4"/>
      <c r="O889" s="4"/>
      <c r="P889" s="4"/>
      <c r="Q889" s="4"/>
      <c r="R889" s="4"/>
      <c r="S889" s="4"/>
      <c r="T889" s="4"/>
      <c r="U889" s="4"/>
      <c r="V889" s="4"/>
      <c r="W889" s="4"/>
      <c r="X889" s="4"/>
      <c r="Y889" s="4"/>
      <c r="Z889" s="4"/>
    </row>
    <row r="890" ht="15.75" customHeight="1">
      <c r="A890" s="210"/>
      <c r="B890" s="211"/>
      <c r="C890" s="211"/>
      <c r="D890" s="211"/>
      <c r="E890" s="211"/>
      <c r="F890" s="212"/>
      <c r="G890" s="213"/>
      <c r="H890" s="213"/>
      <c r="I890" s="4"/>
      <c r="J890" s="4"/>
      <c r="K890" s="4"/>
      <c r="L890" s="4"/>
      <c r="M890" s="4"/>
      <c r="N890" s="4"/>
      <c r="O890" s="4"/>
      <c r="P890" s="4"/>
      <c r="Q890" s="4"/>
      <c r="R890" s="4"/>
      <c r="S890" s="4"/>
      <c r="T890" s="4"/>
      <c r="U890" s="4"/>
      <c r="V890" s="4"/>
      <c r="W890" s="4"/>
      <c r="X890" s="4"/>
      <c r="Y890" s="4"/>
      <c r="Z890" s="4"/>
    </row>
    <row r="891" ht="15.75" customHeight="1">
      <c r="A891" s="210"/>
      <c r="B891" s="211"/>
      <c r="C891" s="211"/>
      <c r="D891" s="211"/>
      <c r="E891" s="211"/>
      <c r="F891" s="212"/>
      <c r="G891" s="213"/>
      <c r="H891" s="213"/>
      <c r="I891" s="4"/>
      <c r="J891" s="4"/>
      <c r="K891" s="4"/>
      <c r="L891" s="4"/>
      <c r="M891" s="4"/>
      <c r="N891" s="4"/>
      <c r="O891" s="4"/>
      <c r="P891" s="4"/>
      <c r="Q891" s="4"/>
      <c r="R891" s="4"/>
      <c r="S891" s="4"/>
      <c r="T891" s="4"/>
      <c r="U891" s="4"/>
      <c r="V891" s="4"/>
      <c r="W891" s="4"/>
      <c r="X891" s="4"/>
      <c r="Y891" s="4"/>
      <c r="Z891" s="4"/>
    </row>
    <row r="892" ht="15.75" customHeight="1">
      <c r="A892" s="210"/>
      <c r="B892" s="211"/>
      <c r="C892" s="211"/>
      <c r="D892" s="211"/>
      <c r="E892" s="211"/>
      <c r="F892" s="212"/>
      <c r="G892" s="213"/>
      <c r="H892" s="213"/>
      <c r="I892" s="4"/>
      <c r="J892" s="4"/>
      <c r="K892" s="4"/>
      <c r="L892" s="4"/>
      <c r="M892" s="4"/>
      <c r="N892" s="4"/>
      <c r="O892" s="4"/>
      <c r="P892" s="4"/>
      <c r="Q892" s="4"/>
      <c r="R892" s="4"/>
      <c r="S892" s="4"/>
      <c r="T892" s="4"/>
      <c r="U892" s="4"/>
      <c r="V892" s="4"/>
      <c r="W892" s="4"/>
      <c r="X892" s="4"/>
      <c r="Y892" s="4"/>
      <c r="Z892" s="4"/>
    </row>
    <row r="893" ht="15.75" customHeight="1">
      <c r="A893" s="210"/>
      <c r="B893" s="211"/>
      <c r="C893" s="211"/>
      <c r="D893" s="211"/>
      <c r="E893" s="211"/>
      <c r="F893" s="212"/>
      <c r="G893" s="213"/>
      <c r="H893" s="213"/>
      <c r="I893" s="4"/>
      <c r="J893" s="4"/>
      <c r="K893" s="4"/>
      <c r="L893" s="4"/>
      <c r="M893" s="4"/>
      <c r="N893" s="4"/>
      <c r="O893" s="4"/>
      <c r="P893" s="4"/>
      <c r="Q893" s="4"/>
      <c r="R893" s="4"/>
      <c r="S893" s="4"/>
      <c r="T893" s="4"/>
      <c r="U893" s="4"/>
      <c r="V893" s="4"/>
      <c r="W893" s="4"/>
      <c r="X893" s="4"/>
      <c r="Y893" s="4"/>
      <c r="Z893" s="4"/>
    </row>
    <row r="894" ht="15.75" customHeight="1">
      <c r="A894" s="210"/>
      <c r="B894" s="211"/>
      <c r="C894" s="211"/>
      <c r="D894" s="211"/>
      <c r="E894" s="211"/>
      <c r="F894" s="212"/>
      <c r="G894" s="213"/>
      <c r="H894" s="213"/>
      <c r="I894" s="4"/>
      <c r="J894" s="4"/>
      <c r="K894" s="4"/>
      <c r="L894" s="4"/>
      <c r="M894" s="4"/>
      <c r="N894" s="4"/>
      <c r="O894" s="4"/>
      <c r="P894" s="4"/>
      <c r="Q894" s="4"/>
      <c r="R894" s="4"/>
      <c r="S894" s="4"/>
      <c r="T894" s="4"/>
      <c r="U894" s="4"/>
      <c r="V894" s="4"/>
      <c r="W894" s="4"/>
      <c r="X894" s="4"/>
      <c r="Y894" s="4"/>
      <c r="Z894" s="4"/>
    </row>
    <row r="895" ht="15.75" customHeight="1">
      <c r="A895" s="210"/>
      <c r="B895" s="211"/>
      <c r="C895" s="211"/>
      <c r="D895" s="211"/>
      <c r="E895" s="211"/>
      <c r="F895" s="212"/>
      <c r="G895" s="213"/>
      <c r="H895" s="213"/>
      <c r="I895" s="4"/>
      <c r="J895" s="4"/>
      <c r="K895" s="4"/>
      <c r="L895" s="4"/>
      <c r="M895" s="4"/>
      <c r="N895" s="4"/>
      <c r="O895" s="4"/>
      <c r="P895" s="4"/>
      <c r="Q895" s="4"/>
      <c r="R895" s="4"/>
      <c r="S895" s="4"/>
      <c r="T895" s="4"/>
      <c r="U895" s="4"/>
      <c r="V895" s="4"/>
      <c r="W895" s="4"/>
      <c r="X895" s="4"/>
      <c r="Y895" s="4"/>
      <c r="Z895" s="4"/>
    </row>
    <row r="896" ht="15.75" customHeight="1">
      <c r="A896" s="210"/>
      <c r="B896" s="211"/>
      <c r="C896" s="211"/>
      <c r="D896" s="211"/>
      <c r="E896" s="211"/>
      <c r="F896" s="212"/>
      <c r="G896" s="213"/>
      <c r="H896" s="213"/>
      <c r="I896" s="4"/>
      <c r="J896" s="4"/>
      <c r="K896" s="4"/>
      <c r="L896" s="4"/>
      <c r="M896" s="4"/>
      <c r="N896" s="4"/>
      <c r="O896" s="4"/>
      <c r="P896" s="4"/>
      <c r="Q896" s="4"/>
      <c r="R896" s="4"/>
      <c r="S896" s="4"/>
      <c r="T896" s="4"/>
      <c r="U896" s="4"/>
      <c r="V896" s="4"/>
      <c r="W896" s="4"/>
      <c r="X896" s="4"/>
      <c r="Y896" s="4"/>
      <c r="Z896" s="4"/>
    </row>
    <row r="897" ht="15.75" customHeight="1">
      <c r="A897" s="210"/>
      <c r="B897" s="211"/>
      <c r="C897" s="211"/>
      <c r="D897" s="211"/>
      <c r="E897" s="211"/>
      <c r="F897" s="212"/>
      <c r="G897" s="213"/>
      <c r="H897" s="213"/>
      <c r="I897" s="4"/>
      <c r="J897" s="4"/>
      <c r="K897" s="4"/>
      <c r="L897" s="4"/>
      <c r="M897" s="4"/>
      <c r="N897" s="4"/>
      <c r="O897" s="4"/>
      <c r="P897" s="4"/>
      <c r="Q897" s="4"/>
      <c r="R897" s="4"/>
      <c r="S897" s="4"/>
      <c r="T897" s="4"/>
      <c r="U897" s="4"/>
      <c r="V897" s="4"/>
      <c r="W897" s="4"/>
      <c r="X897" s="4"/>
      <c r="Y897" s="4"/>
      <c r="Z897" s="4"/>
    </row>
    <row r="898" ht="15.75" customHeight="1">
      <c r="A898" s="210"/>
      <c r="B898" s="211"/>
      <c r="C898" s="211"/>
      <c r="D898" s="211"/>
      <c r="E898" s="211"/>
      <c r="F898" s="212"/>
      <c r="G898" s="213"/>
      <c r="H898" s="213"/>
      <c r="I898" s="4"/>
      <c r="J898" s="4"/>
      <c r="K898" s="4"/>
      <c r="L898" s="4"/>
      <c r="M898" s="4"/>
      <c r="N898" s="4"/>
      <c r="O898" s="4"/>
      <c r="P898" s="4"/>
      <c r="Q898" s="4"/>
      <c r="R898" s="4"/>
      <c r="S898" s="4"/>
      <c r="T898" s="4"/>
      <c r="U898" s="4"/>
      <c r="V898" s="4"/>
      <c r="W898" s="4"/>
      <c r="X898" s="4"/>
      <c r="Y898" s="4"/>
      <c r="Z898" s="4"/>
    </row>
    <row r="899" ht="15.75" customHeight="1">
      <c r="A899" s="210"/>
      <c r="B899" s="211"/>
      <c r="C899" s="211"/>
      <c r="D899" s="211"/>
      <c r="E899" s="211"/>
      <c r="F899" s="212"/>
      <c r="G899" s="213"/>
      <c r="H899" s="213"/>
      <c r="I899" s="4"/>
      <c r="J899" s="4"/>
      <c r="K899" s="4"/>
      <c r="L899" s="4"/>
      <c r="M899" s="4"/>
      <c r="N899" s="4"/>
      <c r="O899" s="4"/>
      <c r="P899" s="4"/>
      <c r="Q899" s="4"/>
      <c r="R899" s="4"/>
      <c r="S899" s="4"/>
      <c r="T899" s="4"/>
      <c r="U899" s="4"/>
      <c r="V899" s="4"/>
      <c r="W899" s="4"/>
      <c r="X899" s="4"/>
      <c r="Y899" s="4"/>
      <c r="Z899" s="4"/>
    </row>
    <row r="900" ht="15.75" customHeight="1">
      <c r="A900" s="210"/>
      <c r="B900" s="211"/>
      <c r="C900" s="211"/>
      <c r="D900" s="211"/>
      <c r="E900" s="211"/>
      <c r="F900" s="212"/>
      <c r="G900" s="213"/>
      <c r="H900" s="213"/>
      <c r="I900" s="4"/>
      <c r="J900" s="4"/>
      <c r="K900" s="4"/>
      <c r="L900" s="4"/>
      <c r="M900" s="4"/>
      <c r="N900" s="4"/>
      <c r="O900" s="4"/>
      <c r="P900" s="4"/>
      <c r="Q900" s="4"/>
      <c r="R900" s="4"/>
      <c r="S900" s="4"/>
      <c r="T900" s="4"/>
      <c r="U900" s="4"/>
      <c r="V900" s="4"/>
      <c r="W900" s="4"/>
      <c r="X900" s="4"/>
      <c r="Y900" s="4"/>
      <c r="Z900" s="4"/>
    </row>
    <row r="901" ht="15.75" customHeight="1">
      <c r="A901" s="210"/>
      <c r="B901" s="211"/>
      <c r="C901" s="211"/>
      <c r="D901" s="211"/>
      <c r="E901" s="211"/>
      <c r="F901" s="212"/>
      <c r="G901" s="213"/>
      <c r="H901" s="213"/>
      <c r="I901" s="4"/>
      <c r="J901" s="4"/>
      <c r="K901" s="4"/>
      <c r="L901" s="4"/>
      <c r="M901" s="4"/>
      <c r="N901" s="4"/>
      <c r="O901" s="4"/>
      <c r="P901" s="4"/>
      <c r="Q901" s="4"/>
      <c r="R901" s="4"/>
      <c r="S901" s="4"/>
      <c r="T901" s="4"/>
      <c r="U901" s="4"/>
      <c r="V901" s="4"/>
      <c r="W901" s="4"/>
      <c r="X901" s="4"/>
      <c r="Y901" s="4"/>
      <c r="Z901" s="4"/>
    </row>
    <row r="902" ht="15.75" customHeight="1">
      <c r="A902" s="210"/>
      <c r="B902" s="211"/>
      <c r="C902" s="211"/>
      <c r="D902" s="211"/>
      <c r="E902" s="211"/>
      <c r="F902" s="212"/>
      <c r="G902" s="213"/>
      <c r="H902" s="213"/>
      <c r="I902" s="4"/>
      <c r="J902" s="4"/>
      <c r="K902" s="4"/>
      <c r="L902" s="4"/>
      <c r="M902" s="4"/>
      <c r="N902" s="4"/>
      <c r="O902" s="4"/>
      <c r="P902" s="4"/>
      <c r="Q902" s="4"/>
      <c r="R902" s="4"/>
      <c r="S902" s="4"/>
      <c r="T902" s="4"/>
      <c r="U902" s="4"/>
      <c r="V902" s="4"/>
      <c r="W902" s="4"/>
      <c r="X902" s="4"/>
      <c r="Y902" s="4"/>
      <c r="Z902" s="4"/>
    </row>
    <row r="903" ht="15.75" customHeight="1">
      <c r="A903" s="210"/>
      <c r="B903" s="211"/>
      <c r="C903" s="211"/>
      <c r="D903" s="211"/>
      <c r="E903" s="211"/>
      <c r="F903" s="212"/>
      <c r="G903" s="213"/>
      <c r="H903" s="213"/>
      <c r="I903" s="4"/>
      <c r="J903" s="4"/>
      <c r="K903" s="4"/>
      <c r="L903" s="4"/>
      <c r="M903" s="4"/>
      <c r="N903" s="4"/>
      <c r="O903" s="4"/>
      <c r="P903" s="4"/>
      <c r="Q903" s="4"/>
      <c r="R903" s="4"/>
      <c r="S903" s="4"/>
      <c r="T903" s="4"/>
      <c r="U903" s="4"/>
      <c r="V903" s="4"/>
      <c r="W903" s="4"/>
      <c r="X903" s="4"/>
      <c r="Y903" s="4"/>
      <c r="Z903" s="4"/>
    </row>
    <row r="904" ht="15.75" customHeight="1">
      <c r="A904" s="210"/>
      <c r="B904" s="211"/>
      <c r="C904" s="211"/>
      <c r="D904" s="211"/>
      <c r="E904" s="211"/>
      <c r="F904" s="212"/>
      <c r="G904" s="213"/>
      <c r="H904" s="213"/>
      <c r="I904" s="4"/>
      <c r="J904" s="4"/>
      <c r="K904" s="4"/>
      <c r="L904" s="4"/>
      <c r="M904" s="4"/>
      <c r="N904" s="4"/>
      <c r="O904" s="4"/>
      <c r="P904" s="4"/>
      <c r="Q904" s="4"/>
      <c r="R904" s="4"/>
      <c r="S904" s="4"/>
      <c r="T904" s="4"/>
      <c r="U904" s="4"/>
      <c r="V904" s="4"/>
      <c r="W904" s="4"/>
      <c r="X904" s="4"/>
      <c r="Y904" s="4"/>
      <c r="Z904" s="4"/>
    </row>
    <row r="905" ht="15.75" customHeight="1">
      <c r="A905" s="210"/>
      <c r="B905" s="211"/>
      <c r="C905" s="211"/>
      <c r="D905" s="211"/>
      <c r="E905" s="211"/>
      <c r="F905" s="212"/>
      <c r="G905" s="213"/>
      <c r="H905" s="213"/>
      <c r="I905" s="4"/>
      <c r="J905" s="4"/>
      <c r="K905" s="4"/>
      <c r="L905" s="4"/>
      <c r="M905" s="4"/>
      <c r="N905" s="4"/>
      <c r="O905" s="4"/>
      <c r="P905" s="4"/>
      <c r="Q905" s="4"/>
      <c r="R905" s="4"/>
      <c r="S905" s="4"/>
      <c r="T905" s="4"/>
      <c r="U905" s="4"/>
      <c r="V905" s="4"/>
      <c r="W905" s="4"/>
      <c r="X905" s="4"/>
      <c r="Y905" s="4"/>
      <c r="Z905" s="4"/>
    </row>
    <row r="906" ht="15.75" customHeight="1">
      <c r="A906" s="210"/>
      <c r="B906" s="211"/>
      <c r="C906" s="211"/>
      <c r="D906" s="211"/>
      <c r="E906" s="211"/>
      <c r="F906" s="212"/>
      <c r="G906" s="213"/>
      <c r="H906" s="213"/>
      <c r="I906" s="4"/>
      <c r="J906" s="4"/>
      <c r="K906" s="4"/>
      <c r="L906" s="4"/>
      <c r="M906" s="4"/>
      <c r="N906" s="4"/>
      <c r="O906" s="4"/>
      <c r="P906" s="4"/>
      <c r="Q906" s="4"/>
      <c r="R906" s="4"/>
      <c r="S906" s="4"/>
      <c r="T906" s="4"/>
      <c r="U906" s="4"/>
      <c r="V906" s="4"/>
      <c r="W906" s="4"/>
      <c r="X906" s="4"/>
      <c r="Y906" s="4"/>
      <c r="Z906" s="4"/>
    </row>
    <row r="907" ht="15.75" customHeight="1">
      <c r="A907" s="210"/>
      <c r="B907" s="211"/>
      <c r="C907" s="211"/>
      <c r="D907" s="211"/>
      <c r="E907" s="211"/>
      <c r="F907" s="212"/>
      <c r="G907" s="213"/>
      <c r="H907" s="213"/>
      <c r="I907" s="4"/>
      <c r="J907" s="4"/>
      <c r="K907" s="4"/>
      <c r="L907" s="4"/>
      <c r="M907" s="4"/>
      <c r="N907" s="4"/>
      <c r="O907" s="4"/>
      <c r="P907" s="4"/>
      <c r="Q907" s="4"/>
      <c r="R907" s="4"/>
      <c r="S907" s="4"/>
      <c r="T907" s="4"/>
      <c r="U907" s="4"/>
      <c r="V907" s="4"/>
      <c r="W907" s="4"/>
      <c r="X907" s="4"/>
      <c r="Y907" s="4"/>
      <c r="Z907" s="4"/>
    </row>
    <row r="908" ht="15.75" customHeight="1">
      <c r="A908" s="210"/>
      <c r="B908" s="211"/>
      <c r="C908" s="211"/>
      <c r="D908" s="211"/>
      <c r="E908" s="211"/>
      <c r="F908" s="212"/>
      <c r="G908" s="213"/>
      <c r="H908" s="213"/>
      <c r="I908" s="4"/>
      <c r="J908" s="4"/>
      <c r="K908" s="4"/>
      <c r="L908" s="4"/>
      <c r="M908" s="4"/>
      <c r="N908" s="4"/>
      <c r="O908" s="4"/>
      <c r="P908" s="4"/>
      <c r="Q908" s="4"/>
      <c r="R908" s="4"/>
      <c r="S908" s="4"/>
      <c r="T908" s="4"/>
      <c r="U908" s="4"/>
      <c r="V908" s="4"/>
      <c r="W908" s="4"/>
      <c r="X908" s="4"/>
      <c r="Y908" s="4"/>
      <c r="Z908" s="4"/>
    </row>
    <row r="909" ht="15.75" customHeight="1">
      <c r="A909" s="210"/>
      <c r="B909" s="211"/>
      <c r="C909" s="211"/>
      <c r="D909" s="211"/>
      <c r="E909" s="211"/>
      <c r="F909" s="212"/>
      <c r="G909" s="213"/>
      <c r="H909" s="213"/>
      <c r="I909" s="4"/>
      <c r="J909" s="4"/>
      <c r="K909" s="4"/>
      <c r="L909" s="4"/>
      <c r="M909" s="4"/>
      <c r="N909" s="4"/>
      <c r="O909" s="4"/>
      <c r="P909" s="4"/>
      <c r="Q909" s="4"/>
      <c r="R909" s="4"/>
      <c r="S909" s="4"/>
      <c r="T909" s="4"/>
      <c r="U909" s="4"/>
      <c r="V909" s="4"/>
      <c r="W909" s="4"/>
      <c r="X909" s="4"/>
      <c r="Y909" s="4"/>
      <c r="Z909" s="4"/>
    </row>
    <row r="910" ht="15.75" customHeight="1">
      <c r="A910" s="210"/>
      <c r="B910" s="211"/>
      <c r="C910" s="211"/>
      <c r="D910" s="211"/>
      <c r="E910" s="211"/>
      <c r="F910" s="212"/>
      <c r="G910" s="213"/>
      <c r="H910" s="213"/>
      <c r="I910" s="4"/>
      <c r="J910" s="4"/>
      <c r="K910" s="4"/>
      <c r="L910" s="4"/>
      <c r="M910" s="4"/>
      <c r="N910" s="4"/>
      <c r="O910" s="4"/>
      <c r="P910" s="4"/>
      <c r="Q910" s="4"/>
      <c r="R910" s="4"/>
      <c r="S910" s="4"/>
      <c r="T910" s="4"/>
      <c r="U910" s="4"/>
      <c r="V910" s="4"/>
      <c r="W910" s="4"/>
      <c r="X910" s="4"/>
      <c r="Y910" s="4"/>
      <c r="Z910" s="4"/>
    </row>
    <row r="911" ht="15.75" customHeight="1">
      <c r="A911" s="210"/>
      <c r="B911" s="211"/>
      <c r="C911" s="211"/>
      <c r="D911" s="211"/>
      <c r="E911" s="211"/>
      <c r="F911" s="212"/>
      <c r="G911" s="213"/>
      <c r="H911" s="213"/>
      <c r="I911" s="4"/>
      <c r="J911" s="4"/>
      <c r="K911" s="4"/>
      <c r="L911" s="4"/>
      <c r="M911" s="4"/>
      <c r="N911" s="4"/>
      <c r="O911" s="4"/>
      <c r="P911" s="4"/>
      <c r="Q911" s="4"/>
      <c r="R911" s="4"/>
      <c r="S911" s="4"/>
      <c r="T911" s="4"/>
      <c r="U911" s="4"/>
      <c r="V911" s="4"/>
      <c r="W911" s="4"/>
      <c r="X911" s="4"/>
      <c r="Y911" s="4"/>
      <c r="Z911" s="4"/>
    </row>
    <row r="912" ht="15.75" customHeight="1">
      <c r="A912" s="210"/>
      <c r="B912" s="211"/>
      <c r="C912" s="211"/>
      <c r="D912" s="211"/>
      <c r="E912" s="211"/>
      <c r="F912" s="212"/>
      <c r="G912" s="213"/>
      <c r="H912" s="213"/>
      <c r="I912" s="4"/>
      <c r="J912" s="4"/>
      <c r="K912" s="4"/>
      <c r="L912" s="4"/>
      <c r="M912" s="4"/>
      <c r="N912" s="4"/>
      <c r="O912" s="4"/>
      <c r="P912" s="4"/>
      <c r="Q912" s="4"/>
      <c r="R912" s="4"/>
      <c r="S912" s="4"/>
      <c r="T912" s="4"/>
      <c r="U912" s="4"/>
      <c r="V912" s="4"/>
      <c r="W912" s="4"/>
      <c r="X912" s="4"/>
      <c r="Y912" s="4"/>
      <c r="Z912" s="4"/>
    </row>
    <row r="913" ht="15.75" customHeight="1">
      <c r="A913" s="210"/>
      <c r="B913" s="211"/>
      <c r="C913" s="211"/>
      <c r="D913" s="211"/>
      <c r="E913" s="211"/>
      <c r="F913" s="212"/>
      <c r="G913" s="213"/>
      <c r="H913" s="213"/>
      <c r="I913" s="4"/>
      <c r="J913" s="4"/>
      <c r="K913" s="4"/>
      <c r="L913" s="4"/>
      <c r="M913" s="4"/>
      <c r="N913" s="4"/>
      <c r="O913" s="4"/>
      <c r="P913" s="4"/>
      <c r="Q913" s="4"/>
      <c r="R913" s="4"/>
      <c r="S913" s="4"/>
      <c r="T913" s="4"/>
      <c r="U913" s="4"/>
      <c r="V913" s="4"/>
      <c r="W913" s="4"/>
      <c r="X913" s="4"/>
      <c r="Y913" s="4"/>
      <c r="Z913" s="4"/>
    </row>
    <row r="914" ht="15.75" customHeight="1">
      <c r="A914" s="210"/>
      <c r="B914" s="211"/>
      <c r="C914" s="211"/>
      <c r="D914" s="211"/>
      <c r="E914" s="211"/>
      <c r="F914" s="212"/>
      <c r="G914" s="213"/>
      <c r="H914" s="213"/>
      <c r="I914" s="4"/>
      <c r="J914" s="4"/>
      <c r="K914" s="4"/>
      <c r="L914" s="4"/>
      <c r="M914" s="4"/>
      <c r="N914" s="4"/>
      <c r="O914" s="4"/>
      <c r="P914" s="4"/>
      <c r="Q914" s="4"/>
      <c r="R914" s="4"/>
      <c r="S914" s="4"/>
      <c r="T914" s="4"/>
      <c r="U914" s="4"/>
      <c r="V914" s="4"/>
      <c r="W914" s="4"/>
      <c r="X914" s="4"/>
      <c r="Y914" s="4"/>
      <c r="Z914" s="4"/>
    </row>
    <row r="915" ht="15.75" customHeight="1">
      <c r="A915" s="210"/>
      <c r="B915" s="211"/>
      <c r="C915" s="211"/>
      <c r="D915" s="211"/>
      <c r="E915" s="211"/>
      <c r="F915" s="212"/>
      <c r="G915" s="213"/>
      <c r="H915" s="213"/>
      <c r="I915" s="4"/>
      <c r="J915" s="4"/>
      <c r="K915" s="4"/>
      <c r="L915" s="4"/>
      <c r="M915" s="4"/>
      <c r="N915" s="4"/>
      <c r="O915" s="4"/>
      <c r="P915" s="4"/>
      <c r="Q915" s="4"/>
      <c r="R915" s="4"/>
      <c r="S915" s="4"/>
      <c r="T915" s="4"/>
      <c r="U915" s="4"/>
      <c r="V915" s="4"/>
      <c r="W915" s="4"/>
      <c r="X915" s="4"/>
      <c r="Y915" s="4"/>
      <c r="Z915" s="4"/>
    </row>
    <row r="916" ht="15.75" customHeight="1">
      <c r="A916" s="210"/>
      <c r="B916" s="211"/>
      <c r="C916" s="211"/>
      <c r="D916" s="211"/>
      <c r="E916" s="211"/>
      <c r="F916" s="212"/>
      <c r="G916" s="213"/>
      <c r="H916" s="213"/>
      <c r="I916" s="4"/>
      <c r="J916" s="4"/>
      <c r="K916" s="4"/>
      <c r="L916" s="4"/>
      <c r="M916" s="4"/>
      <c r="N916" s="4"/>
      <c r="O916" s="4"/>
      <c r="P916" s="4"/>
      <c r="Q916" s="4"/>
      <c r="R916" s="4"/>
      <c r="S916" s="4"/>
      <c r="T916" s="4"/>
      <c r="U916" s="4"/>
      <c r="V916" s="4"/>
      <c r="W916" s="4"/>
      <c r="X916" s="4"/>
      <c r="Y916" s="4"/>
      <c r="Z916" s="4"/>
    </row>
    <row r="917" ht="15.75" customHeight="1">
      <c r="A917" s="210"/>
      <c r="B917" s="211"/>
      <c r="C917" s="211"/>
      <c r="D917" s="211"/>
      <c r="E917" s="211"/>
      <c r="F917" s="212"/>
      <c r="G917" s="213"/>
      <c r="H917" s="213"/>
      <c r="I917" s="4"/>
      <c r="J917" s="4"/>
      <c r="K917" s="4"/>
      <c r="L917" s="4"/>
      <c r="M917" s="4"/>
      <c r="N917" s="4"/>
      <c r="O917" s="4"/>
      <c r="P917" s="4"/>
      <c r="Q917" s="4"/>
      <c r="R917" s="4"/>
      <c r="S917" s="4"/>
      <c r="T917" s="4"/>
      <c r="U917" s="4"/>
      <c r="V917" s="4"/>
      <c r="W917" s="4"/>
      <c r="X917" s="4"/>
      <c r="Y917" s="4"/>
      <c r="Z917" s="4"/>
    </row>
    <row r="918" ht="15.75" customHeight="1">
      <c r="A918" s="210"/>
      <c r="B918" s="211"/>
      <c r="C918" s="211"/>
      <c r="D918" s="211"/>
      <c r="E918" s="211"/>
      <c r="F918" s="212"/>
      <c r="G918" s="213"/>
      <c r="H918" s="213"/>
      <c r="I918" s="4"/>
      <c r="J918" s="4"/>
      <c r="K918" s="4"/>
      <c r="L918" s="4"/>
      <c r="M918" s="4"/>
      <c r="N918" s="4"/>
      <c r="O918" s="4"/>
      <c r="P918" s="4"/>
      <c r="Q918" s="4"/>
      <c r="R918" s="4"/>
      <c r="S918" s="4"/>
      <c r="T918" s="4"/>
      <c r="U918" s="4"/>
      <c r="V918" s="4"/>
      <c r="W918" s="4"/>
      <c r="X918" s="4"/>
      <c r="Y918" s="4"/>
      <c r="Z918" s="4"/>
    </row>
    <row r="919" ht="15.75" customHeight="1">
      <c r="A919" s="210"/>
      <c r="B919" s="211"/>
      <c r="C919" s="211"/>
      <c r="D919" s="211"/>
      <c r="E919" s="211"/>
      <c r="F919" s="212"/>
      <c r="G919" s="213"/>
      <c r="H919" s="213"/>
      <c r="I919" s="4"/>
      <c r="J919" s="4"/>
      <c r="K919" s="4"/>
      <c r="L919" s="4"/>
      <c r="M919" s="4"/>
      <c r="N919" s="4"/>
      <c r="O919" s="4"/>
      <c r="P919" s="4"/>
      <c r="Q919" s="4"/>
      <c r="R919" s="4"/>
      <c r="S919" s="4"/>
      <c r="T919" s="4"/>
      <c r="U919" s="4"/>
      <c r="V919" s="4"/>
      <c r="W919" s="4"/>
      <c r="X919" s="4"/>
      <c r="Y919" s="4"/>
      <c r="Z919" s="4"/>
    </row>
    <row r="920" ht="15.75" customHeight="1">
      <c r="A920" s="210"/>
      <c r="B920" s="211"/>
      <c r="C920" s="211"/>
      <c r="D920" s="211"/>
      <c r="E920" s="211"/>
      <c r="F920" s="212"/>
      <c r="G920" s="213"/>
      <c r="H920" s="213"/>
      <c r="I920" s="4"/>
      <c r="J920" s="4"/>
      <c r="K920" s="4"/>
      <c r="L920" s="4"/>
      <c r="M920" s="4"/>
      <c r="N920" s="4"/>
      <c r="O920" s="4"/>
      <c r="P920" s="4"/>
      <c r="Q920" s="4"/>
      <c r="R920" s="4"/>
      <c r="S920" s="4"/>
      <c r="T920" s="4"/>
      <c r="U920" s="4"/>
      <c r="V920" s="4"/>
      <c r="W920" s="4"/>
      <c r="X920" s="4"/>
      <c r="Y920" s="4"/>
      <c r="Z920" s="4"/>
    </row>
    <row r="921" ht="15.75" customHeight="1">
      <c r="A921" s="210"/>
      <c r="B921" s="211"/>
      <c r="C921" s="211"/>
      <c r="D921" s="211"/>
      <c r="E921" s="211"/>
      <c r="F921" s="212"/>
      <c r="G921" s="213"/>
      <c r="H921" s="213"/>
      <c r="I921" s="4"/>
      <c r="J921" s="4"/>
      <c r="K921" s="4"/>
      <c r="L921" s="4"/>
      <c r="M921" s="4"/>
      <c r="N921" s="4"/>
      <c r="O921" s="4"/>
      <c r="P921" s="4"/>
      <c r="Q921" s="4"/>
      <c r="R921" s="4"/>
      <c r="S921" s="4"/>
      <c r="T921" s="4"/>
      <c r="U921" s="4"/>
      <c r="V921" s="4"/>
      <c r="W921" s="4"/>
      <c r="X921" s="4"/>
      <c r="Y921" s="4"/>
      <c r="Z921" s="4"/>
    </row>
    <row r="922" ht="15.75" customHeight="1">
      <c r="A922" s="210"/>
      <c r="B922" s="211"/>
      <c r="C922" s="211"/>
      <c r="D922" s="211"/>
      <c r="E922" s="211"/>
      <c r="F922" s="212"/>
      <c r="G922" s="213"/>
      <c r="H922" s="213"/>
      <c r="I922" s="4"/>
      <c r="J922" s="4"/>
      <c r="K922" s="4"/>
      <c r="L922" s="4"/>
      <c r="M922" s="4"/>
      <c r="N922" s="4"/>
      <c r="O922" s="4"/>
      <c r="P922" s="4"/>
      <c r="Q922" s="4"/>
      <c r="R922" s="4"/>
      <c r="S922" s="4"/>
      <c r="T922" s="4"/>
      <c r="U922" s="4"/>
      <c r="V922" s="4"/>
      <c r="W922" s="4"/>
      <c r="X922" s="4"/>
      <c r="Y922" s="4"/>
      <c r="Z922" s="4"/>
    </row>
    <row r="923" ht="15.75" customHeight="1">
      <c r="A923" s="210"/>
      <c r="B923" s="211"/>
      <c r="C923" s="211"/>
      <c r="D923" s="211"/>
      <c r="E923" s="211"/>
      <c r="F923" s="212"/>
      <c r="G923" s="213"/>
      <c r="H923" s="213"/>
      <c r="I923" s="4"/>
      <c r="J923" s="4"/>
      <c r="K923" s="4"/>
      <c r="L923" s="4"/>
      <c r="M923" s="4"/>
      <c r="N923" s="4"/>
      <c r="O923" s="4"/>
      <c r="P923" s="4"/>
      <c r="Q923" s="4"/>
      <c r="R923" s="4"/>
      <c r="S923" s="4"/>
      <c r="T923" s="4"/>
      <c r="U923" s="4"/>
      <c r="V923" s="4"/>
      <c r="W923" s="4"/>
      <c r="X923" s="4"/>
      <c r="Y923" s="4"/>
      <c r="Z923" s="4"/>
    </row>
    <row r="924" ht="15.75" customHeight="1">
      <c r="A924" s="210"/>
      <c r="B924" s="211"/>
      <c r="C924" s="211"/>
      <c r="D924" s="211"/>
      <c r="E924" s="211"/>
      <c r="F924" s="212"/>
      <c r="G924" s="213"/>
      <c r="H924" s="213"/>
      <c r="I924" s="4"/>
      <c r="J924" s="4"/>
      <c r="K924" s="4"/>
      <c r="L924" s="4"/>
      <c r="M924" s="4"/>
      <c r="N924" s="4"/>
      <c r="O924" s="4"/>
      <c r="P924" s="4"/>
      <c r="Q924" s="4"/>
      <c r="R924" s="4"/>
      <c r="S924" s="4"/>
      <c r="T924" s="4"/>
      <c r="U924" s="4"/>
      <c r="V924" s="4"/>
      <c r="W924" s="4"/>
      <c r="X924" s="4"/>
      <c r="Y924" s="4"/>
      <c r="Z924" s="4"/>
    </row>
    <row r="925" ht="15.75" customHeight="1">
      <c r="A925" s="210"/>
      <c r="B925" s="211"/>
      <c r="C925" s="211"/>
      <c r="D925" s="211"/>
      <c r="E925" s="211"/>
      <c r="F925" s="212"/>
      <c r="G925" s="213"/>
      <c r="H925" s="213"/>
      <c r="I925" s="4"/>
      <c r="J925" s="4"/>
      <c r="K925" s="4"/>
      <c r="L925" s="4"/>
      <c r="M925" s="4"/>
      <c r="N925" s="4"/>
      <c r="O925" s="4"/>
      <c r="P925" s="4"/>
      <c r="Q925" s="4"/>
      <c r="R925" s="4"/>
      <c r="S925" s="4"/>
      <c r="T925" s="4"/>
      <c r="U925" s="4"/>
      <c r="V925" s="4"/>
      <c r="W925" s="4"/>
      <c r="X925" s="4"/>
      <c r="Y925" s="4"/>
      <c r="Z925" s="4"/>
    </row>
    <row r="926" ht="15.75" customHeight="1">
      <c r="A926" s="210"/>
      <c r="B926" s="211"/>
      <c r="C926" s="211"/>
      <c r="D926" s="211"/>
      <c r="E926" s="211"/>
      <c r="F926" s="212"/>
      <c r="G926" s="213"/>
      <c r="H926" s="213"/>
      <c r="I926" s="4"/>
      <c r="J926" s="4"/>
      <c r="K926" s="4"/>
      <c r="L926" s="4"/>
      <c r="M926" s="4"/>
      <c r="N926" s="4"/>
      <c r="O926" s="4"/>
      <c r="P926" s="4"/>
      <c r="Q926" s="4"/>
      <c r="R926" s="4"/>
      <c r="S926" s="4"/>
      <c r="T926" s="4"/>
      <c r="U926" s="4"/>
      <c r="V926" s="4"/>
      <c r="W926" s="4"/>
      <c r="X926" s="4"/>
      <c r="Y926" s="4"/>
      <c r="Z926" s="4"/>
    </row>
    <row r="927" ht="15.75" customHeight="1">
      <c r="A927" s="210"/>
      <c r="B927" s="211"/>
      <c r="C927" s="211"/>
      <c r="D927" s="211"/>
      <c r="E927" s="211"/>
      <c r="F927" s="212"/>
      <c r="G927" s="213"/>
      <c r="H927" s="213"/>
      <c r="I927" s="4"/>
      <c r="J927" s="4"/>
      <c r="K927" s="4"/>
      <c r="L927" s="4"/>
      <c r="M927" s="4"/>
      <c r="N927" s="4"/>
      <c r="O927" s="4"/>
      <c r="P927" s="4"/>
      <c r="Q927" s="4"/>
      <c r="R927" s="4"/>
      <c r="S927" s="4"/>
      <c r="T927" s="4"/>
      <c r="U927" s="4"/>
      <c r="V927" s="4"/>
      <c r="W927" s="4"/>
      <c r="X927" s="4"/>
      <c r="Y927" s="4"/>
      <c r="Z927" s="4"/>
    </row>
    <row r="928" ht="15.75" customHeight="1">
      <c r="A928" s="210"/>
      <c r="B928" s="211"/>
      <c r="C928" s="211"/>
      <c r="D928" s="211"/>
      <c r="E928" s="211"/>
      <c r="F928" s="212"/>
      <c r="G928" s="213"/>
      <c r="H928" s="213"/>
      <c r="I928" s="4"/>
      <c r="J928" s="4"/>
      <c r="K928" s="4"/>
      <c r="L928" s="4"/>
      <c r="M928" s="4"/>
      <c r="N928" s="4"/>
      <c r="O928" s="4"/>
      <c r="P928" s="4"/>
      <c r="Q928" s="4"/>
      <c r="R928" s="4"/>
      <c r="S928" s="4"/>
      <c r="T928" s="4"/>
      <c r="U928" s="4"/>
      <c r="V928" s="4"/>
      <c r="W928" s="4"/>
      <c r="X928" s="4"/>
      <c r="Y928" s="4"/>
      <c r="Z928" s="4"/>
    </row>
    <row r="929" ht="15.75" customHeight="1">
      <c r="A929" s="210"/>
      <c r="B929" s="211"/>
      <c r="C929" s="211"/>
      <c r="D929" s="211"/>
      <c r="E929" s="211"/>
      <c r="F929" s="212"/>
      <c r="G929" s="213"/>
      <c r="H929" s="213"/>
      <c r="I929" s="4"/>
      <c r="J929" s="4"/>
      <c r="K929" s="4"/>
      <c r="L929" s="4"/>
      <c r="M929" s="4"/>
      <c r="N929" s="4"/>
      <c r="O929" s="4"/>
      <c r="P929" s="4"/>
      <c r="Q929" s="4"/>
      <c r="R929" s="4"/>
      <c r="S929" s="4"/>
      <c r="T929" s="4"/>
      <c r="U929" s="4"/>
      <c r="V929" s="4"/>
      <c r="W929" s="4"/>
      <c r="X929" s="4"/>
      <c r="Y929" s="4"/>
      <c r="Z929" s="4"/>
    </row>
    <row r="930" ht="15.75" customHeight="1">
      <c r="A930" s="210"/>
      <c r="B930" s="211"/>
      <c r="C930" s="211"/>
      <c r="D930" s="211"/>
      <c r="E930" s="211"/>
      <c r="F930" s="212"/>
      <c r="G930" s="213"/>
      <c r="H930" s="213"/>
      <c r="I930" s="4"/>
      <c r="J930" s="4"/>
      <c r="K930" s="4"/>
      <c r="L930" s="4"/>
      <c r="M930" s="4"/>
      <c r="N930" s="4"/>
      <c r="O930" s="4"/>
      <c r="P930" s="4"/>
      <c r="Q930" s="4"/>
      <c r="R930" s="4"/>
      <c r="S930" s="4"/>
      <c r="T930" s="4"/>
      <c r="U930" s="4"/>
      <c r="V930" s="4"/>
      <c r="W930" s="4"/>
      <c r="X930" s="4"/>
      <c r="Y930" s="4"/>
      <c r="Z930" s="4"/>
    </row>
    <row r="931" ht="15.75" customHeight="1">
      <c r="A931" s="210"/>
      <c r="B931" s="211"/>
      <c r="C931" s="211"/>
      <c r="D931" s="211"/>
      <c r="E931" s="211"/>
      <c r="F931" s="212"/>
      <c r="G931" s="213"/>
      <c r="H931" s="213"/>
      <c r="I931" s="4"/>
      <c r="J931" s="4"/>
      <c r="K931" s="4"/>
      <c r="L931" s="4"/>
      <c r="M931" s="4"/>
      <c r="N931" s="4"/>
      <c r="O931" s="4"/>
      <c r="P931" s="4"/>
      <c r="Q931" s="4"/>
      <c r="R931" s="4"/>
      <c r="S931" s="4"/>
      <c r="T931" s="4"/>
      <c r="U931" s="4"/>
      <c r="V931" s="4"/>
      <c r="W931" s="4"/>
      <c r="X931" s="4"/>
      <c r="Y931" s="4"/>
      <c r="Z931" s="4"/>
    </row>
    <row r="932" ht="15.75" customHeight="1">
      <c r="A932" s="210"/>
      <c r="B932" s="211"/>
      <c r="C932" s="211"/>
      <c r="D932" s="211"/>
      <c r="E932" s="211"/>
      <c r="F932" s="212"/>
      <c r="G932" s="213"/>
      <c r="H932" s="213"/>
      <c r="I932" s="4"/>
      <c r="J932" s="4"/>
      <c r="K932" s="4"/>
      <c r="L932" s="4"/>
      <c r="M932" s="4"/>
      <c r="N932" s="4"/>
      <c r="O932" s="4"/>
      <c r="P932" s="4"/>
      <c r="Q932" s="4"/>
      <c r="R932" s="4"/>
      <c r="S932" s="4"/>
      <c r="T932" s="4"/>
      <c r="U932" s="4"/>
      <c r="V932" s="4"/>
      <c r="W932" s="4"/>
      <c r="X932" s="4"/>
      <c r="Y932" s="4"/>
      <c r="Z932" s="4"/>
    </row>
    <row r="933" ht="15.75" customHeight="1">
      <c r="A933" s="210"/>
      <c r="B933" s="211"/>
      <c r="C933" s="211"/>
      <c r="D933" s="211"/>
      <c r="E933" s="211"/>
      <c r="F933" s="212"/>
      <c r="G933" s="213"/>
      <c r="H933" s="213"/>
      <c r="I933" s="4"/>
      <c r="J933" s="4"/>
      <c r="K933" s="4"/>
      <c r="L933" s="4"/>
      <c r="M933" s="4"/>
      <c r="N933" s="4"/>
      <c r="O933" s="4"/>
      <c r="P933" s="4"/>
      <c r="Q933" s="4"/>
      <c r="R933" s="4"/>
      <c r="S933" s="4"/>
      <c r="T933" s="4"/>
      <c r="U933" s="4"/>
      <c r="V933" s="4"/>
      <c r="W933" s="4"/>
      <c r="X933" s="4"/>
      <c r="Y933" s="4"/>
      <c r="Z933" s="4"/>
    </row>
    <row r="934" ht="15.75" customHeight="1">
      <c r="A934" s="210"/>
      <c r="B934" s="211"/>
      <c r="C934" s="211"/>
      <c r="D934" s="211"/>
      <c r="E934" s="211"/>
      <c r="F934" s="212"/>
      <c r="G934" s="213"/>
      <c r="H934" s="213"/>
      <c r="I934" s="4"/>
      <c r="J934" s="4"/>
      <c r="K934" s="4"/>
      <c r="L934" s="4"/>
      <c r="M934" s="4"/>
      <c r="N934" s="4"/>
      <c r="O934" s="4"/>
      <c r="P934" s="4"/>
      <c r="Q934" s="4"/>
      <c r="R934" s="4"/>
      <c r="S934" s="4"/>
      <c r="T934" s="4"/>
      <c r="U934" s="4"/>
      <c r="V934" s="4"/>
      <c r="W934" s="4"/>
      <c r="X934" s="4"/>
      <c r="Y934" s="4"/>
      <c r="Z934" s="4"/>
    </row>
    <row r="935" ht="15.75" customHeight="1">
      <c r="A935" s="210"/>
      <c r="B935" s="211"/>
      <c r="C935" s="211"/>
      <c r="D935" s="211"/>
      <c r="E935" s="211"/>
      <c r="F935" s="212"/>
      <c r="G935" s="213"/>
      <c r="H935" s="213"/>
      <c r="I935" s="4"/>
      <c r="J935" s="4"/>
      <c r="K935" s="4"/>
      <c r="L935" s="4"/>
      <c r="M935" s="4"/>
      <c r="N935" s="4"/>
      <c r="O935" s="4"/>
      <c r="P935" s="4"/>
      <c r="Q935" s="4"/>
      <c r="R935" s="4"/>
      <c r="S935" s="4"/>
      <c r="T935" s="4"/>
      <c r="U935" s="4"/>
      <c r="V935" s="4"/>
      <c r="W935" s="4"/>
      <c r="X935" s="4"/>
      <c r="Y935" s="4"/>
      <c r="Z935" s="4"/>
    </row>
    <row r="936" ht="15.75" customHeight="1">
      <c r="A936" s="210"/>
      <c r="B936" s="211"/>
      <c r="C936" s="211"/>
      <c r="D936" s="211"/>
      <c r="E936" s="211"/>
      <c r="F936" s="212"/>
      <c r="G936" s="213"/>
      <c r="H936" s="213"/>
      <c r="I936" s="4"/>
      <c r="J936" s="4"/>
      <c r="K936" s="4"/>
      <c r="L936" s="4"/>
      <c r="M936" s="4"/>
      <c r="N936" s="4"/>
      <c r="O936" s="4"/>
      <c r="P936" s="4"/>
      <c r="Q936" s="4"/>
      <c r="R936" s="4"/>
      <c r="S936" s="4"/>
      <c r="T936" s="4"/>
      <c r="U936" s="4"/>
      <c r="V936" s="4"/>
      <c r="W936" s="4"/>
      <c r="X936" s="4"/>
      <c r="Y936" s="4"/>
      <c r="Z936" s="4"/>
    </row>
    <row r="937" ht="15.75" customHeight="1">
      <c r="A937" s="210"/>
      <c r="B937" s="211"/>
      <c r="C937" s="211"/>
      <c r="D937" s="211"/>
      <c r="E937" s="211"/>
      <c r="F937" s="212"/>
      <c r="G937" s="213"/>
      <c r="H937" s="213"/>
      <c r="I937" s="4"/>
      <c r="J937" s="4"/>
      <c r="K937" s="4"/>
      <c r="L937" s="4"/>
      <c r="M937" s="4"/>
      <c r="N937" s="4"/>
      <c r="O937" s="4"/>
      <c r="P937" s="4"/>
      <c r="Q937" s="4"/>
      <c r="R937" s="4"/>
      <c r="S937" s="4"/>
      <c r="T937" s="4"/>
      <c r="U937" s="4"/>
      <c r="V937" s="4"/>
      <c r="W937" s="4"/>
      <c r="X937" s="4"/>
      <c r="Y937" s="4"/>
      <c r="Z937" s="4"/>
    </row>
    <row r="938" ht="15.75" customHeight="1">
      <c r="A938" s="210"/>
      <c r="B938" s="211"/>
      <c r="C938" s="211"/>
      <c r="D938" s="211"/>
      <c r="E938" s="211"/>
      <c r="F938" s="212"/>
      <c r="G938" s="213"/>
      <c r="H938" s="213"/>
      <c r="I938" s="4"/>
      <c r="J938" s="4"/>
      <c r="K938" s="4"/>
      <c r="L938" s="4"/>
      <c r="M938" s="4"/>
      <c r="N938" s="4"/>
      <c r="O938" s="4"/>
      <c r="P938" s="4"/>
      <c r="Q938" s="4"/>
      <c r="R938" s="4"/>
      <c r="S938" s="4"/>
      <c r="T938" s="4"/>
      <c r="U938" s="4"/>
      <c r="V938" s="4"/>
      <c r="W938" s="4"/>
      <c r="X938" s="4"/>
      <c r="Y938" s="4"/>
      <c r="Z938" s="4"/>
    </row>
    <row r="939" ht="15.75" customHeight="1">
      <c r="A939" s="210"/>
      <c r="B939" s="211"/>
      <c r="C939" s="211"/>
      <c r="D939" s="211"/>
      <c r="E939" s="211"/>
      <c r="F939" s="212"/>
      <c r="G939" s="213"/>
      <c r="H939" s="213"/>
      <c r="I939" s="4"/>
      <c r="J939" s="4"/>
      <c r="K939" s="4"/>
      <c r="L939" s="4"/>
      <c r="M939" s="4"/>
      <c r="N939" s="4"/>
      <c r="O939" s="4"/>
      <c r="P939" s="4"/>
      <c r="Q939" s="4"/>
      <c r="R939" s="4"/>
      <c r="S939" s="4"/>
      <c r="T939" s="4"/>
      <c r="U939" s="4"/>
      <c r="V939" s="4"/>
      <c r="W939" s="4"/>
      <c r="X939" s="4"/>
      <c r="Y939" s="4"/>
      <c r="Z939" s="4"/>
    </row>
    <row r="940" ht="15.75" customHeight="1">
      <c r="A940" s="210"/>
      <c r="B940" s="211"/>
      <c r="C940" s="211"/>
      <c r="D940" s="211"/>
      <c r="E940" s="211"/>
      <c r="F940" s="212"/>
      <c r="G940" s="213"/>
      <c r="H940" s="213"/>
      <c r="I940" s="4"/>
      <c r="J940" s="4"/>
      <c r="K940" s="4"/>
      <c r="L940" s="4"/>
      <c r="M940" s="4"/>
      <c r="N940" s="4"/>
      <c r="O940" s="4"/>
      <c r="P940" s="4"/>
      <c r="Q940" s="4"/>
      <c r="R940" s="4"/>
      <c r="S940" s="4"/>
      <c r="T940" s="4"/>
      <c r="U940" s="4"/>
      <c r="V940" s="4"/>
      <c r="W940" s="4"/>
      <c r="X940" s="4"/>
      <c r="Y940" s="4"/>
      <c r="Z940" s="4"/>
    </row>
    <row r="941" ht="15.75" customHeight="1">
      <c r="A941" s="210"/>
      <c r="B941" s="211"/>
      <c r="C941" s="211"/>
      <c r="D941" s="211"/>
      <c r="E941" s="211"/>
      <c r="F941" s="212"/>
      <c r="G941" s="213"/>
      <c r="H941" s="213"/>
      <c r="I941" s="4"/>
      <c r="J941" s="4"/>
      <c r="K941" s="4"/>
      <c r="L941" s="4"/>
      <c r="M941" s="4"/>
      <c r="N941" s="4"/>
      <c r="O941" s="4"/>
      <c r="P941" s="4"/>
      <c r="Q941" s="4"/>
      <c r="R941" s="4"/>
      <c r="S941" s="4"/>
      <c r="T941" s="4"/>
      <c r="U941" s="4"/>
      <c r="V941" s="4"/>
      <c r="W941" s="4"/>
      <c r="X941" s="4"/>
      <c r="Y941" s="4"/>
      <c r="Z941" s="4"/>
    </row>
    <row r="942" ht="15.75" customHeight="1">
      <c r="A942" s="210"/>
      <c r="B942" s="211"/>
      <c r="C942" s="211"/>
      <c r="D942" s="211"/>
      <c r="E942" s="211"/>
      <c r="F942" s="212"/>
      <c r="G942" s="213"/>
      <c r="H942" s="213"/>
      <c r="I942" s="4"/>
      <c r="J942" s="4"/>
      <c r="K942" s="4"/>
      <c r="L942" s="4"/>
      <c r="M942" s="4"/>
      <c r="N942" s="4"/>
      <c r="O942" s="4"/>
      <c r="P942" s="4"/>
      <c r="Q942" s="4"/>
      <c r="R942" s="4"/>
      <c r="S942" s="4"/>
      <c r="T942" s="4"/>
      <c r="U942" s="4"/>
      <c r="V942" s="4"/>
      <c r="W942" s="4"/>
      <c r="X942" s="4"/>
      <c r="Y942" s="4"/>
      <c r="Z942" s="4"/>
    </row>
    <row r="943" ht="15.75" customHeight="1">
      <c r="A943" s="210"/>
      <c r="B943" s="211"/>
      <c r="C943" s="211"/>
      <c r="D943" s="211"/>
      <c r="E943" s="211"/>
      <c r="F943" s="212"/>
      <c r="G943" s="213"/>
      <c r="H943" s="213"/>
      <c r="I943" s="4"/>
      <c r="J943" s="4"/>
      <c r="K943" s="4"/>
      <c r="L943" s="4"/>
      <c r="M943" s="4"/>
      <c r="N943" s="4"/>
      <c r="O943" s="4"/>
      <c r="P943" s="4"/>
      <c r="Q943" s="4"/>
      <c r="R943" s="4"/>
      <c r="S943" s="4"/>
      <c r="T943" s="4"/>
      <c r="U943" s="4"/>
      <c r="V943" s="4"/>
      <c r="W943" s="4"/>
      <c r="X943" s="4"/>
      <c r="Y943" s="4"/>
      <c r="Z943" s="4"/>
    </row>
    <row r="944" ht="15.75" customHeight="1">
      <c r="A944" s="210"/>
      <c r="B944" s="211"/>
      <c r="C944" s="211"/>
      <c r="D944" s="211"/>
      <c r="E944" s="211"/>
      <c r="F944" s="212"/>
      <c r="G944" s="213"/>
      <c r="H944" s="213"/>
      <c r="I944" s="4"/>
      <c r="J944" s="4"/>
      <c r="K944" s="4"/>
      <c r="L944" s="4"/>
      <c r="M944" s="4"/>
      <c r="N944" s="4"/>
      <c r="O944" s="4"/>
      <c r="P944" s="4"/>
      <c r="Q944" s="4"/>
      <c r="R944" s="4"/>
      <c r="S944" s="4"/>
      <c r="T944" s="4"/>
      <c r="U944" s="4"/>
      <c r="V944" s="4"/>
      <c r="W944" s="4"/>
      <c r="X944" s="4"/>
      <c r="Y944" s="4"/>
      <c r="Z944" s="4"/>
    </row>
    <row r="945" ht="15.75" customHeight="1">
      <c r="A945" s="210"/>
      <c r="B945" s="211"/>
      <c r="C945" s="211"/>
      <c r="D945" s="211"/>
      <c r="E945" s="211"/>
      <c r="F945" s="212"/>
      <c r="G945" s="213"/>
      <c r="H945" s="213"/>
      <c r="I945" s="4"/>
      <c r="J945" s="4"/>
      <c r="K945" s="4"/>
      <c r="L945" s="4"/>
      <c r="M945" s="4"/>
      <c r="N945" s="4"/>
      <c r="O945" s="4"/>
      <c r="P945" s="4"/>
      <c r="Q945" s="4"/>
      <c r="R945" s="4"/>
      <c r="S945" s="4"/>
      <c r="T945" s="4"/>
      <c r="U945" s="4"/>
      <c r="V945" s="4"/>
      <c r="W945" s="4"/>
      <c r="X945" s="4"/>
      <c r="Y945" s="4"/>
      <c r="Z945" s="4"/>
    </row>
    <row r="946" ht="15.75" customHeight="1">
      <c r="A946" s="210"/>
      <c r="B946" s="211"/>
      <c r="C946" s="211"/>
      <c r="D946" s="211"/>
      <c r="E946" s="211"/>
      <c r="F946" s="212"/>
      <c r="G946" s="213"/>
      <c r="H946" s="213"/>
      <c r="I946" s="4"/>
      <c r="J946" s="4"/>
      <c r="K946" s="4"/>
      <c r="L946" s="4"/>
      <c r="M946" s="4"/>
      <c r="N946" s="4"/>
      <c r="O946" s="4"/>
      <c r="P946" s="4"/>
      <c r="Q946" s="4"/>
      <c r="R946" s="4"/>
      <c r="S946" s="4"/>
      <c r="T946" s="4"/>
      <c r="U946" s="4"/>
      <c r="V946" s="4"/>
      <c r="W946" s="4"/>
      <c r="X946" s="4"/>
      <c r="Y946" s="4"/>
      <c r="Z946" s="4"/>
    </row>
    <row r="947" ht="15.75" customHeight="1">
      <c r="A947" s="210"/>
      <c r="B947" s="211"/>
      <c r="C947" s="211"/>
      <c r="D947" s="211"/>
      <c r="E947" s="211"/>
      <c r="F947" s="212"/>
      <c r="G947" s="213"/>
      <c r="H947" s="213"/>
      <c r="I947" s="4"/>
      <c r="J947" s="4"/>
      <c r="K947" s="4"/>
      <c r="L947" s="4"/>
      <c r="M947" s="4"/>
      <c r="N947" s="4"/>
      <c r="O947" s="4"/>
      <c r="P947" s="4"/>
      <c r="Q947" s="4"/>
      <c r="R947" s="4"/>
      <c r="S947" s="4"/>
      <c r="T947" s="4"/>
      <c r="U947" s="4"/>
      <c r="V947" s="4"/>
      <c r="W947" s="4"/>
      <c r="X947" s="4"/>
      <c r="Y947" s="4"/>
      <c r="Z947" s="4"/>
    </row>
    <row r="948" ht="15.75" customHeight="1">
      <c r="A948" s="210"/>
      <c r="B948" s="211"/>
      <c r="C948" s="211"/>
      <c r="D948" s="211"/>
      <c r="E948" s="211"/>
      <c r="F948" s="212"/>
      <c r="G948" s="213"/>
      <c r="H948" s="213"/>
      <c r="I948" s="4"/>
      <c r="J948" s="4"/>
      <c r="K948" s="4"/>
      <c r="L948" s="4"/>
      <c r="M948" s="4"/>
      <c r="N948" s="4"/>
      <c r="O948" s="4"/>
      <c r="P948" s="4"/>
      <c r="Q948" s="4"/>
      <c r="R948" s="4"/>
      <c r="S948" s="4"/>
      <c r="T948" s="4"/>
      <c r="U948" s="4"/>
      <c r="V948" s="4"/>
      <c r="W948" s="4"/>
      <c r="X948" s="4"/>
      <c r="Y948" s="4"/>
      <c r="Z948" s="4"/>
    </row>
    <row r="949" ht="15.75" customHeight="1">
      <c r="A949" s="210"/>
      <c r="B949" s="211"/>
      <c r="C949" s="211"/>
      <c r="D949" s="211"/>
      <c r="E949" s="211"/>
      <c r="F949" s="212"/>
      <c r="G949" s="213"/>
      <c r="H949" s="213"/>
      <c r="I949" s="4"/>
      <c r="J949" s="4"/>
      <c r="K949" s="4"/>
      <c r="L949" s="4"/>
      <c r="M949" s="4"/>
      <c r="N949" s="4"/>
      <c r="O949" s="4"/>
      <c r="P949" s="4"/>
      <c r="Q949" s="4"/>
      <c r="R949" s="4"/>
      <c r="S949" s="4"/>
      <c r="T949" s="4"/>
      <c r="U949" s="4"/>
      <c r="V949" s="4"/>
      <c r="W949" s="4"/>
      <c r="X949" s="4"/>
      <c r="Y949" s="4"/>
      <c r="Z949" s="4"/>
    </row>
    <row r="950" ht="15.75" customHeight="1">
      <c r="A950" s="210"/>
      <c r="B950" s="211"/>
      <c r="C950" s="211"/>
      <c r="D950" s="211"/>
      <c r="E950" s="211"/>
      <c r="F950" s="212"/>
      <c r="G950" s="213"/>
      <c r="H950" s="213"/>
      <c r="I950" s="4"/>
      <c r="J950" s="4"/>
      <c r="K950" s="4"/>
      <c r="L950" s="4"/>
      <c r="M950" s="4"/>
      <c r="N950" s="4"/>
      <c r="O950" s="4"/>
      <c r="P950" s="4"/>
      <c r="Q950" s="4"/>
      <c r="R950" s="4"/>
      <c r="S950" s="4"/>
      <c r="T950" s="4"/>
      <c r="U950" s="4"/>
      <c r="V950" s="4"/>
      <c r="W950" s="4"/>
      <c r="X950" s="4"/>
      <c r="Y950" s="4"/>
      <c r="Z950" s="4"/>
    </row>
    <row r="951" ht="15.75" customHeight="1">
      <c r="A951" s="210"/>
      <c r="B951" s="211"/>
      <c r="C951" s="211"/>
      <c r="D951" s="211"/>
      <c r="E951" s="211"/>
      <c r="F951" s="212"/>
      <c r="G951" s="213"/>
      <c r="H951" s="213"/>
      <c r="I951" s="4"/>
      <c r="J951" s="4"/>
      <c r="K951" s="4"/>
      <c r="L951" s="4"/>
      <c r="M951" s="4"/>
      <c r="N951" s="4"/>
      <c r="O951" s="4"/>
      <c r="P951" s="4"/>
      <c r="Q951" s="4"/>
      <c r="R951" s="4"/>
      <c r="S951" s="4"/>
      <c r="T951" s="4"/>
      <c r="U951" s="4"/>
      <c r="V951" s="4"/>
      <c r="W951" s="4"/>
      <c r="X951" s="4"/>
      <c r="Y951" s="4"/>
      <c r="Z951" s="4"/>
    </row>
    <row r="952" ht="15.75" customHeight="1">
      <c r="A952" s="210"/>
      <c r="B952" s="211"/>
      <c r="C952" s="211"/>
      <c r="D952" s="211"/>
      <c r="E952" s="211"/>
      <c r="F952" s="212"/>
      <c r="G952" s="213"/>
      <c r="H952" s="213"/>
      <c r="I952" s="4"/>
      <c r="J952" s="4"/>
      <c r="K952" s="4"/>
      <c r="L952" s="4"/>
      <c r="M952" s="4"/>
      <c r="N952" s="4"/>
      <c r="O952" s="4"/>
      <c r="P952" s="4"/>
      <c r="Q952" s="4"/>
      <c r="R952" s="4"/>
      <c r="S952" s="4"/>
      <c r="T952" s="4"/>
      <c r="U952" s="4"/>
      <c r="V952" s="4"/>
      <c r="W952" s="4"/>
      <c r="X952" s="4"/>
      <c r="Y952" s="4"/>
      <c r="Z952" s="4"/>
    </row>
    <row r="953" ht="15.75" customHeight="1">
      <c r="A953" s="210"/>
      <c r="B953" s="211"/>
      <c r="C953" s="211"/>
      <c r="D953" s="211"/>
      <c r="E953" s="211"/>
      <c r="F953" s="212"/>
      <c r="G953" s="213"/>
      <c r="H953" s="213"/>
      <c r="I953" s="4"/>
      <c r="J953" s="4"/>
      <c r="K953" s="4"/>
      <c r="L953" s="4"/>
      <c r="M953" s="4"/>
      <c r="N953" s="4"/>
      <c r="O953" s="4"/>
      <c r="P953" s="4"/>
      <c r="Q953" s="4"/>
      <c r="R953" s="4"/>
      <c r="S953" s="4"/>
      <c r="T953" s="4"/>
      <c r="U953" s="4"/>
      <c r="V953" s="4"/>
      <c r="W953" s="4"/>
      <c r="X953" s="4"/>
      <c r="Y953" s="4"/>
      <c r="Z953" s="4"/>
    </row>
    <row r="954" ht="15.75" customHeight="1">
      <c r="A954" s="210"/>
      <c r="B954" s="211"/>
      <c r="C954" s="211"/>
      <c r="D954" s="211"/>
      <c r="E954" s="211"/>
      <c r="F954" s="212"/>
      <c r="G954" s="213"/>
      <c r="H954" s="213"/>
      <c r="I954" s="4"/>
      <c r="J954" s="4"/>
      <c r="K954" s="4"/>
      <c r="L954" s="4"/>
      <c r="M954" s="4"/>
      <c r="N954" s="4"/>
      <c r="O954" s="4"/>
      <c r="P954" s="4"/>
      <c r="Q954" s="4"/>
      <c r="R954" s="4"/>
      <c r="S954" s="4"/>
      <c r="T954" s="4"/>
      <c r="U954" s="4"/>
      <c r="V954" s="4"/>
      <c r="W954" s="4"/>
      <c r="X954" s="4"/>
      <c r="Y954" s="4"/>
      <c r="Z954" s="4"/>
    </row>
    <row r="955" ht="15.75" customHeight="1">
      <c r="A955" s="210"/>
      <c r="B955" s="211"/>
      <c r="C955" s="211"/>
      <c r="D955" s="211"/>
      <c r="E955" s="211"/>
      <c r="F955" s="212"/>
      <c r="G955" s="213"/>
      <c r="H955" s="213"/>
      <c r="I955" s="4"/>
      <c r="J955" s="4"/>
      <c r="K955" s="4"/>
      <c r="L955" s="4"/>
      <c r="M955" s="4"/>
      <c r="N955" s="4"/>
      <c r="O955" s="4"/>
      <c r="P955" s="4"/>
      <c r="Q955" s="4"/>
      <c r="R955" s="4"/>
      <c r="S955" s="4"/>
      <c r="T955" s="4"/>
      <c r="U955" s="4"/>
      <c r="V955" s="4"/>
      <c r="W955" s="4"/>
      <c r="X955" s="4"/>
      <c r="Y955" s="4"/>
      <c r="Z955" s="4"/>
    </row>
    <row r="956" ht="15.75" customHeight="1">
      <c r="A956" s="210"/>
      <c r="B956" s="211"/>
      <c r="C956" s="211"/>
      <c r="D956" s="211"/>
      <c r="E956" s="211"/>
      <c r="F956" s="212"/>
      <c r="G956" s="213"/>
      <c r="H956" s="213"/>
      <c r="I956" s="4"/>
      <c r="J956" s="4"/>
      <c r="K956" s="4"/>
      <c r="L956" s="4"/>
      <c r="M956" s="4"/>
      <c r="N956" s="4"/>
      <c r="O956" s="4"/>
      <c r="P956" s="4"/>
      <c r="Q956" s="4"/>
      <c r="R956" s="4"/>
      <c r="S956" s="4"/>
      <c r="T956" s="4"/>
      <c r="U956" s="4"/>
      <c r="V956" s="4"/>
      <c r="W956" s="4"/>
      <c r="X956" s="4"/>
      <c r="Y956" s="4"/>
      <c r="Z956" s="4"/>
    </row>
    <row r="957" ht="15.75" customHeight="1">
      <c r="A957" s="210"/>
      <c r="B957" s="211"/>
      <c r="C957" s="211"/>
      <c r="D957" s="211"/>
      <c r="E957" s="211"/>
      <c r="F957" s="212"/>
      <c r="G957" s="213"/>
      <c r="H957" s="213"/>
      <c r="I957" s="4"/>
      <c r="J957" s="4"/>
      <c r="K957" s="4"/>
      <c r="L957" s="4"/>
      <c r="M957" s="4"/>
      <c r="N957" s="4"/>
      <c r="O957" s="4"/>
      <c r="P957" s="4"/>
      <c r="Q957" s="4"/>
      <c r="R957" s="4"/>
      <c r="S957" s="4"/>
      <c r="T957" s="4"/>
      <c r="U957" s="4"/>
      <c r="V957" s="4"/>
      <c r="W957" s="4"/>
      <c r="X957" s="4"/>
      <c r="Y957" s="4"/>
      <c r="Z957" s="4"/>
    </row>
    <row r="958" ht="15.75" customHeight="1">
      <c r="A958" s="210"/>
      <c r="B958" s="211"/>
      <c r="C958" s="211"/>
      <c r="D958" s="211"/>
      <c r="E958" s="211"/>
      <c r="F958" s="212"/>
      <c r="G958" s="213"/>
      <c r="H958" s="213"/>
      <c r="I958" s="4"/>
      <c r="J958" s="4"/>
      <c r="K958" s="4"/>
      <c r="L958" s="4"/>
      <c r="M958" s="4"/>
      <c r="N958" s="4"/>
      <c r="O958" s="4"/>
      <c r="P958" s="4"/>
      <c r="Q958" s="4"/>
      <c r="R958" s="4"/>
      <c r="S958" s="4"/>
      <c r="T958" s="4"/>
      <c r="U958" s="4"/>
      <c r="V958" s="4"/>
      <c r="W958" s="4"/>
      <c r="X958" s="4"/>
      <c r="Y958" s="4"/>
      <c r="Z958" s="4"/>
    </row>
    <row r="959" ht="15.75" customHeight="1">
      <c r="A959" s="210"/>
      <c r="B959" s="211"/>
      <c r="C959" s="211"/>
      <c r="D959" s="211"/>
      <c r="E959" s="211"/>
      <c r="F959" s="212"/>
      <c r="G959" s="213"/>
      <c r="H959" s="213"/>
      <c r="I959" s="4"/>
      <c r="J959" s="4"/>
      <c r="K959" s="4"/>
      <c r="L959" s="4"/>
      <c r="M959" s="4"/>
      <c r="N959" s="4"/>
      <c r="O959" s="4"/>
      <c r="P959" s="4"/>
      <c r="Q959" s="4"/>
      <c r="R959" s="4"/>
      <c r="S959" s="4"/>
      <c r="T959" s="4"/>
      <c r="U959" s="4"/>
      <c r="V959" s="4"/>
      <c r="W959" s="4"/>
      <c r="X959" s="4"/>
      <c r="Y959" s="4"/>
      <c r="Z959" s="4"/>
    </row>
    <row r="960" ht="15.75" customHeight="1">
      <c r="A960" s="210"/>
      <c r="B960" s="211"/>
      <c r="C960" s="211"/>
      <c r="D960" s="211"/>
      <c r="E960" s="211"/>
      <c r="F960" s="212"/>
      <c r="G960" s="213"/>
      <c r="H960" s="213"/>
      <c r="I960" s="4"/>
      <c r="J960" s="4"/>
      <c r="K960" s="4"/>
      <c r="L960" s="4"/>
      <c r="M960" s="4"/>
      <c r="N960" s="4"/>
      <c r="O960" s="4"/>
      <c r="P960" s="4"/>
      <c r="Q960" s="4"/>
      <c r="R960" s="4"/>
      <c r="S960" s="4"/>
      <c r="T960" s="4"/>
      <c r="U960" s="4"/>
      <c r="V960" s="4"/>
      <c r="W960" s="4"/>
      <c r="X960" s="4"/>
      <c r="Y960" s="4"/>
      <c r="Z960" s="4"/>
    </row>
    <row r="961" ht="15.75" customHeight="1">
      <c r="A961" s="210"/>
      <c r="B961" s="211"/>
      <c r="C961" s="211"/>
      <c r="D961" s="211"/>
      <c r="E961" s="211"/>
      <c r="F961" s="212"/>
      <c r="G961" s="213"/>
      <c r="H961" s="213"/>
      <c r="I961" s="4"/>
      <c r="J961" s="4"/>
      <c r="K961" s="4"/>
      <c r="L961" s="4"/>
      <c r="M961" s="4"/>
      <c r="N961" s="4"/>
      <c r="O961" s="4"/>
      <c r="P961" s="4"/>
      <c r="Q961" s="4"/>
      <c r="R961" s="4"/>
      <c r="S961" s="4"/>
      <c r="T961" s="4"/>
      <c r="U961" s="4"/>
      <c r="V961" s="4"/>
      <c r="W961" s="4"/>
      <c r="X961" s="4"/>
      <c r="Y961" s="4"/>
      <c r="Z961" s="4"/>
    </row>
    <row r="962" ht="15.75" customHeight="1">
      <c r="A962" s="210"/>
      <c r="B962" s="211"/>
      <c r="C962" s="211"/>
      <c r="D962" s="211"/>
      <c r="E962" s="211"/>
      <c r="F962" s="212"/>
      <c r="G962" s="213"/>
      <c r="H962" s="213"/>
      <c r="I962" s="4"/>
      <c r="J962" s="4"/>
      <c r="K962" s="4"/>
      <c r="L962" s="4"/>
      <c r="M962" s="4"/>
      <c r="N962" s="4"/>
      <c r="O962" s="4"/>
      <c r="P962" s="4"/>
      <c r="Q962" s="4"/>
      <c r="R962" s="4"/>
      <c r="S962" s="4"/>
      <c r="T962" s="4"/>
      <c r="U962" s="4"/>
      <c r="V962" s="4"/>
      <c r="W962" s="4"/>
      <c r="X962" s="4"/>
      <c r="Y962" s="4"/>
      <c r="Z962" s="4"/>
    </row>
    <row r="963" ht="15.75" customHeight="1">
      <c r="A963" s="210"/>
      <c r="B963" s="211"/>
      <c r="C963" s="211"/>
      <c r="D963" s="211"/>
      <c r="E963" s="211"/>
      <c r="F963" s="212"/>
      <c r="G963" s="213"/>
      <c r="H963" s="213"/>
      <c r="I963" s="4"/>
      <c r="J963" s="4"/>
      <c r="K963" s="4"/>
      <c r="L963" s="4"/>
      <c r="M963" s="4"/>
      <c r="N963" s="4"/>
      <c r="O963" s="4"/>
      <c r="P963" s="4"/>
      <c r="Q963" s="4"/>
      <c r="R963" s="4"/>
      <c r="S963" s="4"/>
      <c r="T963" s="4"/>
      <c r="U963" s="4"/>
      <c r="V963" s="4"/>
      <c r="W963" s="4"/>
      <c r="X963" s="4"/>
      <c r="Y963" s="4"/>
      <c r="Z963" s="4"/>
    </row>
    <row r="964" ht="15.75" customHeight="1">
      <c r="A964" s="210"/>
      <c r="B964" s="211"/>
      <c r="C964" s="211"/>
      <c r="D964" s="211"/>
      <c r="E964" s="211"/>
      <c r="F964" s="212"/>
      <c r="G964" s="213"/>
      <c r="H964" s="213"/>
      <c r="I964" s="4"/>
      <c r="J964" s="4"/>
      <c r="K964" s="4"/>
      <c r="L964" s="4"/>
      <c r="M964" s="4"/>
      <c r="N964" s="4"/>
      <c r="O964" s="4"/>
      <c r="P964" s="4"/>
      <c r="Q964" s="4"/>
      <c r="R964" s="4"/>
      <c r="S964" s="4"/>
      <c r="T964" s="4"/>
      <c r="U964" s="4"/>
      <c r="V964" s="4"/>
      <c r="W964" s="4"/>
      <c r="X964" s="4"/>
      <c r="Y964" s="4"/>
      <c r="Z964" s="4"/>
    </row>
    <row r="965" ht="15.75" customHeight="1">
      <c r="A965" s="210"/>
      <c r="B965" s="211"/>
      <c r="C965" s="211"/>
      <c r="D965" s="211"/>
      <c r="E965" s="211"/>
      <c r="F965" s="212"/>
      <c r="G965" s="213"/>
      <c r="H965" s="213"/>
      <c r="I965" s="4"/>
      <c r="J965" s="4"/>
      <c r="K965" s="4"/>
      <c r="L965" s="4"/>
      <c r="M965" s="4"/>
      <c r="N965" s="4"/>
      <c r="O965" s="4"/>
      <c r="P965" s="4"/>
      <c r="Q965" s="4"/>
      <c r="R965" s="4"/>
      <c r="S965" s="4"/>
      <c r="T965" s="4"/>
      <c r="U965" s="4"/>
      <c r="V965" s="4"/>
      <c r="W965" s="4"/>
      <c r="X965" s="4"/>
      <c r="Y965" s="4"/>
      <c r="Z965" s="4"/>
    </row>
    <row r="966" ht="15.75" customHeight="1">
      <c r="A966" s="210"/>
      <c r="B966" s="211"/>
      <c r="C966" s="211"/>
      <c r="D966" s="211"/>
      <c r="E966" s="211"/>
      <c r="F966" s="212"/>
      <c r="G966" s="213"/>
      <c r="H966" s="213"/>
      <c r="I966" s="4"/>
      <c r="J966" s="4"/>
      <c r="K966" s="4"/>
      <c r="L966" s="4"/>
      <c r="M966" s="4"/>
      <c r="N966" s="4"/>
      <c r="O966" s="4"/>
      <c r="P966" s="4"/>
      <c r="Q966" s="4"/>
      <c r="R966" s="4"/>
      <c r="S966" s="4"/>
      <c r="T966" s="4"/>
      <c r="U966" s="4"/>
      <c r="V966" s="4"/>
      <c r="W966" s="4"/>
      <c r="X966" s="4"/>
      <c r="Y966" s="4"/>
      <c r="Z966" s="4"/>
    </row>
    <row r="967" ht="15.75" customHeight="1">
      <c r="A967" s="210"/>
      <c r="B967" s="211"/>
      <c r="C967" s="211"/>
      <c r="D967" s="211"/>
      <c r="E967" s="211"/>
      <c r="F967" s="212"/>
      <c r="G967" s="213"/>
      <c r="H967" s="213"/>
      <c r="I967" s="4"/>
      <c r="J967" s="4"/>
      <c r="K967" s="4"/>
      <c r="L967" s="4"/>
      <c r="M967" s="4"/>
      <c r="N967" s="4"/>
      <c r="O967" s="4"/>
      <c r="P967" s="4"/>
      <c r="Q967" s="4"/>
      <c r="R967" s="4"/>
      <c r="S967" s="4"/>
      <c r="T967" s="4"/>
      <c r="U967" s="4"/>
      <c r="V967" s="4"/>
      <c r="W967" s="4"/>
      <c r="X967" s="4"/>
      <c r="Y967" s="4"/>
      <c r="Z967" s="4"/>
    </row>
    <row r="968" ht="15.75" customHeight="1">
      <c r="A968" s="210"/>
      <c r="B968" s="211"/>
      <c r="C968" s="211"/>
      <c r="D968" s="211"/>
      <c r="E968" s="211"/>
      <c r="F968" s="212"/>
      <c r="G968" s="213"/>
      <c r="H968" s="213"/>
      <c r="I968" s="4"/>
      <c r="J968" s="4"/>
      <c r="K968" s="4"/>
      <c r="L968" s="4"/>
      <c r="M968" s="4"/>
      <c r="N968" s="4"/>
      <c r="O968" s="4"/>
      <c r="P968" s="4"/>
      <c r="Q968" s="4"/>
      <c r="R968" s="4"/>
      <c r="S968" s="4"/>
      <c r="T968" s="4"/>
      <c r="U968" s="4"/>
      <c r="V968" s="4"/>
      <c r="W968" s="4"/>
      <c r="X968" s="4"/>
      <c r="Y968" s="4"/>
      <c r="Z968" s="4"/>
    </row>
    <row r="969" ht="15.75" customHeight="1">
      <c r="A969" s="210"/>
      <c r="B969" s="211"/>
      <c r="C969" s="211"/>
      <c r="D969" s="211"/>
      <c r="E969" s="211"/>
      <c r="F969" s="212"/>
      <c r="G969" s="213"/>
      <c r="H969" s="213"/>
      <c r="I969" s="4"/>
      <c r="J969" s="4"/>
      <c r="K969" s="4"/>
      <c r="L969" s="4"/>
      <c r="M969" s="4"/>
      <c r="N969" s="4"/>
      <c r="O969" s="4"/>
      <c r="P969" s="4"/>
      <c r="Q969" s="4"/>
      <c r="R969" s="4"/>
      <c r="S969" s="4"/>
      <c r="T969" s="4"/>
      <c r="U969" s="4"/>
      <c r="V969" s="4"/>
      <c r="W969" s="4"/>
      <c r="X969" s="4"/>
      <c r="Y969" s="4"/>
      <c r="Z969" s="4"/>
    </row>
    <row r="970" ht="15.75" customHeight="1">
      <c r="A970" s="210"/>
      <c r="B970" s="211"/>
      <c r="C970" s="211"/>
      <c r="D970" s="211"/>
      <c r="E970" s="211"/>
      <c r="F970" s="212"/>
      <c r="G970" s="213"/>
      <c r="H970" s="213"/>
      <c r="I970" s="4"/>
      <c r="J970" s="4"/>
      <c r="K970" s="4"/>
      <c r="L970" s="4"/>
      <c r="M970" s="4"/>
      <c r="N970" s="4"/>
      <c r="O970" s="4"/>
      <c r="P970" s="4"/>
      <c r="Q970" s="4"/>
      <c r="R970" s="4"/>
      <c r="S970" s="4"/>
      <c r="T970" s="4"/>
      <c r="U970" s="4"/>
      <c r="V970" s="4"/>
      <c r="W970" s="4"/>
      <c r="X970" s="4"/>
      <c r="Y970" s="4"/>
      <c r="Z970" s="4"/>
    </row>
    <row r="971" ht="15.75" customHeight="1">
      <c r="A971" s="210"/>
      <c r="B971" s="211"/>
      <c r="C971" s="211"/>
      <c r="D971" s="211"/>
      <c r="E971" s="211"/>
      <c r="F971" s="212"/>
      <c r="G971" s="213"/>
      <c r="H971" s="213"/>
      <c r="I971" s="4"/>
      <c r="J971" s="4"/>
      <c r="K971" s="4"/>
      <c r="L971" s="4"/>
      <c r="M971" s="4"/>
      <c r="N971" s="4"/>
      <c r="O971" s="4"/>
      <c r="P971" s="4"/>
      <c r="Q971" s="4"/>
      <c r="R971" s="4"/>
      <c r="S971" s="4"/>
      <c r="T971" s="4"/>
      <c r="U971" s="4"/>
      <c r="V971" s="4"/>
      <c r="W971" s="4"/>
      <c r="X971" s="4"/>
      <c r="Y971" s="4"/>
      <c r="Z971" s="4"/>
    </row>
    <row r="972" ht="15.75" customHeight="1">
      <c r="A972" s="210"/>
      <c r="B972" s="211"/>
      <c r="C972" s="211"/>
      <c r="D972" s="211"/>
      <c r="E972" s="211"/>
      <c r="F972" s="212"/>
      <c r="G972" s="213"/>
      <c r="H972" s="213"/>
      <c r="I972" s="4"/>
      <c r="J972" s="4"/>
      <c r="K972" s="4"/>
      <c r="L972" s="4"/>
      <c r="M972" s="4"/>
      <c r="N972" s="4"/>
      <c r="O972" s="4"/>
      <c r="P972" s="4"/>
      <c r="Q972" s="4"/>
      <c r="R972" s="4"/>
      <c r="S972" s="4"/>
      <c r="T972" s="4"/>
      <c r="U972" s="4"/>
      <c r="V972" s="4"/>
      <c r="W972" s="4"/>
      <c r="X972" s="4"/>
      <c r="Y972" s="4"/>
      <c r="Z972" s="4"/>
    </row>
    <row r="973" ht="15.75" customHeight="1">
      <c r="A973" s="210"/>
      <c r="B973" s="211"/>
      <c r="C973" s="211"/>
      <c r="D973" s="211"/>
      <c r="E973" s="211"/>
      <c r="F973" s="212"/>
      <c r="G973" s="213"/>
      <c r="H973" s="213"/>
      <c r="I973" s="4"/>
      <c r="J973" s="4"/>
      <c r="K973" s="4"/>
      <c r="L973" s="4"/>
      <c r="M973" s="4"/>
      <c r="N973" s="4"/>
      <c r="O973" s="4"/>
      <c r="P973" s="4"/>
      <c r="Q973" s="4"/>
      <c r="R973" s="4"/>
      <c r="S973" s="4"/>
      <c r="T973" s="4"/>
      <c r="U973" s="4"/>
      <c r="V973" s="4"/>
      <c r="W973" s="4"/>
      <c r="X973" s="4"/>
      <c r="Y973" s="4"/>
      <c r="Z973" s="4"/>
    </row>
    <row r="974" ht="15.75" customHeight="1">
      <c r="A974" s="210"/>
      <c r="B974" s="211"/>
      <c r="C974" s="211"/>
      <c r="D974" s="211"/>
      <c r="E974" s="211"/>
      <c r="F974" s="212"/>
      <c r="G974" s="213"/>
      <c r="H974" s="213"/>
      <c r="I974" s="4"/>
      <c r="J974" s="4"/>
      <c r="K974" s="4"/>
      <c r="L974" s="4"/>
      <c r="M974" s="4"/>
      <c r="N974" s="4"/>
      <c r="O974" s="4"/>
      <c r="P974" s="4"/>
      <c r="Q974" s="4"/>
      <c r="R974" s="4"/>
      <c r="S974" s="4"/>
      <c r="T974" s="4"/>
      <c r="U974" s="4"/>
      <c r="V974" s="4"/>
      <c r="W974" s="4"/>
      <c r="X974" s="4"/>
      <c r="Y974" s="4"/>
      <c r="Z974" s="4"/>
    </row>
    <row r="975" ht="15.75" customHeight="1">
      <c r="A975" s="210"/>
      <c r="B975" s="211"/>
      <c r="C975" s="211"/>
      <c r="D975" s="211"/>
      <c r="E975" s="211"/>
      <c r="F975" s="212"/>
      <c r="G975" s="213"/>
      <c r="H975" s="213"/>
      <c r="I975" s="4"/>
      <c r="J975" s="4"/>
      <c r="K975" s="4"/>
      <c r="L975" s="4"/>
      <c r="M975" s="4"/>
      <c r="N975" s="4"/>
      <c r="O975" s="4"/>
      <c r="P975" s="4"/>
      <c r="Q975" s="4"/>
      <c r="R975" s="4"/>
      <c r="S975" s="4"/>
      <c r="T975" s="4"/>
      <c r="U975" s="4"/>
      <c r="V975" s="4"/>
      <c r="W975" s="4"/>
      <c r="X975" s="4"/>
      <c r="Y975" s="4"/>
      <c r="Z975" s="4"/>
    </row>
    <row r="976" ht="15.75" customHeight="1">
      <c r="A976" s="210"/>
      <c r="B976" s="211"/>
      <c r="C976" s="211"/>
      <c r="D976" s="211"/>
      <c r="E976" s="211"/>
      <c r="F976" s="212"/>
      <c r="G976" s="213"/>
      <c r="H976" s="213"/>
      <c r="I976" s="4"/>
      <c r="J976" s="4"/>
      <c r="K976" s="4"/>
      <c r="L976" s="4"/>
      <c r="M976" s="4"/>
      <c r="N976" s="4"/>
      <c r="O976" s="4"/>
      <c r="P976" s="4"/>
      <c r="Q976" s="4"/>
      <c r="R976" s="4"/>
      <c r="S976" s="4"/>
      <c r="T976" s="4"/>
      <c r="U976" s="4"/>
      <c r="V976" s="4"/>
      <c r="W976" s="4"/>
      <c r="X976" s="4"/>
      <c r="Y976" s="4"/>
      <c r="Z976" s="4"/>
    </row>
    <row r="977" ht="15.75" customHeight="1">
      <c r="A977" s="210"/>
      <c r="B977" s="211"/>
      <c r="C977" s="211"/>
      <c r="D977" s="211"/>
      <c r="E977" s="211"/>
      <c r="F977" s="212"/>
      <c r="G977" s="213"/>
      <c r="H977" s="213"/>
      <c r="I977" s="4"/>
      <c r="J977" s="4"/>
      <c r="K977" s="4"/>
      <c r="L977" s="4"/>
      <c r="M977" s="4"/>
      <c r="N977" s="4"/>
      <c r="O977" s="4"/>
      <c r="P977" s="4"/>
      <c r="Q977" s="4"/>
      <c r="R977" s="4"/>
      <c r="S977" s="4"/>
      <c r="T977" s="4"/>
      <c r="U977" s="4"/>
      <c r="V977" s="4"/>
      <c r="W977" s="4"/>
      <c r="X977" s="4"/>
      <c r="Y977" s="4"/>
      <c r="Z977" s="4"/>
    </row>
    <row r="978" ht="15.75" customHeight="1">
      <c r="A978" s="210"/>
      <c r="B978" s="211"/>
      <c r="C978" s="211"/>
      <c r="D978" s="211"/>
      <c r="E978" s="211"/>
      <c r="F978" s="212"/>
      <c r="G978" s="213"/>
      <c r="H978" s="213"/>
      <c r="I978" s="4"/>
      <c r="J978" s="4"/>
      <c r="K978" s="4"/>
      <c r="L978" s="4"/>
      <c r="M978" s="4"/>
      <c r="N978" s="4"/>
      <c r="O978" s="4"/>
      <c r="P978" s="4"/>
      <c r="Q978" s="4"/>
      <c r="R978" s="4"/>
      <c r="S978" s="4"/>
      <c r="T978" s="4"/>
      <c r="U978" s="4"/>
      <c r="V978" s="4"/>
      <c r="W978" s="4"/>
      <c r="X978" s="4"/>
      <c r="Y978" s="4"/>
      <c r="Z978" s="4"/>
    </row>
    <row r="979" ht="15.75" customHeight="1">
      <c r="A979" s="210"/>
      <c r="B979" s="211"/>
      <c r="C979" s="211"/>
      <c r="D979" s="211"/>
      <c r="E979" s="211"/>
      <c r="F979" s="212"/>
      <c r="G979" s="213"/>
      <c r="H979" s="213"/>
      <c r="I979" s="4"/>
      <c r="J979" s="4"/>
      <c r="K979" s="4"/>
      <c r="L979" s="4"/>
      <c r="M979" s="4"/>
      <c r="N979" s="4"/>
      <c r="O979" s="4"/>
      <c r="P979" s="4"/>
      <c r="Q979" s="4"/>
      <c r="R979" s="4"/>
      <c r="S979" s="4"/>
      <c r="T979" s="4"/>
      <c r="U979" s="4"/>
      <c r="V979" s="4"/>
      <c r="W979" s="4"/>
      <c r="X979" s="4"/>
      <c r="Y979" s="4"/>
      <c r="Z979" s="4"/>
    </row>
    <row r="980" ht="15.75" customHeight="1">
      <c r="A980" s="210"/>
      <c r="B980" s="211"/>
      <c r="C980" s="211"/>
      <c r="D980" s="211"/>
      <c r="E980" s="211"/>
      <c r="F980" s="212"/>
      <c r="G980" s="213"/>
      <c r="H980" s="213"/>
      <c r="I980" s="4"/>
      <c r="J980" s="4"/>
      <c r="K980" s="4"/>
      <c r="L980" s="4"/>
      <c r="M980" s="4"/>
      <c r="N980" s="4"/>
      <c r="O980" s="4"/>
      <c r="P980" s="4"/>
      <c r="Q980" s="4"/>
      <c r="R980" s="4"/>
      <c r="S980" s="4"/>
      <c r="T980" s="4"/>
      <c r="U980" s="4"/>
      <c r="V980" s="4"/>
      <c r="W980" s="4"/>
      <c r="X980" s="4"/>
      <c r="Y980" s="4"/>
      <c r="Z980" s="4"/>
    </row>
    <row r="981" ht="15.75" customHeight="1">
      <c r="A981" s="210"/>
      <c r="B981" s="211"/>
      <c r="C981" s="211"/>
      <c r="D981" s="211"/>
      <c r="E981" s="211"/>
      <c r="F981" s="212"/>
      <c r="G981" s="213"/>
      <c r="H981" s="213"/>
      <c r="I981" s="4"/>
      <c r="J981" s="4"/>
      <c r="K981" s="4"/>
      <c r="L981" s="4"/>
      <c r="M981" s="4"/>
      <c r="N981" s="4"/>
      <c r="O981" s="4"/>
      <c r="P981" s="4"/>
      <c r="Q981" s="4"/>
      <c r="R981" s="4"/>
      <c r="S981" s="4"/>
      <c r="T981" s="4"/>
      <c r="U981" s="4"/>
      <c r="V981" s="4"/>
      <c r="W981" s="4"/>
      <c r="X981" s="4"/>
      <c r="Y981" s="4"/>
      <c r="Z981" s="4"/>
    </row>
    <row r="982" ht="15.75" customHeight="1">
      <c r="A982" s="210"/>
      <c r="B982" s="211"/>
      <c r="C982" s="211"/>
      <c r="D982" s="211"/>
      <c r="E982" s="211"/>
      <c r="F982" s="212"/>
      <c r="G982" s="213"/>
      <c r="H982" s="213"/>
      <c r="I982" s="4"/>
      <c r="J982" s="4"/>
      <c r="K982" s="4"/>
      <c r="L982" s="4"/>
      <c r="M982" s="4"/>
      <c r="N982" s="4"/>
      <c r="O982" s="4"/>
      <c r="P982" s="4"/>
      <c r="Q982" s="4"/>
      <c r="R982" s="4"/>
      <c r="S982" s="4"/>
      <c r="T982" s="4"/>
      <c r="U982" s="4"/>
      <c r="V982" s="4"/>
      <c r="W982" s="4"/>
      <c r="X982" s="4"/>
      <c r="Y982" s="4"/>
      <c r="Z982" s="4"/>
    </row>
    <row r="983" ht="15.75" customHeight="1">
      <c r="A983" s="210"/>
      <c r="B983" s="211"/>
      <c r="C983" s="211"/>
      <c r="D983" s="211"/>
      <c r="E983" s="211"/>
      <c r="F983" s="212"/>
      <c r="G983" s="213"/>
      <c r="H983" s="213"/>
      <c r="I983" s="4"/>
      <c r="J983" s="4"/>
      <c r="K983" s="4"/>
      <c r="L983" s="4"/>
      <c r="M983" s="4"/>
      <c r="N983" s="4"/>
      <c r="O983" s="4"/>
      <c r="P983" s="4"/>
      <c r="Q983" s="4"/>
      <c r="R983" s="4"/>
      <c r="S983" s="4"/>
      <c r="T983" s="4"/>
      <c r="U983" s="4"/>
      <c r="V983" s="4"/>
      <c r="W983" s="4"/>
      <c r="X983" s="4"/>
      <c r="Y983" s="4"/>
      <c r="Z983" s="4"/>
    </row>
    <row r="984" ht="15.75" customHeight="1">
      <c r="A984" s="210"/>
      <c r="B984" s="211"/>
      <c r="C984" s="211"/>
      <c r="D984" s="211"/>
      <c r="E984" s="211"/>
      <c r="F984" s="212"/>
      <c r="G984" s="213"/>
      <c r="H984" s="213"/>
      <c r="I984" s="4"/>
      <c r="J984" s="4"/>
      <c r="K984" s="4"/>
      <c r="L984" s="4"/>
      <c r="M984" s="4"/>
      <c r="N984" s="4"/>
      <c r="O984" s="4"/>
      <c r="P984" s="4"/>
      <c r="Q984" s="4"/>
      <c r="R984" s="4"/>
      <c r="S984" s="4"/>
      <c r="T984" s="4"/>
      <c r="U984" s="4"/>
      <c r="V984" s="4"/>
      <c r="W984" s="4"/>
      <c r="X984" s="4"/>
      <c r="Y984" s="4"/>
      <c r="Z984" s="4"/>
    </row>
    <row r="985" ht="15.75" customHeight="1">
      <c r="A985" s="210"/>
      <c r="B985" s="211"/>
      <c r="C985" s="211"/>
      <c r="D985" s="211"/>
      <c r="E985" s="211"/>
      <c r="F985" s="212"/>
      <c r="G985" s="213"/>
      <c r="H985" s="213"/>
      <c r="I985" s="4"/>
      <c r="J985" s="4"/>
      <c r="K985" s="4"/>
      <c r="L985" s="4"/>
      <c r="M985" s="4"/>
      <c r="N985" s="4"/>
      <c r="O985" s="4"/>
      <c r="P985" s="4"/>
      <c r="Q985" s="4"/>
      <c r="R985" s="4"/>
      <c r="S985" s="4"/>
      <c r="T985" s="4"/>
      <c r="U985" s="4"/>
      <c r="V985" s="4"/>
      <c r="W985" s="4"/>
      <c r="X985" s="4"/>
      <c r="Y985" s="4"/>
      <c r="Z985" s="4"/>
    </row>
    <row r="986" ht="15.75" customHeight="1">
      <c r="A986" s="210"/>
      <c r="B986" s="211"/>
      <c r="C986" s="211"/>
      <c r="D986" s="211"/>
      <c r="E986" s="211"/>
      <c r="F986" s="212"/>
      <c r="G986" s="213"/>
      <c r="H986" s="213"/>
      <c r="I986" s="4"/>
      <c r="J986" s="4"/>
      <c r="K986" s="4"/>
      <c r="L986" s="4"/>
      <c r="M986" s="4"/>
      <c r="N986" s="4"/>
      <c r="O986" s="4"/>
      <c r="P986" s="4"/>
      <c r="Q986" s="4"/>
      <c r="R986" s="4"/>
      <c r="S986" s="4"/>
      <c r="T986" s="4"/>
      <c r="U986" s="4"/>
      <c r="V986" s="4"/>
      <c r="W986" s="4"/>
      <c r="X986" s="4"/>
      <c r="Y986" s="4"/>
      <c r="Z986" s="4"/>
    </row>
    <row r="987" ht="15.75" customHeight="1">
      <c r="A987" s="210"/>
      <c r="B987" s="211"/>
      <c r="C987" s="211"/>
      <c r="D987" s="211"/>
      <c r="E987" s="211"/>
      <c r="F987" s="212"/>
      <c r="G987" s="213"/>
      <c r="H987" s="213"/>
      <c r="I987" s="4"/>
      <c r="J987" s="4"/>
      <c r="K987" s="4"/>
      <c r="L987" s="4"/>
      <c r="M987" s="4"/>
      <c r="N987" s="4"/>
      <c r="O987" s="4"/>
      <c r="P987" s="4"/>
      <c r="Q987" s="4"/>
      <c r="R987" s="4"/>
      <c r="S987" s="4"/>
      <c r="T987" s="4"/>
      <c r="U987" s="4"/>
      <c r="V987" s="4"/>
      <c r="W987" s="4"/>
      <c r="X987" s="4"/>
      <c r="Y987" s="4"/>
      <c r="Z987" s="4"/>
    </row>
    <row r="988" ht="15.75" customHeight="1">
      <c r="A988" s="210"/>
      <c r="B988" s="211"/>
      <c r="C988" s="211"/>
      <c r="D988" s="211"/>
      <c r="E988" s="211"/>
      <c r="F988" s="212"/>
      <c r="G988" s="213"/>
      <c r="H988" s="213"/>
      <c r="I988" s="4"/>
      <c r="J988" s="4"/>
      <c r="K988" s="4"/>
      <c r="L988" s="4"/>
      <c r="M988" s="4"/>
      <c r="N988" s="4"/>
      <c r="O988" s="4"/>
      <c r="P988" s="4"/>
      <c r="Q988" s="4"/>
      <c r="R988" s="4"/>
      <c r="S988" s="4"/>
      <c r="T988" s="4"/>
      <c r="U988" s="4"/>
      <c r="V988" s="4"/>
      <c r="W988" s="4"/>
      <c r="X988" s="4"/>
      <c r="Y988" s="4"/>
      <c r="Z988" s="4"/>
    </row>
    <row r="989" ht="15.75" customHeight="1">
      <c r="A989" s="210"/>
      <c r="B989" s="211"/>
      <c r="C989" s="211"/>
      <c r="D989" s="211"/>
      <c r="E989" s="211"/>
      <c r="F989" s="212"/>
      <c r="G989" s="213"/>
      <c r="H989" s="213"/>
      <c r="I989" s="4"/>
      <c r="J989" s="4"/>
      <c r="K989" s="4"/>
      <c r="L989" s="4"/>
      <c r="M989" s="4"/>
      <c r="N989" s="4"/>
      <c r="O989" s="4"/>
      <c r="P989" s="4"/>
      <c r="Q989" s="4"/>
      <c r="R989" s="4"/>
      <c r="S989" s="4"/>
      <c r="T989" s="4"/>
      <c r="U989" s="4"/>
      <c r="V989" s="4"/>
      <c r="W989" s="4"/>
      <c r="X989" s="4"/>
      <c r="Y989" s="4"/>
      <c r="Z989" s="4"/>
    </row>
    <row r="990" ht="15.75" customHeight="1">
      <c r="A990" s="210"/>
      <c r="B990" s="211"/>
      <c r="C990" s="211"/>
      <c r="D990" s="211"/>
      <c r="E990" s="211"/>
      <c r="F990" s="212"/>
      <c r="G990" s="213"/>
      <c r="H990" s="213"/>
      <c r="I990" s="4"/>
      <c r="J990" s="4"/>
      <c r="K990" s="4"/>
      <c r="L990" s="4"/>
      <c r="M990" s="4"/>
      <c r="N990" s="4"/>
      <c r="O990" s="4"/>
      <c r="P990" s="4"/>
      <c r="Q990" s="4"/>
      <c r="R990" s="4"/>
      <c r="S990" s="4"/>
      <c r="T990" s="4"/>
      <c r="U990" s="4"/>
      <c r="V990" s="4"/>
      <c r="W990" s="4"/>
      <c r="X990" s="4"/>
      <c r="Y990" s="4"/>
      <c r="Z990" s="4"/>
    </row>
    <row r="991" ht="15.75" customHeight="1">
      <c r="A991" s="210"/>
      <c r="B991" s="211"/>
      <c r="C991" s="211"/>
      <c r="D991" s="211"/>
      <c r="E991" s="211"/>
      <c r="F991" s="212"/>
      <c r="G991" s="213"/>
      <c r="H991" s="213"/>
      <c r="I991" s="4"/>
      <c r="J991" s="4"/>
      <c r="K991" s="4"/>
      <c r="L991" s="4"/>
      <c r="M991" s="4"/>
      <c r="N991" s="4"/>
      <c r="O991" s="4"/>
      <c r="P991" s="4"/>
      <c r="Q991" s="4"/>
      <c r="R991" s="4"/>
      <c r="S991" s="4"/>
      <c r="T991" s="4"/>
      <c r="U991" s="4"/>
      <c r="V991" s="4"/>
      <c r="W991" s="4"/>
      <c r="X991" s="4"/>
      <c r="Y991" s="4"/>
      <c r="Z991" s="4"/>
    </row>
    <row r="992" ht="15.75" customHeight="1">
      <c r="A992" s="210"/>
      <c r="B992" s="211"/>
      <c r="C992" s="211"/>
      <c r="D992" s="211"/>
      <c r="E992" s="211"/>
      <c r="F992" s="212"/>
      <c r="G992" s="213"/>
      <c r="H992" s="213"/>
      <c r="I992" s="4"/>
      <c r="J992" s="4"/>
      <c r="K992" s="4"/>
      <c r="L992" s="4"/>
      <c r="M992" s="4"/>
      <c r="N992" s="4"/>
      <c r="O992" s="4"/>
      <c r="P992" s="4"/>
      <c r="Q992" s="4"/>
      <c r="R992" s="4"/>
      <c r="S992" s="4"/>
      <c r="T992" s="4"/>
      <c r="U992" s="4"/>
      <c r="V992" s="4"/>
      <c r="W992" s="4"/>
      <c r="X992" s="4"/>
      <c r="Y992" s="4"/>
      <c r="Z992" s="4"/>
    </row>
    <row r="993" ht="15.75" customHeight="1">
      <c r="A993" s="210"/>
      <c r="B993" s="211"/>
      <c r="C993" s="211"/>
      <c r="D993" s="211"/>
      <c r="E993" s="211"/>
      <c r="F993" s="212"/>
      <c r="G993" s="213"/>
      <c r="H993" s="213"/>
      <c r="I993" s="4"/>
      <c r="J993" s="4"/>
      <c r="K993" s="4"/>
      <c r="L993" s="4"/>
      <c r="M993" s="4"/>
      <c r="N993" s="4"/>
      <c r="O993" s="4"/>
      <c r="P993" s="4"/>
      <c r="Q993" s="4"/>
      <c r="R993" s="4"/>
      <c r="S993" s="4"/>
      <c r="T993" s="4"/>
      <c r="U993" s="4"/>
      <c r="V993" s="4"/>
      <c r="W993" s="4"/>
      <c r="X993" s="4"/>
      <c r="Y993" s="4"/>
      <c r="Z993" s="4"/>
    </row>
    <row r="994" ht="15.75" customHeight="1">
      <c r="A994" s="210"/>
      <c r="B994" s="211"/>
      <c r="C994" s="211"/>
      <c r="D994" s="211"/>
      <c r="E994" s="211"/>
      <c r="F994" s="212"/>
      <c r="G994" s="213"/>
      <c r="H994" s="213"/>
      <c r="I994" s="4"/>
      <c r="J994" s="4"/>
      <c r="K994" s="4"/>
      <c r="L994" s="4"/>
      <c r="M994" s="4"/>
      <c r="N994" s="4"/>
      <c r="O994" s="4"/>
      <c r="P994" s="4"/>
      <c r="Q994" s="4"/>
      <c r="R994" s="4"/>
      <c r="S994" s="4"/>
      <c r="T994" s="4"/>
      <c r="U994" s="4"/>
      <c r="V994" s="4"/>
      <c r="W994" s="4"/>
      <c r="X994" s="4"/>
      <c r="Y994" s="4"/>
      <c r="Z994" s="4"/>
    </row>
    <row r="995" ht="15.75" customHeight="1">
      <c r="A995" s="210"/>
      <c r="B995" s="211"/>
      <c r="C995" s="211"/>
      <c r="D995" s="211"/>
      <c r="E995" s="211"/>
      <c r="F995" s="212"/>
      <c r="G995" s="213"/>
      <c r="H995" s="213"/>
      <c r="I995" s="4"/>
      <c r="J995" s="4"/>
      <c r="K995" s="4"/>
      <c r="L995" s="4"/>
      <c r="M995" s="4"/>
      <c r="N995" s="4"/>
      <c r="O995" s="4"/>
      <c r="P995" s="4"/>
      <c r="Q995" s="4"/>
      <c r="R995" s="4"/>
      <c r="S995" s="4"/>
      <c r="T995" s="4"/>
      <c r="U995" s="4"/>
      <c r="V995" s="4"/>
      <c r="W995" s="4"/>
      <c r="X995" s="4"/>
      <c r="Y995" s="4"/>
      <c r="Z995" s="4"/>
    </row>
    <row r="996" ht="15.75" customHeight="1">
      <c r="A996" s="210"/>
      <c r="B996" s="211"/>
      <c r="C996" s="211"/>
      <c r="D996" s="211"/>
      <c r="E996" s="211"/>
      <c r="F996" s="212"/>
      <c r="G996" s="213"/>
      <c r="H996" s="213"/>
      <c r="I996" s="4"/>
      <c r="J996" s="4"/>
      <c r="K996" s="4"/>
      <c r="L996" s="4"/>
      <c r="M996" s="4"/>
      <c r="N996" s="4"/>
      <c r="O996" s="4"/>
      <c r="P996" s="4"/>
      <c r="Q996" s="4"/>
      <c r="R996" s="4"/>
      <c r="S996" s="4"/>
      <c r="T996" s="4"/>
      <c r="U996" s="4"/>
      <c r="V996" s="4"/>
      <c r="W996" s="4"/>
      <c r="X996" s="4"/>
      <c r="Y996" s="4"/>
      <c r="Z996" s="4"/>
    </row>
    <row r="997" ht="15.75" customHeight="1">
      <c r="A997" s="210"/>
      <c r="B997" s="211"/>
      <c r="C997" s="211"/>
      <c r="D997" s="211"/>
      <c r="E997" s="211"/>
      <c r="F997" s="212"/>
      <c r="G997" s="213"/>
      <c r="H997" s="213"/>
      <c r="I997" s="4"/>
      <c r="J997" s="4"/>
      <c r="K997" s="4"/>
      <c r="L997" s="4"/>
      <c r="M997" s="4"/>
      <c r="N997" s="4"/>
      <c r="O997" s="4"/>
      <c r="P997" s="4"/>
      <c r="Q997" s="4"/>
      <c r="R997" s="4"/>
      <c r="S997" s="4"/>
      <c r="T997" s="4"/>
      <c r="U997" s="4"/>
      <c r="V997" s="4"/>
      <c r="W997" s="4"/>
      <c r="X997" s="4"/>
      <c r="Y997" s="4"/>
      <c r="Z997" s="4"/>
    </row>
    <row r="998" ht="15.75" customHeight="1">
      <c r="A998" s="210"/>
      <c r="B998" s="211"/>
      <c r="C998" s="211"/>
      <c r="D998" s="211"/>
      <c r="E998" s="211"/>
      <c r="F998" s="212"/>
      <c r="G998" s="213"/>
      <c r="H998" s="213"/>
      <c r="I998" s="4"/>
      <c r="J998" s="4"/>
      <c r="K998" s="4"/>
      <c r="L998" s="4"/>
      <c r="M998" s="4"/>
      <c r="N998" s="4"/>
      <c r="O998" s="4"/>
      <c r="P998" s="4"/>
      <c r="Q998" s="4"/>
      <c r="R998" s="4"/>
      <c r="S998" s="4"/>
      <c r="T998" s="4"/>
      <c r="U998" s="4"/>
      <c r="V998" s="4"/>
      <c r="W998" s="4"/>
      <c r="X998" s="4"/>
      <c r="Y998" s="4"/>
      <c r="Z998" s="4"/>
    </row>
    <row r="999" ht="15.75" customHeight="1">
      <c r="A999" s="210"/>
      <c r="B999" s="211"/>
      <c r="C999" s="211"/>
      <c r="D999" s="211"/>
      <c r="E999" s="211"/>
      <c r="F999" s="212"/>
      <c r="G999" s="213"/>
      <c r="H999" s="213"/>
      <c r="I999" s="4"/>
      <c r="J999" s="4"/>
      <c r="K999" s="4"/>
      <c r="L999" s="4"/>
      <c r="M999" s="4"/>
      <c r="N999" s="4"/>
      <c r="O999" s="4"/>
      <c r="P999" s="4"/>
      <c r="Q999" s="4"/>
      <c r="R999" s="4"/>
      <c r="S999" s="4"/>
      <c r="T999" s="4"/>
      <c r="U999" s="4"/>
      <c r="V999" s="4"/>
      <c r="W999" s="4"/>
      <c r="X999" s="4"/>
      <c r="Y999" s="4"/>
      <c r="Z999" s="4"/>
    </row>
    <row r="1000" ht="15.75" customHeight="1">
      <c r="A1000" s="210"/>
      <c r="B1000" s="211"/>
      <c r="C1000" s="211"/>
      <c r="D1000" s="211"/>
      <c r="E1000" s="211"/>
      <c r="F1000" s="212"/>
      <c r="G1000" s="213"/>
      <c r="H1000" s="213"/>
      <c r="I1000" s="4"/>
      <c r="J1000" s="4"/>
      <c r="K1000" s="4"/>
      <c r="L1000" s="4"/>
      <c r="M1000" s="4"/>
      <c r="N1000" s="4"/>
      <c r="O1000" s="4"/>
      <c r="P1000" s="4"/>
      <c r="Q1000" s="4"/>
      <c r="R1000" s="4"/>
      <c r="S1000" s="4"/>
      <c r="T1000" s="4"/>
      <c r="U1000" s="4"/>
      <c r="V1000" s="4"/>
      <c r="W1000" s="4"/>
      <c r="X1000" s="4"/>
      <c r="Y1000" s="4"/>
      <c r="Z1000" s="4"/>
    </row>
  </sheetData>
  <mergeCells count="214">
    <mergeCell ref="B89:E89"/>
    <mergeCell ref="B90:E90"/>
    <mergeCell ref="B95:E95"/>
    <mergeCell ref="B86:E86"/>
    <mergeCell ref="B91:E91"/>
    <mergeCell ref="B92:E92"/>
    <mergeCell ref="B93:E93"/>
    <mergeCell ref="B94:E94"/>
    <mergeCell ref="B87:E87"/>
    <mergeCell ref="B88:E88"/>
    <mergeCell ref="B106:E106"/>
    <mergeCell ref="B107:E107"/>
    <mergeCell ref="B111:E111"/>
    <mergeCell ref="B110:E110"/>
    <mergeCell ref="B103:E103"/>
    <mergeCell ref="B113:E113"/>
    <mergeCell ref="B102:E102"/>
    <mergeCell ref="B101:E101"/>
    <mergeCell ref="B100:E100"/>
    <mergeCell ref="B112:E112"/>
    <mergeCell ref="B108:E108"/>
    <mergeCell ref="B109:E109"/>
    <mergeCell ref="B55:E55"/>
    <mergeCell ref="B60:E60"/>
    <mergeCell ref="B59:E59"/>
    <mergeCell ref="B56:E56"/>
    <mergeCell ref="B61:E61"/>
    <mergeCell ref="B63:E63"/>
    <mergeCell ref="B64:E64"/>
    <mergeCell ref="B67:E67"/>
    <mergeCell ref="B68:E68"/>
    <mergeCell ref="B69:E69"/>
    <mergeCell ref="B70:E70"/>
    <mergeCell ref="B74:E74"/>
    <mergeCell ref="B75:E75"/>
    <mergeCell ref="B80:E80"/>
    <mergeCell ref="B78:E78"/>
    <mergeCell ref="B79:E79"/>
    <mergeCell ref="B82:E82"/>
    <mergeCell ref="B83:E83"/>
    <mergeCell ref="B97:E97"/>
    <mergeCell ref="B96:E96"/>
    <mergeCell ref="B98:E98"/>
    <mergeCell ref="B99:E99"/>
    <mergeCell ref="B104:E104"/>
    <mergeCell ref="B105:E105"/>
    <mergeCell ref="B115:E115"/>
    <mergeCell ref="B114:E114"/>
    <mergeCell ref="B154:E154"/>
    <mergeCell ref="B153:E153"/>
    <mergeCell ref="B145:E145"/>
    <mergeCell ref="B146:E146"/>
    <mergeCell ref="B151:E151"/>
    <mergeCell ref="B152:E152"/>
    <mergeCell ref="B150:E150"/>
    <mergeCell ref="B155:E155"/>
    <mergeCell ref="B148:E148"/>
    <mergeCell ref="B149:E149"/>
    <mergeCell ref="B156:E156"/>
    <mergeCell ref="B147:E147"/>
    <mergeCell ref="B172:E172"/>
    <mergeCell ref="B173:E173"/>
    <mergeCell ref="B174:E174"/>
    <mergeCell ref="B175:E175"/>
    <mergeCell ref="B169:E169"/>
    <mergeCell ref="B170:E170"/>
    <mergeCell ref="B165:E165"/>
    <mergeCell ref="B166:E166"/>
    <mergeCell ref="B167:E167"/>
    <mergeCell ref="B168:E168"/>
    <mergeCell ref="B171:E171"/>
    <mergeCell ref="B178:E178"/>
    <mergeCell ref="B179:E179"/>
    <mergeCell ref="B202:E202"/>
    <mergeCell ref="B203:E203"/>
    <mergeCell ref="B206:E206"/>
    <mergeCell ref="B205:E205"/>
    <mergeCell ref="A210:F210"/>
    <mergeCell ref="A209:F209"/>
    <mergeCell ref="A208:F208"/>
    <mergeCell ref="B204:E204"/>
    <mergeCell ref="B195:E195"/>
    <mergeCell ref="B196:E196"/>
    <mergeCell ref="B201:E201"/>
    <mergeCell ref="B197:E197"/>
    <mergeCell ref="B198:E198"/>
    <mergeCell ref="B199:E199"/>
    <mergeCell ref="B200:E200"/>
    <mergeCell ref="B185:E185"/>
    <mergeCell ref="B183:E183"/>
    <mergeCell ref="B184:E184"/>
    <mergeCell ref="B182:E182"/>
    <mergeCell ref="B180:E180"/>
    <mergeCell ref="B181:E181"/>
    <mergeCell ref="B176:E176"/>
    <mergeCell ref="B177:E177"/>
    <mergeCell ref="B157:E157"/>
    <mergeCell ref="B159:E159"/>
    <mergeCell ref="B160:E160"/>
    <mergeCell ref="B161:E161"/>
    <mergeCell ref="B158:E158"/>
    <mergeCell ref="B164:E164"/>
    <mergeCell ref="B163:E163"/>
    <mergeCell ref="B162:E162"/>
    <mergeCell ref="B191:E191"/>
    <mergeCell ref="B192:E192"/>
    <mergeCell ref="B193:E193"/>
    <mergeCell ref="B194:E194"/>
    <mergeCell ref="B186:E186"/>
    <mergeCell ref="B187:E187"/>
    <mergeCell ref="B189:E189"/>
    <mergeCell ref="B190:E190"/>
    <mergeCell ref="B188:E188"/>
    <mergeCell ref="H10:H11"/>
    <mergeCell ref="B7:E7"/>
    <mergeCell ref="B10:E11"/>
    <mergeCell ref="B8:E9"/>
    <mergeCell ref="F10:F11"/>
    <mergeCell ref="F2:H2"/>
    <mergeCell ref="F4:F6"/>
    <mergeCell ref="G4:H4"/>
    <mergeCell ref="B72:E72"/>
    <mergeCell ref="B76:E76"/>
    <mergeCell ref="B73:E73"/>
    <mergeCell ref="A2:B2"/>
    <mergeCell ref="C2:E2"/>
    <mergeCell ref="B12:E12"/>
    <mergeCell ref="B20:E20"/>
    <mergeCell ref="B15:E17"/>
    <mergeCell ref="B18:E18"/>
    <mergeCell ref="B19:E19"/>
    <mergeCell ref="B14:E14"/>
    <mergeCell ref="A15:A17"/>
    <mergeCell ref="B27:E27"/>
    <mergeCell ref="B32:E32"/>
    <mergeCell ref="B23:E24"/>
    <mergeCell ref="B25:E25"/>
    <mergeCell ref="B33:E33"/>
    <mergeCell ref="B34:E34"/>
    <mergeCell ref="B58:E58"/>
    <mergeCell ref="B62:E62"/>
    <mergeCell ref="B57:E57"/>
    <mergeCell ref="B51:E51"/>
    <mergeCell ref="B44:E44"/>
    <mergeCell ref="B45:E45"/>
    <mergeCell ref="B40:E40"/>
    <mergeCell ref="B41:E41"/>
    <mergeCell ref="B42:E42"/>
    <mergeCell ref="B43:E43"/>
    <mergeCell ref="B28:E28"/>
    <mergeCell ref="B26:E26"/>
    <mergeCell ref="B38:E38"/>
    <mergeCell ref="B21:E21"/>
    <mergeCell ref="B35:E35"/>
    <mergeCell ref="B30:E30"/>
    <mergeCell ref="B31:E31"/>
    <mergeCell ref="B29:E29"/>
    <mergeCell ref="B39:E39"/>
    <mergeCell ref="A3:H3"/>
    <mergeCell ref="A10:A11"/>
    <mergeCell ref="A4:A6"/>
    <mergeCell ref="A8:A9"/>
    <mergeCell ref="B4:E6"/>
    <mergeCell ref="G10:G11"/>
    <mergeCell ref="A23:A24"/>
    <mergeCell ref="B22:E22"/>
    <mergeCell ref="B53:E53"/>
    <mergeCell ref="B50:E50"/>
    <mergeCell ref="B52:E52"/>
    <mergeCell ref="B48:E48"/>
    <mergeCell ref="B49:E49"/>
    <mergeCell ref="A1:H1"/>
    <mergeCell ref="B13:E13"/>
    <mergeCell ref="B36:E36"/>
    <mergeCell ref="B37:E37"/>
    <mergeCell ref="B85:E85"/>
    <mergeCell ref="B84:E84"/>
    <mergeCell ref="B81:E81"/>
    <mergeCell ref="B66:E66"/>
    <mergeCell ref="B65:E65"/>
    <mergeCell ref="B71:E71"/>
    <mergeCell ref="B77:E77"/>
    <mergeCell ref="B46:E46"/>
    <mergeCell ref="B54:E54"/>
    <mergeCell ref="B47:E47"/>
    <mergeCell ref="B120:E120"/>
    <mergeCell ref="B119:E119"/>
    <mergeCell ref="B116:E116"/>
    <mergeCell ref="B118:E118"/>
    <mergeCell ref="B124:E124"/>
    <mergeCell ref="B123:E123"/>
    <mergeCell ref="B122:E122"/>
    <mergeCell ref="B121:E121"/>
    <mergeCell ref="B117:E117"/>
    <mergeCell ref="B137:E137"/>
    <mergeCell ref="B138:E138"/>
    <mergeCell ref="B141:E141"/>
    <mergeCell ref="B143:E143"/>
    <mergeCell ref="B139:E139"/>
    <mergeCell ref="B140:E140"/>
    <mergeCell ref="B142:E142"/>
    <mergeCell ref="B144:E144"/>
    <mergeCell ref="B133:E133"/>
    <mergeCell ref="B132:E132"/>
    <mergeCell ref="B129:E129"/>
    <mergeCell ref="B128:E128"/>
    <mergeCell ref="B125:E125"/>
    <mergeCell ref="B126:E126"/>
    <mergeCell ref="B130:E130"/>
    <mergeCell ref="B131:E131"/>
    <mergeCell ref="B136:E136"/>
    <mergeCell ref="B135:E135"/>
    <mergeCell ref="B134:E134"/>
    <mergeCell ref="B127:E127"/>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993300"/>
    <pageSetUpPr/>
  </sheetPr>
  <sheetViews>
    <sheetView workbookViewId="0">
      <pane ySplit="6.0" topLeftCell="A7" activePane="bottomLeft" state="frozen"/>
      <selection activeCell="B8" sqref="B8" pane="bottomLeft"/>
    </sheetView>
  </sheetViews>
  <sheetFormatPr customHeight="1" defaultColWidth="14.43" defaultRowHeight="15.0"/>
  <cols>
    <col customWidth="1" min="1" max="1" width="4.86"/>
    <col customWidth="1" min="2" max="2" width="27.14"/>
    <col customWidth="1" min="3" max="8" width="11.29"/>
    <col customWidth="1" hidden="1" min="9" max="18" width="8.0"/>
    <col customWidth="1" min="19" max="26" width="8.0"/>
  </cols>
  <sheetData>
    <row r="1" ht="36.0" customHeight="1">
      <c r="A1" s="2" t="s">
        <v>1262</v>
      </c>
      <c r="I1" s="4"/>
      <c r="J1" s="4"/>
      <c r="K1" s="4"/>
      <c r="L1" s="4"/>
      <c r="M1" s="4"/>
      <c r="N1" s="4"/>
      <c r="O1" s="4"/>
      <c r="P1" s="4"/>
      <c r="Q1" s="4"/>
      <c r="R1" s="4"/>
      <c r="S1" s="4"/>
      <c r="T1" s="4"/>
      <c r="U1" s="4"/>
      <c r="V1" s="4"/>
      <c r="W1" s="4"/>
      <c r="X1" s="4"/>
      <c r="Y1" s="4"/>
      <c r="Z1" s="4"/>
    </row>
    <row r="2" ht="60.75" customHeight="1">
      <c r="A2" s="214"/>
      <c r="B2" s="215"/>
      <c r="C2" s="216" t="s">
        <v>1267</v>
      </c>
      <c r="F2" s="217" t="s">
        <v>4</v>
      </c>
      <c r="I2" s="214"/>
      <c r="J2" s="214"/>
      <c r="K2" s="214"/>
      <c r="L2" s="214"/>
      <c r="M2" s="214"/>
      <c r="N2" s="214"/>
      <c r="O2" s="214"/>
      <c r="P2" s="214"/>
      <c r="Q2" s="214"/>
      <c r="R2" s="214"/>
      <c r="S2" s="214"/>
      <c r="T2" s="214"/>
      <c r="U2" s="214"/>
      <c r="V2" s="214"/>
      <c r="W2" s="214"/>
      <c r="X2" s="214"/>
      <c r="Y2" s="214"/>
      <c r="Z2" s="214"/>
    </row>
    <row r="3" ht="19.5" customHeight="1">
      <c r="A3" s="218" t="s">
        <v>8</v>
      </c>
      <c r="B3" s="9"/>
      <c r="C3" s="9"/>
      <c r="D3" s="9"/>
      <c r="E3" s="9"/>
      <c r="F3" s="9"/>
      <c r="G3" s="9"/>
      <c r="H3" s="20"/>
      <c r="I3" s="219"/>
      <c r="J3" s="219"/>
      <c r="K3" s="219"/>
      <c r="L3" s="219"/>
      <c r="M3" s="219"/>
      <c r="N3" s="219"/>
      <c r="O3" s="219"/>
      <c r="P3" s="219"/>
      <c r="Q3" s="219"/>
      <c r="R3" s="219"/>
      <c r="S3" s="219"/>
      <c r="T3" s="219"/>
      <c r="U3" s="219"/>
      <c r="V3" s="219"/>
      <c r="W3" s="219"/>
      <c r="X3" s="219"/>
      <c r="Y3" s="219"/>
      <c r="Z3" s="219"/>
    </row>
    <row r="4" ht="24.75" customHeight="1">
      <c r="A4" s="220" t="s">
        <v>29</v>
      </c>
      <c r="B4" s="9"/>
      <c r="C4" s="9"/>
      <c r="D4" s="9"/>
      <c r="E4" s="9"/>
      <c r="F4" s="9"/>
      <c r="G4" s="9"/>
      <c r="H4" s="20"/>
      <c r="I4" s="4"/>
      <c r="J4" s="4"/>
      <c r="K4" s="4"/>
      <c r="L4" s="4"/>
      <c r="M4" s="4"/>
      <c r="N4" s="4"/>
      <c r="O4" s="4"/>
      <c r="P4" s="4"/>
      <c r="Q4" s="4"/>
      <c r="R4" s="4"/>
      <c r="S4" s="4"/>
      <c r="T4" s="4"/>
      <c r="U4" s="4"/>
      <c r="V4" s="4"/>
      <c r="W4" s="4"/>
      <c r="X4" s="4"/>
      <c r="Y4" s="4"/>
      <c r="Z4" s="4"/>
    </row>
    <row r="5" ht="21.0" customHeight="1">
      <c r="A5" s="221" t="s">
        <v>1274</v>
      </c>
      <c r="B5" s="20"/>
      <c r="C5" s="61">
        <v>90.0</v>
      </c>
      <c r="D5" s="62"/>
      <c r="E5" s="63"/>
      <c r="F5" s="53">
        <v>100.0</v>
      </c>
      <c r="G5" s="60">
        <v>150.0</v>
      </c>
      <c r="H5" s="126">
        <v>200.0</v>
      </c>
      <c r="I5" s="222"/>
      <c r="J5" s="222"/>
      <c r="K5" s="222"/>
      <c r="L5" s="222"/>
      <c r="M5" s="222"/>
      <c r="N5" s="222"/>
      <c r="O5" s="222"/>
      <c r="P5" s="222"/>
      <c r="Q5" s="222"/>
      <c r="R5" s="222"/>
      <c r="S5" s="222"/>
      <c r="T5" s="222"/>
      <c r="U5" s="222"/>
      <c r="V5" s="222"/>
      <c r="W5" s="222"/>
      <c r="X5" s="222"/>
      <c r="Y5" s="222"/>
      <c r="Z5" s="222"/>
    </row>
    <row r="6" ht="29.25" customHeight="1">
      <c r="A6" s="223" t="s">
        <v>11</v>
      </c>
      <c r="B6" s="223" t="s">
        <v>1279</v>
      </c>
      <c r="C6" s="223" t="s">
        <v>99</v>
      </c>
      <c r="D6" s="223" t="s">
        <v>100</v>
      </c>
      <c r="E6" s="223" t="s">
        <v>101</v>
      </c>
      <c r="F6" s="223" t="s">
        <v>102</v>
      </c>
      <c r="G6" s="223" t="s">
        <v>1280</v>
      </c>
      <c r="H6" s="224" t="s">
        <v>79</v>
      </c>
      <c r="I6" s="226"/>
      <c r="J6" s="226"/>
      <c r="K6" s="226"/>
      <c r="L6" s="226"/>
      <c r="M6" s="226"/>
      <c r="N6" s="226"/>
      <c r="O6" s="226"/>
      <c r="P6" s="226"/>
      <c r="Q6" s="226"/>
      <c r="R6" s="226"/>
      <c r="S6" s="226"/>
      <c r="T6" s="226"/>
      <c r="U6" s="226"/>
      <c r="V6" s="226"/>
      <c r="W6" s="226"/>
      <c r="X6" s="226"/>
      <c r="Y6" s="226"/>
      <c r="Z6" s="226"/>
    </row>
    <row r="7" ht="22.5" customHeight="1">
      <c r="A7" s="227">
        <v>1.0</v>
      </c>
      <c r="B7" s="228" t="s">
        <v>1284</v>
      </c>
      <c r="C7" s="229"/>
      <c r="D7" s="229"/>
      <c r="E7" s="91"/>
      <c r="F7" s="91"/>
      <c r="G7" s="91"/>
      <c r="H7" s="91"/>
      <c r="I7" s="230"/>
      <c r="J7" s="230"/>
      <c r="K7" s="230"/>
      <c r="L7" s="230"/>
      <c r="M7" s="230"/>
      <c r="N7" s="230"/>
      <c r="O7" s="230"/>
      <c r="P7" s="230"/>
      <c r="Q7" s="230"/>
      <c r="R7" s="230"/>
      <c r="S7" s="230"/>
      <c r="T7" s="230"/>
      <c r="U7" s="230"/>
      <c r="V7" s="230"/>
      <c r="W7" s="230"/>
      <c r="X7" s="230"/>
      <c r="Y7" s="230"/>
      <c r="Z7" s="230"/>
    </row>
    <row r="8" ht="22.5" customHeight="1">
      <c r="A8" s="227">
        <f t="shared" ref="A8:A87" si="1">A7+1</f>
        <v>2</v>
      </c>
      <c r="B8" s="228" t="s">
        <v>1290</v>
      </c>
      <c r="C8" s="229"/>
      <c r="D8" s="229"/>
      <c r="E8" s="91"/>
      <c r="F8" s="91"/>
      <c r="G8" s="91"/>
      <c r="H8" s="91"/>
      <c r="I8" s="230"/>
      <c r="J8" s="230"/>
      <c r="K8" s="230"/>
      <c r="L8" s="230"/>
      <c r="M8" s="230"/>
      <c r="N8" s="230"/>
      <c r="O8" s="230"/>
      <c r="P8" s="230"/>
      <c r="Q8" s="230"/>
      <c r="R8" s="230"/>
      <c r="S8" s="230"/>
      <c r="T8" s="230"/>
      <c r="U8" s="230"/>
      <c r="V8" s="230"/>
      <c r="W8" s="230"/>
      <c r="X8" s="230"/>
      <c r="Y8" s="230"/>
      <c r="Z8" s="230"/>
    </row>
    <row r="9" ht="22.5" customHeight="1">
      <c r="A9" s="227">
        <f t="shared" si="1"/>
        <v>3</v>
      </c>
      <c r="B9" s="231" t="s">
        <v>1291</v>
      </c>
      <c r="C9" s="229"/>
      <c r="D9" s="229"/>
      <c r="E9" s="91"/>
      <c r="F9" s="91"/>
      <c r="G9" s="91"/>
      <c r="H9" s="91"/>
      <c r="I9" s="230"/>
      <c r="J9" s="230"/>
      <c r="K9" s="230"/>
      <c r="L9" s="230"/>
      <c r="M9" s="230"/>
      <c r="N9" s="230"/>
      <c r="O9" s="230"/>
      <c r="P9" s="230"/>
      <c r="Q9" s="230"/>
      <c r="R9" s="230"/>
      <c r="S9" s="230"/>
      <c r="T9" s="230"/>
      <c r="U9" s="230"/>
      <c r="V9" s="230"/>
      <c r="W9" s="230"/>
      <c r="X9" s="230"/>
      <c r="Y9" s="230"/>
      <c r="Z9" s="230"/>
    </row>
    <row r="10" ht="22.5" customHeight="1">
      <c r="A10" s="227">
        <f t="shared" si="1"/>
        <v>4</v>
      </c>
      <c r="B10" s="228" t="s">
        <v>1294</v>
      </c>
      <c r="C10" s="232"/>
      <c r="D10" s="232"/>
      <c r="E10" s="91"/>
      <c r="F10" s="91"/>
      <c r="G10" s="91"/>
      <c r="H10" s="91"/>
      <c r="I10" s="230"/>
      <c r="J10" s="230"/>
      <c r="K10" s="230"/>
      <c r="L10" s="230"/>
      <c r="M10" s="230"/>
      <c r="N10" s="230"/>
      <c r="O10" s="230"/>
      <c r="P10" s="230"/>
      <c r="Q10" s="230"/>
      <c r="R10" s="230"/>
      <c r="S10" s="230"/>
      <c r="T10" s="230"/>
      <c r="U10" s="230"/>
      <c r="V10" s="230"/>
      <c r="W10" s="230"/>
      <c r="X10" s="230"/>
      <c r="Y10" s="230"/>
      <c r="Z10" s="230"/>
    </row>
    <row r="11" ht="22.5" customHeight="1">
      <c r="A11" s="227">
        <f t="shared" si="1"/>
        <v>5</v>
      </c>
      <c r="B11" s="228" t="s">
        <v>1297</v>
      </c>
      <c r="C11" s="229"/>
      <c r="D11" s="229"/>
      <c r="E11" s="91"/>
      <c r="F11" s="91"/>
      <c r="G11" s="91"/>
      <c r="H11" s="91"/>
      <c r="I11" s="230"/>
      <c r="J11" s="230"/>
      <c r="K11" s="230"/>
      <c r="L11" s="230"/>
      <c r="M11" s="230"/>
      <c r="N11" s="230"/>
      <c r="O11" s="230"/>
      <c r="P11" s="230"/>
      <c r="Q11" s="230"/>
      <c r="R11" s="230"/>
      <c r="S11" s="230"/>
      <c r="T11" s="230"/>
      <c r="U11" s="230"/>
      <c r="V11" s="230"/>
      <c r="W11" s="230"/>
      <c r="X11" s="230"/>
      <c r="Y11" s="230"/>
      <c r="Z11" s="230"/>
    </row>
    <row r="12" ht="22.5" customHeight="1">
      <c r="A12" s="227">
        <f t="shared" si="1"/>
        <v>6</v>
      </c>
      <c r="B12" s="233" t="s">
        <v>1299</v>
      </c>
      <c r="C12" s="229"/>
      <c r="D12" s="229"/>
      <c r="E12" s="91"/>
      <c r="F12" s="91"/>
      <c r="G12" s="91"/>
      <c r="H12" s="91"/>
      <c r="I12" s="230"/>
      <c r="J12" s="230"/>
      <c r="K12" s="230"/>
      <c r="L12" s="230"/>
      <c r="M12" s="230"/>
      <c r="N12" s="230"/>
      <c r="O12" s="230"/>
      <c r="P12" s="230"/>
      <c r="Q12" s="230"/>
      <c r="R12" s="230"/>
      <c r="S12" s="230"/>
      <c r="T12" s="230"/>
      <c r="U12" s="230"/>
      <c r="V12" s="230"/>
      <c r="W12" s="230"/>
      <c r="X12" s="230"/>
      <c r="Y12" s="230"/>
      <c r="Z12" s="230"/>
    </row>
    <row r="13" ht="22.5" customHeight="1">
      <c r="A13" s="227">
        <f t="shared" si="1"/>
        <v>7</v>
      </c>
      <c r="B13" s="228" t="s">
        <v>1302</v>
      </c>
      <c r="C13" s="229"/>
      <c r="D13" s="229"/>
      <c r="E13" s="91"/>
      <c r="F13" s="91"/>
      <c r="G13" s="91"/>
      <c r="H13" s="91"/>
      <c r="I13" s="230"/>
      <c r="J13" s="230"/>
      <c r="K13" s="230"/>
      <c r="L13" s="230"/>
      <c r="M13" s="230"/>
      <c r="N13" s="230"/>
      <c r="O13" s="230"/>
      <c r="P13" s="230"/>
      <c r="Q13" s="230"/>
      <c r="R13" s="230"/>
      <c r="S13" s="230"/>
      <c r="T13" s="230"/>
      <c r="U13" s="230"/>
      <c r="V13" s="230"/>
      <c r="W13" s="230"/>
      <c r="X13" s="230"/>
      <c r="Y13" s="230"/>
      <c r="Z13" s="230"/>
    </row>
    <row r="14" ht="22.5" customHeight="1">
      <c r="A14" s="227">
        <f t="shared" si="1"/>
        <v>8</v>
      </c>
      <c r="B14" s="234" t="s">
        <v>1303</v>
      </c>
      <c r="C14" s="229"/>
      <c r="D14" s="229"/>
      <c r="E14" s="91"/>
      <c r="F14" s="91"/>
      <c r="G14" s="91"/>
      <c r="H14" s="91"/>
      <c r="I14" s="230"/>
      <c r="J14" s="230"/>
      <c r="K14" s="230"/>
      <c r="L14" s="230"/>
      <c r="M14" s="230"/>
      <c r="N14" s="230"/>
      <c r="O14" s="230"/>
      <c r="P14" s="230"/>
      <c r="Q14" s="230"/>
      <c r="R14" s="230"/>
      <c r="S14" s="230"/>
      <c r="T14" s="230"/>
      <c r="U14" s="230"/>
      <c r="V14" s="230"/>
      <c r="W14" s="230"/>
      <c r="X14" s="230"/>
      <c r="Y14" s="230"/>
      <c r="Z14" s="230"/>
    </row>
    <row r="15" ht="22.5" customHeight="1">
      <c r="A15" s="227">
        <f t="shared" si="1"/>
        <v>9</v>
      </c>
      <c r="B15" s="231" t="s">
        <v>1305</v>
      </c>
      <c r="C15" s="229"/>
      <c r="D15" s="229"/>
      <c r="E15" s="91"/>
      <c r="F15" s="91"/>
      <c r="G15" s="91"/>
      <c r="H15" s="91"/>
      <c r="I15" s="230"/>
      <c r="J15" s="230"/>
      <c r="K15" s="230"/>
      <c r="L15" s="230"/>
      <c r="M15" s="230"/>
      <c r="N15" s="230"/>
      <c r="O15" s="230"/>
      <c r="P15" s="230"/>
      <c r="Q15" s="230"/>
      <c r="R15" s="230"/>
      <c r="S15" s="230"/>
      <c r="T15" s="230"/>
      <c r="U15" s="230"/>
      <c r="V15" s="230"/>
      <c r="W15" s="230"/>
      <c r="X15" s="230"/>
      <c r="Y15" s="230"/>
      <c r="Z15" s="230"/>
    </row>
    <row r="16" ht="22.5" customHeight="1">
      <c r="A16" s="227">
        <f t="shared" si="1"/>
        <v>10</v>
      </c>
      <c r="B16" s="231" t="s">
        <v>1307</v>
      </c>
      <c r="C16" s="229"/>
      <c r="D16" s="229"/>
      <c r="E16" s="91"/>
      <c r="F16" s="91"/>
      <c r="G16" s="91"/>
      <c r="H16" s="91"/>
      <c r="I16" s="230"/>
      <c r="J16" s="230"/>
      <c r="K16" s="230"/>
      <c r="L16" s="230"/>
      <c r="M16" s="230"/>
      <c r="N16" s="230"/>
      <c r="O16" s="230"/>
      <c r="P16" s="230"/>
      <c r="Q16" s="230"/>
      <c r="R16" s="230"/>
      <c r="S16" s="230"/>
      <c r="T16" s="230"/>
      <c r="U16" s="230"/>
      <c r="V16" s="230"/>
      <c r="W16" s="230"/>
      <c r="X16" s="230"/>
      <c r="Y16" s="230"/>
      <c r="Z16" s="230"/>
    </row>
    <row r="17" ht="22.5" customHeight="1">
      <c r="A17" s="227">
        <f t="shared" si="1"/>
        <v>11</v>
      </c>
      <c r="B17" s="231" t="s">
        <v>1308</v>
      </c>
      <c r="C17" s="229"/>
      <c r="D17" s="229"/>
      <c r="E17" s="91"/>
      <c r="F17" s="91"/>
      <c r="G17" s="91"/>
      <c r="H17" s="91"/>
      <c r="I17" s="230"/>
      <c r="J17" s="230"/>
      <c r="K17" s="230"/>
      <c r="L17" s="230"/>
      <c r="M17" s="230"/>
      <c r="N17" s="230"/>
      <c r="O17" s="230"/>
      <c r="P17" s="230"/>
      <c r="Q17" s="230"/>
      <c r="R17" s="230"/>
      <c r="S17" s="230"/>
      <c r="T17" s="230"/>
      <c r="U17" s="230"/>
      <c r="V17" s="230"/>
      <c r="W17" s="230"/>
      <c r="X17" s="230"/>
      <c r="Y17" s="230"/>
      <c r="Z17" s="230"/>
    </row>
    <row r="18" ht="22.5" customHeight="1">
      <c r="A18" s="227">
        <f t="shared" si="1"/>
        <v>12</v>
      </c>
      <c r="B18" s="231" t="s">
        <v>1310</v>
      </c>
      <c r="C18" s="229"/>
      <c r="D18" s="229"/>
      <c r="E18" s="91"/>
      <c r="F18" s="91"/>
      <c r="G18" s="91"/>
      <c r="H18" s="91"/>
      <c r="I18" s="230"/>
      <c r="J18" s="230"/>
      <c r="K18" s="230"/>
      <c r="L18" s="230"/>
      <c r="M18" s="230"/>
      <c r="N18" s="230"/>
      <c r="O18" s="230"/>
      <c r="P18" s="230"/>
      <c r="Q18" s="230"/>
      <c r="R18" s="230"/>
      <c r="S18" s="230"/>
      <c r="T18" s="230"/>
      <c r="U18" s="230"/>
      <c r="V18" s="230"/>
      <c r="W18" s="230"/>
      <c r="X18" s="230"/>
      <c r="Y18" s="230"/>
      <c r="Z18" s="230"/>
    </row>
    <row r="19" ht="22.5" customHeight="1">
      <c r="A19" s="227">
        <f t="shared" si="1"/>
        <v>13</v>
      </c>
      <c r="B19" s="228" t="s">
        <v>1312</v>
      </c>
      <c r="C19" s="229"/>
      <c r="D19" s="229"/>
      <c r="E19" s="91"/>
      <c r="F19" s="91"/>
      <c r="G19" s="91"/>
      <c r="H19" s="91"/>
      <c r="I19" s="230"/>
      <c r="J19" s="230"/>
      <c r="K19" s="230"/>
      <c r="L19" s="230"/>
      <c r="M19" s="230"/>
      <c r="N19" s="230"/>
      <c r="O19" s="230"/>
      <c r="P19" s="230"/>
      <c r="Q19" s="230"/>
      <c r="R19" s="230"/>
      <c r="S19" s="230"/>
      <c r="T19" s="230"/>
      <c r="U19" s="230"/>
      <c r="V19" s="230"/>
      <c r="W19" s="230"/>
      <c r="X19" s="230"/>
      <c r="Y19" s="230"/>
      <c r="Z19" s="230"/>
    </row>
    <row r="20" ht="22.5" customHeight="1">
      <c r="A20" s="227">
        <f t="shared" si="1"/>
        <v>14</v>
      </c>
      <c r="B20" s="228" t="s">
        <v>1313</v>
      </c>
      <c r="C20" s="229"/>
      <c r="D20" s="229"/>
      <c r="E20" s="91"/>
      <c r="F20" s="91"/>
      <c r="G20" s="91"/>
      <c r="H20" s="91"/>
      <c r="I20" s="230"/>
      <c r="J20" s="230"/>
      <c r="K20" s="230"/>
      <c r="L20" s="230"/>
      <c r="M20" s="230"/>
      <c r="N20" s="230"/>
      <c r="O20" s="230"/>
      <c r="P20" s="230"/>
      <c r="Q20" s="230"/>
      <c r="R20" s="230"/>
      <c r="S20" s="230"/>
      <c r="T20" s="230"/>
      <c r="U20" s="230"/>
      <c r="V20" s="230"/>
      <c r="W20" s="230"/>
      <c r="X20" s="230"/>
      <c r="Y20" s="230"/>
      <c r="Z20" s="230"/>
    </row>
    <row r="21" ht="22.5" customHeight="1">
      <c r="A21" s="227">
        <f t="shared" si="1"/>
        <v>15</v>
      </c>
      <c r="B21" s="228" t="s">
        <v>1315</v>
      </c>
      <c r="C21" s="229"/>
      <c r="D21" s="229"/>
      <c r="E21" s="91"/>
      <c r="F21" s="91"/>
      <c r="G21" s="91"/>
      <c r="H21" s="91"/>
      <c r="I21" s="230"/>
      <c r="J21" s="230"/>
      <c r="K21" s="230"/>
      <c r="L21" s="230"/>
      <c r="M21" s="230"/>
      <c r="N21" s="230"/>
      <c r="O21" s="230"/>
      <c r="P21" s="230"/>
      <c r="Q21" s="230"/>
      <c r="R21" s="230"/>
      <c r="S21" s="230"/>
      <c r="T21" s="230"/>
      <c r="U21" s="230"/>
      <c r="V21" s="230"/>
      <c r="W21" s="230"/>
      <c r="X21" s="230"/>
      <c r="Y21" s="230"/>
      <c r="Z21" s="230"/>
    </row>
    <row r="22" ht="22.5" customHeight="1">
      <c r="A22" s="227">
        <f t="shared" si="1"/>
        <v>16</v>
      </c>
      <c r="B22" s="228" t="s">
        <v>1316</v>
      </c>
      <c r="C22" s="229"/>
      <c r="D22" s="229"/>
      <c r="E22" s="91"/>
      <c r="F22" s="91"/>
      <c r="G22" s="91"/>
      <c r="H22" s="91"/>
      <c r="I22" s="230"/>
      <c r="J22" s="230"/>
      <c r="K22" s="230"/>
      <c r="L22" s="230"/>
      <c r="M22" s="230"/>
      <c r="N22" s="230"/>
      <c r="O22" s="230"/>
      <c r="P22" s="230"/>
      <c r="Q22" s="230"/>
      <c r="R22" s="230"/>
      <c r="S22" s="230"/>
      <c r="T22" s="230"/>
      <c r="U22" s="230"/>
      <c r="V22" s="230"/>
      <c r="W22" s="230"/>
      <c r="X22" s="230"/>
      <c r="Y22" s="230"/>
      <c r="Z22" s="230"/>
    </row>
    <row r="23" ht="22.5" customHeight="1">
      <c r="A23" s="227">
        <f t="shared" si="1"/>
        <v>17</v>
      </c>
      <c r="B23" s="228" t="s">
        <v>1318</v>
      </c>
      <c r="C23" s="229"/>
      <c r="D23" s="229"/>
      <c r="E23" s="91"/>
      <c r="F23" s="91"/>
      <c r="G23" s="91"/>
      <c r="H23" s="91"/>
      <c r="I23" s="230"/>
      <c r="J23" s="230"/>
      <c r="K23" s="230"/>
      <c r="L23" s="230"/>
      <c r="M23" s="230"/>
      <c r="N23" s="230"/>
      <c r="O23" s="230"/>
      <c r="P23" s="230"/>
      <c r="Q23" s="230"/>
      <c r="R23" s="230"/>
      <c r="S23" s="230"/>
      <c r="T23" s="230"/>
      <c r="U23" s="230"/>
      <c r="V23" s="230"/>
      <c r="W23" s="230"/>
      <c r="X23" s="230"/>
      <c r="Y23" s="230"/>
      <c r="Z23" s="230"/>
    </row>
    <row r="24" ht="22.5" customHeight="1">
      <c r="A24" s="227">
        <f t="shared" si="1"/>
        <v>18</v>
      </c>
      <c r="B24" s="228" t="s">
        <v>1319</v>
      </c>
      <c r="C24" s="232"/>
      <c r="D24" s="232"/>
      <c r="E24" s="91"/>
      <c r="F24" s="91"/>
      <c r="G24" s="91"/>
      <c r="H24" s="91"/>
      <c r="I24" s="230"/>
      <c r="J24" s="230"/>
      <c r="K24" s="230"/>
      <c r="L24" s="230"/>
      <c r="M24" s="230"/>
      <c r="N24" s="230"/>
      <c r="O24" s="230"/>
      <c r="P24" s="230"/>
      <c r="Q24" s="230"/>
      <c r="R24" s="230"/>
      <c r="S24" s="230"/>
      <c r="T24" s="230"/>
      <c r="U24" s="230"/>
      <c r="V24" s="230"/>
      <c r="W24" s="230"/>
      <c r="X24" s="230"/>
      <c r="Y24" s="230"/>
      <c r="Z24" s="230"/>
    </row>
    <row r="25" ht="22.5" customHeight="1">
      <c r="A25" s="227">
        <f t="shared" si="1"/>
        <v>19</v>
      </c>
      <c r="B25" s="228" t="s">
        <v>1320</v>
      </c>
      <c r="C25" s="232"/>
      <c r="D25" s="232"/>
      <c r="E25" s="91"/>
      <c r="F25" s="91"/>
      <c r="G25" s="91"/>
      <c r="H25" s="91"/>
      <c r="I25" s="230"/>
      <c r="J25" s="230"/>
      <c r="K25" s="230"/>
      <c r="L25" s="230"/>
      <c r="M25" s="230"/>
      <c r="N25" s="230"/>
      <c r="O25" s="230"/>
      <c r="P25" s="230"/>
      <c r="Q25" s="230"/>
      <c r="R25" s="230"/>
      <c r="S25" s="230"/>
      <c r="T25" s="230"/>
      <c r="U25" s="230"/>
      <c r="V25" s="230"/>
      <c r="W25" s="230"/>
      <c r="X25" s="230"/>
      <c r="Y25" s="230"/>
      <c r="Z25" s="230"/>
    </row>
    <row r="26" ht="27.0" customHeight="1">
      <c r="A26" s="227">
        <f t="shared" si="1"/>
        <v>20</v>
      </c>
      <c r="B26" s="233" t="s">
        <v>1322</v>
      </c>
      <c r="C26" s="235"/>
      <c r="D26" s="235"/>
      <c r="E26" s="91"/>
      <c r="F26" s="91"/>
      <c r="G26" s="91"/>
      <c r="H26" s="91"/>
      <c r="I26" s="230"/>
      <c r="J26" s="230"/>
      <c r="K26" s="230"/>
      <c r="L26" s="230"/>
      <c r="M26" s="230"/>
      <c r="N26" s="230"/>
      <c r="O26" s="230"/>
      <c r="P26" s="230"/>
      <c r="Q26" s="230"/>
      <c r="R26" s="230"/>
      <c r="S26" s="230"/>
      <c r="T26" s="230"/>
      <c r="U26" s="230"/>
      <c r="V26" s="230"/>
      <c r="W26" s="230"/>
      <c r="X26" s="230"/>
      <c r="Y26" s="230"/>
      <c r="Z26" s="230"/>
    </row>
    <row r="27" ht="22.5" customHeight="1">
      <c r="A27" s="227">
        <f t="shared" si="1"/>
        <v>21</v>
      </c>
      <c r="B27" s="233" t="s">
        <v>1325</v>
      </c>
      <c r="C27" s="229"/>
      <c r="D27" s="229"/>
      <c r="E27" s="91"/>
      <c r="F27" s="91"/>
      <c r="G27" s="91"/>
      <c r="H27" s="91"/>
      <c r="I27" s="230"/>
      <c r="J27" s="230"/>
      <c r="K27" s="230"/>
      <c r="L27" s="230"/>
      <c r="M27" s="230"/>
      <c r="N27" s="230"/>
      <c r="O27" s="230"/>
      <c r="P27" s="230"/>
      <c r="Q27" s="230"/>
      <c r="R27" s="230"/>
      <c r="S27" s="230"/>
      <c r="T27" s="230"/>
      <c r="U27" s="230"/>
      <c r="V27" s="230"/>
      <c r="W27" s="230"/>
      <c r="X27" s="230"/>
      <c r="Y27" s="230"/>
      <c r="Z27" s="230"/>
    </row>
    <row r="28" ht="22.5" customHeight="1">
      <c r="A28" s="227">
        <f t="shared" si="1"/>
        <v>22</v>
      </c>
      <c r="B28" s="228" t="s">
        <v>1327</v>
      </c>
      <c r="C28" s="229"/>
      <c r="D28" s="229"/>
      <c r="E28" s="91"/>
      <c r="F28" s="91"/>
      <c r="G28" s="91"/>
      <c r="H28" s="91"/>
      <c r="I28" s="230"/>
      <c r="J28" s="230"/>
      <c r="K28" s="230"/>
      <c r="L28" s="230"/>
      <c r="M28" s="230"/>
      <c r="N28" s="230"/>
      <c r="O28" s="230"/>
      <c r="P28" s="230"/>
      <c r="Q28" s="230"/>
      <c r="R28" s="230"/>
      <c r="S28" s="230"/>
      <c r="T28" s="230"/>
      <c r="U28" s="230"/>
      <c r="V28" s="230"/>
      <c r="W28" s="230"/>
      <c r="X28" s="230"/>
      <c r="Y28" s="230"/>
      <c r="Z28" s="230"/>
    </row>
    <row r="29" ht="22.5" customHeight="1">
      <c r="A29" s="227">
        <f t="shared" si="1"/>
        <v>23</v>
      </c>
      <c r="B29" s="228" t="s">
        <v>1328</v>
      </c>
      <c r="C29" s="236"/>
      <c r="D29" s="236"/>
      <c r="E29" s="91"/>
      <c r="F29" s="91"/>
      <c r="G29" s="91"/>
      <c r="H29" s="91"/>
      <c r="I29" s="230"/>
      <c r="J29" s="230"/>
      <c r="K29" s="230"/>
      <c r="L29" s="230"/>
      <c r="M29" s="230"/>
      <c r="N29" s="230"/>
      <c r="O29" s="230"/>
      <c r="P29" s="230"/>
      <c r="Q29" s="230"/>
      <c r="R29" s="230"/>
      <c r="S29" s="230"/>
      <c r="T29" s="230"/>
      <c r="U29" s="230"/>
      <c r="V29" s="230"/>
      <c r="W29" s="230"/>
      <c r="X29" s="230"/>
      <c r="Y29" s="230"/>
      <c r="Z29" s="230"/>
    </row>
    <row r="30" ht="22.5" customHeight="1">
      <c r="A30" s="227">
        <f t="shared" si="1"/>
        <v>24</v>
      </c>
      <c r="B30" s="233" t="s">
        <v>1331</v>
      </c>
      <c r="C30" s="236"/>
      <c r="D30" s="236"/>
      <c r="E30" s="91"/>
      <c r="F30" s="91"/>
      <c r="G30" s="91"/>
      <c r="H30" s="91"/>
      <c r="I30" s="230"/>
      <c r="J30" s="230"/>
      <c r="K30" s="230"/>
      <c r="L30" s="230"/>
      <c r="M30" s="230"/>
      <c r="N30" s="230"/>
      <c r="O30" s="230"/>
      <c r="P30" s="230"/>
      <c r="Q30" s="230"/>
      <c r="R30" s="230"/>
      <c r="S30" s="230"/>
      <c r="T30" s="230"/>
      <c r="U30" s="230"/>
      <c r="V30" s="230"/>
      <c r="W30" s="230"/>
      <c r="X30" s="230"/>
      <c r="Y30" s="230"/>
      <c r="Z30" s="230"/>
    </row>
    <row r="31" ht="22.5" customHeight="1">
      <c r="A31" s="227">
        <f t="shared" si="1"/>
        <v>25</v>
      </c>
      <c r="B31" s="233" t="s">
        <v>1333</v>
      </c>
      <c r="C31" s="236"/>
      <c r="D31" s="236"/>
      <c r="E31" s="91"/>
      <c r="F31" s="91"/>
      <c r="G31" s="91"/>
      <c r="H31" s="91"/>
      <c r="I31" s="230"/>
      <c r="J31" s="230"/>
      <c r="K31" s="230"/>
      <c r="L31" s="230"/>
      <c r="M31" s="230"/>
      <c r="N31" s="230"/>
      <c r="O31" s="230"/>
      <c r="P31" s="230"/>
      <c r="Q31" s="230"/>
      <c r="R31" s="230"/>
      <c r="S31" s="230"/>
      <c r="T31" s="230"/>
      <c r="U31" s="230"/>
      <c r="V31" s="230"/>
      <c r="W31" s="230"/>
      <c r="X31" s="230"/>
      <c r="Y31" s="230"/>
      <c r="Z31" s="230"/>
    </row>
    <row r="32" ht="22.5" customHeight="1">
      <c r="A32" s="227">
        <f t="shared" si="1"/>
        <v>26</v>
      </c>
      <c r="B32" s="233" t="s">
        <v>1334</v>
      </c>
      <c r="C32" s="236"/>
      <c r="D32" s="236"/>
      <c r="E32" s="91"/>
      <c r="F32" s="91"/>
      <c r="G32" s="91"/>
      <c r="H32" s="91"/>
      <c r="I32" s="230"/>
      <c r="J32" s="230"/>
      <c r="K32" s="230"/>
      <c r="L32" s="230"/>
      <c r="M32" s="230"/>
      <c r="N32" s="230"/>
      <c r="O32" s="230"/>
      <c r="P32" s="230"/>
      <c r="Q32" s="230"/>
      <c r="R32" s="230"/>
      <c r="S32" s="230"/>
      <c r="T32" s="230"/>
      <c r="U32" s="230"/>
      <c r="V32" s="230"/>
      <c r="W32" s="230"/>
      <c r="X32" s="230"/>
      <c r="Y32" s="230"/>
      <c r="Z32" s="230"/>
    </row>
    <row r="33" ht="22.5" customHeight="1">
      <c r="A33" s="227">
        <f t="shared" si="1"/>
        <v>27</v>
      </c>
      <c r="B33" s="228" t="s">
        <v>1336</v>
      </c>
      <c r="C33" s="236"/>
      <c r="D33" s="236"/>
      <c r="E33" s="91"/>
      <c r="F33" s="91"/>
      <c r="G33" s="91"/>
      <c r="H33" s="91"/>
      <c r="I33" s="230"/>
      <c r="J33" s="230"/>
      <c r="K33" s="230"/>
      <c r="L33" s="230"/>
      <c r="M33" s="230"/>
      <c r="N33" s="230"/>
      <c r="O33" s="230"/>
      <c r="P33" s="230"/>
      <c r="Q33" s="230"/>
      <c r="R33" s="230"/>
      <c r="S33" s="230"/>
      <c r="T33" s="230"/>
      <c r="U33" s="230"/>
      <c r="V33" s="230"/>
      <c r="W33" s="230"/>
      <c r="X33" s="230"/>
      <c r="Y33" s="230"/>
      <c r="Z33" s="230"/>
    </row>
    <row r="34" ht="22.5" customHeight="1">
      <c r="A34" s="227">
        <f t="shared" si="1"/>
        <v>28</v>
      </c>
      <c r="B34" s="228" t="s">
        <v>1338</v>
      </c>
      <c r="C34" s="237"/>
      <c r="D34" s="237"/>
      <c r="E34" s="91"/>
      <c r="F34" s="91"/>
      <c r="G34" s="91"/>
      <c r="H34" s="91"/>
      <c r="I34" s="230"/>
      <c r="J34" s="230"/>
      <c r="K34" s="230"/>
      <c r="L34" s="230"/>
      <c r="M34" s="230"/>
      <c r="N34" s="230"/>
      <c r="O34" s="230"/>
      <c r="P34" s="230"/>
      <c r="Q34" s="230"/>
      <c r="R34" s="230"/>
      <c r="S34" s="230"/>
      <c r="T34" s="230"/>
      <c r="U34" s="230"/>
      <c r="V34" s="230"/>
      <c r="W34" s="230"/>
      <c r="X34" s="230"/>
      <c r="Y34" s="230"/>
      <c r="Z34" s="230"/>
    </row>
    <row r="35" ht="22.5" customHeight="1">
      <c r="A35" s="227">
        <f t="shared" si="1"/>
        <v>29</v>
      </c>
      <c r="B35" s="228" t="s">
        <v>1341</v>
      </c>
      <c r="C35" s="236"/>
      <c r="D35" s="236"/>
      <c r="E35" s="91"/>
      <c r="F35" s="91"/>
      <c r="G35" s="91"/>
      <c r="H35" s="91"/>
      <c r="I35" s="230"/>
      <c r="J35" s="230"/>
      <c r="K35" s="230"/>
      <c r="L35" s="230"/>
      <c r="M35" s="230"/>
      <c r="N35" s="230"/>
      <c r="O35" s="230"/>
      <c r="P35" s="230"/>
      <c r="Q35" s="230"/>
      <c r="R35" s="230"/>
      <c r="S35" s="230"/>
      <c r="T35" s="230"/>
      <c r="U35" s="230"/>
      <c r="V35" s="230"/>
      <c r="W35" s="230"/>
      <c r="X35" s="230"/>
      <c r="Y35" s="230"/>
      <c r="Z35" s="230"/>
    </row>
    <row r="36" ht="22.5" customHeight="1">
      <c r="A36" s="227">
        <f t="shared" si="1"/>
        <v>30</v>
      </c>
      <c r="B36" s="233" t="s">
        <v>1343</v>
      </c>
      <c r="C36" s="236"/>
      <c r="D36" s="236"/>
      <c r="E36" s="91"/>
      <c r="F36" s="91"/>
      <c r="G36" s="91"/>
      <c r="H36" s="91"/>
      <c r="I36" s="230"/>
      <c r="J36" s="230"/>
      <c r="K36" s="230"/>
      <c r="L36" s="230"/>
      <c r="M36" s="230"/>
      <c r="N36" s="230"/>
      <c r="O36" s="230"/>
      <c r="P36" s="230"/>
      <c r="Q36" s="230"/>
      <c r="R36" s="230"/>
      <c r="S36" s="230"/>
      <c r="T36" s="230"/>
      <c r="U36" s="230"/>
      <c r="V36" s="230"/>
      <c r="W36" s="230"/>
      <c r="X36" s="230"/>
      <c r="Y36" s="230"/>
      <c r="Z36" s="230"/>
    </row>
    <row r="37" ht="22.5" customHeight="1">
      <c r="A37" s="227">
        <f t="shared" si="1"/>
        <v>31</v>
      </c>
      <c r="B37" s="233" t="s">
        <v>1344</v>
      </c>
      <c r="C37" s="236"/>
      <c r="D37" s="236"/>
      <c r="E37" s="91"/>
      <c r="F37" s="91"/>
      <c r="G37" s="91"/>
      <c r="H37" s="91"/>
      <c r="I37" s="230"/>
      <c r="J37" s="230"/>
      <c r="K37" s="230"/>
      <c r="L37" s="230"/>
      <c r="M37" s="230"/>
      <c r="N37" s="230"/>
      <c r="O37" s="230"/>
      <c r="P37" s="230"/>
      <c r="Q37" s="230"/>
      <c r="R37" s="230"/>
      <c r="S37" s="230"/>
      <c r="T37" s="230"/>
      <c r="U37" s="230"/>
      <c r="V37" s="230"/>
      <c r="W37" s="230"/>
      <c r="X37" s="230"/>
      <c r="Y37" s="230"/>
      <c r="Z37" s="230"/>
    </row>
    <row r="38" ht="22.5" customHeight="1">
      <c r="A38" s="227">
        <f t="shared" si="1"/>
        <v>32</v>
      </c>
      <c r="B38" s="233" t="s">
        <v>1346</v>
      </c>
      <c r="C38" s="236"/>
      <c r="D38" s="236"/>
      <c r="E38" s="229"/>
      <c r="F38" s="91"/>
      <c r="G38" s="91"/>
      <c r="H38" s="91"/>
      <c r="I38" s="230"/>
      <c r="J38" s="230"/>
      <c r="K38" s="230"/>
      <c r="L38" s="230"/>
      <c r="M38" s="230"/>
      <c r="N38" s="230"/>
      <c r="O38" s="230"/>
      <c r="P38" s="230"/>
      <c r="Q38" s="230"/>
      <c r="R38" s="230"/>
      <c r="S38" s="230"/>
      <c r="T38" s="230"/>
      <c r="U38" s="230"/>
      <c r="V38" s="230"/>
      <c r="W38" s="230"/>
      <c r="X38" s="230"/>
      <c r="Y38" s="230"/>
      <c r="Z38" s="230"/>
    </row>
    <row r="39" ht="22.5" customHeight="1">
      <c r="A39" s="227">
        <f t="shared" si="1"/>
        <v>33</v>
      </c>
      <c r="B39" s="233" t="s">
        <v>1348</v>
      </c>
      <c r="C39" s="236"/>
      <c r="D39" s="236"/>
      <c r="E39" s="91"/>
      <c r="F39" s="91"/>
      <c r="G39" s="91"/>
      <c r="H39" s="91"/>
      <c r="I39" s="230"/>
      <c r="J39" s="230"/>
      <c r="K39" s="230"/>
      <c r="L39" s="230"/>
      <c r="M39" s="230"/>
      <c r="N39" s="230"/>
      <c r="O39" s="230"/>
      <c r="P39" s="230"/>
      <c r="Q39" s="230"/>
      <c r="R39" s="230"/>
      <c r="S39" s="230"/>
      <c r="T39" s="230"/>
      <c r="U39" s="230"/>
      <c r="V39" s="230"/>
      <c r="W39" s="230"/>
      <c r="X39" s="230"/>
      <c r="Y39" s="230"/>
      <c r="Z39" s="230"/>
    </row>
    <row r="40" ht="22.5" customHeight="1">
      <c r="A40" s="227">
        <f t="shared" si="1"/>
        <v>34</v>
      </c>
      <c r="B40" s="228" t="s">
        <v>1349</v>
      </c>
      <c r="C40" s="236"/>
      <c r="D40" s="236"/>
      <c r="E40" s="91"/>
      <c r="F40" s="91"/>
      <c r="G40" s="91"/>
      <c r="H40" s="91"/>
      <c r="I40" s="230"/>
      <c r="J40" s="230"/>
      <c r="K40" s="230"/>
      <c r="L40" s="230"/>
      <c r="M40" s="230"/>
      <c r="N40" s="230"/>
      <c r="O40" s="230"/>
      <c r="P40" s="230"/>
      <c r="Q40" s="230"/>
      <c r="R40" s="230"/>
      <c r="S40" s="230"/>
      <c r="T40" s="230"/>
      <c r="U40" s="230"/>
      <c r="V40" s="230"/>
      <c r="W40" s="230"/>
      <c r="X40" s="230"/>
      <c r="Y40" s="230"/>
      <c r="Z40" s="230"/>
    </row>
    <row r="41" ht="22.5" customHeight="1">
      <c r="A41" s="227">
        <f t="shared" si="1"/>
        <v>35</v>
      </c>
      <c r="B41" s="234" t="s">
        <v>1350</v>
      </c>
      <c r="C41" s="236"/>
      <c r="D41" s="236"/>
      <c r="E41" s="91"/>
      <c r="F41" s="91"/>
      <c r="G41" s="91"/>
      <c r="H41" s="91"/>
      <c r="I41" s="230"/>
      <c r="J41" s="230"/>
      <c r="K41" s="230"/>
      <c r="L41" s="230"/>
      <c r="M41" s="230"/>
      <c r="N41" s="230"/>
      <c r="O41" s="230"/>
      <c r="P41" s="230"/>
      <c r="Q41" s="230"/>
      <c r="R41" s="230"/>
      <c r="S41" s="230"/>
      <c r="T41" s="230"/>
      <c r="U41" s="230"/>
      <c r="V41" s="230"/>
      <c r="W41" s="230"/>
      <c r="X41" s="230"/>
      <c r="Y41" s="230"/>
      <c r="Z41" s="230"/>
    </row>
    <row r="42" ht="22.5" customHeight="1">
      <c r="A42" s="227">
        <f t="shared" si="1"/>
        <v>36</v>
      </c>
      <c r="B42" s="234" t="s">
        <v>1352</v>
      </c>
      <c r="C42" s="236"/>
      <c r="D42" s="236"/>
      <c r="E42" s="91"/>
      <c r="F42" s="91"/>
      <c r="G42" s="91"/>
      <c r="H42" s="91"/>
      <c r="I42" s="230"/>
      <c r="J42" s="230"/>
      <c r="K42" s="230"/>
      <c r="L42" s="230"/>
      <c r="M42" s="230"/>
      <c r="N42" s="230"/>
      <c r="O42" s="230"/>
      <c r="P42" s="230"/>
      <c r="Q42" s="230"/>
      <c r="R42" s="230"/>
      <c r="S42" s="230"/>
      <c r="T42" s="230"/>
      <c r="U42" s="230"/>
      <c r="V42" s="230"/>
      <c r="W42" s="230"/>
      <c r="X42" s="230"/>
      <c r="Y42" s="230"/>
      <c r="Z42" s="230"/>
    </row>
    <row r="43" ht="22.5" customHeight="1">
      <c r="A43" s="227">
        <f t="shared" si="1"/>
        <v>37</v>
      </c>
      <c r="B43" s="231" t="s">
        <v>1354</v>
      </c>
      <c r="C43" s="91"/>
      <c r="D43" s="91"/>
      <c r="E43" s="91"/>
      <c r="F43" s="91"/>
      <c r="G43" s="91"/>
      <c r="H43" s="91"/>
      <c r="I43" s="230"/>
      <c r="J43" s="230"/>
      <c r="K43" s="230"/>
      <c r="L43" s="230"/>
      <c r="M43" s="230"/>
      <c r="N43" s="230"/>
      <c r="O43" s="230"/>
      <c r="P43" s="230"/>
      <c r="Q43" s="230"/>
      <c r="R43" s="230"/>
      <c r="S43" s="230"/>
      <c r="T43" s="230"/>
      <c r="U43" s="230"/>
      <c r="V43" s="230"/>
      <c r="W43" s="230"/>
      <c r="X43" s="230"/>
      <c r="Y43" s="230"/>
      <c r="Z43" s="230"/>
    </row>
    <row r="44" ht="22.5" customHeight="1">
      <c r="A44" s="227">
        <f t="shared" si="1"/>
        <v>38</v>
      </c>
      <c r="B44" s="231" t="s">
        <v>1356</v>
      </c>
      <c r="C44" s="236"/>
      <c r="D44" s="236"/>
      <c r="E44" s="91"/>
      <c r="F44" s="91"/>
      <c r="G44" s="91"/>
      <c r="H44" s="91"/>
      <c r="I44" s="230"/>
      <c r="J44" s="230"/>
      <c r="K44" s="230"/>
      <c r="L44" s="230"/>
      <c r="M44" s="230"/>
      <c r="N44" s="230"/>
      <c r="O44" s="230"/>
      <c r="P44" s="230"/>
      <c r="Q44" s="230"/>
      <c r="R44" s="230"/>
      <c r="S44" s="230"/>
      <c r="T44" s="230"/>
      <c r="U44" s="230"/>
      <c r="V44" s="230"/>
      <c r="W44" s="230"/>
      <c r="X44" s="230"/>
      <c r="Y44" s="230"/>
      <c r="Z44" s="230"/>
    </row>
    <row r="45" ht="22.5" customHeight="1">
      <c r="A45" s="227">
        <f t="shared" si="1"/>
        <v>39</v>
      </c>
      <c r="B45" s="231" t="s">
        <v>1358</v>
      </c>
      <c r="C45" s="236"/>
      <c r="D45" s="236"/>
      <c r="E45" s="91"/>
      <c r="F45" s="91"/>
      <c r="G45" s="91"/>
      <c r="H45" s="91"/>
      <c r="I45" s="230"/>
      <c r="J45" s="230"/>
      <c r="K45" s="230"/>
      <c r="L45" s="230"/>
      <c r="M45" s="230"/>
      <c r="N45" s="230"/>
      <c r="O45" s="230"/>
      <c r="P45" s="230"/>
      <c r="Q45" s="230"/>
      <c r="R45" s="230"/>
      <c r="S45" s="230"/>
      <c r="T45" s="230"/>
      <c r="U45" s="230"/>
      <c r="V45" s="230"/>
      <c r="W45" s="230"/>
      <c r="X45" s="230"/>
      <c r="Y45" s="230"/>
      <c r="Z45" s="230"/>
    </row>
    <row r="46" ht="22.5" customHeight="1">
      <c r="A46" s="227">
        <f t="shared" si="1"/>
        <v>40</v>
      </c>
      <c r="B46" s="234" t="s">
        <v>1360</v>
      </c>
      <c r="C46" s="236"/>
      <c r="D46" s="236"/>
      <c r="E46" s="91"/>
      <c r="F46" s="91"/>
      <c r="G46" s="91"/>
      <c r="H46" s="91"/>
      <c r="I46" s="230"/>
      <c r="J46" s="230"/>
      <c r="K46" s="230"/>
      <c r="L46" s="230"/>
      <c r="M46" s="230"/>
      <c r="N46" s="230"/>
      <c r="O46" s="230"/>
      <c r="P46" s="230"/>
      <c r="Q46" s="230"/>
      <c r="R46" s="230"/>
      <c r="S46" s="230"/>
      <c r="T46" s="230"/>
      <c r="U46" s="230"/>
      <c r="V46" s="230"/>
      <c r="W46" s="230"/>
      <c r="X46" s="230"/>
      <c r="Y46" s="230"/>
      <c r="Z46" s="230"/>
    </row>
    <row r="47" ht="22.5" customHeight="1">
      <c r="A47" s="227">
        <f t="shared" si="1"/>
        <v>41</v>
      </c>
      <c r="B47" s="234" t="s">
        <v>1362</v>
      </c>
      <c r="C47" s="91"/>
      <c r="D47" s="91"/>
      <c r="E47" s="91"/>
      <c r="F47" s="91"/>
      <c r="G47" s="91"/>
      <c r="H47" s="91"/>
      <c r="I47" s="230"/>
      <c r="J47" s="230"/>
      <c r="K47" s="230"/>
      <c r="L47" s="230"/>
      <c r="M47" s="230"/>
      <c r="N47" s="230"/>
      <c r="O47" s="230"/>
      <c r="P47" s="230"/>
      <c r="Q47" s="230"/>
      <c r="R47" s="230"/>
      <c r="S47" s="230"/>
      <c r="T47" s="230"/>
      <c r="U47" s="230"/>
      <c r="V47" s="230"/>
      <c r="W47" s="230"/>
      <c r="X47" s="230"/>
      <c r="Y47" s="230"/>
      <c r="Z47" s="230"/>
    </row>
    <row r="48" ht="22.5" customHeight="1">
      <c r="A48" s="227">
        <f t="shared" si="1"/>
        <v>42</v>
      </c>
      <c r="B48" s="234" t="s">
        <v>1363</v>
      </c>
      <c r="C48" s="236"/>
      <c r="D48" s="236"/>
      <c r="E48" s="91"/>
      <c r="F48" s="91"/>
      <c r="G48" s="91"/>
      <c r="H48" s="91"/>
      <c r="I48" s="230"/>
      <c r="J48" s="230"/>
      <c r="K48" s="230"/>
      <c r="L48" s="230"/>
      <c r="M48" s="230"/>
      <c r="N48" s="230"/>
      <c r="O48" s="230"/>
      <c r="P48" s="230"/>
      <c r="Q48" s="230"/>
      <c r="R48" s="230"/>
      <c r="S48" s="230"/>
      <c r="T48" s="230"/>
      <c r="U48" s="230"/>
      <c r="V48" s="230"/>
      <c r="W48" s="230"/>
      <c r="X48" s="230"/>
      <c r="Y48" s="230"/>
      <c r="Z48" s="230"/>
    </row>
    <row r="49" ht="22.5" customHeight="1">
      <c r="A49" s="227">
        <f t="shared" si="1"/>
        <v>43</v>
      </c>
      <c r="B49" s="234" t="s">
        <v>1365</v>
      </c>
      <c r="C49" s="236"/>
      <c r="D49" s="236"/>
      <c r="E49" s="91"/>
      <c r="F49" s="91"/>
      <c r="G49" s="91"/>
      <c r="H49" s="91"/>
      <c r="I49" s="230"/>
      <c r="J49" s="230"/>
      <c r="K49" s="230"/>
      <c r="L49" s="230"/>
      <c r="M49" s="230"/>
      <c r="N49" s="230"/>
      <c r="O49" s="230"/>
      <c r="P49" s="230"/>
      <c r="Q49" s="230"/>
      <c r="R49" s="230"/>
      <c r="S49" s="230"/>
      <c r="T49" s="230"/>
      <c r="U49" s="230"/>
      <c r="V49" s="230"/>
      <c r="W49" s="230"/>
      <c r="X49" s="230"/>
      <c r="Y49" s="230"/>
      <c r="Z49" s="230"/>
    </row>
    <row r="50" ht="22.5" customHeight="1">
      <c r="A50" s="227">
        <f t="shared" si="1"/>
        <v>44</v>
      </c>
      <c r="B50" s="231" t="s">
        <v>1367</v>
      </c>
      <c r="C50" s="236"/>
      <c r="D50" s="236"/>
      <c r="E50" s="91"/>
      <c r="F50" s="91"/>
      <c r="G50" s="91"/>
      <c r="H50" s="91"/>
      <c r="I50" s="230"/>
      <c r="J50" s="230"/>
      <c r="K50" s="230"/>
      <c r="L50" s="230"/>
      <c r="M50" s="230"/>
      <c r="N50" s="230"/>
      <c r="O50" s="230"/>
      <c r="P50" s="230"/>
      <c r="Q50" s="230"/>
      <c r="R50" s="230"/>
      <c r="S50" s="230"/>
      <c r="T50" s="230"/>
      <c r="U50" s="230"/>
      <c r="V50" s="230"/>
      <c r="W50" s="230"/>
      <c r="X50" s="230"/>
      <c r="Y50" s="230"/>
      <c r="Z50" s="230"/>
    </row>
    <row r="51" ht="22.5" customHeight="1">
      <c r="A51" s="227">
        <f t="shared" si="1"/>
        <v>45</v>
      </c>
      <c r="B51" s="231" t="s">
        <v>1369</v>
      </c>
      <c r="C51" s="237"/>
      <c r="D51" s="237"/>
      <c r="E51" s="91"/>
      <c r="F51" s="91"/>
      <c r="G51" s="91"/>
      <c r="H51" s="91"/>
      <c r="I51" s="230"/>
      <c r="J51" s="230"/>
      <c r="K51" s="230"/>
      <c r="L51" s="230"/>
      <c r="M51" s="230"/>
      <c r="N51" s="230"/>
      <c r="O51" s="230"/>
      <c r="P51" s="230"/>
      <c r="Q51" s="230"/>
      <c r="R51" s="230"/>
      <c r="S51" s="230"/>
      <c r="T51" s="230"/>
      <c r="U51" s="230"/>
      <c r="V51" s="230"/>
      <c r="W51" s="230"/>
      <c r="X51" s="230"/>
      <c r="Y51" s="230"/>
      <c r="Z51" s="230"/>
    </row>
    <row r="52" ht="22.5" customHeight="1">
      <c r="A52" s="227">
        <f t="shared" si="1"/>
        <v>46</v>
      </c>
      <c r="B52" s="234" t="s">
        <v>1371</v>
      </c>
      <c r="C52" s="91"/>
      <c r="D52" s="91"/>
      <c r="E52" s="91"/>
      <c r="F52" s="91"/>
      <c r="G52" s="91"/>
      <c r="H52" s="91"/>
      <c r="I52" s="230"/>
      <c r="J52" s="230"/>
      <c r="K52" s="230"/>
      <c r="L52" s="230"/>
      <c r="M52" s="230"/>
      <c r="N52" s="230"/>
      <c r="O52" s="230"/>
      <c r="P52" s="230"/>
      <c r="Q52" s="230"/>
      <c r="R52" s="230"/>
      <c r="S52" s="230"/>
      <c r="T52" s="230"/>
      <c r="U52" s="230"/>
      <c r="V52" s="230"/>
      <c r="W52" s="230"/>
      <c r="X52" s="230"/>
      <c r="Y52" s="230"/>
      <c r="Z52" s="230"/>
    </row>
    <row r="53" ht="22.5" customHeight="1">
      <c r="A53" s="227">
        <f t="shared" si="1"/>
        <v>47</v>
      </c>
      <c r="B53" s="231" t="s">
        <v>1373</v>
      </c>
      <c r="C53" s="236"/>
      <c r="D53" s="236"/>
      <c r="E53" s="91"/>
      <c r="F53" s="91"/>
      <c r="G53" s="91"/>
      <c r="H53" s="91"/>
      <c r="I53" s="230"/>
      <c r="J53" s="230"/>
      <c r="K53" s="230"/>
      <c r="L53" s="230"/>
      <c r="M53" s="230"/>
      <c r="N53" s="230"/>
      <c r="O53" s="230"/>
      <c r="P53" s="230"/>
      <c r="Q53" s="230"/>
      <c r="R53" s="230"/>
      <c r="S53" s="230"/>
      <c r="T53" s="230"/>
      <c r="U53" s="230"/>
      <c r="V53" s="230"/>
      <c r="W53" s="230"/>
      <c r="X53" s="230"/>
      <c r="Y53" s="230"/>
      <c r="Z53" s="230"/>
    </row>
    <row r="54" ht="22.5" customHeight="1">
      <c r="A54" s="227">
        <f t="shared" si="1"/>
        <v>48</v>
      </c>
      <c r="B54" s="231" t="s">
        <v>1374</v>
      </c>
      <c r="C54" s="91"/>
      <c r="D54" s="91"/>
      <c r="E54" s="91"/>
      <c r="F54" s="91"/>
      <c r="G54" s="91"/>
      <c r="H54" s="91"/>
      <c r="I54" s="230"/>
      <c r="J54" s="230"/>
      <c r="K54" s="230"/>
      <c r="L54" s="230"/>
      <c r="M54" s="230"/>
      <c r="N54" s="230"/>
      <c r="O54" s="230"/>
      <c r="P54" s="230"/>
      <c r="Q54" s="230"/>
      <c r="R54" s="230"/>
      <c r="S54" s="230"/>
      <c r="T54" s="230"/>
      <c r="U54" s="230"/>
      <c r="V54" s="230"/>
      <c r="W54" s="230"/>
      <c r="X54" s="230"/>
      <c r="Y54" s="230"/>
      <c r="Z54" s="230"/>
    </row>
    <row r="55" ht="22.5" customHeight="1">
      <c r="A55" s="227">
        <f t="shared" si="1"/>
        <v>49</v>
      </c>
      <c r="B55" s="234" t="s">
        <v>1376</v>
      </c>
      <c r="C55" s="236"/>
      <c r="D55" s="236"/>
      <c r="E55" s="91"/>
      <c r="F55" s="91"/>
      <c r="G55" s="91"/>
      <c r="H55" s="91"/>
      <c r="I55" s="230"/>
      <c r="J55" s="230"/>
      <c r="K55" s="230"/>
      <c r="L55" s="230"/>
      <c r="M55" s="230"/>
      <c r="N55" s="230"/>
      <c r="O55" s="230"/>
      <c r="P55" s="230"/>
      <c r="Q55" s="230"/>
      <c r="R55" s="230"/>
      <c r="S55" s="230"/>
      <c r="T55" s="230"/>
      <c r="U55" s="230"/>
      <c r="V55" s="230"/>
      <c r="W55" s="230"/>
      <c r="X55" s="230"/>
      <c r="Y55" s="230"/>
      <c r="Z55" s="230"/>
    </row>
    <row r="56" ht="22.5" customHeight="1">
      <c r="A56" s="227">
        <f t="shared" si="1"/>
        <v>50</v>
      </c>
      <c r="B56" s="231" t="s">
        <v>1378</v>
      </c>
      <c r="C56" s="91"/>
      <c r="D56" s="91"/>
      <c r="E56" s="91"/>
      <c r="F56" s="91"/>
      <c r="G56" s="91"/>
      <c r="H56" s="91"/>
      <c r="I56" s="230"/>
      <c r="J56" s="230"/>
      <c r="K56" s="230"/>
      <c r="L56" s="230"/>
      <c r="M56" s="230"/>
      <c r="N56" s="230"/>
      <c r="O56" s="230"/>
      <c r="P56" s="230"/>
      <c r="Q56" s="230"/>
      <c r="R56" s="230"/>
      <c r="S56" s="230"/>
      <c r="T56" s="230"/>
      <c r="U56" s="230"/>
      <c r="V56" s="230"/>
      <c r="W56" s="230"/>
      <c r="X56" s="230"/>
      <c r="Y56" s="230"/>
      <c r="Z56" s="230"/>
    </row>
    <row r="57" ht="22.5" customHeight="1">
      <c r="A57" s="227">
        <f t="shared" si="1"/>
        <v>51</v>
      </c>
      <c r="B57" s="234" t="s">
        <v>1379</v>
      </c>
      <c r="C57" s="236"/>
      <c r="D57" s="236"/>
      <c r="E57" s="91"/>
      <c r="F57" s="91"/>
      <c r="G57" s="91"/>
      <c r="H57" s="91"/>
      <c r="I57" s="230"/>
      <c r="J57" s="230"/>
      <c r="K57" s="230"/>
      <c r="L57" s="230"/>
      <c r="M57" s="230"/>
      <c r="N57" s="230"/>
      <c r="O57" s="230"/>
      <c r="P57" s="230"/>
      <c r="Q57" s="230"/>
      <c r="R57" s="230"/>
      <c r="S57" s="230"/>
      <c r="T57" s="230"/>
      <c r="U57" s="230"/>
      <c r="V57" s="230"/>
      <c r="W57" s="230"/>
      <c r="X57" s="230"/>
      <c r="Y57" s="230"/>
      <c r="Z57" s="230"/>
    </row>
    <row r="58" ht="22.5" customHeight="1">
      <c r="A58" s="227">
        <f t="shared" si="1"/>
        <v>52</v>
      </c>
      <c r="B58" s="234" t="s">
        <v>1381</v>
      </c>
      <c r="C58" s="236"/>
      <c r="D58" s="236"/>
      <c r="E58" s="91"/>
      <c r="F58" s="91"/>
      <c r="G58" s="91"/>
      <c r="H58" s="91"/>
      <c r="I58" s="230"/>
      <c r="J58" s="230"/>
      <c r="K58" s="230"/>
      <c r="L58" s="230"/>
      <c r="M58" s="230"/>
      <c r="N58" s="230"/>
      <c r="O58" s="230"/>
      <c r="P58" s="230"/>
      <c r="Q58" s="230"/>
      <c r="R58" s="230"/>
      <c r="S58" s="230"/>
      <c r="T58" s="230"/>
      <c r="U58" s="230"/>
      <c r="V58" s="230"/>
      <c r="W58" s="230"/>
      <c r="X58" s="230"/>
      <c r="Y58" s="230"/>
      <c r="Z58" s="230"/>
    </row>
    <row r="59" ht="22.5" customHeight="1">
      <c r="A59" s="227">
        <f t="shared" si="1"/>
        <v>53</v>
      </c>
      <c r="B59" s="231" t="s">
        <v>1383</v>
      </c>
      <c r="C59" s="236"/>
      <c r="D59" s="236"/>
      <c r="E59" s="91"/>
      <c r="F59" s="91"/>
      <c r="G59" s="91"/>
      <c r="H59" s="91"/>
      <c r="I59" s="230"/>
      <c r="J59" s="230"/>
      <c r="K59" s="230"/>
      <c r="L59" s="230"/>
      <c r="M59" s="230"/>
      <c r="N59" s="230"/>
      <c r="O59" s="230"/>
      <c r="P59" s="230"/>
      <c r="Q59" s="230"/>
      <c r="R59" s="230"/>
      <c r="S59" s="230"/>
      <c r="T59" s="230"/>
      <c r="U59" s="230"/>
      <c r="V59" s="230"/>
      <c r="W59" s="230"/>
      <c r="X59" s="230"/>
      <c r="Y59" s="230"/>
      <c r="Z59" s="230"/>
    </row>
    <row r="60" ht="22.5" customHeight="1">
      <c r="A60" s="227">
        <f t="shared" si="1"/>
        <v>54</v>
      </c>
      <c r="B60" s="231" t="s">
        <v>1385</v>
      </c>
      <c r="C60" s="236"/>
      <c r="D60" s="236"/>
      <c r="E60" s="91"/>
      <c r="F60" s="91"/>
      <c r="G60" s="91"/>
      <c r="H60" s="91"/>
      <c r="I60" s="230"/>
      <c r="J60" s="230"/>
      <c r="K60" s="230"/>
      <c r="L60" s="230"/>
      <c r="M60" s="230"/>
      <c r="N60" s="230"/>
      <c r="O60" s="230"/>
      <c r="P60" s="230"/>
      <c r="Q60" s="230"/>
      <c r="R60" s="230"/>
      <c r="S60" s="230"/>
      <c r="T60" s="230"/>
      <c r="U60" s="230"/>
      <c r="V60" s="230"/>
      <c r="W60" s="230"/>
      <c r="X60" s="230"/>
      <c r="Y60" s="230"/>
      <c r="Z60" s="230"/>
    </row>
    <row r="61" ht="22.5" customHeight="1">
      <c r="A61" s="227">
        <f t="shared" si="1"/>
        <v>55</v>
      </c>
      <c r="B61" s="234" t="s">
        <v>1387</v>
      </c>
      <c r="C61" s="91"/>
      <c r="D61" s="91"/>
      <c r="E61" s="91"/>
      <c r="F61" s="91"/>
      <c r="G61" s="91"/>
      <c r="H61" s="91"/>
      <c r="I61" s="230"/>
      <c r="J61" s="230"/>
      <c r="K61" s="230"/>
      <c r="L61" s="230"/>
      <c r="M61" s="230"/>
      <c r="N61" s="230"/>
      <c r="O61" s="230"/>
      <c r="P61" s="230"/>
      <c r="Q61" s="230"/>
      <c r="R61" s="230"/>
      <c r="S61" s="230"/>
      <c r="T61" s="230"/>
      <c r="U61" s="230"/>
      <c r="V61" s="230"/>
      <c r="W61" s="230"/>
      <c r="X61" s="230"/>
      <c r="Y61" s="230"/>
      <c r="Z61" s="230"/>
    </row>
    <row r="62" ht="22.5" customHeight="1">
      <c r="A62" s="227">
        <f t="shared" si="1"/>
        <v>56</v>
      </c>
      <c r="B62" s="234" t="s">
        <v>1389</v>
      </c>
      <c r="C62" s="236"/>
      <c r="D62" s="236"/>
      <c r="E62" s="91"/>
      <c r="F62" s="91"/>
      <c r="G62" s="91"/>
      <c r="H62" s="91"/>
      <c r="I62" s="230"/>
      <c r="J62" s="230"/>
      <c r="K62" s="230"/>
      <c r="L62" s="230"/>
      <c r="M62" s="230"/>
      <c r="N62" s="230"/>
      <c r="O62" s="230"/>
      <c r="P62" s="230"/>
      <c r="Q62" s="230"/>
      <c r="R62" s="230"/>
      <c r="S62" s="230"/>
      <c r="T62" s="230"/>
      <c r="U62" s="230"/>
      <c r="V62" s="230"/>
      <c r="W62" s="230"/>
      <c r="X62" s="230"/>
      <c r="Y62" s="230"/>
      <c r="Z62" s="230"/>
    </row>
    <row r="63" ht="22.5" customHeight="1">
      <c r="A63" s="227">
        <f t="shared" si="1"/>
        <v>57</v>
      </c>
      <c r="B63" s="239" t="s">
        <v>1390</v>
      </c>
      <c r="C63" s="236"/>
      <c r="D63" s="236"/>
      <c r="E63" s="91"/>
      <c r="F63" s="91"/>
      <c r="G63" s="91"/>
      <c r="H63" s="91"/>
      <c r="I63" s="230"/>
      <c r="J63" s="230"/>
      <c r="K63" s="230"/>
      <c r="L63" s="230"/>
      <c r="M63" s="230"/>
      <c r="N63" s="230"/>
      <c r="O63" s="230"/>
      <c r="P63" s="230"/>
      <c r="Q63" s="230"/>
      <c r="R63" s="230"/>
      <c r="S63" s="230"/>
      <c r="T63" s="230"/>
      <c r="U63" s="230"/>
      <c r="V63" s="230"/>
      <c r="W63" s="230"/>
      <c r="X63" s="230"/>
      <c r="Y63" s="230"/>
      <c r="Z63" s="230"/>
    </row>
    <row r="64" ht="22.5" customHeight="1">
      <c r="A64" s="227">
        <f t="shared" si="1"/>
        <v>58</v>
      </c>
      <c r="B64" s="234" t="s">
        <v>1394</v>
      </c>
      <c r="C64" s="236"/>
      <c r="D64" s="236"/>
      <c r="E64" s="91"/>
      <c r="F64" s="91"/>
      <c r="G64" s="91"/>
      <c r="H64" s="91"/>
      <c r="I64" s="230"/>
      <c r="J64" s="230"/>
      <c r="K64" s="230"/>
      <c r="L64" s="230"/>
      <c r="M64" s="230"/>
      <c r="N64" s="230"/>
      <c r="O64" s="230"/>
      <c r="P64" s="230"/>
      <c r="Q64" s="230"/>
      <c r="R64" s="230"/>
      <c r="S64" s="230"/>
      <c r="T64" s="230"/>
      <c r="U64" s="230"/>
      <c r="V64" s="230"/>
      <c r="W64" s="230"/>
      <c r="X64" s="230"/>
      <c r="Y64" s="230"/>
      <c r="Z64" s="230"/>
    </row>
    <row r="65" ht="22.5" customHeight="1">
      <c r="A65" s="227">
        <f t="shared" si="1"/>
        <v>59</v>
      </c>
      <c r="B65" s="234" t="s">
        <v>1396</v>
      </c>
      <c r="C65" s="91"/>
      <c r="D65" s="91"/>
      <c r="E65" s="91"/>
      <c r="F65" s="91"/>
      <c r="G65" s="91"/>
      <c r="H65" s="91"/>
      <c r="I65" s="230"/>
      <c r="J65" s="230"/>
      <c r="K65" s="230"/>
      <c r="L65" s="230"/>
      <c r="M65" s="230"/>
      <c r="N65" s="230"/>
      <c r="O65" s="230"/>
      <c r="P65" s="230"/>
      <c r="Q65" s="230"/>
      <c r="R65" s="230"/>
      <c r="S65" s="230"/>
      <c r="T65" s="230"/>
      <c r="U65" s="230"/>
      <c r="V65" s="230"/>
      <c r="W65" s="230"/>
      <c r="X65" s="230"/>
      <c r="Y65" s="230"/>
      <c r="Z65" s="230"/>
    </row>
    <row r="66" ht="22.5" customHeight="1">
      <c r="A66" s="227">
        <f t="shared" si="1"/>
        <v>60</v>
      </c>
      <c r="B66" s="234" t="s">
        <v>1398</v>
      </c>
      <c r="C66" s="236"/>
      <c r="D66" s="236"/>
      <c r="E66" s="91"/>
      <c r="F66" s="91"/>
      <c r="G66" s="91"/>
      <c r="H66" s="91"/>
      <c r="I66" s="230"/>
      <c r="J66" s="230"/>
      <c r="K66" s="230"/>
      <c r="L66" s="230"/>
      <c r="M66" s="230"/>
      <c r="N66" s="230"/>
      <c r="O66" s="230"/>
      <c r="P66" s="230"/>
      <c r="Q66" s="230"/>
      <c r="R66" s="230"/>
      <c r="S66" s="230"/>
      <c r="T66" s="230"/>
      <c r="U66" s="230"/>
      <c r="V66" s="230"/>
      <c r="W66" s="230"/>
      <c r="X66" s="230"/>
      <c r="Y66" s="230"/>
      <c r="Z66" s="230"/>
    </row>
    <row r="67" ht="22.5" customHeight="1">
      <c r="A67" s="227">
        <f t="shared" si="1"/>
        <v>61</v>
      </c>
      <c r="B67" s="228" t="s">
        <v>1399</v>
      </c>
      <c r="C67" s="236"/>
      <c r="D67" s="236"/>
      <c r="E67" s="91"/>
      <c r="F67" s="91"/>
      <c r="G67" s="91"/>
      <c r="H67" s="91"/>
      <c r="I67" s="230"/>
      <c r="J67" s="230"/>
      <c r="K67" s="230"/>
      <c r="L67" s="230"/>
      <c r="M67" s="230"/>
      <c r="N67" s="230"/>
      <c r="O67" s="230"/>
      <c r="P67" s="230"/>
      <c r="Q67" s="230"/>
      <c r="R67" s="230"/>
      <c r="S67" s="230"/>
      <c r="T67" s="230"/>
      <c r="U67" s="230"/>
      <c r="V67" s="230"/>
      <c r="W67" s="230"/>
      <c r="X67" s="230"/>
      <c r="Y67" s="230"/>
      <c r="Z67" s="230"/>
    </row>
    <row r="68" ht="22.5" customHeight="1">
      <c r="A68" s="227">
        <f t="shared" si="1"/>
        <v>62</v>
      </c>
      <c r="B68" s="228" t="s">
        <v>1401</v>
      </c>
      <c r="C68" s="236"/>
      <c r="D68" s="240"/>
      <c r="E68" s="91"/>
      <c r="F68" s="91"/>
      <c r="G68" s="91"/>
      <c r="H68" s="91"/>
      <c r="I68" s="230"/>
      <c r="J68" s="230"/>
      <c r="K68" s="230"/>
      <c r="L68" s="230"/>
      <c r="M68" s="230"/>
      <c r="N68" s="230"/>
      <c r="O68" s="230"/>
      <c r="P68" s="230"/>
      <c r="Q68" s="230"/>
      <c r="R68" s="230"/>
      <c r="S68" s="230"/>
      <c r="T68" s="230"/>
      <c r="U68" s="230"/>
      <c r="V68" s="230"/>
      <c r="W68" s="230"/>
      <c r="X68" s="230"/>
      <c r="Y68" s="230"/>
      <c r="Z68" s="230"/>
    </row>
    <row r="69" ht="22.5" customHeight="1">
      <c r="A69" s="227">
        <f t="shared" si="1"/>
        <v>63</v>
      </c>
      <c r="B69" s="228" t="s">
        <v>1404</v>
      </c>
      <c r="C69" s="236"/>
      <c r="D69" s="236"/>
      <c r="E69" s="91"/>
      <c r="F69" s="91"/>
      <c r="G69" s="91"/>
      <c r="H69" s="91"/>
      <c r="I69" s="230"/>
      <c r="J69" s="230"/>
      <c r="K69" s="230"/>
      <c r="L69" s="230"/>
      <c r="M69" s="230"/>
      <c r="N69" s="230"/>
      <c r="O69" s="230"/>
      <c r="P69" s="230"/>
      <c r="Q69" s="230"/>
      <c r="R69" s="230"/>
      <c r="S69" s="230"/>
      <c r="T69" s="230"/>
      <c r="U69" s="230"/>
      <c r="V69" s="230"/>
      <c r="W69" s="230"/>
      <c r="X69" s="230"/>
      <c r="Y69" s="230"/>
      <c r="Z69" s="230"/>
    </row>
    <row r="70" ht="22.5" customHeight="1">
      <c r="A70" s="227">
        <f t="shared" si="1"/>
        <v>64</v>
      </c>
      <c r="B70" s="228" t="s">
        <v>1406</v>
      </c>
      <c r="C70" s="91"/>
      <c r="D70" s="91"/>
      <c r="E70" s="91"/>
      <c r="F70" s="91"/>
      <c r="G70" s="91"/>
      <c r="H70" s="91"/>
      <c r="I70" s="230"/>
      <c r="J70" s="230"/>
      <c r="K70" s="230"/>
      <c r="L70" s="230"/>
      <c r="M70" s="230"/>
      <c r="N70" s="230"/>
      <c r="O70" s="230"/>
      <c r="P70" s="230"/>
      <c r="Q70" s="230"/>
      <c r="R70" s="230"/>
      <c r="S70" s="230"/>
      <c r="T70" s="230"/>
      <c r="U70" s="230"/>
      <c r="V70" s="230"/>
      <c r="W70" s="230"/>
      <c r="X70" s="230"/>
      <c r="Y70" s="230"/>
      <c r="Z70" s="230"/>
    </row>
    <row r="71" ht="22.5" customHeight="1">
      <c r="A71" s="227">
        <f t="shared" si="1"/>
        <v>65</v>
      </c>
      <c r="B71" s="228" t="s">
        <v>1408</v>
      </c>
      <c r="C71" s="236"/>
      <c r="D71" s="236"/>
      <c r="E71" s="91"/>
      <c r="F71" s="91"/>
      <c r="G71" s="91"/>
      <c r="H71" s="91"/>
      <c r="I71" s="230"/>
      <c r="J71" s="230"/>
      <c r="K71" s="230"/>
      <c r="L71" s="230"/>
      <c r="M71" s="230"/>
      <c r="N71" s="230"/>
      <c r="O71" s="230"/>
      <c r="P71" s="230"/>
      <c r="Q71" s="230"/>
      <c r="R71" s="230"/>
      <c r="S71" s="230"/>
      <c r="T71" s="230"/>
      <c r="U71" s="230"/>
      <c r="V71" s="230"/>
      <c r="W71" s="230"/>
      <c r="X71" s="230"/>
      <c r="Y71" s="230"/>
      <c r="Z71" s="230"/>
    </row>
    <row r="72" ht="22.5" customHeight="1">
      <c r="A72" s="227">
        <f t="shared" si="1"/>
        <v>66</v>
      </c>
      <c r="B72" s="234" t="s">
        <v>1410</v>
      </c>
      <c r="C72" s="236"/>
      <c r="D72" s="236"/>
      <c r="E72" s="91"/>
      <c r="F72" s="91"/>
      <c r="G72" s="91"/>
      <c r="H72" s="91"/>
      <c r="I72" s="230"/>
      <c r="J72" s="230"/>
      <c r="K72" s="230"/>
      <c r="L72" s="230"/>
      <c r="M72" s="230"/>
      <c r="N72" s="230"/>
      <c r="O72" s="230"/>
      <c r="P72" s="230"/>
      <c r="Q72" s="230"/>
      <c r="R72" s="230"/>
      <c r="S72" s="230"/>
      <c r="T72" s="230"/>
      <c r="U72" s="230"/>
      <c r="V72" s="230"/>
      <c r="W72" s="230"/>
      <c r="X72" s="230"/>
      <c r="Y72" s="230"/>
      <c r="Z72" s="230"/>
    </row>
    <row r="73" ht="22.5" customHeight="1">
      <c r="A73" s="227">
        <f t="shared" si="1"/>
        <v>67</v>
      </c>
      <c r="B73" s="234" t="s">
        <v>1411</v>
      </c>
      <c r="C73" s="236"/>
      <c r="D73" s="236"/>
      <c r="E73" s="91"/>
      <c r="F73" s="91"/>
      <c r="G73" s="91"/>
      <c r="H73" s="91"/>
      <c r="I73" s="230"/>
      <c r="J73" s="230"/>
      <c r="K73" s="230"/>
      <c r="L73" s="230"/>
      <c r="M73" s="230"/>
      <c r="N73" s="230"/>
      <c r="O73" s="230"/>
      <c r="P73" s="230"/>
      <c r="Q73" s="230"/>
      <c r="R73" s="230"/>
      <c r="S73" s="230"/>
      <c r="T73" s="230"/>
      <c r="U73" s="230"/>
      <c r="V73" s="230"/>
      <c r="W73" s="230"/>
      <c r="X73" s="230"/>
      <c r="Y73" s="230"/>
      <c r="Z73" s="230"/>
    </row>
    <row r="74" ht="22.5" customHeight="1">
      <c r="A74" s="227">
        <f t="shared" si="1"/>
        <v>68</v>
      </c>
      <c r="B74" s="234" t="s">
        <v>1413</v>
      </c>
      <c r="C74" s="91"/>
      <c r="D74" s="91"/>
      <c r="E74" s="91"/>
      <c r="F74" s="91"/>
      <c r="G74" s="91"/>
      <c r="H74" s="91"/>
      <c r="I74" s="230"/>
      <c r="J74" s="230"/>
      <c r="K74" s="230"/>
      <c r="L74" s="230"/>
      <c r="M74" s="230"/>
      <c r="N74" s="230"/>
      <c r="O74" s="230"/>
      <c r="P74" s="230"/>
      <c r="Q74" s="230"/>
      <c r="R74" s="230"/>
      <c r="S74" s="230"/>
      <c r="T74" s="230"/>
      <c r="U74" s="230"/>
      <c r="V74" s="230"/>
      <c r="W74" s="230"/>
      <c r="X74" s="230"/>
      <c r="Y74" s="230"/>
      <c r="Z74" s="230"/>
    </row>
    <row r="75" ht="22.5" customHeight="1">
      <c r="A75" s="227">
        <f t="shared" si="1"/>
        <v>69</v>
      </c>
      <c r="B75" s="234" t="s">
        <v>1415</v>
      </c>
      <c r="C75" s="236"/>
      <c r="D75" s="236"/>
      <c r="E75" s="91"/>
      <c r="F75" s="91"/>
      <c r="G75" s="91"/>
      <c r="H75" s="91"/>
      <c r="I75" s="230"/>
      <c r="J75" s="230"/>
      <c r="K75" s="230"/>
      <c r="L75" s="230"/>
      <c r="M75" s="230"/>
      <c r="N75" s="230"/>
      <c r="O75" s="230"/>
      <c r="P75" s="230"/>
      <c r="Q75" s="230"/>
      <c r="R75" s="230"/>
      <c r="S75" s="230"/>
      <c r="T75" s="230"/>
      <c r="U75" s="230"/>
      <c r="V75" s="230"/>
      <c r="W75" s="230"/>
      <c r="X75" s="230"/>
      <c r="Y75" s="230"/>
      <c r="Z75" s="230"/>
    </row>
    <row r="76" ht="22.5" customHeight="1">
      <c r="A76" s="227">
        <f t="shared" si="1"/>
        <v>70</v>
      </c>
      <c r="B76" s="234" t="s">
        <v>1416</v>
      </c>
      <c r="C76" s="236"/>
      <c r="D76" s="236"/>
      <c r="E76" s="91"/>
      <c r="F76" s="91"/>
      <c r="G76" s="91"/>
      <c r="H76" s="91"/>
      <c r="I76" s="230"/>
      <c r="J76" s="230"/>
      <c r="K76" s="230"/>
      <c r="L76" s="230"/>
      <c r="M76" s="230"/>
      <c r="N76" s="230"/>
      <c r="O76" s="230"/>
      <c r="P76" s="230"/>
      <c r="Q76" s="230"/>
      <c r="R76" s="230"/>
      <c r="S76" s="230"/>
      <c r="T76" s="230"/>
      <c r="U76" s="230"/>
      <c r="V76" s="230"/>
      <c r="W76" s="230"/>
      <c r="X76" s="230"/>
      <c r="Y76" s="230"/>
      <c r="Z76" s="230"/>
    </row>
    <row r="77" ht="22.5" customHeight="1">
      <c r="A77" s="227">
        <f t="shared" si="1"/>
        <v>71</v>
      </c>
      <c r="B77" s="234" t="s">
        <v>1418</v>
      </c>
      <c r="C77" s="236"/>
      <c r="D77" s="236"/>
      <c r="E77" s="91"/>
      <c r="F77" s="91"/>
      <c r="G77" s="91"/>
      <c r="H77" s="91"/>
      <c r="I77" s="230"/>
      <c r="J77" s="230"/>
      <c r="K77" s="230"/>
      <c r="L77" s="230"/>
      <c r="M77" s="230"/>
      <c r="N77" s="230"/>
      <c r="O77" s="230"/>
      <c r="P77" s="230"/>
      <c r="Q77" s="230"/>
      <c r="R77" s="230"/>
      <c r="S77" s="230"/>
      <c r="T77" s="230"/>
      <c r="U77" s="230"/>
      <c r="V77" s="230"/>
      <c r="W77" s="230"/>
      <c r="X77" s="230"/>
      <c r="Y77" s="230"/>
      <c r="Z77" s="230"/>
    </row>
    <row r="78" ht="22.5" customHeight="1">
      <c r="A78" s="227">
        <f t="shared" si="1"/>
        <v>72</v>
      </c>
      <c r="B78" s="234" t="s">
        <v>1420</v>
      </c>
      <c r="C78" s="236"/>
      <c r="D78" s="236"/>
      <c r="E78" s="91"/>
      <c r="F78" s="91"/>
      <c r="G78" s="91"/>
      <c r="H78" s="91"/>
      <c r="I78" s="230"/>
      <c r="J78" s="230"/>
      <c r="K78" s="230"/>
      <c r="L78" s="230"/>
      <c r="M78" s="230"/>
      <c r="N78" s="230"/>
      <c r="O78" s="230"/>
      <c r="P78" s="230"/>
      <c r="Q78" s="230"/>
      <c r="R78" s="230"/>
      <c r="S78" s="230"/>
      <c r="T78" s="230"/>
      <c r="U78" s="230"/>
      <c r="V78" s="230"/>
      <c r="W78" s="230"/>
      <c r="X78" s="230"/>
      <c r="Y78" s="230"/>
      <c r="Z78" s="230"/>
    </row>
    <row r="79" ht="22.5" customHeight="1">
      <c r="A79" s="227">
        <f t="shared" si="1"/>
        <v>73</v>
      </c>
      <c r="B79" s="234" t="s">
        <v>1422</v>
      </c>
      <c r="C79" s="91"/>
      <c r="D79" s="91"/>
      <c r="E79" s="91"/>
      <c r="F79" s="91"/>
      <c r="G79" s="91"/>
      <c r="H79" s="91"/>
      <c r="I79" s="230"/>
      <c r="J79" s="230"/>
      <c r="K79" s="230"/>
      <c r="L79" s="230"/>
      <c r="M79" s="230"/>
      <c r="N79" s="230"/>
      <c r="O79" s="230"/>
      <c r="P79" s="230"/>
      <c r="Q79" s="230"/>
      <c r="R79" s="230"/>
      <c r="S79" s="230"/>
      <c r="T79" s="230"/>
      <c r="U79" s="230"/>
      <c r="V79" s="230"/>
      <c r="W79" s="230"/>
      <c r="X79" s="230"/>
      <c r="Y79" s="230"/>
      <c r="Z79" s="230"/>
    </row>
    <row r="80" ht="22.5" customHeight="1">
      <c r="A80" s="227">
        <f t="shared" si="1"/>
        <v>74</v>
      </c>
      <c r="B80" s="228" t="s">
        <v>1423</v>
      </c>
      <c r="C80" s="236"/>
      <c r="D80" s="236"/>
      <c r="E80" s="91"/>
      <c r="F80" s="91"/>
      <c r="G80" s="91"/>
      <c r="H80" s="91"/>
      <c r="I80" s="230"/>
      <c r="J80" s="230"/>
      <c r="K80" s="230"/>
      <c r="L80" s="230"/>
      <c r="M80" s="230"/>
      <c r="N80" s="230"/>
      <c r="O80" s="230"/>
      <c r="P80" s="230"/>
      <c r="Q80" s="230"/>
      <c r="R80" s="230"/>
      <c r="S80" s="230"/>
      <c r="T80" s="230"/>
      <c r="U80" s="230"/>
      <c r="V80" s="230"/>
      <c r="W80" s="230"/>
      <c r="X80" s="230"/>
      <c r="Y80" s="230"/>
      <c r="Z80" s="230"/>
    </row>
    <row r="81" ht="22.5" customHeight="1">
      <c r="A81" s="227">
        <f t="shared" si="1"/>
        <v>75</v>
      </c>
      <c r="B81" s="228" t="s">
        <v>1425</v>
      </c>
      <c r="C81" s="91"/>
      <c r="D81" s="91"/>
      <c r="E81" s="91"/>
      <c r="F81" s="91"/>
      <c r="G81" s="91"/>
      <c r="H81" s="91"/>
      <c r="I81" s="230"/>
      <c r="J81" s="230"/>
      <c r="K81" s="230"/>
      <c r="L81" s="230"/>
      <c r="M81" s="230"/>
      <c r="N81" s="230"/>
      <c r="O81" s="230"/>
      <c r="P81" s="230"/>
      <c r="Q81" s="230"/>
      <c r="R81" s="230"/>
      <c r="S81" s="230"/>
      <c r="T81" s="230"/>
      <c r="U81" s="230"/>
      <c r="V81" s="230"/>
      <c r="W81" s="230"/>
      <c r="X81" s="230"/>
      <c r="Y81" s="230"/>
      <c r="Z81" s="230"/>
    </row>
    <row r="82" ht="22.5" customHeight="1">
      <c r="A82" s="227">
        <f t="shared" si="1"/>
        <v>76</v>
      </c>
      <c r="B82" s="233" t="s">
        <v>1427</v>
      </c>
      <c r="C82" s="236"/>
      <c r="D82" s="236"/>
      <c r="E82" s="91"/>
      <c r="F82" s="91"/>
      <c r="G82" s="91"/>
      <c r="H82" s="91"/>
      <c r="I82" s="230"/>
      <c r="J82" s="230"/>
      <c r="K82" s="230"/>
      <c r="L82" s="230"/>
      <c r="M82" s="230"/>
      <c r="N82" s="230"/>
      <c r="O82" s="230"/>
      <c r="P82" s="230"/>
      <c r="Q82" s="230"/>
      <c r="R82" s="230"/>
      <c r="S82" s="230"/>
      <c r="T82" s="230"/>
      <c r="U82" s="230"/>
      <c r="V82" s="230"/>
      <c r="W82" s="230"/>
      <c r="X82" s="230"/>
      <c r="Y82" s="230"/>
      <c r="Z82" s="230"/>
    </row>
    <row r="83" ht="22.5" customHeight="1">
      <c r="A83" s="227">
        <f t="shared" si="1"/>
        <v>77</v>
      </c>
      <c r="B83" s="233" t="s">
        <v>1428</v>
      </c>
      <c r="C83" s="236"/>
      <c r="D83" s="236"/>
      <c r="E83" s="91"/>
      <c r="F83" s="91"/>
      <c r="G83" s="91"/>
      <c r="H83" s="91"/>
      <c r="I83" s="230"/>
      <c r="J83" s="230"/>
      <c r="K83" s="230"/>
      <c r="L83" s="230"/>
      <c r="M83" s="230"/>
      <c r="N83" s="230"/>
      <c r="O83" s="230"/>
      <c r="P83" s="230"/>
      <c r="Q83" s="230"/>
      <c r="R83" s="230"/>
      <c r="S83" s="230"/>
      <c r="T83" s="230"/>
      <c r="U83" s="230"/>
      <c r="V83" s="230"/>
      <c r="W83" s="230"/>
      <c r="X83" s="230"/>
      <c r="Y83" s="230"/>
      <c r="Z83" s="230"/>
    </row>
    <row r="84" ht="22.5" customHeight="1">
      <c r="A84" s="227">
        <f t="shared" si="1"/>
        <v>78</v>
      </c>
      <c r="B84" s="228" t="s">
        <v>1429</v>
      </c>
      <c r="C84" s="236"/>
      <c r="D84" s="236"/>
      <c r="E84" s="91"/>
      <c r="F84" s="91"/>
      <c r="G84" s="91"/>
      <c r="H84" s="91"/>
      <c r="I84" s="230"/>
      <c r="J84" s="230"/>
      <c r="K84" s="230"/>
      <c r="L84" s="230"/>
      <c r="M84" s="230"/>
      <c r="N84" s="230"/>
      <c r="O84" s="230"/>
      <c r="P84" s="230"/>
      <c r="Q84" s="230"/>
      <c r="R84" s="230"/>
      <c r="S84" s="230"/>
      <c r="T84" s="230"/>
      <c r="U84" s="230"/>
      <c r="V84" s="230"/>
      <c r="W84" s="230"/>
      <c r="X84" s="230"/>
      <c r="Y84" s="230"/>
      <c r="Z84" s="230"/>
    </row>
    <row r="85" ht="22.5" customHeight="1">
      <c r="A85" s="227">
        <f t="shared" si="1"/>
        <v>79</v>
      </c>
      <c r="B85" s="228" t="s">
        <v>1431</v>
      </c>
      <c r="C85" s="237"/>
      <c r="D85" s="237"/>
      <c r="E85" s="91"/>
      <c r="F85" s="91"/>
      <c r="G85" s="91"/>
      <c r="H85" s="91"/>
      <c r="I85" s="230"/>
      <c r="J85" s="230"/>
      <c r="K85" s="230"/>
      <c r="L85" s="230"/>
      <c r="M85" s="230"/>
      <c r="N85" s="230"/>
      <c r="O85" s="230"/>
      <c r="P85" s="230"/>
      <c r="Q85" s="230"/>
      <c r="R85" s="230"/>
      <c r="S85" s="230"/>
      <c r="T85" s="230"/>
      <c r="U85" s="230"/>
      <c r="V85" s="230"/>
      <c r="W85" s="230"/>
      <c r="X85" s="230"/>
      <c r="Y85" s="230"/>
      <c r="Z85" s="230"/>
    </row>
    <row r="86" ht="22.5" customHeight="1">
      <c r="A86" s="227">
        <f t="shared" si="1"/>
        <v>80</v>
      </c>
      <c r="B86" s="228" t="s">
        <v>1433</v>
      </c>
      <c r="C86" s="232"/>
      <c r="D86" s="232"/>
      <c r="E86" s="91"/>
      <c r="F86" s="91"/>
      <c r="G86" s="91"/>
      <c r="H86" s="91"/>
      <c r="I86" s="230"/>
      <c r="J86" s="230"/>
      <c r="K86" s="230"/>
      <c r="L86" s="230"/>
      <c r="M86" s="230"/>
      <c r="N86" s="230"/>
      <c r="O86" s="230"/>
      <c r="P86" s="230"/>
      <c r="Q86" s="230"/>
      <c r="R86" s="230"/>
      <c r="S86" s="230"/>
      <c r="T86" s="230"/>
      <c r="U86" s="230"/>
      <c r="V86" s="230"/>
      <c r="W86" s="230"/>
      <c r="X86" s="230"/>
      <c r="Y86" s="230"/>
      <c r="Z86" s="230"/>
    </row>
    <row r="87" ht="27.0" customHeight="1">
      <c r="A87" s="227">
        <f t="shared" si="1"/>
        <v>81</v>
      </c>
      <c r="B87" s="228" t="s">
        <v>1434</v>
      </c>
      <c r="C87" s="241"/>
      <c r="D87" s="241"/>
      <c r="E87" s="91"/>
      <c r="F87" s="91"/>
      <c r="G87" s="91"/>
      <c r="H87" s="91"/>
      <c r="I87" s="230"/>
      <c r="J87" s="230"/>
      <c r="K87" s="230"/>
      <c r="L87" s="230"/>
      <c r="M87" s="230"/>
      <c r="N87" s="230"/>
      <c r="O87" s="230"/>
      <c r="P87" s="230"/>
      <c r="Q87" s="230"/>
      <c r="R87" s="230"/>
      <c r="S87" s="230"/>
      <c r="T87" s="230"/>
      <c r="U87" s="230"/>
      <c r="V87" s="230"/>
      <c r="W87" s="230"/>
      <c r="X87" s="230"/>
      <c r="Y87" s="230"/>
      <c r="Z87" s="230"/>
    </row>
    <row r="88" ht="19.5" customHeight="1">
      <c r="A88" s="242" t="s">
        <v>1437</v>
      </c>
      <c r="B88" s="20"/>
      <c r="C88" s="243">
        <f>SUM(C7:E87)</f>
        <v>0</v>
      </c>
      <c r="D88" s="66"/>
      <c r="E88" s="244"/>
      <c r="F88" s="245">
        <f t="shared" ref="F88:H88" si="2">SUM(F7:F87)</f>
        <v>0</v>
      </c>
      <c r="G88" s="246">
        <f t="shared" si="2"/>
        <v>0</v>
      </c>
      <c r="H88" s="247">
        <f t="shared" si="2"/>
        <v>0</v>
      </c>
      <c r="I88" s="248"/>
      <c r="J88" s="248"/>
      <c r="K88" s="248"/>
      <c r="L88" s="248"/>
      <c r="M88" s="248"/>
      <c r="N88" s="248"/>
      <c r="O88" s="248"/>
      <c r="P88" s="248"/>
      <c r="Q88" s="248"/>
      <c r="R88" s="248"/>
      <c r="S88" s="248"/>
      <c r="T88" s="248"/>
      <c r="U88" s="248"/>
      <c r="V88" s="248"/>
      <c r="W88" s="248"/>
      <c r="X88" s="248"/>
      <c r="Y88" s="248"/>
      <c r="Z88" s="248"/>
    </row>
    <row r="89" ht="19.5" customHeight="1">
      <c r="A89" s="249" t="s">
        <v>1448</v>
      </c>
      <c r="B89" s="20"/>
      <c r="C89" s="250">
        <f>PRODUCT(C5,C88)</f>
        <v>0</v>
      </c>
      <c r="D89" s="141"/>
      <c r="E89" s="143"/>
      <c r="F89" s="251">
        <f t="shared" ref="F89:H89" si="3">PRODUCT(F5,F88)</f>
        <v>0</v>
      </c>
      <c r="G89" s="251">
        <f t="shared" si="3"/>
        <v>0</v>
      </c>
      <c r="H89" s="252">
        <f t="shared" si="3"/>
        <v>0</v>
      </c>
      <c r="I89" s="248"/>
      <c r="J89" s="248"/>
      <c r="K89" s="248"/>
      <c r="L89" s="248"/>
      <c r="M89" s="248"/>
      <c r="N89" s="248"/>
      <c r="O89" s="248"/>
      <c r="P89" s="248"/>
      <c r="Q89" s="248"/>
      <c r="R89" s="248"/>
      <c r="S89" s="248"/>
      <c r="T89" s="248"/>
      <c r="U89" s="248"/>
      <c r="V89" s="248"/>
      <c r="W89" s="248"/>
      <c r="X89" s="248"/>
      <c r="Y89" s="248"/>
      <c r="Z89" s="248"/>
    </row>
    <row r="90" ht="21.0" customHeight="1">
      <c r="A90" s="242" t="s">
        <v>1454</v>
      </c>
      <c r="B90" s="20"/>
      <c r="C90" s="253">
        <f>SUM(C89:H89)</f>
        <v>0</v>
      </c>
      <c r="D90" s="141"/>
      <c r="E90" s="141"/>
      <c r="F90" s="141"/>
      <c r="G90" s="141"/>
      <c r="H90" s="143"/>
      <c r="I90" s="248"/>
      <c r="J90" s="248"/>
      <c r="K90" s="248"/>
      <c r="L90" s="248"/>
      <c r="M90" s="248"/>
      <c r="N90" s="248"/>
      <c r="O90" s="248"/>
      <c r="P90" s="248"/>
      <c r="Q90" s="248"/>
      <c r="R90" s="248"/>
      <c r="S90" s="248"/>
      <c r="T90" s="248"/>
      <c r="U90" s="248"/>
      <c r="V90" s="248"/>
      <c r="W90" s="248"/>
      <c r="X90" s="248"/>
      <c r="Y90" s="248"/>
      <c r="Z90" s="248"/>
    </row>
    <row r="91" ht="15.75" customHeight="1">
      <c r="A91" s="254"/>
      <c r="B91" s="254"/>
      <c r="C91" s="254"/>
      <c r="D91" s="254"/>
      <c r="E91" s="254"/>
      <c r="F91" s="254"/>
      <c r="G91" s="254"/>
      <c r="H91" s="254"/>
      <c r="I91" s="254"/>
      <c r="J91" s="254"/>
      <c r="K91" s="254"/>
      <c r="L91" s="254"/>
      <c r="M91" s="254"/>
      <c r="N91" s="254"/>
      <c r="O91" s="254"/>
      <c r="P91" s="254"/>
      <c r="Q91" s="254"/>
      <c r="R91" s="254"/>
      <c r="S91" s="254"/>
      <c r="T91" s="254"/>
      <c r="U91" s="254"/>
      <c r="V91" s="254"/>
      <c r="W91" s="254"/>
      <c r="X91" s="254"/>
      <c r="Y91" s="254"/>
      <c r="Z91" s="254"/>
    </row>
    <row r="92" ht="15.75" customHeight="1">
      <c r="A92" s="254"/>
      <c r="B92" s="254"/>
      <c r="C92" s="254"/>
      <c r="D92" s="254"/>
      <c r="E92" s="254"/>
      <c r="F92" s="254"/>
      <c r="G92" s="254"/>
      <c r="H92" s="254"/>
      <c r="I92" s="254"/>
      <c r="J92" s="254"/>
      <c r="K92" s="254"/>
      <c r="L92" s="254"/>
      <c r="M92" s="254"/>
      <c r="N92" s="254"/>
      <c r="O92" s="254"/>
      <c r="P92" s="254"/>
      <c r="Q92" s="254"/>
      <c r="R92" s="254"/>
      <c r="S92" s="254"/>
      <c r="T92" s="254"/>
      <c r="U92" s="254"/>
      <c r="V92" s="254"/>
      <c r="W92" s="254"/>
      <c r="X92" s="254"/>
      <c r="Y92" s="254"/>
      <c r="Z92" s="254"/>
    </row>
    <row r="93" ht="15.75" customHeight="1">
      <c r="A93" s="254"/>
      <c r="B93" s="254"/>
      <c r="C93" s="254"/>
      <c r="D93" s="254"/>
      <c r="E93" s="254"/>
      <c r="F93" s="254"/>
      <c r="G93" s="254"/>
      <c r="H93" s="254"/>
      <c r="I93" s="254"/>
      <c r="J93" s="254"/>
      <c r="K93" s="254"/>
      <c r="L93" s="254"/>
      <c r="M93" s="254"/>
      <c r="N93" s="254"/>
      <c r="O93" s="254"/>
      <c r="P93" s="254"/>
      <c r="Q93" s="254"/>
      <c r="R93" s="254"/>
      <c r="S93" s="254"/>
      <c r="T93" s="254"/>
      <c r="U93" s="254"/>
      <c r="V93" s="254"/>
      <c r="W93" s="254"/>
      <c r="X93" s="254"/>
      <c r="Y93" s="254"/>
      <c r="Z93" s="254"/>
    </row>
    <row r="94" ht="15.75" customHeight="1">
      <c r="A94" s="254"/>
      <c r="B94" s="254"/>
      <c r="C94" s="254"/>
      <c r="D94" s="254"/>
      <c r="E94" s="254"/>
      <c r="F94" s="254"/>
      <c r="G94" s="254"/>
      <c r="H94" s="254"/>
      <c r="I94" s="254"/>
      <c r="J94" s="254"/>
      <c r="K94" s="254"/>
      <c r="L94" s="254"/>
      <c r="M94" s="254"/>
      <c r="N94" s="254"/>
      <c r="O94" s="254"/>
      <c r="P94" s="254"/>
      <c r="Q94" s="254"/>
      <c r="R94" s="254"/>
      <c r="S94" s="254"/>
      <c r="T94" s="254"/>
      <c r="U94" s="254"/>
      <c r="V94" s="254"/>
      <c r="W94" s="254"/>
      <c r="X94" s="254"/>
      <c r="Y94" s="254"/>
      <c r="Z94" s="254"/>
    </row>
    <row r="95" ht="15.75" customHeight="1">
      <c r="A95" s="254"/>
      <c r="B95" s="254"/>
      <c r="C95" s="254"/>
      <c r="D95" s="254"/>
      <c r="E95" s="254"/>
      <c r="F95" s="254"/>
      <c r="G95" s="254"/>
      <c r="H95" s="254"/>
      <c r="I95" s="254"/>
      <c r="J95" s="254"/>
      <c r="K95" s="254"/>
      <c r="L95" s="254"/>
      <c r="M95" s="254"/>
      <c r="N95" s="254"/>
      <c r="O95" s="254"/>
      <c r="P95" s="254"/>
      <c r="Q95" s="254"/>
      <c r="R95" s="254"/>
      <c r="S95" s="254"/>
      <c r="T95" s="254"/>
      <c r="U95" s="254"/>
      <c r="V95" s="254"/>
      <c r="W95" s="254"/>
      <c r="X95" s="254"/>
      <c r="Y95" s="254"/>
      <c r="Z95" s="254"/>
    </row>
    <row r="96" ht="15.75" customHeight="1">
      <c r="A96" s="254"/>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row>
    <row r="97" ht="15.75" customHeight="1">
      <c r="A97" s="254"/>
      <c r="B97" s="254"/>
      <c r="C97" s="254"/>
      <c r="D97" s="254"/>
      <c r="E97" s="254"/>
      <c r="F97" s="254"/>
      <c r="G97" s="254"/>
      <c r="H97" s="254"/>
      <c r="I97" s="254"/>
      <c r="J97" s="254"/>
      <c r="K97" s="254"/>
      <c r="L97" s="254"/>
      <c r="M97" s="254"/>
      <c r="N97" s="254"/>
      <c r="O97" s="254"/>
      <c r="P97" s="254"/>
      <c r="Q97" s="254"/>
      <c r="R97" s="254"/>
      <c r="S97" s="254"/>
      <c r="T97" s="254"/>
      <c r="U97" s="254"/>
      <c r="V97" s="254"/>
      <c r="W97" s="254"/>
      <c r="X97" s="254"/>
      <c r="Y97" s="254"/>
      <c r="Z97" s="254"/>
    </row>
    <row r="98" ht="15.75" customHeight="1">
      <c r="A98" s="254"/>
      <c r="B98" s="254"/>
      <c r="C98" s="254"/>
      <c r="D98" s="254"/>
      <c r="E98" s="254"/>
      <c r="F98" s="254"/>
      <c r="G98" s="254"/>
      <c r="H98" s="254"/>
      <c r="I98" s="254"/>
      <c r="J98" s="254"/>
      <c r="K98" s="254"/>
      <c r="L98" s="254"/>
      <c r="M98" s="254"/>
      <c r="N98" s="254"/>
      <c r="O98" s="254"/>
      <c r="P98" s="254"/>
      <c r="Q98" s="254"/>
      <c r="R98" s="254"/>
      <c r="S98" s="254"/>
      <c r="T98" s="254"/>
      <c r="U98" s="254"/>
      <c r="V98" s="254"/>
      <c r="W98" s="254"/>
      <c r="X98" s="254"/>
      <c r="Y98" s="254"/>
      <c r="Z98" s="254"/>
    </row>
    <row r="99" ht="15.75" customHeight="1">
      <c r="A99" s="254"/>
      <c r="B99" s="254"/>
      <c r="C99" s="254"/>
      <c r="D99" s="254"/>
      <c r="E99" s="254"/>
      <c r="F99" s="254"/>
      <c r="G99" s="254"/>
      <c r="H99" s="254"/>
      <c r="I99" s="254"/>
      <c r="J99" s="254"/>
      <c r="K99" s="254"/>
      <c r="L99" s="254"/>
      <c r="M99" s="254"/>
      <c r="N99" s="254"/>
      <c r="O99" s="254"/>
      <c r="P99" s="254"/>
      <c r="Q99" s="254"/>
      <c r="R99" s="254"/>
      <c r="S99" s="254"/>
      <c r="T99" s="254"/>
      <c r="U99" s="254"/>
      <c r="V99" s="254"/>
      <c r="W99" s="254"/>
      <c r="X99" s="254"/>
      <c r="Y99" s="254"/>
      <c r="Z99" s="254"/>
    </row>
    <row r="100" ht="15.75" customHeight="1">
      <c r="A100" s="254"/>
      <c r="B100" s="254"/>
      <c r="C100" s="254"/>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row>
    <row r="101" ht="15.75" customHeight="1">
      <c r="A101" s="254"/>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row>
    <row r="102" ht="15.75" customHeight="1">
      <c r="A102" s="254"/>
      <c r="B102" s="254"/>
      <c r="C102" s="254"/>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row>
    <row r="103" ht="15.75" customHeight="1">
      <c r="A103" s="254"/>
      <c r="B103" s="254"/>
      <c r="C103" s="254"/>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row>
    <row r="104" ht="15.75" customHeight="1">
      <c r="A104" s="254"/>
      <c r="B104" s="254"/>
      <c r="C104" s="254"/>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row>
    <row r="105" ht="15.75" customHeight="1">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row>
    <row r="106" ht="15.75" customHeight="1">
      <c r="A106" s="254"/>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row>
    <row r="107" ht="15.75" customHeight="1">
      <c r="A107" s="254"/>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row>
    <row r="108" ht="15.75" customHeight="1">
      <c r="A108" s="254"/>
      <c r="B108" s="254"/>
      <c r="C108" s="254"/>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row>
    <row r="109" ht="15.75" customHeight="1">
      <c r="A109" s="254"/>
      <c r="B109" s="254"/>
      <c r="C109" s="254"/>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row>
    <row r="110" ht="15.75" customHeight="1">
      <c r="A110" s="254"/>
      <c r="B110" s="254"/>
      <c r="C110" s="254"/>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row>
    <row r="111" ht="15.75" customHeight="1">
      <c r="A111" s="254"/>
      <c r="B111" s="254"/>
      <c r="C111" s="254"/>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row>
    <row r="112" ht="15.75" customHeight="1">
      <c r="A112" s="254"/>
      <c r="B112" s="254"/>
      <c r="C112" s="254"/>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row>
    <row r="113" ht="15.75" customHeight="1">
      <c r="A113" s="254"/>
      <c r="B113" s="254"/>
      <c r="C113" s="254"/>
      <c r="D113" s="254"/>
      <c r="E113" s="254"/>
      <c r="F113" s="254"/>
      <c r="G113" s="254"/>
      <c r="H113" s="254"/>
      <c r="I113" s="254"/>
      <c r="J113" s="254"/>
      <c r="K113" s="254"/>
      <c r="L113" s="254"/>
      <c r="M113" s="254"/>
      <c r="N113" s="254"/>
      <c r="O113" s="254"/>
      <c r="P113" s="254"/>
      <c r="Q113" s="254"/>
      <c r="R113" s="254"/>
      <c r="S113" s="254"/>
      <c r="T113" s="254"/>
      <c r="U113" s="254"/>
      <c r="V113" s="254"/>
      <c r="W113" s="254"/>
      <c r="X113" s="254"/>
      <c r="Y113" s="254"/>
      <c r="Z113" s="254"/>
    </row>
    <row r="114" ht="15.75" customHeight="1">
      <c r="A114" s="254"/>
      <c r="B114" s="254"/>
      <c r="C114" s="254"/>
      <c r="D114" s="254"/>
      <c r="E114" s="254"/>
      <c r="F114" s="254"/>
      <c r="G114" s="254"/>
      <c r="H114" s="254"/>
      <c r="I114" s="254"/>
      <c r="J114" s="254"/>
      <c r="K114" s="254"/>
      <c r="L114" s="254"/>
      <c r="M114" s="254"/>
      <c r="N114" s="254"/>
      <c r="O114" s="254"/>
      <c r="P114" s="254"/>
      <c r="Q114" s="254"/>
      <c r="R114" s="254"/>
      <c r="S114" s="254"/>
      <c r="T114" s="254"/>
      <c r="U114" s="254"/>
      <c r="V114" s="254"/>
      <c r="W114" s="254"/>
      <c r="X114" s="254"/>
      <c r="Y114" s="254"/>
      <c r="Z114" s="254"/>
    </row>
    <row r="115" ht="15.75" customHeight="1">
      <c r="A115" s="254"/>
      <c r="B115" s="254"/>
      <c r="C115" s="254"/>
      <c r="D115" s="254"/>
      <c r="E115" s="254"/>
      <c r="F115" s="254"/>
      <c r="G115" s="254"/>
      <c r="H115" s="254"/>
      <c r="I115" s="254"/>
      <c r="J115" s="254"/>
      <c r="K115" s="254"/>
      <c r="L115" s="254"/>
      <c r="M115" s="254"/>
      <c r="N115" s="254"/>
      <c r="O115" s="254"/>
      <c r="P115" s="254"/>
      <c r="Q115" s="254"/>
      <c r="R115" s="254"/>
      <c r="S115" s="254"/>
      <c r="T115" s="254"/>
      <c r="U115" s="254"/>
      <c r="V115" s="254"/>
      <c r="W115" s="254"/>
      <c r="X115" s="254"/>
      <c r="Y115" s="254"/>
      <c r="Z115" s="254"/>
    </row>
    <row r="116" ht="15.75" customHeight="1">
      <c r="A116" s="254"/>
      <c r="B116" s="254"/>
      <c r="C116" s="254"/>
      <c r="D116" s="254"/>
      <c r="E116" s="254"/>
      <c r="F116" s="254"/>
      <c r="G116" s="254"/>
      <c r="H116" s="254"/>
      <c r="I116" s="254"/>
      <c r="J116" s="254"/>
      <c r="K116" s="254"/>
      <c r="L116" s="254"/>
      <c r="M116" s="254"/>
      <c r="N116" s="254"/>
      <c r="O116" s="254"/>
      <c r="P116" s="254"/>
      <c r="Q116" s="254"/>
      <c r="R116" s="254"/>
      <c r="S116" s="254"/>
      <c r="T116" s="254"/>
      <c r="U116" s="254"/>
      <c r="V116" s="254"/>
      <c r="W116" s="254"/>
      <c r="X116" s="254"/>
      <c r="Y116" s="254"/>
      <c r="Z116" s="254"/>
    </row>
    <row r="117" ht="15.75" customHeight="1">
      <c r="A117" s="254"/>
      <c r="B117" s="254"/>
      <c r="C117" s="254"/>
      <c r="D117" s="254"/>
      <c r="E117" s="254"/>
      <c r="F117" s="254"/>
      <c r="G117" s="254"/>
      <c r="H117" s="254"/>
      <c r="I117" s="254"/>
      <c r="J117" s="254"/>
      <c r="K117" s="254"/>
      <c r="L117" s="254"/>
      <c r="M117" s="254"/>
      <c r="N117" s="254"/>
      <c r="O117" s="254"/>
      <c r="P117" s="254"/>
      <c r="Q117" s="254"/>
      <c r="R117" s="254"/>
      <c r="S117" s="254"/>
      <c r="T117" s="254"/>
      <c r="U117" s="254"/>
      <c r="V117" s="254"/>
      <c r="W117" s="254"/>
      <c r="X117" s="254"/>
      <c r="Y117" s="254"/>
      <c r="Z117" s="254"/>
    </row>
    <row r="118" ht="15.75" customHeight="1">
      <c r="A118" s="254"/>
      <c r="B118" s="254"/>
      <c r="C118" s="254"/>
      <c r="D118" s="254"/>
      <c r="E118" s="254"/>
      <c r="F118" s="254"/>
      <c r="G118" s="254"/>
      <c r="H118" s="254"/>
      <c r="I118" s="254"/>
      <c r="J118" s="254"/>
      <c r="K118" s="254"/>
      <c r="L118" s="254"/>
      <c r="M118" s="254"/>
      <c r="N118" s="254"/>
      <c r="O118" s="254"/>
      <c r="P118" s="254"/>
      <c r="Q118" s="254"/>
      <c r="R118" s="254"/>
      <c r="S118" s="254"/>
      <c r="T118" s="254"/>
      <c r="U118" s="254"/>
      <c r="V118" s="254"/>
      <c r="W118" s="254"/>
      <c r="X118" s="254"/>
      <c r="Y118" s="254"/>
      <c r="Z118" s="254"/>
    </row>
    <row r="119" ht="15.75" customHeight="1">
      <c r="A119" s="254"/>
      <c r="B119" s="254"/>
      <c r="C119" s="254"/>
      <c r="D119" s="254"/>
      <c r="E119" s="254"/>
      <c r="F119" s="254"/>
      <c r="G119" s="254"/>
      <c r="H119" s="254"/>
      <c r="I119" s="254"/>
      <c r="J119" s="254"/>
      <c r="K119" s="254"/>
      <c r="L119" s="254"/>
      <c r="M119" s="254"/>
      <c r="N119" s="254"/>
      <c r="O119" s="254"/>
      <c r="P119" s="254"/>
      <c r="Q119" s="254"/>
      <c r="R119" s="254"/>
      <c r="S119" s="254"/>
      <c r="T119" s="254"/>
      <c r="U119" s="254"/>
      <c r="V119" s="254"/>
      <c r="W119" s="254"/>
      <c r="X119" s="254"/>
      <c r="Y119" s="254"/>
      <c r="Z119" s="254"/>
    </row>
    <row r="120" ht="15.75" customHeight="1">
      <c r="A120" s="254"/>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row>
    <row r="121" ht="15.75" customHeight="1">
      <c r="A121" s="254"/>
      <c r="B121" s="254"/>
      <c r="C121" s="254"/>
      <c r="D121" s="254"/>
      <c r="E121" s="254"/>
      <c r="F121" s="254"/>
      <c r="G121" s="254"/>
      <c r="H121" s="254"/>
      <c r="I121" s="254"/>
      <c r="J121" s="254"/>
      <c r="K121" s="254"/>
      <c r="L121" s="254"/>
      <c r="M121" s="254"/>
      <c r="N121" s="254"/>
      <c r="O121" s="254"/>
      <c r="P121" s="254"/>
      <c r="Q121" s="254"/>
      <c r="R121" s="254"/>
      <c r="S121" s="254"/>
      <c r="T121" s="254"/>
      <c r="U121" s="254"/>
      <c r="V121" s="254"/>
      <c r="W121" s="254"/>
      <c r="X121" s="254"/>
      <c r="Y121" s="254"/>
      <c r="Z121" s="254"/>
    </row>
    <row r="122" ht="15.75" customHeight="1">
      <c r="A122" s="254"/>
      <c r="B122" s="254"/>
      <c r="C122" s="254"/>
      <c r="D122" s="254"/>
      <c r="E122" s="254"/>
      <c r="F122" s="254"/>
      <c r="G122" s="254"/>
      <c r="H122" s="254"/>
      <c r="I122" s="254"/>
      <c r="J122" s="254"/>
      <c r="K122" s="254"/>
      <c r="L122" s="254"/>
      <c r="M122" s="254"/>
      <c r="N122" s="254"/>
      <c r="O122" s="254"/>
      <c r="P122" s="254"/>
      <c r="Q122" s="254"/>
      <c r="R122" s="254"/>
      <c r="S122" s="254"/>
      <c r="T122" s="254"/>
      <c r="U122" s="254"/>
      <c r="V122" s="254"/>
      <c r="W122" s="254"/>
      <c r="X122" s="254"/>
      <c r="Y122" s="254"/>
      <c r="Z122" s="254"/>
    </row>
    <row r="123" ht="15.75" customHeight="1">
      <c r="A123" s="254"/>
      <c r="B123" s="254"/>
      <c r="C123" s="254"/>
      <c r="D123" s="254"/>
      <c r="E123" s="254"/>
      <c r="F123" s="254"/>
      <c r="G123" s="254"/>
      <c r="H123" s="254"/>
      <c r="I123" s="254"/>
      <c r="J123" s="254"/>
      <c r="K123" s="254"/>
      <c r="L123" s="254"/>
      <c r="M123" s="254"/>
      <c r="N123" s="254"/>
      <c r="O123" s="254"/>
      <c r="P123" s="254"/>
      <c r="Q123" s="254"/>
      <c r="R123" s="254"/>
      <c r="S123" s="254"/>
      <c r="T123" s="254"/>
      <c r="U123" s="254"/>
      <c r="V123" s="254"/>
      <c r="W123" s="254"/>
      <c r="X123" s="254"/>
      <c r="Y123" s="254"/>
      <c r="Z123" s="254"/>
    </row>
    <row r="124" ht="15.75" customHeight="1">
      <c r="A124" s="254"/>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row>
    <row r="125" ht="15.75" customHeight="1">
      <c r="A125" s="254"/>
      <c r="B125" s="254"/>
      <c r="C125" s="254"/>
      <c r="D125" s="254"/>
      <c r="E125" s="254"/>
      <c r="F125" s="254"/>
      <c r="G125" s="254"/>
      <c r="H125" s="254"/>
      <c r="I125" s="254"/>
      <c r="J125" s="254"/>
      <c r="K125" s="254"/>
      <c r="L125" s="254"/>
      <c r="M125" s="254"/>
      <c r="N125" s="254"/>
      <c r="O125" s="254"/>
      <c r="P125" s="254"/>
      <c r="Q125" s="254"/>
      <c r="R125" s="254"/>
      <c r="S125" s="254"/>
      <c r="T125" s="254"/>
      <c r="U125" s="254"/>
      <c r="V125" s="254"/>
      <c r="W125" s="254"/>
      <c r="X125" s="254"/>
      <c r="Y125" s="254"/>
      <c r="Z125" s="254"/>
    </row>
    <row r="126" ht="15.75" customHeight="1">
      <c r="A126" s="254"/>
      <c r="B126" s="254"/>
      <c r="C126" s="254"/>
      <c r="D126" s="254"/>
      <c r="E126" s="254"/>
      <c r="F126" s="254"/>
      <c r="G126" s="254"/>
      <c r="H126" s="254"/>
      <c r="I126" s="254"/>
      <c r="J126" s="254"/>
      <c r="K126" s="254"/>
      <c r="L126" s="254"/>
      <c r="M126" s="254"/>
      <c r="N126" s="254"/>
      <c r="O126" s="254"/>
      <c r="P126" s="254"/>
      <c r="Q126" s="254"/>
      <c r="R126" s="254"/>
      <c r="S126" s="254"/>
      <c r="T126" s="254"/>
      <c r="U126" s="254"/>
      <c r="V126" s="254"/>
      <c r="W126" s="254"/>
      <c r="X126" s="254"/>
      <c r="Y126" s="254"/>
      <c r="Z126" s="254"/>
    </row>
    <row r="127" ht="15.75" customHeight="1">
      <c r="A127" s="254"/>
      <c r="B127" s="254"/>
      <c r="C127" s="254"/>
      <c r="D127" s="254"/>
      <c r="E127" s="254"/>
      <c r="F127" s="254"/>
      <c r="G127" s="254"/>
      <c r="H127" s="254"/>
      <c r="I127" s="254"/>
      <c r="J127" s="254"/>
      <c r="K127" s="254"/>
      <c r="L127" s="254"/>
      <c r="M127" s="254"/>
      <c r="N127" s="254"/>
      <c r="O127" s="254"/>
      <c r="P127" s="254"/>
      <c r="Q127" s="254"/>
      <c r="R127" s="254"/>
      <c r="S127" s="254"/>
      <c r="T127" s="254"/>
      <c r="U127" s="254"/>
      <c r="V127" s="254"/>
      <c r="W127" s="254"/>
      <c r="X127" s="254"/>
      <c r="Y127" s="254"/>
      <c r="Z127" s="254"/>
    </row>
    <row r="128" ht="15.75" customHeight="1">
      <c r="A128" s="254"/>
      <c r="B128" s="254"/>
      <c r="C128" s="254"/>
      <c r="D128" s="254"/>
      <c r="E128" s="254"/>
      <c r="F128" s="254"/>
      <c r="G128" s="254"/>
      <c r="H128" s="254"/>
      <c r="I128" s="254"/>
      <c r="J128" s="254"/>
      <c r="K128" s="254"/>
      <c r="L128" s="254"/>
      <c r="M128" s="254"/>
      <c r="N128" s="254"/>
      <c r="O128" s="254"/>
      <c r="P128" s="254"/>
      <c r="Q128" s="254"/>
      <c r="R128" s="254"/>
      <c r="S128" s="254"/>
      <c r="T128" s="254"/>
      <c r="U128" s="254"/>
      <c r="V128" s="254"/>
      <c r="W128" s="254"/>
      <c r="X128" s="254"/>
      <c r="Y128" s="254"/>
      <c r="Z128" s="254"/>
    </row>
    <row r="129" ht="15.75" customHeight="1">
      <c r="A129" s="254"/>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54"/>
    </row>
    <row r="130" ht="15.75" customHeight="1">
      <c r="A130" s="254"/>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54"/>
    </row>
    <row r="131" ht="15.75" customHeight="1">
      <c r="A131" s="254"/>
      <c r="B131" s="254"/>
      <c r="C131" s="254"/>
      <c r="D131" s="254"/>
      <c r="E131" s="254"/>
      <c r="F131" s="254"/>
      <c r="G131" s="254"/>
      <c r="H131" s="254"/>
      <c r="I131" s="254"/>
      <c r="J131" s="254"/>
      <c r="K131" s="254"/>
      <c r="L131" s="254"/>
      <c r="M131" s="254"/>
      <c r="N131" s="254"/>
      <c r="O131" s="254"/>
      <c r="P131" s="254"/>
      <c r="Q131" s="254"/>
      <c r="R131" s="254"/>
      <c r="S131" s="254"/>
      <c r="T131" s="254"/>
      <c r="U131" s="254"/>
      <c r="V131" s="254"/>
      <c r="W131" s="254"/>
      <c r="X131" s="254"/>
      <c r="Y131" s="254"/>
      <c r="Z131" s="254"/>
    </row>
    <row r="132" ht="15.75" customHeight="1">
      <c r="A132" s="254"/>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row>
    <row r="133" ht="15.75" customHeight="1">
      <c r="A133" s="254"/>
      <c r="B133" s="254"/>
      <c r="C133" s="254"/>
      <c r="D133" s="254"/>
      <c r="E133" s="254"/>
      <c r="F133" s="254"/>
      <c r="G133" s="254"/>
      <c r="H133" s="254"/>
      <c r="I133" s="254"/>
      <c r="J133" s="254"/>
      <c r="K133" s="254"/>
      <c r="L133" s="254"/>
      <c r="M133" s="254"/>
      <c r="N133" s="254"/>
      <c r="O133" s="254"/>
      <c r="P133" s="254"/>
      <c r="Q133" s="254"/>
      <c r="R133" s="254"/>
      <c r="S133" s="254"/>
      <c r="T133" s="254"/>
      <c r="U133" s="254"/>
      <c r="V133" s="254"/>
      <c r="W133" s="254"/>
      <c r="X133" s="254"/>
      <c r="Y133" s="254"/>
      <c r="Z133" s="254"/>
    </row>
    <row r="134" ht="15.75" customHeight="1">
      <c r="A134" s="254"/>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4"/>
      <c r="Z134" s="254"/>
    </row>
    <row r="135" ht="15.75" customHeight="1">
      <c r="A135" s="254"/>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c r="Y135" s="254"/>
      <c r="Z135" s="254"/>
    </row>
    <row r="136" ht="15.75" customHeight="1">
      <c r="A136" s="254"/>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row>
    <row r="137" ht="15.75" customHeight="1">
      <c r="A137" s="254"/>
      <c r="B137" s="254"/>
      <c r="C137" s="254"/>
      <c r="D137" s="254"/>
      <c r="E137" s="254"/>
      <c r="F137" s="254"/>
      <c r="G137" s="254"/>
      <c r="H137" s="254"/>
      <c r="I137" s="254"/>
      <c r="J137" s="254"/>
      <c r="K137" s="254"/>
      <c r="L137" s="254"/>
      <c r="M137" s="254"/>
      <c r="N137" s="254"/>
      <c r="O137" s="254"/>
      <c r="P137" s="254"/>
      <c r="Q137" s="254"/>
      <c r="R137" s="254"/>
      <c r="S137" s="254"/>
      <c r="T137" s="254"/>
      <c r="U137" s="254"/>
      <c r="V137" s="254"/>
      <c r="W137" s="254"/>
      <c r="X137" s="254"/>
      <c r="Y137" s="254"/>
      <c r="Z137" s="254"/>
    </row>
    <row r="138" ht="15.75" customHeight="1">
      <c r="A138" s="254"/>
      <c r="B138" s="254"/>
      <c r="C138" s="254"/>
      <c r="D138" s="254"/>
      <c r="E138" s="254"/>
      <c r="F138" s="254"/>
      <c r="G138" s="254"/>
      <c r="H138" s="254"/>
      <c r="I138" s="254"/>
      <c r="J138" s="254"/>
      <c r="K138" s="254"/>
      <c r="L138" s="254"/>
      <c r="M138" s="254"/>
      <c r="N138" s="254"/>
      <c r="O138" s="254"/>
      <c r="P138" s="254"/>
      <c r="Q138" s="254"/>
      <c r="R138" s="254"/>
      <c r="S138" s="254"/>
      <c r="T138" s="254"/>
      <c r="U138" s="254"/>
      <c r="V138" s="254"/>
      <c r="W138" s="254"/>
      <c r="X138" s="254"/>
      <c r="Y138" s="254"/>
      <c r="Z138" s="254"/>
    </row>
    <row r="139" ht="15.75" customHeight="1">
      <c r="A139" s="254"/>
      <c r="B139" s="254"/>
      <c r="C139" s="254"/>
      <c r="D139" s="254"/>
      <c r="E139" s="254"/>
      <c r="F139" s="254"/>
      <c r="G139" s="254"/>
      <c r="H139" s="254"/>
      <c r="I139" s="254"/>
      <c r="J139" s="254"/>
      <c r="K139" s="254"/>
      <c r="L139" s="254"/>
      <c r="M139" s="254"/>
      <c r="N139" s="254"/>
      <c r="O139" s="254"/>
      <c r="P139" s="254"/>
      <c r="Q139" s="254"/>
      <c r="R139" s="254"/>
      <c r="S139" s="254"/>
      <c r="T139" s="254"/>
      <c r="U139" s="254"/>
      <c r="V139" s="254"/>
      <c r="W139" s="254"/>
      <c r="X139" s="254"/>
      <c r="Y139" s="254"/>
      <c r="Z139" s="254"/>
    </row>
    <row r="140" ht="15.75" customHeight="1">
      <c r="A140" s="254"/>
      <c r="B140" s="254"/>
      <c r="C140" s="254"/>
      <c r="D140" s="254"/>
      <c r="E140" s="254"/>
      <c r="F140" s="254"/>
      <c r="G140" s="254"/>
      <c r="H140" s="254"/>
      <c r="I140" s="254"/>
      <c r="J140" s="254"/>
      <c r="K140" s="254"/>
      <c r="L140" s="254"/>
      <c r="M140" s="254"/>
      <c r="N140" s="254"/>
      <c r="O140" s="254"/>
      <c r="P140" s="254"/>
      <c r="Q140" s="254"/>
      <c r="R140" s="254"/>
      <c r="S140" s="254"/>
      <c r="T140" s="254"/>
      <c r="U140" s="254"/>
      <c r="V140" s="254"/>
      <c r="W140" s="254"/>
      <c r="X140" s="254"/>
      <c r="Y140" s="254"/>
      <c r="Z140" s="254"/>
    </row>
    <row r="141" ht="15.75" customHeight="1">
      <c r="A141" s="254"/>
      <c r="B141" s="254"/>
      <c r="C141" s="254"/>
      <c r="D141" s="254"/>
      <c r="E141" s="254"/>
      <c r="F141" s="254"/>
      <c r="G141" s="254"/>
      <c r="H141" s="254"/>
      <c r="I141" s="254"/>
      <c r="J141" s="254"/>
      <c r="K141" s="254"/>
      <c r="L141" s="254"/>
      <c r="M141" s="254"/>
      <c r="N141" s="254"/>
      <c r="O141" s="254"/>
      <c r="P141" s="254"/>
      <c r="Q141" s="254"/>
      <c r="R141" s="254"/>
      <c r="S141" s="254"/>
      <c r="T141" s="254"/>
      <c r="U141" s="254"/>
      <c r="V141" s="254"/>
      <c r="W141" s="254"/>
      <c r="X141" s="254"/>
      <c r="Y141" s="254"/>
      <c r="Z141" s="254"/>
    </row>
    <row r="142" ht="15.75" customHeight="1">
      <c r="A142" s="254"/>
      <c r="B142" s="254"/>
      <c r="C142" s="254"/>
      <c r="D142" s="254"/>
      <c r="E142" s="254"/>
      <c r="F142" s="254"/>
      <c r="G142" s="254"/>
      <c r="H142" s="254"/>
      <c r="I142" s="254"/>
      <c r="J142" s="254"/>
      <c r="K142" s="254"/>
      <c r="L142" s="254"/>
      <c r="M142" s="254"/>
      <c r="N142" s="254"/>
      <c r="O142" s="254"/>
      <c r="P142" s="254"/>
      <c r="Q142" s="254"/>
      <c r="R142" s="254"/>
      <c r="S142" s="254"/>
      <c r="T142" s="254"/>
      <c r="U142" s="254"/>
      <c r="V142" s="254"/>
      <c r="W142" s="254"/>
      <c r="X142" s="254"/>
      <c r="Y142" s="254"/>
      <c r="Z142" s="254"/>
    </row>
    <row r="143" ht="15.75" customHeight="1">
      <c r="A143" s="254"/>
      <c r="B143" s="254"/>
      <c r="C143" s="254"/>
      <c r="D143" s="254"/>
      <c r="E143" s="254"/>
      <c r="F143" s="254"/>
      <c r="G143" s="254"/>
      <c r="H143" s="254"/>
      <c r="I143" s="254"/>
      <c r="J143" s="254"/>
      <c r="K143" s="254"/>
      <c r="L143" s="254"/>
      <c r="M143" s="254"/>
      <c r="N143" s="254"/>
      <c r="O143" s="254"/>
      <c r="P143" s="254"/>
      <c r="Q143" s="254"/>
      <c r="R143" s="254"/>
      <c r="S143" s="254"/>
      <c r="T143" s="254"/>
      <c r="U143" s="254"/>
      <c r="V143" s="254"/>
      <c r="W143" s="254"/>
      <c r="X143" s="254"/>
      <c r="Y143" s="254"/>
      <c r="Z143" s="254"/>
    </row>
    <row r="144" ht="15.75" customHeight="1">
      <c r="A144" s="254"/>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c r="Y144" s="254"/>
      <c r="Z144" s="254"/>
    </row>
    <row r="145" ht="15.75" customHeight="1">
      <c r="A145" s="254"/>
      <c r="B145" s="254"/>
      <c r="C145" s="254"/>
      <c r="D145" s="254"/>
      <c r="E145" s="254"/>
      <c r="F145" s="254"/>
      <c r="G145" s="254"/>
      <c r="H145" s="254"/>
      <c r="I145" s="254"/>
      <c r="J145" s="254"/>
      <c r="K145" s="254"/>
      <c r="L145" s="254"/>
      <c r="M145" s="254"/>
      <c r="N145" s="254"/>
      <c r="O145" s="254"/>
      <c r="P145" s="254"/>
      <c r="Q145" s="254"/>
      <c r="R145" s="254"/>
      <c r="S145" s="254"/>
      <c r="T145" s="254"/>
      <c r="U145" s="254"/>
      <c r="V145" s="254"/>
      <c r="W145" s="254"/>
      <c r="X145" s="254"/>
      <c r="Y145" s="254"/>
      <c r="Z145" s="254"/>
    </row>
    <row r="146" ht="15.75" customHeight="1">
      <c r="A146" s="254"/>
      <c r="B146" s="254"/>
      <c r="C146" s="254"/>
      <c r="D146" s="254"/>
      <c r="E146" s="254"/>
      <c r="F146" s="254"/>
      <c r="G146" s="254"/>
      <c r="H146" s="254"/>
      <c r="I146" s="254"/>
      <c r="J146" s="254"/>
      <c r="K146" s="254"/>
      <c r="L146" s="254"/>
      <c r="M146" s="254"/>
      <c r="N146" s="254"/>
      <c r="O146" s="254"/>
      <c r="P146" s="254"/>
      <c r="Q146" s="254"/>
      <c r="R146" s="254"/>
      <c r="S146" s="254"/>
      <c r="T146" s="254"/>
      <c r="U146" s="254"/>
      <c r="V146" s="254"/>
      <c r="W146" s="254"/>
      <c r="X146" s="254"/>
      <c r="Y146" s="254"/>
      <c r="Z146" s="254"/>
    </row>
    <row r="147" ht="15.75" customHeight="1">
      <c r="A147" s="254"/>
      <c r="B147" s="254"/>
      <c r="C147" s="254"/>
      <c r="D147" s="254"/>
      <c r="E147" s="254"/>
      <c r="F147" s="254"/>
      <c r="G147" s="254"/>
      <c r="H147" s="254"/>
      <c r="I147" s="254"/>
      <c r="J147" s="254"/>
      <c r="K147" s="254"/>
      <c r="L147" s="254"/>
      <c r="M147" s="254"/>
      <c r="N147" s="254"/>
      <c r="O147" s="254"/>
      <c r="P147" s="254"/>
      <c r="Q147" s="254"/>
      <c r="R147" s="254"/>
      <c r="S147" s="254"/>
      <c r="T147" s="254"/>
      <c r="U147" s="254"/>
      <c r="V147" s="254"/>
      <c r="W147" s="254"/>
      <c r="X147" s="254"/>
      <c r="Y147" s="254"/>
      <c r="Z147" s="254"/>
    </row>
    <row r="148" ht="15.75" customHeight="1">
      <c r="A148" s="254"/>
      <c r="B148" s="254"/>
      <c r="C148" s="254"/>
      <c r="D148" s="254"/>
      <c r="E148" s="254"/>
      <c r="F148" s="254"/>
      <c r="G148" s="254"/>
      <c r="H148" s="254"/>
      <c r="I148" s="254"/>
      <c r="J148" s="254"/>
      <c r="K148" s="254"/>
      <c r="L148" s="254"/>
      <c r="M148" s="254"/>
      <c r="N148" s="254"/>
      <c r="O148" s="254"/>
      <c r="P148" s="254"/>
      <c r="Q148" s="254"/>
      <c r="R148" s="254"/>
      <c r="S148" s="254"/>
      <c r="T148" s="254"/>
      <c r="U148" s="254"/>
      <c r="V148" s="254"/>
      <c r="W148" s="254"/>
      <c r="X148" s="254"/>
      <c r="Y148" s="254"/>
      <c r="Z148" s="254"/>
    </row>
    <row r="149" ht="15.75" customHeight="1">
      <c r="A149" s="254"/>
      <c r="B149" s="254"/>
      <c r="C149" s="254"/>
      <c r="D149" s="254"/>
      <c r="E149" s="254"/>
      <c r="F149" s="254"/>
      <c r="G149" s="254"/>
      <c r="H149" s="254"/>
      <c r="I149" s="254"/>
      <c r="J149" s="254"/>
      <c r="K149" s="254"/>
      <c r="L149" s="254"/>
      <c r="M149" s="254"/>
      <c r="N149" s="254"/>
      <c r="O149" s="254"/>
      <c r="P149" s="254"/>
      <c r="Q149" s="254"/>
      <c r="R149" s="254"/>
      <c r="S149" s="254"/>
      <c r="T149" s="254"/>
      <c r="U149" s="254"/>
      <c r="V149" s="254"/>
      <c r="W149" s="254"/>
      <c r="X149" s="254"/>
      <c r="Y149" s="254"/>
      <c r="Z149" s="254"/>
    </row>
    <row r="150" ht="15.75" customHeight="1">
      <c r="A150" s="254"/>
      <c r="B150" s="254"/>
      <c r="C150" s="254"/>
      <c r="D150" s="254"/>
      <c r="E150" s="254"/>
      <c r="F150" s="254"/>
      <c r="G150" s="254"/>
      <c r="H150" s="254"/>
      <c r="I150" s="254"/>
      <c r="J150" s="254"/>
      <c r="K150" s="254"/>
      <c r="L150" s="254"/>
      <c r="M150" s="254"/>
      <c r="N150" s="254"/>
      <c r="O150" s="254"/>
      <c r="P150" s="254"/>
      <c r="Q150" s="254"/>
      <c r="R150" s="254"/>
      <c r="S150" s="254"/>
      <c r="T150" s="254"/>
      <c r="U150" s="254"/>
      <c r="V150" s="254"/>
      <c r="W150" s="254"/>
      <c r="X150" s="254"/>
      <c r="Y150" s="254"/>
      <c r="Z150" s="254"/>
    </row>
    <row r="151" ht="15.75" customHeight="1">
      <c r="A151" s="254"/>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row>
    <row r="152" ht="15.75" customHeight="1">
      <c r="A152" s="254"/>
      <c r="B152" s="254"/>
      <c r="C152" s="254"/>
      <c r="D152" s="254"/>
      <c r="E152" s="254"/>
      <c r="F152" s="254"/>
      <c r="G152" s="254"/>
      <c r="H152" s="254"/>
      <c r="I152" s="254"/>
      <c r="J152" s="254"/>
      <c r="K152" s="254"/>
      <c r="L152" s="254"/>
      <c r="M152" s="254"/>
      <c r="N152" s="254"/>
      <c r="O152" s="254"/>
      <c r="P152" s="254"/>
      <c r="Q152" s="254"/>
      <c r="R152" s="254"/>
      <c r="S152" s="254"/>
      <c r="T152" s="254"/>
      <c r="U152" s="254"/>
      <c r="V152" s="254"/>
      <c r="W152" s="254"/>
      <c r="X152" s="254"/>
      <c r="Y152" s="254"/>
      <c r="Z152" s="254"/>
    </row>
    <row r="153" ht="15.75" customHeight="1">
      <c r="A153" s="254"/>
      <c r="B153" s="254"/>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c r="Y153" s="254"/>
      <c r="Z153" s="254"/>
    </row>
    <row r="154" ht="15.75" customHeight="1">
      <c r="A154" s="254"/>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54"/>
    </row>
    <row r="155" ht="15.75" customHeight="1">
      <c r="A155" s="254"/>
      <c r="B155" s="254"/>
      <c r="C155" s="254"/>
      <c r="D155" s="254"/>
      <c r="E155" s="254"/>
      <c r="F155" s="254"/>
      <c r="G155" s="254"/>
      <c r="H155" s="254"/>
      <c r="I155" s="254"/>
      <c r="J155" s="254"/>
      <c r="K155" s="254"/>
      <c r="L155" s="254"/>
      <c r="M155" s="254"/>
      <c r="N155" s="254"/>
      <c r="O155" s="254"/>
      <c r="P155" s="254"/>
      <c r="Q155" s="254"/>
      <c r="R155" s="254"/>
      <c r="S155" s="254"/>
      <c r="T155" s="254"/>
      <c r="U155" s="254"/>
      <c r="V155" s="254"/>
      <c r="W155" s="254"/>
      <c r="X155" s="254"/>
      <c r="Y155" s="254"/>
      <c r="Z155" s="254"/>
    </row>
    <row r="156" ht="15.75" customHeight="1">
      <c r="A156" s="254"/>
      <c r="B156" s="254"/>
      <c r="C156" s="254"/>
      <c r="D156" s="254"/>
      <c r="E156" s="254"/>
      <c r="F156" s="254"/>
      <c r="G156" s="254"/>
      <c r="H156" s="254"/>
      <c r="I156" s="254"/>
      <c r="J156" s="254"/>
      <c r="K156" s="254"/>
      <c r="L156" s="254"/>
      <c r="M156" s="254"/>
      <c r="N156" s="254"/>
      <c r="O156" s="254"/>
      <c r="P156" s="254"/>
      <c r="Q156" s="254"/>
      <c r="R156" s="254"/>
      <c r="S156" s="254"/>
      <c r="T156" s="254"/>
      <c r="U156" s="254"/>
      <c r="V156" s="254"/>
      <c r="W156" s="254"/>
      <c r="X156" s="254"/>
      <c r="Y156" s="254"/>
      <c r="Z156" s="254"/>
    </row>
    <row r="157" ht="15.75" customHeight="1">
      <c r="A157" s="254"/>
      <c r="B157" s="254"/>
      <c r="C157" s="254"/>
      <c r="D157" s="254"/>
      <c r="E157" s="254"/>
      <c r="F157" s="254"/>
      <c r="G157" s="254"/>
      <c r="H157" s="254"/>
      <c r="I157" s="254"/>
      <c r="J157" s="254"/>
      <c r="K157" s="254"/>
      <c r="L157" s="254"/>
      <c r="M157" s="254"/>
      <c r="N157" s="254"/>
      <c r="O157" s="254"/>
      <c r="P157" s="254"/>
      <c r="Q157" s="254"/>
      <c r="R157" s="254"/>
      <c r="S157" s="254"/>
      <c r="T157" s="254"/>
      <c r="U157" s="254"/>
      <c r="V157" s="254"/>
      <c r="W157" s="254"/>
      <c r="X157" s="254"/>
      <c r="Y157" s="254"/>
      <c r="Z157" s="254"/>
    </row>
    <row r="158" ht="15.75" customHeight="1">
      <c r="A158" s="254"/>
      <c r="B158" s="254"/>
      <c r="C158" s="254"/>
      <c r="D158" s="254"/>
      <c r="E158" s="254"/>
      <c r="F158" s="254"/>
      <c r="G158" s="254"/>
      <c r="H158" s="254"/>
      <c r="I158" s="254"/>
      <c r="J158" s="254"/>
      <c r="K158" s="254"/>
      <c r="L158" s="254"/>
      <c r="M158" s="254"/>
      <c r="N158" s="254"/>
      <c r="O158" s="254"/>
      <c r="P158" s="254"/>
      <c r="Q158" s="254"/>
      <c r="R158" s="254"/>
      <c r="S158" s="254"/>
      <c r="T158" s="254"/>
      <c r="U158" s="254"/>
      <c r="V158" s="254"/>
      <c r="W158" s="254"/>
      <c r="X158" s="254"/>
      <c r="Y158" s="254"/>
      <c r="Z158" s="254"/>
    </row>
    <row r="159" ht="15.75" customHeight="1">
      <c r="A159" s="254"/>
      <c r="B159" s="254"/>
      <c r="C159" s="254"/>
      <c r="D159" s="254"/>
      <c r="E159" s="254"/>
      <c r="F159" s="254"/>
      <c r="G159" s="254"/>
      <c r="H159" s="254"/>
      <c r="I159" s="254"/>
      <c r="J159" s="254"/>
      <c r="K159" s="254"/>
      <c r="L159" s="254"/>
      <c r="M159" s="254"/>
      <c r="N159" s="254"/>
      <c r="O159" s="254"/>
      <c r="P159" s="254"/>
      <c r="Q159" s="254"/>
      <c r="R159" s="254"/>
      <c r="S159" s="254"/>
      <c r="T159" s="254"/>
      <c r="U159" s="254"/>
      <c r="V159" s="254"/>
      <c r="W159" s="254"/>
      <c r="X159" s="254"/>
      <c r="Y159" s="254"/>
      <c r="Z159" s="254"/>
    </row>
    <row r="160" ht="15.75" customHeight="1">
      <c r="A160" s="254"/>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row>
    <row r="161" ht="15.75" customHeight="1">
      <c r="A161" s="254"/>
      <c r="B161" s="254"/>
      <c r="C161" s="254"/>
      <c r="D161" s="254"/>
      <c r="E161" s="254"/>
      <c r="F161" s="254"/>
      <c r="G161" s="254"/>
      <c r="H161" s="254"/>
      <c r="I161" s="254"/>
      <c r="J161" s="254"/>
      <c r="K161" s="254"/>
      <c r="L161" s="254"/>
      <c r="M161" s="254"/>
      <c r="N161" s="254"/>
      <c r="O161" s="254"/>
      <c r="P161" s="254"/>
      <c r="Q161" s="254"/>
      <c r="R161" s="254"/>
      <c r="S161" s="254"/>
      <c r="T161" s="254"/>
      <c r="U161" s="254"/>
      <c r="V161" s="254"/>
      <c r="W161" s="254"/>
      <c r="X161" s="254"/>
      <c r="Y161" s="254"/>
      <c r="Z161" s="254"/>
    </row>
    <row r="162" ht="15.75" customHeight="1">
      <c r="A162" s="254"/>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row>
    <row r="163" ht="15.75" customHeight="1">
      <c r="A163" s="254"/>
      <c r="B163" s="254"/>
      <c r="C163" s="254"/>
      <c r="D163" s="254"/>
      <c r="E163" s="254"/>
      <c r="F163" s="254"/>
      <c r="G163" s="254"/>
      <c r="H163" s="254"/>
      <c r="I163" s="254"/>
      <c r="J163" s="254"/>
      <c r="K163" s="254"/>
      <c r="L163" s="254"/>
      <c r="M163" s="254"/>
      <c r="N163" s="254"/>
      <c r="O163" s="254"/>
      <c r="P163" s="254"/>
      <c r="Q163" s="254"/>
      <c r="R163" s="254"/>
      <c r="S163" s="254"/>
      <c r="T163" s="254"/>
      <c r="U163" s="254"/>
      <c r="V163" s="254"/>
      <c r="W163" s="254"/>
      <c r="X163" s="254"/>
      <c r="Y163" s="254"/>
      <c r="Z163" s="254"/>
    </row>
    <row r="164" ht="15.75" customHeight="1">
      <c r="A164" s="254"/>
      <c r="B164" s="254"/>
      <c r="C164" s="254"/>
      <c r="D164" s="254"/>
      <c r="E164" s="254"/>
      <c r="F164" s="254"/>
      <c r="G164" s="254"/>
      <c r="H164" s="254"/>
      <c r="I164" s="254"/>
      <c r="J164" s="254"/>
      <c r="K164" s="254"/>
      <c r="L164" s="254"/>
      <c r="M164" s="254"/>
      <c r="N164" s="254"/>
      <c r="O164" s="254"/>
      <c r="P164" s="254"/>
      <c r="Q164" s="254"/>
      <c r="R164" s="254"/>
      <c r="S164" s="254"/>
      <c r="T164" s="254"/>
      <c r="U164" s="254"/>
      <c r="V164" s="254"/>
      <c r="W164" s="254"/>
      <c r="X164" s="254"/>
      <c r="Y164" s="254"/>
      <c r="Z164" s="254"/>
    </row>
    <row r="165" ht="15.75" customHeight="1">
      <c r="A165" s="254"/>
      <c r="B165" s="254"/>
      <c r="C165" s="254"/>
      <c r="D165" s="254"/>
      <c r="E165" s="254"/>
      <c r="F165" s="254"/>
      <c r="G165" s="254"/>
      <c r="H165" s="254"/>
      <c r="I165" s="254"/>
      <c r="J165" s="254"/>
      <c r="K165" s="254"/>
      <c r="L165" s="254"/>
      <c r="M165" s="254"/>
      <c r="N165" s="254"/>
      <c r="O165" s="254"/>
      <c r="P165" s="254"/>
      <c r="Q165" s="254"/>
      <c r="R165" s="254"/>
      <c r="S165" s="254"/>
      <c r="T165" s="254"/>
      <c r="U165" s="254"/>
      <c r="V165" s="254"/>
      <c r="W165" s="254"/>
      <c r="X165" s="254"/>
      <c r="Y165" s="254"/>
      <c r="Z165" s="254"/>
    </row>
    <row r="166" ht="15.75" customHeight="1">
      <c r="A166" s="254"/>
      <c r="B166" s="254"/>
      <c r="C166" s="254"/>
      <c r="D166" s="254"/>
      <c r="E166" s="254"/>
      <c r="F166" s="254"/>
      <c r="G166" s="254"/>
      <c r="H166" s="254"/>
      <c r="I166" s="254"/>
      <c r="J166" s="254"/>
      <c r="K166" s="254"/>
      <c r="L166" s="254"/>
      <c r="M166" s="254"/>
      <c r="N166" s="254"/>
      <c r="O166" s="254"/>
      <c r="P166" s="254"/>
      <c r="Q166" s="254"/>
      <c r="R166" s="254"/>
      <c r="S166" s="254"/>
      <c r="T166" s="254"/>
      <c r="U166" s="254"/>
      <c r="V166" s="254"/>
      <c r="W166" s="254"/>
      <c r="X166" s="254"/>
      <c r="Y166" s="254"/>
      <c r="Z166" s="254"/>
    </row>
    <row r="167" ht="15.75" customHeight="1">
      <c r="A167" s="254"/>
      <c r="B167" s="254"/>
      <c r="C167" s="254"/>
      <c r="D167" s="254"/>
      <c r="E167" s="254"/>
      <c r="F167" s="254"/>
      <c r="G167" s="254"/>
      <c r="H167" s="254"/>
      <c r="I167" s="254"/>
      <c r="J167" s="254"/>
      <c r="K167" s="254"/>
      <c r="L167" s="254"/>
      <c r="M167" s="254"/>
      <c r="N167" s="254"/>
      <c r="O167" s="254"/>
      <c r="P167" s="254"/>
      <c r="Q167" s="254"/>
      <c r="R167" s="254"/>
      <c r="S167" s="254"/>
      <c r="T167" s="254"/>
      <c r="U167" s="254"/>
      <c r="V167" s="254"/>
      <c r="W167" s="254"/>
      <c r="X167" s="254"/>
      <c r="Y167" s="254"/>
      <c r="Z167" s="254"/>
    </row>
    <row r="168" ht="15.75" customHeight="1">
      <c r="A168" s="254"/>
      <c r="B168" s="254"/>
      <c r="C168" s="254"/>
      <c r="D168" s="254"/>
      <c r="E168" s="254"/>
      <c r="F168" s="254"/>
      <c r="G168" s="254"/>
      <c r="H168" s="254"/>
      <c r="I168" s="254"/>
      <c r="J168" s="254"/>
      <c r="K168" s="254"/>
      <c r="L168" s="254"/>
      <c r="M168" s="254"/>
      <c r="N168" s="254"/>
      <c r="O168" s="254"/>
      <c r="P168" s="254"/>
      <c r="Q168" s="254"/>
      <c r="R168" s="254"/>
      <c r="S168" s="254"/>
      <c r="T168" s="254"/>
      <c r="U168" s="254"/>
      <c r="V168" s="254"/>
      <c r="W168" s="254"/>
      <c r="X168" s="254"/>
      <c r="Y168" s="254"/>
      <c r="Z168" s="254"/>
    </row>
    <row r="169" ht="15.75" customHeight="1">
      <c r="A169" s="254"/>
      <c r="B169" s="254"/>
      <c r="C169" s="254"/>
      <c r="D169" s="254"/>
      <c r="E169" s="254"/>
      <c r="F169" s="254"/>
      <c r="G169" s="254"/>
      <c r="H169" s="254"/>
      <c r="I169" s="254"/>
      <c r="J169" s="254"/>
      <c r="K169" s="254"/>
      <c r="L169" s="254"/>
      <c r="M169" s="254"/>
      <c r="N169" s="254"/>
      <c r="O169" s="254"/>
      <c r="P169" s="254"/>
      <c r="Q169" s="254"/>
      <c r="R169" s="254"/>
      <c r="S169" s="254"/>
      <c r="T169" s="254"/>
      <c r="U169" s="254"/>
      <c r="V169" s="254"/>
      <c r="W169" s="254"/>
      <c r="X169" s="254"/>
      <c r="Y169" s="254"/>
      <c r="Z169" s="254"/>
    </row>
    <row r="170" ht="15.75" customHeight="1">
      <c r="A170" s="254"/>
      <c r="B170" s="254"/>
      <c r="C170" s="254"/>
      <c r="D170" s="254"/>
      <c r="E170" s="254"/>
      <c r="F170" s="254"/>
      <c r="G170" s="254"/>
      <c r="H170" s="254"/>
      <c r="I170" s="254"/>
      <c r="J170" s="254"/>
      <c r="K170" s="254"/>
      <c r="L170" s="254"/>
      <c r="M170" s="254"/>
      <c r="N170" s="254"/>
      <c r="O170" s="254"/>
      <c r="P170" s="254"/>
      <c r="Q170" s="254"/>
      <c r="R170" s="254"/>
      <c r="S170" s="254"/>
      <c r="T170" s="254"/>
      <c r="U170" s="254"/>
      <c r="V170" s="254"/>
      <c r="W170" s="254"/>
      <c r="X170" s="254"/>
      <c r="Y170" s="254"/>
      <c r="Z170" s="254"/>
    </row>
    <row r="171" ht="15.75" customHeight="1">
      <c r="A171" s="254"/>
      <c r="B171" s="254"/>
      <c r="C171" s="254"/>
      <c r="D171" s="254"/>
      <c r="E171" s="254"/>
      <c r="F171" s="254"/>
      <c r="G171" s="254"/>
      <c r="H171" s="254"/>
      <c r="I171" s="254"/>
      <c r="J171" s="254"/>
      <c r="K171" s="254"/>
      <c r="L171" s="254"/>
      <c r="M171" s="254"/>
      <c r="N171" s="254"/>
      <c r="O171" s="254"/>
      <c r="P171" s="254"/>
      <c r="Q171" s="254"/>
      <c r="R171" s="254"/>
      <c r="S171" s="254"/>
      <c r="T171" s="254"/>
      <c r="U171" s="254"/>
      <c r="V171" s="254"/>
      <c r="W171" s="254"/>
      <c r="X171" s="254"/>
      <c r="Y171" s="254"/>
      <c r="Z171" s="254"/>
    </row>
    <row r="172" ht="15.75" customHeight="1">
      <c r="A172" s="254"/>
      <c r="B172" s="254"/>
      <c r="C172" s="254"/>
      <c r="D172" s="254"/>
      <c r="E172" s="254"/>
      <c r="F172" s="254"/>
      <c r="G172" s="254"/>
      <c r="H172" s="254"/>
      <c r="I172" s="254"/>
      <c r="J172" s="254"/>
      <c r="K172" s="254"/>
      <c r="L172" s="254"/>
      <c r="M172" s="254"/>
      <c r="N172" s="254"/>
      <c r="O172" s="254"/>
      <c r="P172" s="254"/>
      <c r="Q172" s="254"/>
      <c r="R172" s="254"/>
      <c r="S172" s="254"/>
      <c r="T172" s="254"/>
      <c r="U172" s="254"/>
      <c r="V172" s="254"/>
      <c r="W172" s="254"/>
      <c r="X172" s="254"/>
      <c r="Y172" s="254"/>
      <c r="Z172" s="254"/>
    </row>
    <row r="173" ht="15.75" customHeight="1">
      <c r="A173" s="254"/>
      <c r="B173" s="254"/>
      <c r="C173" s="254"/>
      <c r="D173" s="254"/>
      <c r="E173" s="254"/>
      <c r="F173" s="254"/>
      <c r="G173" s="254"/>
      <c r="H173" s="254"/>
      <c r="I173" s="254"/>
      <c r="J173" s="254"/>
      <c r="K173" s="254"/>
      <c r="L173" s="254"/>
      <c r="M173" s="254"/>
      <c r="N173" s="254"/>
      <c r="O173" s="254"/>
      <c r="P173" s="254"/>
      <c r="Q173" s="254"/>
      <c r="R173" s="254"/>
      <c r="S173" s="254"/>
      <c r="T173" s="254"/>
      <c r="U173" s="254"/>
      <c r="V173" s="254"/>
      <c r="W173" s="254"/>
      <c r="X173" s="254"/>
      <c r="Y173" s="254"/>
      <c r="Z173" s="254"/>
    </row>
    <row r="174" ht="15.75" customHeight="1">
      <c r="A174" s="254"/>
      <c r="B174" s="254"/>
      <c r="C174" s="254"/>
      <c r="D174" s="254"/>
      <c r="E174" s="254"/>
      <c r="F174" s="254"/>
      <c r="G174" s="254"/>
      <c r="H174" s="254"/>
      <c r="I174" s="254"/>
      <c r="J174" s="254"/>
      <c r="K174" s="254"/>
      <c r="L174" s="254"/>
      <c r="M174" s="254"/>
      <c r="N174" s="254"/>
      <c r="O174" s="254"/>
      <c r="P174" s="254"/>
      <c r="Q174" s="254"/>
      <c r="R174" s="254"/>
      <c r="S174" s="254"/>
      <c r="T174" s="254"/>
      <c r="U174" s="254"/>
      <c r="V174" s="254"/>
      <c r="W174" s="254"/>
      <c r="X174" s="254"/>
      <c r="Y174" s="254"/>
      <c r="Z174" s="254"/>
    </row>
    <row r="175" ht="15.75" customHeight="1">
      <c r="A175" s="254"/>
      <c r="B175" s="254"/>
      <c r="C175" s="254"/>
      <c r="D175" s="254"/>
      <c r="E175" s="254"/>
      <c r="F175" s="254"/>
      <c r="G175" s="254"/>
      <c r="H175" s="254"/>
      <c r="I175" s="254"/>
      <c r="J175" s="254"/>
      <c r="K175" s="254"/>
      <c r="L175" s="254"/>
      <c r="M175" s="254"/>
      <c r="N175" s="254"/>
      <c r="O175" s="254"/>
      <c r="P175" s="254"/>
      <c r="Q175" s="254"/>
      <c r="R175" s="254"/>
      <c r="S175" s="254"/>
      <c r="T175" s="254"/>
      <c r="U175" s="254"/>
      <c r="V175" s="254"/>
      <c r="W175" s="254"/>
      <c r="X175" s="254"/>
      <c r="Y175" s="254"/>
      <c r="Z175" s="254"/>
    </row>
    <row r="176" ht="15.75" customHeight="1">
      <c r="A176" s="254"/>
      <c r="B176" s="254"/>
      <c r="C176" s="254"/>
      <c r="D176" s="254"/>
      <c r="E176" s="254"/>
      <c r="F176" s="254"/>
      <c r="G176" s="254"/>
      <c r="H176" s="254"/>
      <c r="I176" s="254"/>
      <c r="J176" s="254"/>
      <c r="K176" s="254"/>
      <c r="L176" s="254"/>
      <c r="M176" s="254"/>
      <c r="N176" s="254"/>
      <c r="O176" s="254"/>
      <c r="P176" s="254"/>
      <c r="Q176" s="254"/>
      <c r="R176" s="254"/>
      <c r="S176" s="254"/>
      <c r="T176" s="254"/>
      <c r="U176" s="254"/>
      <c r="V176" s="254"/>
      <c r="W176" s="254"/>
      <c r="X176" s="254"/>
      <c r="Y176" s="254"/>
      <c r="Z176" s="254"/>
    </row>
    <row r="177" ht="15.75" customHeight="1">
      <c r="A177" s="254"/>
      <c r="B177" s="254"/>
      <c r="C177" s="254"/>
      <c r="D177" s="254"/>
      <c r="E177" s="254"/>
      <c r="F177" s="254"/>
      <c r="G177" s="254"/>
      <c r="H177" s="254"/>
      <c r="I177" s="254"/>
      <c r="J177" s="254"/>
      <c r="K177" s="254"/>
      <c r="L177" s="254"/>
      <c r="M177" s="254"/>
      <c r="N177" s="254"/>
      <c r="O177" s="254"/>
      <c r="P177" s="254"/>
      <c r="Q177" s="254"/>
      <c r="R177" s="254"/>
      <c r="S177" s="254"/>
      <c r="T177" s="254"/>
      <c r="U177" s="254"/>
      <c r="V177" s="254"/>
      <c r="W177" s="254"/>
      <c r="X177" s="254"/>
      <c r="Y177" s="254"/>
      <c r="Z177" s="254"/>
    </row>
    <row r="178" ht="15.75" customHeight="1">
      <c r="A178" s="254"/>
      <c r="B178" s="254"/>
      <c r="C178" s="254"/>
      <c r="D178" s="254"/>
      <c r="E178" s="254"/>
      <c r="F178" s="254"/>
      <c r="G178" s="254"/>
      <c r="H178" s="254"/>
      <c r="I178" s="254"/>
      <c r="J178" s="254"/>
      <c r="K178" s="254"/>
      <c r="L178" s="254"/>
      <c r="M178" s="254"/>
      <c r="N178" s="254"/>
      <c r="O178" s="254"/>
      <c r="P178" s="254"/>
      <c r="Q178" s="254"/>
      <c r="R178" s="254"/>
      <c r="S178" s="254"/>
      <c r="T178" s="254"/>
      <c r="U178" s="254"/>
      <c r="V178" s="254"/>
      <c r="W178" s="254"/>
      <c r="X178" s="254"/>
      <c r="Y178" s="254"/>
      <c r="Z178" s="254"/>
    </row>
    <row r="179" ht="15.75" customHeight="1">
      <c r="A179" s="254"/>
      <c r="B179" s="254"/>
      <c r="C179" s="254"/>
      <c r="D179" s="254"/>
      <c r="E179" s="254"/>
      <c r="F179" s="254"/>
      <c r="G179" s="254"/>
      <c r="H179" s="254"/>
      <c r="I179" s="254"/>
      <c r="J179" s="254"/>
      <c r="K179" s="254"/>
      <c r="L179" s="254"/>
      <c r="M179" s="254"/>
      <c r="N179" s="254"/>
      <c r="O179" s="254"/>
      <c r="P179" s="254"/>
      <c r="Q179" s="254"/>
      <c r="R179" s="254"/>
      <c r="S179" s="254"/>
      <c r="T179" s="254"/>
      <c r="U179" s="254"/>
      <c r="V179" s="254"/>
      <c r="W179" s="254"/>
      <c r="X179" s="254"/>
      <c r="Y179" s="254"/>
      <c r="Z179" s="254"/>
    </row>
    <row r="180" ht="15.75" customHeight="1">
      <c r="A180" s="254"/>
      <c r="B180" s="254"/>
      <c r="C180" s="254"/>
      <c r="D180" s="254"/>
      <c r="E180" s="254"/>
      <c r="F180" s="254"/>
      <c r="G180" s="254"/>
      <c r="H180" s="254"/>
      <c r="I180" s="254"/>
      <c r="J180" s="254"/>
      <c r="K180" s="254"/>
      <c r="L180" s="254"/>
      <c r="M180" s="254"/>
      <c r="N180" s="254"/>
      <c r="O180" s="254"/>
      <c r="P180" s="254"/>
      <c r="Q180" s="254"/>
      <c r="R180" s="254"/>
      <c r="S180" s="254"/>
      <c r="T180" s="254"/>
      <c r="U180" s="254"/>
      <c r="V180" s="254"/>
      <c r="W180" s="254"/>
      <c r="X180" s="254"/>
      <c r="Y180" s="254"/>
      <c r="Z180" s="254"/>
    </row>
    <row r="181" ht="15.75" customHeight="1">
      <c r="A181" s="254"/>
      <c r="B181" s="254"/>
      <c r="C181" s="254"/>
      <c r="D181" s="254"/>
      <c r="E181" s="254"/>
      <c r="F181" s="254"/>
      <c r="G181" s="254"/>
      <c r="H181" s="254"/>
      <c r="I181" s="254"/>
      <c r="J181" s="254"/>
      <c r="K181" s="254"/>
      <c r="L181" s="254"/>
      <c r="M181" s="254"/>
      <c r="N181" s="254"/>
      <c r="O181" s="254"/>
      <c r="P181" s="254"/>
      <c r="Q181" s="254"/>
      <c r="R181" s="254"/>
      <c r="S181" s="254"/>
      <c r="T181" s="254"/>
      <c r="U181" s="254"/>
      <c r="V181" s="254"/>
      <c r="W181" s="254"/>
      <c r="X181" s="254"/>
      <c r="Y181" s="254"/>
      <c r="Z181" s="254"/>
    </row>
    <row r="182" ht="15.75" customHeight="1">
      <c r="A182" s="254"/>
      <c r="B182" s="254"/>
      <c r="C182" s="254"/>
      <c r="D182" s="254"/>
      <c r="E182" s="254"/>
      <c r="F182" s="254"/>
      <c r="G182" s="254"/>
      <c r="H182" s="254"/>
      <c r="I182" s="254"/>
      <c r="J182" s="254"/>
      <c r="K182" s="254"/>
      <c r="L182" s="254"/>
      <c r="M182" s="254"/>
      <c r="N182" s="254"/>
      <c r="O182" s="254"/>
      <c r="P182" s="254"/>
      <c r="Q182" s="254"/>
      <c r="R182" s="254"/>
      <c r="S182" s="254"/>
      <c r="T182" s="254"/>
      <c r="U182" s="254"/>
      <c r="V182" s="254"/>
      <c r="W182" s="254"/>
      <c r="X182" s="254"/>
      <c r="Y182" s="254"/>
      <c r="Z182" s="254"/>
    </row>
    <row r="183" ht="15.75" customHeight="1">
      <c r="A183" s="254"/>
      <c r="B183" s="254"/>
      <c r="C183" s="254"/>
      <c r="D183" s="254"/>
      <c r="E183" s="254"/>
      <c r="F183" s="254"/>
      <c r="G183" s="254"/>
      <c r="H183" s="254"/>
      <c r="I183" s="254"/>
      <c r="J183" s="254"/>
      <c r="K183" s="254"/>
      <c r="L183" s="254"/>
      <c r="M183" s="254"/>
      <c r="N183" s="254"/>
      <c r="O183" s="254"/>
      <c r="P183" s="254"/>
      <c r="Q183" s="254"/>
      <c r="R183" s="254"/>
      <c r="S183" s="254"/>
      <c r="T183" s="254"/>
      <c r="U183" s="254"/>
      <c r="V183" s="254"/>
      <c r="W183" s="254"/>
      <c r="X183" s="254"/>
      <c r="Y183" s="254"/>
      <c r="Z183" s="254"/>
    </row>
    <row r="184" ht="15.75" customHeight="1">
      <c r="A184" s="254"/>
      <c r="B184" s="254"/>
      <c r="C184" s="254"/>
      <c r="D184" s="254"/>
      <c r="E184" s="254"/>
      <c r="F184" s="254"/>
      <c r="G184" s="254"/>
      <c r="H184" s="254"/>
      <c r="I184" s="254"/>
      <c r="J184" s="254"/>
      <c r="K184" s="254"/>
      <c r="L184" s="254"/>
      <c r="M184" s="254"/>
      <c r="N184" s="254"/>
      <c r="O184" s="254"/>
      <c r="P184" s="254"/>
      <c r="Q184" s="254"/>
      <c r="R184" s="254"/>
      <c r="S184" s="254"/>
      <c r="T184" s="254"/>
      <c r="U184" s="254"/>
      <c r="V184" s="254"/>
      <c r="W184" s="254"/>
      <c r="X184" s="254"/>
      <c r="Y184" s="254"/>
      <c r="Z184" s="254"/>
    </row>
    <row r="185" ht="15.75" customHeight="1">
      <c r="A185" s="254"/>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row>
    <row r="186" ht="15.75" customHeight="1">
      <c r="A186" s="254"/>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4"/>
      <c r="Z186" s="254"/>
    </row>
    <row r="187" ht="15.75" customHeight="1">
      <c r="A187" s="254"/>
      <c r="B187" s="254"/>
      <c r="C187" s="254"/>
      <c r="D187" s="254"/>
      <c r="E187" s="254"/>
      <c r="F187" s="254"/>
      <c r="G187" s="254"/>
      <c r="H187" s="254"/>
      <c r="I187" s="254"/>
      <c r="J187" s="254"/>
      <c r="K187" s="254"/>
      <c r="L187" s="254"/>
      <c r="M187" s="254"/>
      <c r="N187" s="254"/>
      <c r="O187" s="254"/>
      <c r="P187" s="254"/>
      <c r="Q187" s="254"/>
      <c r="R187" s="254"/>
      <c r="S187" s="254"/>
      <c r="T187" s="254"/>
      <c r="U187" s="254"/>
      <c r="V187" s="254"/>
      <c r="W187" s="254"/>
      <c r="X187" s="254"/>
      <c r="Y187" s="254"/>
      <c r="Z187" s="254"/>
    </row>
    <row r="188" ht="15.75" customHeight="1">
      <c r="A188" s="254"/>
      <c r="B188" s="254"/>
      <c r="C188" s="254"/>
      <c r="D188" s="254"/>
      <c r="E188" s="254"/>
      <c r="F188" s="254"/>
      <c r="G188" s="254"/>
      <c r="H188" s="254"/>
      <c r="I188" s="254"/>
      <c r="J188" s="254"/>
      <c r="K188" s="254"/>
      <c r="L188" s="254"/>
      <c r="M188" s="254"/>
      <c r="N188" s="254"/>
      <c r="O188" s="254"/>
      <c r="P188" s="254"/>
      <c r="Q188" s="254"/>
      <c r="R188" s="254"/>
      <c r="S188" s="254"/>
      <c r="T188" s="254"/>
      <c r="U188" s="254"/>
      <c r="V188" s="254"/>
      <c r="W188" s="254"/>
      <c r="X188" s="254"/>
      <c r="Y188" s="254"/>
      <c r="Z188" s="254"/>
    </row>
    <row r="189" ht="15.75" customHeight="1">
      <c r="A189" s="254"/>
      <c r="B189" s="254"/>
      <c r="C189" s="254"/>
      <c r="D189" s="254"/>
      <c r="E189" s="254"/>
      <c r="F189" s="254"/>
      <c r="G189" s="254"/>
      <c r="H189" s="254"/>
      <c r="I189" s="254"/>
      <c r="J189" s="254"/>
      <c r="K189" s="254"/>
      <c r="L189" s="254"/>
      <c r="M189" s="254"/>
      <c r="N189" s="254"/>
      <c r="O189" s="254"/>
      <c r="P189" s="254"/>
      <c r="Q189" s="254"/>
      <c r="R189" s="254"/>
      <c r="S189" s="254"/>
      <c r="T189" s="254"/>
      <c r="U189" s="254"/>
      <c r="V189" s="254"/>
      <c r="W189" s="254"/>
      <c r="X189" s="254"/>
      <c r="Y189" s="254"/>
      <c r="Z189" s="254"/>
    </row>
    <row r="190" ht="15.75" customHeight="1">
      <c r="A190" s="254"/>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row>
    <row r="191" ht="15.75" customHeight="1">
      <c r="A191" s="254"/>
      <c r="B191" s="254"/>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254"/>
      <c r="Y191" s="254"/>
      <c r="Z191" s="254"/>
    </row>
    <row r="192" ht="15.75" customHeight="1">
      <c r="A192" s="254"/>
      <c r="B192" s="254"/>
      <c r="C192" s="254"/>
      <c r="D192" s="254"/>
      <c r="E192" s="254"/>
      <c r="F192" s="254"/>
      <c r="G192" s="254"/>
      <c r="H192" s="254"/>
      <c r="I192" s="254"/>
      <c r="J192" s="254"/>
      <c r="K192" s="254"/>
      <c r="L192" s="254"/>
      <c r="M192" s="254"/>
      <c r="N192" s="254"/>
      <c r="O192" s="254"/>
      <c r="P192" s="254"/>
      <c r="Q192" s="254"/>
      <c r="R192" s="254"/>
      <c r="S192" s="254"/>
      <c r="T192" s="254"/>
      <c r="U192" s="254"/>
      <c r="V192" s="254"/>
      <c r="W192" s="254"/>
      <c r="X192" s="254"/>
      <c r="Y192" s="254"/>
      <c r="Z192" s="254"/>
    </row>
    <row r="193" ht="15.75" customHeight="1">
      <c r="A193" s="254"/>
      <c r="B193" s="254"/>
      <c r="C193" s="254"/>
      <c r="D193" s="254"/>
      <c r="E193" s="254"/>
      <c r="F193" s="254"/>
      <c r="G193" s="254"/>
      <c r="H193" s="254"/>
      <c r="I193" s="254"/>
      <c r="J193" s="254"/>
      <c r="K193" s="254"/>
      <c r="L193" s="254"/>
      <c r="M193" s="254"/>
      <c r="N193" s="254"/>
      <c r="O193" s="254"/>
      <c r="P193" s="254"/>
      <c r="Q193" s="254"/>
      <c r="R193" s="254"/>
      <c r="S193" s="254"/>
      <c r="T193" s="254"/>
      <c r="U193" s="254"/>
      <c r="V193" s="254"/>
      <c r="W193" s="254"/>
      <c r="X193" s="254"/>
      <c r="Y193" s="254"/>
      <c r="Z193" s="254"/>
    </row>
    <row r="194" ht="15.75" customHeight="1">
      <c r="A194" s="254"/>
      <c r="B194" s="254"/>
      <c r="C194" s="254"/>
      <c r="D194" s="254"/>
      <c r="E194" s="254"/>
      <c r="F194" s="254"/>
      <c r="G194" s="254"/>
      <c r="H194" s="254"/>
      <c r="I194" s="254"/>
      <c r="J194" s="254"/>
      <c r="K194" s="254"/>
      <c r="L194" s="254"/>
      <c r="M194" s="254"/>
      <c r="N194" s="254"/>
      <c r="O194" s="254"/>
      <c r="P194" s="254"/>
      <c r="Q194" s="254"/>
      <c r="R194" s="254"/>
      <c r="S194" s="254"/>
      <c r="T194" s="254"/>
      <c r="U194" s="254"/>
      <c r="V194" s="254"/>
      <c r="W194" s="254"/>
      <c r="X194" s="254"/>
      <c r="Y194" s="254"/>
      <c r="Z194" s="254"/>
    </row>
    <row r="195" ht="15.75" customHeight="1">
      <c r="A195" s="254"/>
      <c r="B195" s="254"/>
      <c r="C195" s="254"/>
      <c r="D195" s="254"/>
      <c r="E195" s="254"/>
      <c r="F195" s="254"/>
      <c r="G195" s="254"/>
      <c r="H195" s="254"/>
      <c r="I195" s="254"/>
      <c r="J195" s="254"/>
      <c r="K195" s="254"/>
      <c r="L195" s="254"/>
      <c r="M195" s="254"/>
      <c r="N195" s="254"/>
      <c r="O195" s="254"/>
      <c r="P195" s="254"/>
      <c r="Q195" s="254"/>
      <c r="R195" s="254"/>
      <c r="S195" s="254"/>
      <c r="T195" s="254"/>
      <c r="U195" s="254"/>
      <c r="V195" s="254"/>
      <c r="W195" s="254"/>
      <c r="X195" s="254"/>
      <c r="Y195" s="254"/>
      <c r="Z195" s="254"/>
    </row>
    <row r="196" ht="15.75" customHeight="1">
      <c r="A196" s="254"/>
      <c r="B196" s="254"/>
      <c r="C196" s="254"/>
      <c r="D196" s="254"/>
      <c r="E196" s="254"/>
      <c r="F196" s="254"/>
      <c r="G196" s="254"/>
      <c r="H196" s="254"/>
      <c r="I196" s="254"/>
      <c r="J196" s="254"/>
      <c r="K196" s="254"/>
      <c r="L196" s="254"/>
      <c r="M196" s="254"/>
      <c r="N196" s="254"/>
      <c r="O196" s="254"/>
      <c r="P196" s="254"/>
      <c r="Q196" s="254"/>
      <c r="R196" s="254"/>
      <c r="S196" s="254"/>
      <c r="T196" s="254"/>
      <c r="U196" s="254"/>
      <c r="V196" s="254"/>
      <c r="W196" s="254"/>
      <c r="X196" s="254"/>
      <c r="Y196" s="254"/>
      <c r="Z196" s="254"/>
    </row>
    <row r="197" ht="15.75" customHeight="1">
      <c r="A197" s="254"/>
      <c r="B197" s="254"/>
      <c r="C197" s="254"/>
      <c r="D197" s="254"/>
      <c r="E197" s="254"/>
      <c r="F197" s="254"/>
      <c r="G197" s="254"/>
      <c r="H197" s="254"/>
      <c r="I197" s="254"/>
      <c r="J197" s="254"/>
      <c r="K197" s="254"/>
      <c r="L197" s="254"/>
      <c r="M197" s="254"/>
      <c r="N197" s="254"/>
      <c r="O197" s="254"/>
      <c r="P197" s="254"/>
      <c r="Q197" s="254"/>
      <c r="R197" s="254"/>
      <c r="S197" s="254"/>
      <c r="T197" s="254"/>
      <c r="U197" s="254"/>
      <c r="V197" s="254"/>
      <c r="W197" s="254"/>
      <c r="X197" s="254"/>
      <c r="Y197" s="254"/>
      <c r="Z197" s="254"/>
    </row>
    <row r="198" ht="15.75" customHeight="1">
      <c r="A198" s="254"/>
      <c r="B198" s="254"/>
      <c r="C198" s="254"/>
      <c r="D198" s="254"/>
      <c r="E198" s="254"/>
      <c r="F198" s="254"/>
      <c r="G198" s="254"/>
      <c r="H198" s="254"/>
      <c r="I198" s="254"/>
      <c r="J198" s="254"/>
      <c r="K198" s="254"/>
      <c r="L198" s="254"/>
      <c r="M198" s="254"/>
      <c r="N198" s="254"/>
      <c r="O198" s="254"/>
      <c r="P198" s="254"/>
      <c r="Q198" s="254"/>
      <c r="R198" s="254"/>
      <c r="S198" s="254"/>
      <c r="T198" s="254"/>
      <c r="U198" s="254"/>
      <c r="V198" s="254"/>
      <c r="W198" s="254"/>
      <c r="X198" s="254"/>
      <c r="Y198" s="254"/>
      <c r="Z198" s="254"/>
    </row>
    <row r="199" ht="15.75" customHeight="1">
      <c r="A199" s="254"/>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254"/>
    </row>
    <row r="200" ht="15.75" customHeight="1">
      <c r="A200" s="254"/>
      <c r="B200" s="254"/>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254"/>
    </row>
    <row r="201" ht="15.75" customHeight="1">
      <c r="A201" s="254"/>
      <c r="B201" s="254"/>
      <c r="C201" s="254"/>
      <c r="D201" s="254"/>
      <c r="E201" s="254"/>
      <c r="F201" s="254"/>
      <c r="G201" s="254"/>
      <c r="H201" s="254"/>
      <c r="I201" s="254"/>
      <c r="J201" s="254"/>
      <c r="K201" s="254"/>
      <c r="L201" s="254"/>
      <c r="M201" s="254"/>
      <c r="N201" s="254"/>
      <c r="O201" s="254"/>
      <c r="P201" s="254"/>
      <c r="Q201" s="254"/>
      <c r="R201" s="254"/>
      <c r="S201" s="254"/>
      <c r="T201" s="254"/>
      <c r="U201" s="254"/>
      <c r="V201" s="254"/>
      <c r="W201" s="254"/>
      <c r="X201" s="254"/>
      <c r="Y201" s="254"/>
      <c r="Z201" s="254"/>
    </row>
    <row r="202" ht="15.75" customHeight="1">
      <c r="A202" s="254"/>
      <c r="B202" s="254"/>
      <c r="C202" s="254"/>
      <c r="D202" s="254"/>
      <c r="E202" s="254"/>
      <c r="F202" s="254"/>
      <c r="G202" s="254"/>
      <c r="H202" s="254"/>
      <c r="I202" s="254"/>
      <c r="J202" s="254"/>
      <c r="K202" s="254"/>
      <c r="L202" s="254"/>
      <c r="M202" s="254"/>
      <c r="N202" s="254"/>
      <c r="O202" s="254"/>
      <c r="P202" s="254"/>
      <c r="Q202" s="254"/>
      <c r="R202" s="254"/>
      <c r="S202" s="254"/>
      <c r="T202" s="254"/>
      <c r="U202" s="254"/>
      <c r="V202" s="254"/>
      <c r="W202" s="254"/>
      <c r="X202" s="254"/>
      <c r="Y202" s="254"/>
      <c r="Z202" s="254"/>
    </row>
    <row r="203" ht="15.75" customHeight="1">
      <c r="A203" s="254"/>
      <c r="B203" s="254"/>
      <c r="C203" s="254"/>
      <c r="D203" s="254"/>
      <c r="E203" s="254"/>
      <c r="F203" s="254"/>
      <c r="G203" s="254"/>
      <c r="H203" s="254"/>
      <c r="I203" s="254"/>
      <c r="J203" s="254"/>
      <c r="K203" s="254"/>
      <c r="L203" s="254"/>
      <c r="M203" s="254"/>
      <c r="N203" s="254"/>
      <c r="O203" s="254"/>
      <c r="P203" s="254"/>
      <c r="Q203" s="254"/>
      <c r="R203" s="254"/>
      <c r="S203" s="254"/>
      <c r="T203" s="254"/>
      <c r="U203" s="254"/>
      <c r="V203" s="254"/>
      <c r="W203" s="254"/>
      <c r="X203" s="254"/>
      <c r="Y203" s="254"/>
      <c r="Z203" s="254"/>
    </row>
    <row r="204" ht="15.75" customHeight="1">
      <c r="A204" s="254"/>
      <c r="B204" s="254"/>
      <c r="C204" s="254"/>
      <c r="D204" s="254"/>
      <c r="E204" s="254"/>
      <c r="F204" s="254"/>
      <c r="G204" s="254"/>
      <c r="H204" s="254"/>
      <c r="I204" s="254"/>
      <c r="J204" s="254"/>
      <c r="K204" s="254"/>
      <c r="L204" s="254"/>
      <c r="M204" s="254"/>
      <c r="N204" s="254"/>
      <c r="O204" s="254"/>
      <c r="P204" s="254"/>
      <c r="Q204" s="254"/>
      <c r="R204" s="254"/>
      <c r="S204" s="254"/>
      <c r="T204" s="254"/>
      <c r="U204" s="254"/>
      <c r="V204" s="254"/>
      <c r="W204" s="254"/>
      <c r="X204" s="254"/>
      <c r="Y204" s="254"/>
      <c r="Z204" s="254"/>
    </row>
    <row r="205" ht="15.75" customHeight="1">
      <c r="A205" s="254"/>
      <c r="B205" s="254"/>
      <c r="C205" s="254"/>
      <c r="D205" s="254"/>
      <c r="E205" s="254"/>
      <c r="F205" s="254"/>
      <c r="G205" s="254"/>
      <c r="H205" s="254"/>
      <c r="I205" s="254"/>
      <c r="J205" s="254"/>
      <c r="K205" s="254"/>
      <c r="L205" s="254"/>
      <c r="M205" s="254"/>
      <c r="N205" s="254"/>
      <c r="O205" s="254"/>
      <c r="P205" s="254"/>
      <c r="Q205" s="254"/>
      <c r="R205" s="254"/>
      <c r="S205" s="254"/>
      <c r="T205" s="254"/>
      <c r="U205" s="254"/>
      <c r="V205" s="254"/>
      <c r="W205" s="254"/>
      <c r="X205" s="254"/>
      <c r="Y205" s="254"/>
      <c r="Z205" s="254"/>
    </row>
    <row r="206" ht="15.75" customHeight="1">
      <c r="A206" s="254"/>
      <c r="B206" s="254"/>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c r="Y206" s="254"/>
      <c r="Z206" s="254"/>
    </row>
    <row r="207" ht="15.75" customHeight="1">
      <c r="A207" s="254"/>
      <c r="B207" s="254"/>
      <c r="C207" s="254"/>
      <c r="D207" s="254"/>
      <c r="E207" s="254"/>
      <c r="F207" s="254"/>
      <c r="G207" s="254"/>
      <c r="H207" s="254"/>
      <c r="I207" s="254"/>
      <c r="J207" s="254"/>
      <c r="K207" s="254"/>
      <c r="L207" s="254"/>
      <c r="M207" s="254"/>
      <c r="N207" s="254"/>
      <c r="O207" s="254"/>
      <c r="P207" s="254"/>
      <c r="Q207" s="254"/>
      <c r="R207" s="254"/>
      <c r="S207" s="254"/>
      <c r="T207" s="254"/>
      <c r="U207" s="254"/>
      <c r="V207" s="254"/>
      <c r="W207" s="254"/>
      <c r="X207" s="254"/>
      <c r="Y207" s="254"/>
      <c r="Z207" s="254"/>
    </row>
    <row r="208" ht="15.75" customHeight="1">
      <c r="A208" s="254"/>
      <c r="B208" s="254"/>
      <c r="C208" s="254"/>
      <c r="D208" s="254"/>
      <c r="E208" s="254"/>
      <c r="F208" s="254"/>
      <c r="G208" s="254"/>
      <c r="H208" s="254"/>
      <c r="I208" s="254"/>
      <c r="J208" s="254"/>
      <c r="K208" s="254"/>
      <c r="L208" s="254"/>
      <c r="M208" s="254"/>
      <c r="N208" s="254"/>
      <c r="O208" s="254"/>
      <c r="P208" s="254"/>
      <c r="Q208" s="254"/>
      <c r="R208" s="254"/>
      <c r="S208" s="254"/>
      <c r="T208" s="254"/>
      <c r="U208" s="254"/>
      <c r="V208" s="254"/>
      <c r="W208" s="254"/>
      <c r="X208" s="254"/>
      <c r="Y208" s="254"/>
      <c r="Z208" s="254"/>
    </row>
    <row r="209" ht="15.75" customHeight="1">
      <c r="A209" s="254"/>
      <c r="B209" s="254"/>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54"/>
    </row>
    <row r="210" ht="15.75" customHeight="1">
      <c r="A210" s="254"/>
      <c r="B210" s="254"/>
      <c r="C210" s="254"/>
      <c r="D210" s="254"/>
      <c r="E210" s="254"/>
      <c r="F210" s="254"/>
      <c r="G210" s="254"/>
      <c r="H210" s="254"/>
      <c r="I210" s="254"/>
      <c r="J210" s="254"/>
      <c r="K210" s="254"/>
      <c r="L210" s="254"/>
      <c r="M210" s="254"/>
      <c r="N210" s="254"/>
      <c r="O210" s="254"/>
      <c r="P210" s="254"/>
      <c r="Q210" s="254"/>
      <c r="R210" s="254"/>
      <c r="S210" s="254"/>
      <c r="T210" s="254"/>
      <c r="U210" s="254"/>
      <c r="V210" s="254"/>
      <c r="W210" s="254"/>
      <c r="X210" s="254"/>
      <c r="Y210" s="254"/>
      <c r="Z210" s="254"/>
    </row>
    <row r="211" ht="15.75" customHeight="1">
      <c r="A211" s="254"/>
      <c r="B211" s="254"/>
      <c r="C211" s="254"/>
      <c r="D211" s="254"/>
      <c r="E211" s="254"/>
      <c r="F211" s="254"/>
      <c r="G211" s="254"/>
      <c r="H211" s="254"/>
      <c r="I211" s="254"/>
      <c r="J211" s="254"/>
      <c r="K211" s="254"/>
      <c r="L211" s="254"/>
      <c r="M211" s="254"/>
      <c r="N211" s="254"/>
      <c r="O211" s="254"/>
      <c r="P211" s="254"/>
      <c r="Q211" s="254"/>
      <c r="R211" s="254"/>
      <c r="S211" s="254"/>
      <c r="T211" s="254"/>
      <c r="U211" s="254"/>
      <c r="V211" s="254"/>
      <c r="W211" s="254"/>
      <c r="X211" s="254"/>
      <c r="Y211" s="254"/>
      <c r="Z211" s="254"/>
    </row>
    <row r="212" ht="15.75" customHeight="1">
      <c r="A212" s="254"/>
      <c r="B212" s="254"/>
      <c r="C212" s="254"/>
      <c r="D212" s="254"/>
      <c r="E212" s="254"/>
      <c r="F212" s="254"/>
      <c r="G212" s="254"/>
      <c r="H212" s="254"/>
      <c r="I212" s="254"/>
      <c r="J212" s="254"/>
      <c r="K212" s="254"/>
      <c r="L212" s="254"/>
      <c r="M212" s="254"/>
      <c r="N212" s="254"/>
      <c r="O212" s="254"/>
      <c r="P212" s="254"/>
      <c r="Q212" s="254"/>
      <c r="R212" s="254"/>
      <c r="S212" s="254"/>
      <c r="T212" s="254"/>
      <c r="U212" s="254"/>
      <c r="V212" s="254"/>
      <c r="W212" s="254"/>
      <c r="X212" s="254"/>
      <c r="Y212" s="254"/>
      <c r="Z212" s="254"/>
    </row>
    <row r="213" ht="15.75" customHeight="1">
      <c r="A213" s="254"/>
      <c r="B213" s="254"/>
      <c r="C213" s="254"/>
      <c r="D213" s="254"/>
      <c r="E213" s="254"/>
      <c r="F213" s="254"/>
      <c r="G213" s="254"/>
      <c r="H213" s="254"/>
      <c r="I213" s="254"/>
      <c r="J213" s="254"/>
      <c r="K213" s="254"/>
      <c r="L213" s="254"/>
      <c r="M213" s="254"/>
      <c r="N213" s="254"/>
      <c r="O213" s="254"/>
      <c r="P213" s="254"/>
      <c r="Q213" s="254"/>
      <c r="R213" s="254"/>
      <c r="S213" s="254"/>
      <c r="T213" s="254"/>
      <c r="U213" s="254"/>
      <c r="V213" s="254"/>
      <c r="W213" s="254"/>
      <c r="X213" s="254"/>
      <c r="Y213" s="254"/>
      <c r="Z213" s="254"/>
    </row>
    <row r="214" ht="15.75" customHeight="1">
      <c r="A214" s="254"/>
      <c r="B214" s="254"/>
      <c r="C214" s="254"/>
      <c r="D214" s="254"/>
      <c r="E214" s="254"/>
      <c r="F214" s="254"/>
      <c r="G214" s="254"/>
      <c r="H214" s="254"/>
      <c r="I214" s="254"/>
      <c r="J214" s="254"/>
      <c r="K214" s="254"/>
      <c r="L214" s="254"/>
      <c r="M214" s="254"/>
      <c r="N214" s="254"/>
      <c r="O214" s="254"/>
      <c r="P214" s="254"/>
      <c r="Q214" s="254"/>
      <c r="R214" s="254"/>
      <c r="S214" s="254"/>
      <c r="T214" s="254"/>
      <c r="U214" s="254"/>
      <c r="V214" s="254"/>
      <c r="W214" s="254"/>
      <c r="X214" s="254"/>
      <c r="Y214" s="254"/>
      <c r="Z214" s="254"/>
    </row>
    <row r="215" ht="15.75" customHeight="1">
      <c r="A215" s="254"/>
      <c r="B215" s="254"/>
      <c r="C215" s="254"/>
      <c r="D215" s="254"/>
      <c r="E215" s="254"/>
      <c r="F215" s="254"/>
      <c r="G215" s="254"/>
      <c r="H215" s="254"/>
      <c r="I215" s="254"/>
      <c r="J215" s="254"/>
      <c r="K215" s="254"/>
      <c r="L215" s="254"/>
      <c r="M215" s="254"/>
      <c r="N215" s="254"/>
      <c r="O215" s="254"/>
      <c r="P215" s="254"/>
      <c r="Q215" s="254"/>
      <c r="R215" s="254"/>
      <c r="S215" s="254"/>
      <c r="T215" s="254"/>
      <c r="U215" s="254"/>
      <c r="V215" s="254"/>
      <c r="W215" s="254"/>
      <c r="X215" s="254"/>
      <c r="Y215" s="254"/>
      <c r="Z215" s="254"/>
    </row>
    <row r="216" ht="15.75" customHeight="1">
      <c r="A216" s="254"/>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row>
    <row r="217" ht="15.75" customHeight="1">
      <c r="A217" s="254"/>
      <c r="B217" s="254"/>
      <c r="C217" s="254"/>
      <c r="D217" s="254"/>
      <c r="E217" s="254"/>
      <c r="F217" s="254"/>
      <c r="G217" s="254"/>
      <c r="H217" s="254"/>
      <c r="I217" s="254"/>
      <c r="J217" s="254"/>
      <c r="K217" s="254"/>
      <c r="L217" s="254"/>
      <c r="M217" s="254"/>
      <c r="N217" s="254"/>
      <c r="O217" s="254"/>
      <c r="P217" s="254"/>
      <c r="Q217" s="254"/>
      <c r="R217" s="254"/>
      <c r="S217" s="254"/>
      <c r="T217" s="254"/>
      <c r="U217" s="254"/>
      <c r="V217" s="254"/>
      <c r="W217" s="254"/>
      <c r="X217" s="254"/>
      <c r="Y217" s="254"/>
      <c r="Z217" s="254"/>
    </row>
    <row r="218" ht="15.75" customHeight="1">
      <c r="A218" s="254"/>
      <c r="B218" s="254"/>
      <c r="C218" s="254"/>
      <c r="D218" s="254"/>
      <c r="E218" s="254"/>
      <c r="F218" s="254"/>
      <c r="G218" s="254"/>
      <c r="H218" s="254"/>
      <c r="I218" s="254"/>
      <c r="J218" s="254"/>
      <c r="K218" s="254"/>
      <c r="L218" s="254"/>
      <c r="M218" s="254"/>
      <c r="N218" s="254"/>
      <c r="O218" s="254"/>
      <c r="P218" s="254"/>
      <c r="Q218" s="254"/>
      <c r="R218" s="254"/>
      <c r="S218" s="254"/>
      <c r="T218" s="254"/>
      <c r="U218" s="254"/>
      <c r="V218" s="254"/>
      <c r="W218" s="254"/>
      <c r="X218" s="254"/>
      <c r="Y218" s="254"/>
      <c r="Z218" s="254"/>
    </row>
    <row r="219" ht="15.75" customHeight="1">
      <c r="A219" s="254"/>
      <c r="B219" s="254"/>
      <c r="C219" s="254"/>
      <c r="D219" s="254"/>
      <c r="E219" s="254"/>
      <c r="F219" s="254"/>
      <c r="G219" s="254"/>
      <c r="H219" s="254"/>
      <c r="I219" s="254"/>
      <c r="J219" s="254"/>
      <c r="K219" s="254"/>
      <c r="L219" s="254"/>
      <c r="M219" s="254"/>
      <c r="N219" s="254"/>
      <c r="O219" s="254"/>
      <c r="P219" s="254"/>
      <c r="Q219" s="254"/>
      <c r="R219" s="254"/>
      <c r="S219" s="254"/>
      <c r="T219" s="254"/>
      <c r="U219" s="254"/>
      <c r="V219" s="254"/>
      <c r="W219" s="254"/>
      <c r="X219" s="254"/>
      <c r="Y219" s="254"/>
      <c r="Z219" s="254"/>
    </row>
    <row r="220" ht="15.75" customHeight="1">
      <c r="A220" s="254"/>
      <c r="B220" s="254"/>
      <c r="C220" s="254"/>
      <c r="D220" s="254"/>
      <c r="E220" s="254"/>
      <c r="F220" s="254"/>
      <c r="G220" s="254"/>
      <c r="H220" s="254"/>
      <c r="I220" s="254"/>
      <c r="J220" s="254"/>
      <c r="K220" s="254"/>
      <c r="L220" s="254"/>
      <c r="M220" s="254"/>
      <c r="N220" s="254"/>
      <c r="O220" s="254"/>
      <c r="P220" s="254"/>
      <c r="Q220" s="254"/>
      <c r="R220" s="254"/>
      <c r="S220" s="254"/>
      <c r="T220" s="254"/>
      <c r="U220" s="254"/>
      <c r="V220" s="254"/>
      <c r="W220" s="254"/>
      <c r="X220" s="254"/>
      <c r="Y220" s="254"/>
      <c r="Z220" s="254"/>
    </row>
    <row r="221" ht="15.75" customHeight="1">
      <c r="A221" s="254"/>
      <c r="B221" s="254"/>
      <c r="C221" s="254"/>
      <c r="D221" s="254"/>
      <c r="E221" s="254"/>
      <c r="F221" s="254"/>
      <c r="G221" s="254"/>
      <c r="H221" s="254"/>
      <c r="I221" s="254"/>
      <c r="J221" s="254"/>
      <c r="K221" s="254"/>
      <c r="L221" s="254"/>
      <c r="M221" s="254"/>
      <c r="N221" s="254"/>
      <c r="O221" s="254"/>
      <c r="P221" s="254"/>
      <c r="Q221" s="254"/>
      <c r="R221" s="254"/>
      <c r="S221" s="254"/>
      <c r="T221" s="254"/>
      <c r="U221" s="254"/>
      <c r="V221" s="254"/>
      <c r="W221" s="254"/>
      <c r="X221" s="254"/>
      <c r="Y221" s="254"/>
      <c r="Z221" s="254"/>
    </row>
    <row r="222" ht="15.75" customHeight="1">
      <c r="A222" s="254"/>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row>
    <row r="223" ht="15.75" customHeight="1">
      <c r="A223" s="254"/>
      <c r="B223" s="254"/>
      <c r="C223" s="254"/>
      <c r="D223" s="254"/>
      <c r="E223" s="254"/>
      <c r="F223" s="254"/>
      <c r="G223" s="254"/>
      <c r="H223" s="254"/>
      <c r="I223" s="254"/>
      <c r="J223" s="254"/>
      <c r="K223" s="254"/>
      <c r="L223" s="254"/>
      <c r="M223" s="254"/>
      <c r="N223" s="254"/>
      <c r="O223" s="254"/>
      <c r="P223" s="254"/>
      <c r="Q223" s="254"/>
      <c r="R223" s="254"/>
      <c r="S223" s="254"/>
      <c r="T223" s="254"/>
      <c r="U223" s="254"/>
      <c r="V223" s="254"/>
      <c r="W223" s="254"/>
      <c r="X223" s="254"/>
      <c r="Y223" s="254"/>
      <c r="Z223" s="254"/>
    </row>
    <row r="224" ht="15.75" customHeight="1">
      <c r="A224" s="254"/>
      <c r="B224" s="254"/>
      <c r="C224" s="254"/>
      <c r="D224" s="254"/>
      <c r="E224" s="254"/>
      <c r="F224" s="254"/>
      <c r="G224" s="254"/>
      <c r="H224" s="254"/>
      <c r="I224" s="254"/>
      <c r="J224" s="254"/>
      <c r="K224" s="254"/>
      <c r="L224" s="254"/>
      <c r="M224" s="254"/>
      <c r="N224" s="254"/>
      <c r="O224" s="254"/>
      <c r="P224" s="254"/>
      <c r="Q224" s="254"/>
      <c r="R224" s="254"/>
      <c r="S224" s="254"/>
      <c r="T224" s="254"/>
      <c r="U224" s="254"/>
      <c r="V224" s="254"/>
      <c r="W224" s="254"/>
      <c r="X224" s="254"/>
      <c r="Y224" s="254"/>
      <c r="Z224" s="254"/>
    </row>
    <row r="225" ht="15.75" customHeight="1">
      <c r="A225" s="254"/>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row>
    <row r="226" ht="15.75" customHeight="1">
      <c r="A226" s="254"/>
      <c r="B226" s="254"/>
      <c r="C226" s="254"/>
      <c r="D226" s="254"/>
      <c r="E226" s="254"/>
      <c r="F226" s="254"/>
      <c r="G226" s="254"/>
      <c r="H226" s="254"/>
      <c r="I226" s="254"/>
      <c r="J226" s="254"/>
      <c r="K226" s="254"/>
      <c r="L226" s="254"/>
      <c r="M226" s="254"/>
      <c r="N226" s="254"/>
      <c r="O226" s="254"/>
      <c r="P226" s="254"/>
      <c r="Q226" s="254"/>
      <c r="R226" s="254"/>
      <c r="S226" s="254"/>
      <c r="T226" s="254"/>
      <c r="U226" s="254"/>
      <c r="V226" s="254"/>
      <c r="W226" s="254"/>
      <c r="X226" s="254"/>
      <c r="Y226" s="254"/>
      <c r="Z226" s="254"/>
    </row>
    <row r="227" ht="15.75" customHeight="1">
      <c r="A227" s="254"/>
      <c r="B227" s="254"/>
      <c r="C227" s="254"/>
      <c r="D227" s="254"/>
      <c r="E227" s="254"/>
      <c r="F227" s="254"/>
      <c r="G227" s="254"/>
      <c r="H227" s="254"/>
      <c r="I227" s="254"/>
      <c r="J227" s="254"/>
      <c r="K227" s="254"/>
      <c r="L227" s="254"/>
      <c r="M227" s="254"/>
      <c r="N227" s="254"/>
      <c r="O227" s="254"/>
      <c r="P227" s="254"/>
      <c r="Q227" s="254"/>
      <c r="R227" s="254"/>
      <c r="S227" s="254"/>
      <c r="T227" s="254"/>
      <c r="U227" s="254"/>
      <c r="V227" s="254"/>
      <c r="W227" s="254"/>
      <c r="X227" s="254"/>
      <c r="Y227" s="254"/>
      <c r="Z227" s="254"/>
    </row>
    <row r="228" ht="15.75" customHeight="1">
      <c r="A228" s="254"/>
      <c r="B228" s="254"/>
      <c r="C228" s="254"/>
      <c r="D228" s="254"/>
      <c r="E228" s="254"/>
      <c r="F228" s="254"/>
      <c r="G228" s="254"/>
      <c r="H228" s="254"/>
      <c r="I228" s="254"/>
      <c r="J228" s="254"/>
      <c r="K228" s="254"/>
      <c r="L228" s="254"/>
      <c r="M228" s="254"/>
      <c r="N228" s="254"/>
      <c r="O228" s="254"/>
      <c r="P228" s="254"/>
      <c r="Q228" s="254"/>
      <c r="R228" s="254"/>
      <c r="S228" s="254"/>
      <c r="T228" s="254"/>
      <c r="U228" s="254"/>
      <c r="V228" s="254"/>
      <c r="W228" s="254"/>
      <c r="X228" s="254"/>
      <c r="Y228" s="254"/>
      <c r="Z228" s="254"/>
    </row>
    <row r="229" ht="15.75" customHeight="1">
      <c r="A229" s="254"/>
      <c r="B229" s="254"/>
      <c r="C229" s="254"/>
      <c r="D229" s="254"/>
      <c r="E229" s="254"/>
      <c r="F229" s="254"/>
      <c r="G229" s="254"/>
      <c r="H229" s="254"/>
      <c r="I229" s="254"/>
      <c r="J229" s="254"/>
      <c r="K229" s="254"/>
      <c r="L229" s="254"/>
      <c r="M229" s="254"/>
      <c r="N229" s="254"/>
      <c r="O229" s="254"/>
      <c r="P229" s="254"/>
      <c r="Q229" s="254"/>
      <c r="R229" s="254"/>
      <c r="S229" s="254"/>
      <c r="T229" s="254"/>
      <c r="U229" s="254"/>
      <c r="V229" s="254"/>
      <c r="W229" s="254"/>
      <c r="X229" s="254"/>
      <c r="Y229" s="254"/>
      <c r="Z229" s="254"/>
    </row>
    <row r="230" ht="15.75" customHeight="1">
      <c r="A230" s="254"/>
      <c r="B230" s="254"/>
      <c r="C230" s="254"/>
      <c r="D230" s="254"/>
      <c r="E230" s="254"/>
      <c r="F230" s="254"/>
      <c r="G230" s="254"/>
      <c r="H230" s="254"/>
      <c r="I230" s="254"/>
      <c r="J230" s="254"/>
      <c r="K230" s="254"/>
      <c r="L230" s="254"/>
      <c r="M230" s="254"/>
      <c r="N230" s="254"/>
      <c r="O230" s="254"/>
      <c r="P230" s="254"/>
      <c r="Q230" s="254"/>
      <c r="R230" s="254"/>
      <c r="S230" s="254"/>
      <c r="T230" s="254"/>
      <c r="U230" s="254"/>
      <c r="V230" s="254"/>
      <c r="W230" s="254"/>
      <c r="X230" s="254"/>
      <c r="Y230" s="254"/>
      <c r="Z230" s="254"/>
    </row>
    <row r="231" ht="15.75" customHeight="1">
      <c r="A231" s="254"/>
      <c r="B231" s="254"/>
      <c r="C231" s="254"/>
      <c r="D231" s="254"/>
      <c r="E231" s="254"/>
      <c r="F231" s="254"/>
      <c r="G231" s="254"/>
      <c r="H231" s="254"/>
      <c r="I231" s="254"/>
      <c r="J231" s="254"/>
      <c r="K231" s="254"/>
      <c r="L231" s="254"/>
      <c r="M231" s="254"/>
      <c r="N231" s="254"/>
      <c r="O231" s="254"/>
      <c r="P231" s="254"/>
      <c r="Q231" s="254"/>
      <c r="R231" s="254"/>
      <c r="S231" s="254"/>
      <c r="T231" s="254"/>
      <c r="U231" s="254"/>
      <c r="V231" s="254"/>
      <c r="W231" s="254"/>
      <c r="X231" s="254"/>
      <c r="Y231" s="254"/>
      <c r="Z231" s="254"/>
    </row>
    <row r="232" ht="15.75" customHeight="1">
      <c r="A232" s="254"/>
      <c r="B232" s="254"/>
      <c r="C232" s="254"/>
      <c r="D232" s="254"/>
      <c r="E232" s="254"/>
      <c r="F232" s="254"/>
      <c r="G232" s="254"/>
      <c r="H232" s="254"/>
      <c r="I232" s="254"/>
      <c r="J232" s="254"/>
      <c r="K232" s="254"/>
      <c r="L232" s="254"/>
      <c r="M232" s="254"/>
      <c r="N232" s="254"/>
      <c r="O232" s="254"/>
      <c r="P232" s="254"/>
      <c r="Q232" s="254"/>
      <c r="R232" s="254"/>
      <c r="S232" s="254"/>
      <c r="T232" s="254"/>
      <c r="U232" s="254"/>
      <c r="V232" s="254"/>
      <c r="W232" s="254"/>
      <c r="X232" s="254"/>
      <c r="Y232" s="254"/>
      <c r="Z232" s="254"/>
    </row>
    <row r="233" ht="15.75" customHeight="1">
      <c r="A233" s="254"/>
      <c r="B233" s="254"/>
      <c r="C233" s="254"/>
      <c r="D233" s="254"/>
      <c r="E233" s="254"/>
      <c r="F233" s="254"/>
      <c r="G233" s="254"/>
      <c r="H233" s="254"/>
      <c r="I233" s="254"/>
      <c r="J233" s="254"/>
      <c r="K233" s="254"/>
      <c r="L233" s="254"/>
      <c r="M233" s="254"/>
      <c r="N233" s="254"/>
      <c r="O233" s="254"/>
      <c r="P233" s="254"/>
      <c r="Q233" s="254"/>
      <c r="R233" s="254"/>
      <c r="S233" s="254"/>
      <c r="T233" s="254"/>
      <c r="U233" s="254"/>
      <c r="V233" s="254"/>
      <c r="W233" s="254"/>
      <c r="X233" s="254"/>
      <c r="Y233" s="254"/>
      <c r="Z233" s="254"/>
    </row>
    <row r="234" ht="15.75" customHeight="1">
      <c r="A234" s="254"/>
      <c r="B234" s="254"/>
      <c r="C234" s="254"/>
      <c r="D234" s="254"/>
      <c r="E234" s="254"/>
      <c r="F234" s="254"/>
      <c r="G234" s="254"/>
      <c r="H234" s="254"/>
      <c r="I234" s="254"/>
      <c r="J234" s="254"/>
      <c r="K234" s="254"/>
      <c r="L234" s="254"/>
      <c r="M234" s="254"/>
      <c r="N234" s="254"/>
      <c r="O234" s="254"/>
      <c r="P234" s="254"/>
      <c r="Q234" s="254"/>
      <c r="R234" s="254"/>
      <c r="S234" s="254"/>
      <c r="T234" s="254"/>
      <c r="U234" s="254"/>
      <c r="V234" s="254"/>
      <c r="W234" s="254"/>
      <c r="X234" s="254"/>
      <c r="Y234" s="254"/>
      <c r="Z234" s="254"/>
    </row>
    <row r="235" ht="15.75" customHeight="1">
      <c r="A235" s="254"/>
      <c r="B235" s="254"/>
      <c r="C235" s="254"/>
      <c r="D235" s="254"/>
      <c r="E235" s="254"/>
      <c r="F235" s="254"/>
      <c r="G235" s="254"/>
      <c r="H235" s="254"/>
      <c r="I235" s="254"/>
      <c r="J235" s="254"/>
      <c r="K235" s="254"/>
      <c r="L235" s="254"/>
      <c r="M235" s="254"/>
      <c r="N235" s="254"/>
      <c r="O235" s="254"/>
      <c r="P235" s="254"/>
      <c r="Q235" s="254"/>
      <c r="R235" s="254"/>
      <c r="S235" s="254"/>
      <c r="T235" s="254"/>
      <c r="U235" s="254"/>
      <c r="V235" s="254"/>
      <c r="W235" s="254"/>
      <c r="X235" s="254"/>
      <c r="Y235" s="254"/>
      <c r="Z235" s="254"/>
    </row>
    <row r="236" ht="15.75" customHeight="1">
      <c r="A236" s="254"/>
      <c r="B236" s="254"/>
      <c r="C236" s="254"/>
      <c r="D236" s="254"/>
      <c r="E236" s="254"/>
      <c r="F236" s="254"/>
      <c r="G236" s="254"/>
      <c r="H236" s="254"/>
      <c r="I236" s="254"/>
      <c r="J236" s="254"/>
      <c r="K236" s="254"/>
      <c r="L236" s="254"/>
      <c r="M236" s="254"/>
      <c r="N236" s="254"/>
      <c r="O236" s="254"/>
      <c r="P236" s="254"/>
      <c r="Q236" s="254"/>
      <c r="R236" s="254"/>
      <c r="S236" s="254"/>
      <c r="T236" s="254"/>
      <c r="U236" s="254"/>
      <c r="V236" s="254"/>
      <c r="W236" s="254"/>
      <c r="X236" s="254"/>
      <c r="Y236" s="254"/>
      <c r="Z236" s="254"/>
    </row>
    <row r="237" ht="15.75" customHeight="1">
      <c r="A237" s="254"/>
      <c r="B237" s="254"/>
      <c r="C237" s="254"/>
      <c r="D237" s="254"/>
      <c r="E237" s="254"/>
      <c r="F237" s="254"/>
      <c r="G237" s="254"/>
      <c r="H237" s="254"/>
      <c r="I237" s="254"/>
      <c r="J237" s="254"/>
      <c r="K237" s="254"/>
      <c r="L237" s="254"/>
      <c r="M237" s="254"/>
      <c r="N237" s="254"/>
      <c r="O237" s="254"/>
      <c r="P237" s="254"/>
      <c r="Q237" s="254"/>
      <c r="R237" s="254"/>
      <c r="S237" s="254"/>
      <c r="T237" s="254"/>
      <c r="U237" s="254"/>
      <c r="V237" s="254"/>
      <c r="W237" s="254"/>
      <c r="X237" s="254"/>
      <c r="Y237" s="254"/>
      <c r="Z237" s="254"/>
    </row>
    <row r="238" ht="15.75" customHeight="1">
      <c r="A238" s="254"/>
      <c r="B238" s="254"/>
      <c r="C238" s="254"/>
      <c r="D238" s="254"/>
      <c r="E238" s="254"/>
      <c r="F238" s="254"/>
      <c r="G238" s="254"/>
      <c r="H238" s="254"/>
      <c r="I238" s="254"/>
      <c r="J238" s="254"/>
      <c r="K238" s="254"/>
      <c r="L238" s="254"/>
      <c r="M238" s="254"/>
      <c r="N238" s="254"/>
      <c r="O238" s="254"/>
      <c r="P238" s="254"/>
      <c r="Q238" s="254"/>
      <c r="R238" s="254"/>
      <c r="S238" s="254"/>
      <c r="T238" s="254"/>
      <c r="U238" s="254"/>
      <c r="V238" s="254"/>
      <c r="W238" s="254"/>
      <c r="X238" s="254"/>
      <c r="Y238" s="254"/>
      <c r="Z238" s="254"/>
    </row>
    <row r="239" ht="15.75" customHeight="1">
      <c r="A239" s="254"/>
      <c r="B239" s="254"/>
      <c r="C239" s="254"/>
      <c r="D239" s="254"/>
      <c r="E239" s="254"/>
      <c r="F239" s="254"/>
      <c r="G239" s="254"/>
      <c r="H239" s="254"/>
      <c r="I239" s="254"/>
      <c r="J239" s="254"/>
      <c r="K239" s="254"/>
      <c r="L239" s="254"/>
      <c r="M239" s="254"/>
      <c r="N239" s="254"/>
      <c r="O239" s="254"/>
      <c r="P239" s="254"/>
      <c r="Q239" s="254"/>
      <c r="R239" s="254"/>
      <c r="S239" s="254"/>
      <c r="T239" s="254"/>
      <c r="U239" s="254"/>
      <c r="V239" s="254"/>
      <c r="W239" s="254"/>
      <c r="X239" s="254"/>
      <c r="Y239" s="254"/>
      <c r="Z239" s="254"/>
    </row>
    <row r="240" ht="15.75" customHeight="1">
      <c r="A240" s="254"/>
      <c r="B240" s="254"/>
      <c r="C240" s="254"/>
      <c r="D240" s="254"/>
      <c r="E240" s="254"/>
      <c r="F240" s="254"/>
      <c r="G240" s="254"/>
      <c r="H240" s="254"/>
      <c r="I240" s="254"/>
      <c r="J240" s="254"/>
      <c r="K240" s="254"/>
      <c r="L240" s="254"/>
      <c r="M240" s="254"/>
      <c r="N240" s="254"/>
      <c r="O240" s="254"/>
      <c r="P240" s="254"/>
      <c r="Q240" s="254"/>
      <c r="R240" s="254"/>
      <c r="S240" s="254"/>
      <c r="T240" s="254"/>
      <c r="U240" s="254"/>
      <c r="V240" s="254"/>
      <c r="W240" s="254"/>
      <c r="X240" s="254"/>
      <c r="Y240" s="254"/>
      <c r="Z240" s="254"/>
    </row>
    <row r="241" ht="15.75" customHeight="1">
      <c r="A241" s="254"/>
      <c r="B241" s="254"/>
      <c r="C241" s="254"/>
      <c r="D241" s="254"/>
      <c r="E241" s="254"/>
      <c r="F241" s="254"/>
      <c r="G241" s="254"/>
      <c r="H241" s="254"/>
      <c r="I241" s="254"/>
      <c r="J241" s="254"/>
      <c r="K241" s="254"/>
      <c r="L241" s="254"/>
      <c r="M241" s="254"/>
      <c r="N241" s="254"/>
      <c r="O241" s="254"/>
      <c r="P241" s="254"/>
      <c r="Q241" s="254"/>
      <c r="R241" s="254"/>
      <c r="S241" s="254"/>
      <c r="T241" s="254"/>
      <c r="U241" s="254"/>
      <c r="V241" s="254"/>
      <c r="W241" s="254"/>
      <c r="X241" s="254"/>
      <c r="Y241" s="254"/>
      <c r="Z241" s="254"/>
    </row>
    <row r="242" ht="15.75" customHeight="1">
      <c r="A242" s="254"/>
      <c r="B242" s="254"/>
      <c r="C242" s="254"/>
      <c r="D242" s="254"/>
      <c r="E242" s="254"/>
      <c r="F242" s="254"/>
      <c r="G242" s="254"/>
      <c r="H242" s="254"/>
      <c r="I242" s="254"/>
      <c r="J242" s="254"/>
      <c r="K242" s="254"/>
      <c r="L242" s="254"/>
      <c r="M242" s="254"/>
      <c r="N242" s="254"/>
      <c r="O242" s="254"/>
      <c r="P242" s="254"/>
      <c r="Q242" s="254"/>
      <c r="R242" s="254"/>
      <c r="S242" s="254"/>
      <c r="T242" s="254"/>
      <c r="U242" s="254"/>
      <c r="V242" s="254"/>
      <c r="W242" s="254"/>
      <c r="X242" s="254"/>
      <c r="Y242" s="254"/>
      <c r="Z242" s="254"/>
    </row>
    <row r="243" ht="15.75" customHeight="1">
      <c r="A243" s="254"/>
      <c r="B243" s="254"/>
      <c r="C243" s="254"/>
      <c r="D243" s="254"/>
      <c r="E243" s="254"/>
      <c r="F243" s="254"/>
      <c r="G243" s="254"/>
      <c r="H243" s="254"/>
      <c r="I243" s="254"/>
      <c r="J243" s="254"/>
      <c r="K243" s="254"/>
      <c r="L243" s="254"/>
      <c r="M243" s="254"/>
      <c r="N243" s="254"/>
      <c r="O243" s="254"/>
      <c r="P243" s="254"/>
      <c r="Q243" s="254"/>
      <c r="R243" s="254"/>
      <c r="S243" s="254"/>
      <c r="T243" s="254"/>
      <c r="U243" s="254"/>
      <c r="V243" s="254"/>
      <c r="W243" s="254"/>
      <c r="X243" s="254"/>
      <c r="Y243" s="254"/>
      <c r="Z243" s="254"/>
    </row>
    <row r="244" ht="15.75" customHeight="1">
      <c r="A244" s="254"/>
      <c r="B244" s="254"/>
      <c r="C244" s="254"/>
      <c r="D244" s="254"/>
      <c r="E244" s="254"/>
      <c r="F244" s="254"/>
      <c r="G244" s="254"/>
      <c r="H244" s="254"/>
      <c r="I244" s="254"/>
      <c r="J244" s="254"/>
      <c r="K244" s="254"/>
      <c r="L244" s="254"/>
      <c r="M244" s="254"/>
      <c r="N244" s="254"/>
      <c r="O244" s="254"/>
      <c r="P244" s="254"/>
      <c r="Q244" s="254"/>
      <c r="R244" s="254"/>
      <c r="S244" s="254"/>
      <c r="T244" s="254"/>
      <c r="U244" s="254"/>
      <c r="V244" s="254"/>
      <c r="W244" s="254"/>
      <c r="X244" s="254"/>
      <c r="Y244" s="254"/>
      <c r="Z244" s="254"/>
    </row>
    <row r="245" ht="15.75" customHeight="1">
      <c r="A245" s="254"/>
      <c r="B245" s="254"/>
      <c r="C245" s="254"/>
      <c r="D245" s="254"/>
      <c r="E245" s="254"/>
      <c r="F245" s="254"/>
      <c r="G245" s="254"/>
      <c r="H245" s="254"/>
      <c r="I245" s="254"/>
      <c r="J245" s="254"/>
      <c r="K245" s="254"/>
      <c r="L245" s="254"/>
      <c r="M245" s="254"/>
      <c r="N245" s="254"/>
      <c r="O245" s="254"/>
      <c r="P245" s="254"/>
      <c r="Q245" s="254"/>
      <c r="R245" s="254"/>
      <c r="S245" s="254"/>
      <c r="T245" s="254"/>
      <c r="U245" s="254"/>
      <c r="V245" s="254"/>
      <c r="W245" s="254"/>
      <c r="X245" s="254"/>
      <c r="Y245" s="254"/>
      <c r="Z245" s="254"/>
    </row>
    <row r="246" ht="15.75" customHeight="1">
      <c r="A246" s="254"/>
      <c r="B246" s="254"/>
      <c r="C246" s="254"/>
      <c r="D246" s="254"/>
      <c r="E246" s="254"/>
      <c r="F246" s="254"/>
      <c r="G246" s="254"/>
      <c r="H246" s="254"/>
      <c r="I246" s="254"/>
      <c r="J246" s="254"/>
      <c r="K246" s="254"/>
      <c r="L246" s="254"/>
      <c r="M246" s="254"/>
      <c r="N246" s="254"/>
      <c r="O246" s="254"/>
      <c r="P246" s="254"/>
      <c r="Q246" s="254"/>
      <c r="R246" s="254"/>
      <c r="S246" s="254"/>
      <c r="T246" s="254"/>
      <c r="U246" s="254"/>
      <c r="V246" s="254"/>
      <c r="W246" s="254"/>
      <c r="X246" s="254"/>
      <c r="Y246" s="254"/>
      <c r="Z246" s="254"/>
    </row>
    <row r="247" ht="15.75" customHeight="1">
      <c r="A247" s="254"/>
      <c r="B247" s="254"/>
      <c r="C247" s="254"/>
      <c r="D247" s="254"/>
      <c r="E247" s="254"/>
      <c r="F247" s="254"/>
      <c r="G247" s="254"/>
      <c r="H247" s="254"/>
      <c r="I247" s="254"/>
      <c r="J247" s="254"/>
      <c r="K247" s="254"/>
      <c r="L247" s="254"/>
      <c r="M247" s="254"/>
      <c r="N247" s="254"/>
      <c r="O247" s="254"/>
      <c r="P247" s="254"/>
      <c r="Q247" s="254"/>
      <c r="R247" s="254"/>
      <c r="S247" s="254"/>
      <c r="T247" s="254"/>
      <c r="U247" s="254"/>
      <c r="V247" s="254"/>
      <c r="W247" s="254"/>
      <c r="X247" s="254"/>
      <c r="Y247" s="254"/>
      <c r="Z247" s="254"/>
    </row>
    <row r="248" ht="15.75" customHeight="1">
      <c r="A248" s="254"/>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row>
    <row r="249" ht="15.75" customHeight="1">
      <c r="A249" s="254"/>
      <c r="B249" s="254"/>
      <c r="C249" s="254"/>
      <c r="D249" s="254"/>
      <c r="E249" s="254"/>
      <c r="F249" s="254"/>
      <c r="G249" s="254"/>
      <c r="H249" s="254"/>
      <c r="I249" s="254"/>
      <c r="J249" s="254"/>
      <c r="K249" s="254"/>
      <c r="L249" s="254"/>
      <c r="M249" s="254"/>
      <c r="N249" s="254"/>
      <c r="O249" s="254"/>
      <c r="P249" s="254"/>
      <c r="Q249" s="254"/>
      <c r="R249" s="254"/>
      <c r="S249" s="254"/>
      <c r="T249" s="254"/>
      <c r="U249" s="254"/>
      <c r="V249" s="254"/>
      <c r="W249" s="254"/>
      <c r="X249" s="254"/>
      <c r="Y249" s="254"/>
      <c r="Z249" s="254"/>
    </row>
    <row r="250" ht="15.75" customHeight="1">
      <c r="A250" s="254"/>
      <c r="B250" s="254"/>
      <c r="C250" s="254"/>
      <c r="D250" s="254"/>
      <c r="E250" s="254"/>
      <c r="F250" s="254"/>
      <c r="G250" s="254"/>
      <c r="H250" s="254"/>
      <c r="I250" s="254"/>
      <c r="J250" s="254"/>
      <c r="K250" s="254"/>
      <c r="L250" s="254"/>
      <c r="M250" s="254"/>
      <c r="N250" s="254"/>
      <c r="O250" s="254"/>
      <c r="P250" s="254"/>
      <c r="Q250" s="254"/>
      <c r="R250" s="254"/>
      <c r="S250" s="254"/>
      <c r="T250" s="254"/>
      <c r="U250" s="254"/>
      <c r="V250" s="254"/>
      <c r="W250" s="254"/>
      <c r="X250" s="254"/>
      <c r="Y250" s="254"/>
      <c r="Z250" s="254"/>
    </row>
    <row r="251" ht="15.75" customHeight="1">
      <c r="A251" s="254"/>
      <c r="B251" s="254"/>
      <c r="C251" s="254"/>
      <c r="D251" s="254"/>
      <c r="E251" s="254"/>
      <c r="F251" s="254"/>
      <c r="G251" s="254"/>
      <c r="H251" s="254"/>
      <c r="I251" s="254"/>
      <c r="J251" s="254"/>
      <c r="K251" s="254"/>
      <c r="L251" s="254"/>
      <c r="M251" s="254"/>
      <c r="N251" s="254"/>
      <c r="O251" s="254"/>
      <c r="P251" s="254"/>
      <c r="Q251" s="254"/>
      <c r="R251" s="254"/>
      <c r="S251" s="254"/>
      <c r="T251" s="254"/>
      <c r="U251" s="254"/>
      <c r="V251" s="254"/>
      <c r="W251" s="254"/>
      <c r="X251" s="254"/>
      <c r="Y251" s="254"/>
      <c r="Z251" s="254"/>
    </row>
    <row r="252" ht="15.75" customHeight="1">
      <c r="A252" s="254"/>
      <c r="B252" s="254"/>
      <c r="C252" s="254"/>
      <c r="D252" s="254"/>
      <c r="E252" s="254"/>
      <c r="F252" s="254"/>
      <c r="G252" s="254"/>
      <c r="H252" s="254"/>
      <c r="I252" s="254"/>
      <c r="J252" s="254"/>
      <c r="K252" s="254"/>
      <c r="L252" s="254"/>
      <c r="M252" s="254"/>
      <c r="N252" s="254"/>
      <c r="O252" s="254"/>
      <c r="P252" s="254"/>
      <c r="Q252" s="254"/>
      <c r="R252" s="254"/>
      <c r="S252" s="254"/>
      <c r="T252" s="254"/>
      <c r="U252" s="254"/>
      <c r="V252" s="254"/>
      <c r="W252" s="254"/>
      <c r="X252" s="254"/>
      <c r="Y252" s="254"/>
      <c r="Z252" s="254"/>
    </row>
    <row r="253" ht="15.75" customHeight="1">
      <c r="A253" s="254"/>
      <c r="B253" s="254"/>
      <c r="C253" s="254"/>
      <c r="D253" s="254"/>
      <c r="E253" s="254"/>
      <c r="F253" s="254"/>
      <c r="G253" s="254"/>
      <c r="H253" s="254"/>
      <c r="I253" s="254"/>
      <c r="J253" s="254"/>
      <c r="K253" s="254"/>
      <c r="L253" s="254"/>
      <c r="M253" s="254"/>
      <c r="N253" s="254"/>
      <c r="O253" s="254"/>
      <c r="P253" s="254"/>
      <c r="Q253" s="254"/>
      <c r="R253" s="254"/>
      <c r="S253" s="254"/>
      <c r="T253" s="254"/>
      <c r="U253" s="254"/>
      <c r="V253" s="254"/>
      <c r="W253" s="254"/>
      <c r="X253" s="254"/>
      <c r="Y253" s="254"/>
      <c r="Z253" s="254"/>
    </row>
    <row r="254" ht="15.75" customHeight="1">
      <c r="A254" s="254"/>
      <c r="B254" s="254"/>
      <c r="C254" s="254"/>
      <c r="D254" s="254"/>
      <c r="E254" s="254"/>
      <c r="F254" s="254"/>
      <c r="G254" s="254"/>
      <c r="H254" s="254"/>
      <c r="I254" s="254"/>
      <c r="J254" s="254"/>
      <c r="K254" s="254"/>
      <c r="L254" s="254"/>
      <c r="M254" s="254"/>
      <c r="N254" s="254"/>
      <c r="O254" s="254"/>
      <c r="P254" s="254"/>
      <c r="Q254" s="254"/>
      <c r="R254" s="254"/>
      <c r="S254" s="254"/>
      <c r="T254" s="254"/>
      <c r="U254" s="254"/>
      <c r="V254" s="254"/>
      <c r="W254" s="254"/>
      <c r="X254" s="254"/>
      <c r="Y254" s="254"/>
      <c r="Z254" s="254"/>
    </row>
    <row r="255" ht="15.75" customHeight="1">
      <c r="A255" s="254"/>
      <c r="B255" s="254"/>
      <c r="C255" s="254"/>
      <c r="D255" s="254"/>
      <c r="E255" s="254"/>
      <c r="F255" s="254"/>
      <c r="G255" s="254"/>
      <c r="H255" s="254"/>
      <c r="I255" s="254"/>
      <c r="J255" s="254"/>
      <c r="K255" s="254"/>
      <c r="L255" s="254"/>
      <c r="M255" s="254"/>
      <c r="N255" s="254"/>
      <c r="O255" s="254"/>
      <c r="P255" s="254"/>
      <c r="Q255" s="254"/>
      <c r="R255" s="254"/>
      <c r="S255" s="254"/>
      <c r="T255" s="254"/>
      <c r="U255" s="254"/>
      <c r="V255" s="254"/>
      <c r="W255" s="254"/>
      <c r="X255" s="254"/>
      <c r="Y255" s="254"/>
      <c r="Z255" s="254"/>
    </row>
    <row r="256" ht="15.75" customHeight="1">
      <c r="A256" s="254"/>
      <c r="B256" s="254"/>
      <c r="C256" s="254"/>
      <c r="D256" s="254"/>
      <c r="E256" s="254"/>
      <c r="F256" s="254"/>
      <c r="G256" s="254"/>
      <c r="H256" s="254"/>
      <c r="I256" s="254"/>
      <c r="J256" s="254"/>
      <c r="K256" s="254"/>
      <c r="L256" s="254"/>
      <c r="M256" s="254"/>
      <c r="N256" s="254"/>
      <c r="O256" s="254"/>
      <c r="P256" s="254"/>
      <c r="Q256" s="254"/>
      <c r="R256" s="254"/>
      <c r="S256" s="254"/>
      <c r="T256" s="254"/>
      <c r="U256" s="254"/>
      <c r="V256" s="254"/>
      <c r="W256" s="254"/>
      <c r="X256" s="254"/>
      <c r="Y256" s="254"/>
      <c r="Z256" s="254"/>
    </row>
    <row r="257" ht="15.75" customHeight="1">
      <c r="A257" s="254"/>
      <c r="B257" s="254"/>
      <c r="C257" s="254"/>
      <c r="D257" s="254"/>
      <c r="E257" s="254"/>
      <c r="F257" s="254"/>
      <c r="G257" s="254"/>
      <c r="H257" s="254"/>
      <c r="I257" s="254"/>
      <c r="J257" s="254"/>
      <c r="K257" s="254"/>
      <c r="L257" s="254"/>
      <c r="M257" s="254"/>
      <c r="N257" s="254"/>
      <c r="O257" s="254"/>
      <c r="P257" s="254"/>
      <c r="Q257" s="254"/>
      <c r="R257" s="254"/>
      <c r="S257" s="254"/>
      <c r="T257" s="254"/>
      <c r="U257" s="254"/>
      <c r="V257" s="254"/>
      <c r="W257" s="254"/>
      <c r="X257" s="254"/>
      <c r="Y257" s="254"/>
      <c r="Z257" s="254"/>
    </row>
    <row r="258" ht="15.75" customHeight="1">
      <c r="A258" s="254"/>
      <c r="B258" s="254"/>
      <c r="C258" s="254"/>
      <c r="D258" s="254"/>
      <c r="E258" s="254"/>
      <c r="F258" s="254"/>
      <c r="G258" s="254"/>
      <c r="H258" s="254"/>
      <c r="I258" s="254"/>
      <c r="J258" s="254"/>
      <c r="K258" s="254"/>
      <c r="L258" s="254"/>
      <c r="M258" s="254"/>
      <c r="N258" s="254"/>
      <c r="O258" s="254"/>
      <c r="P258" s="254"/>
      <c r="Q258" s="254"/>
      <c r="R258" s="254"/>
      <c r="S258" s="254"/>
      <c r="T258" s="254"/>
      <c r="U258" s="254"/>
      <c r="V258" s="254"/>
      <c r="W258" s="254"/>
      <c r="X258" s="254"/>
      <c r="Y258" s="254"/>
      <c r="Z258" s="254"/>
    </row>
    <row r="259" ht="15.75" customHeight="1">
      <c r="A259" s="254"/>
      <c r="B259" s="254"/>
      <c r="C259" s="254"/>
      <c r="D259" s="254"/>
      <c r="E259" s="254"/>
      <c r="F259" s="254"/>
      <c r="G259" s="254"/>
      <c r="H259" s="254"/>
      <c r="I259" s="254"/>
      <c r="J259" s="254"/>
      <c r="K259" s="254"/>
      <c r="L259" s="254"/>
      <c r="M259" s="254"/>
      <c r="N259" s="254"/>
      <c r="O259" s="254"/>
      <c r="P259" s="254"/>
      <c r="Q259" s="254"/>
      <c r="R259" s="254"/>
      <c r="S259" s="254"/>
      <c r="T259" s="254"/>
      <c r="U259" s="254"/>
      <c r="V259" s="254"/>
      <c r="W259" s="254"/>
      <c r="X259" s="254"/>
      <c r="Y259" s="254"/>
      <c r="Z259" s="254"/>
    </row>
    <row r="260" ht="15.75" customHeight="1">
      <c r="A260" s="254"/>
      <c r="B260" s="254"/>
      <c r="C260" s="254"/>
      <c r="D260" s="254"/>
      <c r="E260" s="254"/>
      <c r="F260" s="254"/>
      <c r="G260" s="254"/>
      <c r="H260" s="254"/>
      <c r="I260" s="254"/>
      <c r="J260" s="254"/>
      <c r="K260" s="254"/>
      <c r="L260" s="254"/>
      <c r="M260" s="254"/>
      <c r="N260" s="254"/>
      <c r="O260" s="254"/>
      <c r="P260" s="254"/>
      <c r="Q260" s="254"/>
      <c r="R260" s="254"/>
      <c r="S260" s="254"/>
      <c r="T260" s="254"/>
      <c r="U260" s="254"/>
      <c r="V260" s="254"/>
      <c r="W260" s="254"/>
      <c r="X260" s="254"/>
      <c r="Y260" s="254"/>
      <c r="Z260" s="254"/>
    </row>
    <row r="261" ht="15.75" customHeight="1">
      <c r="A261" s="254"/>
      <c r="B261" s="254"/>
      <c r="C261" s="254"/>
      <c r="D261" s="254"/>
      <c r="E261" s="254"/>
      <c r="F261" s="254"/>
      <c r="G261" s="254"/>
      <c r="H261" s="254"/>
      <c r="I261" s="254"/>
      <c r="J261" s="254"/>
      <c r="K261" s="254"/>
      <c r="L261" s="254"/>
      <c r="M261" s="254"/>
      <c r="N261" s="254"/>
      <c r="O261" s="254"/>
      <c r="P261" s="254"/>
      <c r="Q261" s="254"/>
      <c r="R261" s="254"/>
      <c r="S261" s="254"/>
      <c r="T261" s="254"/>
      <c r="U261" s="254"/>
      <c r="V261" s="254"/>
      <c r="W261" s="254"/>
      <c r="X261" s="254"/>
      <c r="Y261" s="254"/>
      <c r="Z261" s="254"/>
    </row>
    <row r="262" ht="15.75" customHeight="1">
      <c r="A262" s="254"/>
      <c r="B262" s="254"/>
      <c r="C262" s="254"/>
      <c r="D262" s="254"/>
      <c r="E262" s="254"/>
      <c r="F262" s="254"/>
      <c r="G262" s="254"/>
      <c r="H262" s="254"/>
      <c r="I262" s="254"/>
      <c r="J262" s="254"/>
      <c r="K262" s="254"/>
      <c r="L262" s="254"/>
      <c r="M262" s="254"/>
      <c r="N262" s="254"/>
      <c r="O262" s="254"/>
      <c r="P262" s="254"/>
      <c r="Q262" s="254"/>
      <c r="R262" s="254"/>
      <c r="S262" s="254"/>
      <c r="T262" s="254"/>
      <c r="U262" s="254"/>
      <c r="V262" s="254"/>
      <c r="W262" s="254"/>
      <c r="X262" s="254"/>
      <c r="Y262" s="254"/>
      <c r="Z262" s="254"/>
    </row>
    <row r="263" ht="15.75" customHeight="1">
      <c r="A263" s="254"/>
      <c r="B263" s="254"/>
      <c r="C263" s="254"/>
      <c r="D263" s="254"/>
      <c r="E263" s="254"/>
      <c r="F263" s="254"/>
      <c r="G263" s="254"/>
      <c r="H263" s="254"/>
      <c r="I263" s="254"/>
      <c r="J263" s="254"/>
      <c r="K263" s="254"/>
      <c r="L263" s="254"/>
      <c r="M263" s="254"/>
      <c r="N263" s="254"/>
      <c r="O263" s="254"/>
      <c r="P263" s="254"/>
      <c r="Q263" s="254"/>
      <c r="R263" s="254"/>
      <c r="S263" s="254"/>
      <c r="T263" s="254"/>
      <c r="U263" s="254"/>
      <c r="V263" s="254"/>
      <c r="W263" s="254"/>
      <c r="X263" s="254"/>
      <c r="Y263" s="254"/>
      <c r="Z263" s="254"/>
    </row>
    <row r="264" ht="15.75" customHeight="1">
      <c r="A264" s="254"/>
      <c r="B264" s="254"/>
      <c r="C264" s="254"/>
      <c r="D264" s="254"/>
      <c r="E264" s="254"/>
      <c r="F264" s="254"/>
      <c r="G264" s="254"/>
      <c r="H264" s="254"/>
      <c r="I264" s="254"/>
      <c r="J264" s="254"/>
      <c r="K264" s="254"/>
      <c r="L264" s="254"/>
      <c r="M264" s="254"/>
      <c r="N264" s="254"/>
      <c r="O264" s="254"/>
      <c r="P264" s="254"/>
      <c r="Q264" s="254"/>
      <c r="R264" s="254"/>
      <c r="S264" s="254"/>
      <c r="T264" s="254"/>
      <c r="U264" s="254"/>
      <c r="V264" s="254"/>
      <c r="W264" s="254"/>
      <c r="X264" s="254"/>
      <c r="Y264" s="254"/>
      <c r="Z264" s="254"/>
    </row>
    <row r="265" ht="15.75" customHeight="1">
      <c r="A265" s="254"/>
      <c r="B265" s="254"/>
      <c r="C265" s="254"/>
      <c r="D265" s="254"/>
      <c r="E265" s="254"/>
      <c r="F265" s="254"/>
      <c r="G265" s="254"/>
      <c r="H265" s="254"/>
      <c r="I265" s="254"/>
      <c r="J265" s="254"/>
      <c r="K265" s="254"/>
      <c r="L265" s="254"/>
      <c r="M265" s="254"/>
      <c r="N265" s="254"/>
      <c r="O265" s="254"/>
      <c r="P265" s="254"/>
      <c r="Q265" s="254"/>
      <c r="R265" s="254"/>
      <c r="S265" s="254"/>
      <c r="T265" s="254"/>
      <c r="U265" s="254"/>
      <c r="V265" s="254"/>
      <c r="W265" s="254"/>
      <c r="X265" s="254"/>
      <c r="Y265" s="254"/>
      <c r="Z265" s="254"/>
    </row>
    <row r="266" ht="15.75" customHeight="1">
      <c r="A266" s="254"/>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c r="Y266" s="254"/>
      <c r="Z266" s="254"/>
    </row>
    <row r="267" ht="15.75" customHeight="1">
      <c r="A267" s="254"/>
      <c r="B267" s="254"/>
      <c r="C267" s="254"/>
      <c r="D267" s="254"/>
      <c r="E267" s="254"/>
      <c r="F267" s="254"/>
      <c r="G267" s="254"/>
      <c r="H267" s="254"/>
      <c r="I267" s="254"/>
      <c r="J267" s="254"/>
      <c r="K267" s="254"/>
      <c r="L267" s="254"/>
      <c r="M267" s="254"/>
      <c r="N267" s="254"/>
      <c r="O267" s="254"/>
      <c r="P267" s="254"/>
      <c r="Q267" s="254"/>
      <c r="R267" s="254"/>
      <c r="S267" s="254"/>
      <c r="T267" s="254"/>
      <c r="U267" s="254"/>
      <c r="V267" s="254"/>
      <c r="W267" s="254"/>
      <c r="X267" s="254"/>
      <c r="Y267" s="254"/>
      <c r="Z267" s="254"/>
    </row>
    <row r="268" ht="15.75" customHeight="1">
      <c r="A268" s="254"/>
      <c r="B268" s="254"/>
      <c r="C268" s="254"/>
      <c r="D268" s="254"/>
      <c r="E268" s="254"/>
      <c r="F268" s="254"/>
      <c r="G268" s="254"/>
      <c r="H268" s="254"/>
      <c r="I268" s="254"/>
      <c r="J268" s="254"/>
      <c r="K268" s="254"/>
      <c r="L268" s="254"/>
      <c r="M268" s="254"/>
      <c r="N268" s="254"/>
      <c r="O268" s="254"/>
      <c r="P268" s="254"/>
      <c r="Q268" s="254"/>
      <c r="R268" s="254"/>
      <c r="S268" s="254"/>
      <c r="T268" s="254"/>
      <c r="U268" s="254"/>
      <c r="V268" s="254"/>
      <c r="W268" s="254"/>
      <c r="X268" s="254"/>
      <c r="Y268" s="254"/>
      <c r="Z268" s="254"/>
    </row>
    <row r="269" ht="15.75" customHeight="1">
      <c r="A269" s="254"/>
      <c r="B269" s="254"/>
      <c r="C269" s="254"/>
      <c r="D269" s="254"/>
      <c r="E269" s="254"/>
      <c r="F269" s="254"/>
      <c r="G269" s="254"/>
      <c r="H269" s="254"/>
      <c r="I269" s="254"/>
      <c r="J269" s="254"/>
      <c r="K269" s="254"/>
      <c r="L269" s="254"/>
      <c r="M269" s="254"/>
      <c r="N269" s="254"/>
      <c r="O269" s="254"/>
      <c r="P269" s="254"/>
      <c r="Q269" s="254"/>
      <c r="R269" s="254"/>
      <c r="S269" s="254"/>
      <c r="T269" s="254"/>
      <c r="U269" s="254"/>
      <c r="V269" s="254"/>
      <c r="W269" s="254"/>
      <c r="X269" s="254"/>
      <c r="Y269" s="254"/>
      <c r="Z269" s="254"/>
    </row>
    <row r="270" ht="15.75" customHeight="1">
      <c r="A270" s="254"/>
      <c r="B270" s="254"/>
      <c r="C270" s="254"/>
      <c r="D270" s="254"/>
      <c r="E270" s="254"/>
      <c r="F270" s="254"/>
      <c r="G270" s="254"/>
      <c r="H270" s="254"/>
      <c r="I270" s="254"/>
      <c r="J270" s="254"/>
      <c r="K270" s="254"/>
      <c r="L270" s="254"/>
      <c r="M270" s="254"/>
      <c r="N270" s="254"/>
      <c r="O270" s="254"/>
      <c r="P270" s="254"/>
      <c r="Q270" s="254"/>
      <c r="R270" s="254"/>
      <c r="S270" s="254"/>
      <c r="T270" s="254"/>
      <c r="U270" s="254"/>
      <c r="V270" s="254"/>
      <c r="W270" s="254"/>
      <c r="X270" s="254"/>
      <c r="Y270" s="254"/>
      <c r="Z270" s="254"/>
    </row>
    <row r="271" ht="15.75" customHeight="1">
      <c r="A271" s="254"/>
      <c r="B271" s="254"/>
      <c r="C271" s="254"/>
      <c r="D271" s="254"/>
      <c r="E271" s="254"/>
      <c r="F271" s="254"/>
      <c r="G271" s="254"/>
      <c r="H271" s="254"/>
      <c r="I271" s="254"/>
      <c r="J271" s="254"/>
      <c r="K271" s="254"/>
      <c r="L271" s="254"/>
      <c r="M271" s="254"/>
      <c r="N271" s="254"/>
      <c r="O271" s="254"/>
      <c r="P271" s="254"/>
      <c r="Q271" s="254"/>
      <c r="R271" s="254"/>
      <c r="S271" s="254"/>
      <c r="T271" s="254"/>
      <c r="U271" s="254"/>
      <c r="V271" s="254"/>
      <c r="W271" s="254"/>
      <c r="X271" s="254"/>
      <c r="Y271" s="254"/>
      <c r="Z271" s="254"/>
    </row>
    <row r="272" ht="15.75" customHeight="1">
      <c r="A272" s="254"/>
      <c r="B272" s="254"/>
      <c r="C272" s="254"/>
      <c r="D272" s="254"/>
      <c r="E272" s="254"/>
      <c r="F272" s="254"/>
      <c r="G272" s="254"/>
      <c r="H272" s="254"/>
      <c r="I272" s="254"/>
      <c r="J272" s="254"/>
      <c r="K272" s="254"/>
      <c r="L272" s="254"/>
      <c r="M272" s="254"/>
      <c r="N272" s="254"/>
      <c r="O272" s="254"/>
      <c r="P272" s="254"/>
      <c r="Q272" s="254"/>
      <c r="R272" s="254"/>
      <c r="S272" s="254"/>
      <c r="T272" s="254"/>
      <c r="U272" s="254"/>
      <c r="V272" s="254"/>
      <c r="W272" s="254"/>
      <c r="X272" s="254"/>
      <c r="Y272" s="254"/>
      <c r="Z272" s="254"/>
    </row>
    <row r="273" ht="15.75" customHeight="1">
      <c r="A273" s="254"/>
      <c r="B273" s="254"/>
      <c r="C273" s="254"/>
      <c r="D273" s="254"/>
      <c r="E273" s="254"/>
      <c r="F273" s="254"/>
      <c r="G273" s="254"/>
      <c r="H273" s="254"/>
      <c r="I273" s="254"/>
      <c r="J273" s="254"/>
      <c r="K273" s="254"/>
      <c r="L273" s="254"/>
      <c r="M273" s="254"/>
      <c r="N273" s="254"/>
      <c r="O273" s="254"/>
      <c r="P273" s="254"/>
      <c r="Q273" s="254"/>
      <c r="R273" s="254"/>
      <c r="S273" s="254"/>
      <c r="T273" s="254"/>
      <c r="U273" s="254"/>
      <c r="V273" s="254"/>
      <c r="W273" s="254"/>
      <c r="X273" s="254"/>
      <c r="Y273" s="254"/>
      <c r="Z273" s="254"/>
    </row>
    <row r="274" ht="15.75" customHeight="1">
      <c r="A274" s="254"/>
      <c r="B274" s="254"/>
      <c r="C274" s="254"/>
      <c r="D274" s="254"/>
      <c r="E274" s="254"/>
      <c r="F274" s="254"/>
      <c r="G274" s="254"/>
      <c r="H274" s="254"/>
      <c r="I274" s="254"/>
      <c r="J274" s="254"/>
      <c r="K274" s="254"/>
      <c r="L274" s="254"/>
      <c r="M274" s="254"/>
      <c r="N274" s="254"/>
      <c r="O274" s="254"/>
      <c r="P274" s="254"/>
      <c r="Q274" s="254"/>
      <c r="R274" s="254"/>
      <c r="S274" s="254"/>
      <c r="T274" s="254"/>
      <c r="U274" s="254"/>
      <c r="V274" s="254"/>
      <c r="W274" s="254"/>
      <c r="X274" s="254"/>
      <c r="Y274" s="254"/>
      <c r="Z274" s="254"/>
    </row>
    <row r="275" ht="15.75" customHeight="1">
      <c r="A275" s="254"/>
      <c r="B275" s="254"/>
      <c r="C275" s="254"/>
      <c r="D275" s="254"/>
      <c r="E275" s="254"/>
      <c r="F275" s="254"/>
      <c r="G275" s="254"/>
      <c r="H275" s="254"/>
      <c r="I275" s="254"/>
      <c r="J275" s="254"/>
      <c r="K275" s="254"/>
      <c r="L275" s="254"/>
      <c r="M275" s="254"/>
      <c r="N275" s="254"/>
      <c r="O275" s="254"/>
      <c r="P275" s="254"/>
      <c r="Q275" s="254"/>
      <c r="R275" s="254"/>
      <c r="S275" s="254"/>
      <c r="T275" s="254"/>
      <c r="U275" s="254"/>
      <c r="V275" s="254"/>
      <c r="W275" s="254"/>
      <c r="X275" s="254"/>
      <c r="Y275" s="254"/>
      <c r="Z275" s="254"/>
    </row>
    <row r="276" ht="15.75" customHeight="1">
      <c r="A276" s="254"/>
      <c r="B276" s="254"/>
      <c r="C276" s="254"/>
      <c r="D276" s="254"/>
      <c r="E276" s="254"/>
      <c r="F276" s="254"/>
      <c r="G276" s="254"/>
      <c r="H276" s="254"/>
      <c r="I276" s="254"/>
      <c r="J276" s="254"/>
      <c r="K276" s="254"/>
      <c r="L276" s="254"/>
      <c r="M276" s="254"/>
      <c r="N276" s="254"/>
      <c r="O276" s="254"/>
      <c r="P276" s="254"/>
      <c r="Q276" s="254"/>
      <c r="R276" s="254"/>
      <c r="S276" s="254"/>
      <c r="T276" s="254"/>
      <c r="U276" s="254"/>
      <c r="V276" s="254"/>
      <c r="W276" s="254"/>
      <c r="X276" s="254"/>
      <c r="Y276" s="254"/>
      <c r="Z276" s="254"/>
    </row>
    <row r="277" ht="15.75" customHeight="1">
      <c r="A277" s="254"/>
      <c r="B277" s="254"/>
      <c r="C277" s="254"/>
      <c r="D277" s="254"/>
      <c r="E277" s="254"/>
      <c r="F277" s="254"/>
      <c r="G277" s="254"/>
      <c r="H277" s="254"/>
      <c r="I277" s="254"/>
      <c r="J277" s="254"/>
      <c r="K277" s="254"/>
      <c r="L277" s="254"/>
      <c r="M277" s="254"/>
      <c r="N277" s="254"/>
      <c r="O277" s="254"/>
      <c r="P277" s="254"/>
      <c r="Q277" s="254"/>
      <c r="R277" s="254"/>
      <c r="S277" s="254"/>
      <c r="T277" s="254"/>
      <c r="U277" s="254"/>
      <c r="V277" s="254"/>
      <c r="W277" s="254"/>
      <c r="X277" s="254"/>
      <c r="Y277" s="254"/>
      <c r="Z277" s="254"/>
    </row>
    <row r="278" ht="15.75" customHeight="1">
      <c r="A278" s="254"/>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row>
    <row r="279" ht="15.75" customHeight="1">
      <c r="A279" s="254"/>
      <c r="B279" s="254"/>
      <c r="C279" s="254"/>
      <c r="D279" s="254"/>
      <c r="E279" s="254"/>
      <c r="F279" s="254"/>
      <c r="G279" s="254"/>
      <c r="H279" s="254"/>
      <c r="I279" s="254"/>
      <c r="J279" s="254"/>
      <c r="K279" s="254"/>
      <c r="L279" s="254"/>
      <c r="M279" s="254"/>
      <c r="N279" s="254"/>
      <c r="O279" s="254"/>
      <c r="P279" s="254"/>
      <c r="Q279" s="254"/>
      <c r="R279" s="254"/>
      <c r="S279" s="254"/>
      <c r="T279" s="254"/>
      <c r="U279" s="254"/>
      <c r="V279" s="254"/>
      <c r="W279" s="254"/>
      <c r="X279" s="254"/>
      <c r="Y279" s="254"/>
      <c r="Z279" s="254"/>
    </row>
    <row r="280" ht="15.75" customHeight="1">
      <c r="A280" s="254"/>
      <c r="B280" s="254"/>
      <c r="C280" s="254"/>
      <c r="D280" s="254"/>
      <c r="E280" s="254"/>
      <c r="F280" s="254"/>
      <c r="G280" s="254"/>
      <c r="H280" s="254"/>
      <c r="I280" s="254"/>
      <c r="J280" s="254"/>
      <c r="K280" s="254"/>
      <c r="L280" s="254"/>
      <c r="M280" s="254"/>
      <c r="N280" s="254"/>
      <c r="O280" s="254"/>
      <c r="P280" s="254"/>
      <c r="Q280" s="254"/>
      <c r="R280" s="254"/>
      <c r="S280" s="254"/>
      <c r="T280" s="254"/>
      <c r="U280" s="254"/>
      <c r="V280" s="254"/>
      <c r="W280" s="254"/>
      <c r="X280" s="254"/>
      <c r="Y280" s="254"/>
      <c r="Z280" s="254"/>
    </row>
    <row r="281" ht="15.75" customHeight="1">
      <c r="A281" s="254"/>
      <c r="B281" s="254"/>
      <c r="C281" s="254"/>
      <c r="D281" s="254"/>
      <c r="E281" s="254"/>
      <c r="F281" s="254"/>
      <c r="G281" s="254"/>
      <c r="H281" s="254"/>
      <c r="I281" s="254"/>
      <c r="J281" s="254"/>
      <c r="K281" s="254"/>
      <c r="L281" s="254"/>
      <c r="M281" s="254"/>
      <c r="N281" s="254"/>
      <c r="O281" s="254"/>
      <c r="P281" s="254"/>
      <c r="Q281" s="254"/>
      <c r="R281" s="254"/>
      <c r="S281" s="254"/>
      <c r="T281" s="254"/>
      <c r="U281" s="254"/>
      <c r="V281" s="254"/>
      <c r="W281" s="254"/>
      <c r="X281" s="254"/>
      <c r="Y281" s="254"/>
      <c r="Z281" s="254"/>
    </row>
    <row r="282" ht="15.75" customHeight="1">
      <c r="A282" s="254"/>
      <c r="B282" s="254"/>
      <c r="C282" s="254"/>
      <c r="D282" s="254"/>
      <c r="E282" s="254"/>
      <c r="F282" s="254"/>
      <c r="G282" s="254"/>
      <c r="H282" s="254"/>
      <c r="I282" s="254"/>
      <c r="J282" s="254"/>
      <c r="K282" s="254"/>
      <c r="L282" s="254"/>
      <c r="M282" s="254"/>
      <c r="N282" s="254"/>
      <c r="O282" s="254"/>
      <c r="P282" s="254"/>
      <c r="Q282" s="254"/>
      <c r="R282" s="254"/>
      <c r="S282" s="254"/>
      <c r="T282" s="254"/>
      <c r="U282" s="254"/>
      <c r="V282" s="254"/>
      <c r="W282" s="254"/>
      <c r="X282" s="254"/>
      <c r="Y282" s="254"/>
      <c r="Z282" s="254"/>
    </row>
    <row r="283" ht="15.75" customHeight="1">
      <c r="A283" s="254"/>
      <c r="B283" s="254"/>
      <c r="C283" s="254"/>
      <c r="D283" s="254"/>
      <c r="E283" s="254"/>
      <c r="F283" s="254"/>
      <c r="G283" s="254"/>
      <c r="H283" s="254"/>
      <c r="I283" s="254"/>
      <c r="J283" s="254"/>
      <c r="K283" s="254"/>
      <c r="L283" s="254"/>
      <c r="M283" s="254"/>
      <c r="N283" s="254"/>
      <c r="O283" s="254"/>
      <c r="P283" s="254"/>
      <c r="Q283" s="254"/>
      <c r="R283" s="254"/>
      <c r="S283" s="254"/>
      <c r="T283" s="254"/>
      <c r="U283" s="254"/>
      <c r="V283" s="254"/>
      <c r="W283" s="254"/>
      <c r="X283" s="254"/>
      <c r="Y283" s="254"/>
      <c r="Z283" s="254"/>
    </row>
    <row r="284" ht="15.75" customHeight="1">
      <c r="A284" s="254"/>
      <c r="B284" s="254"/>
      <c r="C284" s="254"/>
      <c r="D284" s="254"/>
      <c r="E284" s="254"/>
      <c r="F284" s="254"/>
      <c r="G284" s="254"/>
      <c r="H284" s="254"/>
      <c r="I284" s="254"/>
      <c r="J284" s="254"/>
      <c r="K284" s="254"/>
      <c r="L284" s="254"/>
      <c r="M284" s="254"/>
      <c r="N284" s="254"/>
      <c r="O284" s="254"/>
      <c r="P284" s="254"/>
      <c r="Q284" s="254"/>
      <c r="R284" s="254"/>
      <c r="S284" s="254"/>
      <c r="T284" s="254"/>
      <c r="U284" s="254"/>
      <c r="V284" s="254"/>
      <c r="W284" s="254"/>
      <c r="X284" s="254"/>
      <c r="Y284" s="254"/>
      <c r="Z284" s="254"/>
    </row>
    <row r="285" ht="15.75" customHeight="1">
      <c r="A285" s="254"/>
      <c r="B285" s="254"/>
      <c r="C285" s="254"/>
      <c r="D285" s="254"/>
      <c r="E285" s="254"/>
      <c r="F285" s="254"/>
      <c r="G285" s="254"/>
      <c r="H285" s="254"/>
      <c r="I285" s="254"/>
      <c r="J285" s="254"/>
      <c r="K285" s="254"/>
      <c r="L285" s="254"/>
      <c r="M285" s="254"/>
      <c r="N285" s="254"/>
      <c r="O285" s="254"/>
      <c r="P285" s="254"/>
      <c r="Q285" s="254"/>
      <c r="R285" s="254"/>
      <c r="S285" s="254"/>
      <c r="T285" s="254"/>
      <c r="U285" s="254"/>
      <c r="V285" s="254"/>
      <c r="W285" s="254"/>
      <c r="X285" s="254"/>
      <c r="Y285" s="254"/>
      <c r="Z285" s="254"/>
    </row>
    <row r="286" ht="15.75" customHeight="1">
      <c r="A286" s="254"/>
      <c r="B286" s="254"/>
      <c r="C286" s="254"/>
      <c r="D286" s="254"/>
      <c r="E286" s="254"/>
      <c r="F286" s="254"/>
      <c r="G286" s="254"/>
      <c r="H286" s="254"/>
      <c r="I286" s="254"/>
      <c r="J286" s="254"/>
      <c r="K286" s="254"/>
      <c r="L286" s="254"/>
      <c r="M286" s="254"/>
      <c r="N286" s="254"/>
      <c r="O286" s="254"/>
      <c r="P286" s="254"/>
      <c r="Q286" s="254"/>
      <c r="R286" s="254"/>
      <c r="S286" s="254"/>
      <c r="T286" s="254"/>
      <c r="U286" s="254"/>
      <c r="V286" s="254"/>
      <c r="W286" s="254"/>
      <c r="X286" s="254"/>
      <c r="Y286" s="254"/>
      <c r="Z286" s="254"/>
    </row>
    <row r="287" ht="15.75" customHeight="1">
      <c r="A287" s="254"/>
      <c r="B287" s="254"/>
      <c r="C287" s="254"/>
      <c r="D287" s="254"/>
      <c r="E287" s="254"/>
      <c r="F287" s="254"/>
      <c r="G287" s="254"/>
      <c r="H287" s="254"/>
      <c r="I287" s="254"/>
      <c r="J287" s="254"/>
      <c r="K287" s="254"/>
      <c r="L287" s="254"/>
      <c r="M287" s="254"/>
      <c r="N287" s="254"/>
      <c r="O287" s="254"/>
      <c r="P287" s="254"/>
      <c r="Q287" s="254"/>
      <c r="R287" s="254"/>
      <c r="S287" s="254"/>
      <c r="T287" s="254"/>
      <c r="U287" s="254"/>
      <c r="V287" s="254"/>
      <c r="W287" s="254"/>
      <c r="X287" s="254"/>
      <c r="Y287" s="254"/>
      <c r="Z287" s="254"/>
    </row>
    <row r="288" ht="15.75" customHeight="1">
      <c r="A288" s="254"/>
      <c r="B288" s="254"/>
      <c r="C288" s="254"/>
      <c r="D288" s="254"/>
      <c r="E288" s="254"/>
      <c r="F288" s="254"/>
      <c r="G288" s="254"/>
      <c r="H288" s="254"/>
      <c r="I288" s="254"/>
      <c r="J288" s="254"/>
      <c r="K288" s="254"/>
      <c r="L288" s="254"/>
      <c r="M288" s="254"/>
      <c r="N288" s="254"/>
      <c r="O288" s="254"/>
      <c r="P288" s="254"/>
      <c r="Q288" s="254"/>
      <c r="R288" s="254"/>
      <c r="S288" s="254"/>
      <c r="T288" s="254"/>
      <c r="U288" s="254"/>
      <c r="V288" s="254"/>
      <c r="W288" s="254"/>
      <c r="X288" s="254"/>
      <c r="Y288" s="254"/>
      <c r="Z288" s="254"/>
    </row>
    <row r="289" ht="15.75" customHeight="1">
      <c r="A289" s="254"/>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row>
    <row r="290" ht="15.75" customHeight="1">
      <c r="A290" s="254"/>
      <c r="B290" s="254"/>
      <c r="C290" s="254"/>
      <c r="D290" s="254"/>
      <c r="E290" s="254"/>
      <c r="F290" s="254"/>
      <c r="G290" s="254"/>
      <c r="H290" s="254"/>
      <c r="I290" s="254"/>
      <c r="J290" s="254"/>
      <c r="K290" s="254"/>
      <c r="L290" s="254"/>
      <c r="M290" s="254"/>
      <c r="N290" s="254"/>
      <c r="O290" s="254"/>
      <c r="P290" s="254"/>
      <c r="Q290" s="254"/>
      <c r="R290" s="254"/>
      <c r="S290" s="254"/>
      <c r="T290" s="254"/>
      <c r="U290" s="254"/>
      <c r="V290" s="254"/>
      <c r="W290" s="254"/>
      <c r="X290" s="254"/>
      <c r="Y290" s="254"/>
      <c r="Z290" s="254"/>
    </row>
    <row r="291" ht="15.75" customHeight="1">
      <c r="A291" s="254"/>
      <c r="B291" s="254"/>
      <c r="C291" s="254"/>
      <c r="D291" s="254"/>
      <c r="E291" s="254"/>
      <c r="F291" s="254"/>
      <c r="G291" s="254"/>
      <c r="H291" s="254"/>
      <c r="I291" s="254"/>
      <c r="J291" s="254"/>
      <c r="K291" s="254"/>
      <c r="L291" s="254"/>
      <c r="M291" s="254"/>
      <c r="N291" s="254"/>
      <c r="O291" s="254"/>
      <c r="P291" s="254"/>
      <c r="Q291" s="254"/>
      <c r="R291" s="254"/>
      <c r="S291" s="254"/>
      <c r="T291" s="254"/>
      <c r="U291" s="254"/>
      <c r="V291" s="254"/>
      <c r="W291" s="254"/>
      <c r="X291" s="254"/>
      <c r="Y291" s="254"/>
      <c r="Z291" s="254"/>
    </row>
    <row r="292" ht="15.75" customHeight="1">
      <c r="A292" s="254"/>
      <c r="B292" s="254"/>
      <c r="C292" s="254"/>
      <c r="D292" s="254"/>
      <c r="E292" s="254"/>
      <c r="F292" s="254"/>
      <c r="G292" s="254"/>
      <c r="H292" s="254"/>
      <c r="I292" s="254"/>
      <c r="J292" s="254"/>
      <c r="K292" s="254"/>
      <c r="L292" s="254"/>
      <c r="M292" s="254"/>
      <c r="N292" s="254"/>
      <c r="O292" s="254"/>
      <c r="P292" s="254"/>
      <c r="Q292" s="254"/>
      <c r="R292" s="254"/>
      <c r="S292" s="254"/>
      <c r="T292" s="254"/>
      <c r="U292" s="254"/>
      <c r="V292" s="254"/>
      <c r="W292" s="254"/>
      <c r="X292" s="254"/>
      <c r="Y292" s="254"/>
      <c r="Z292" s="254"/>
    </row>
    <row r="293" ht="15.75" customHeight="1">
      <c r="A293" s="254"/>
      <c r="B293" s="254"/>
      <c r="C293" s="254"/>
      <c r="D293" s="254"/>
      <c r="E293" s="254"/>
      <c r="F293" s="254"/>
      <c r="G293" s="254"/>
      <c r="H293" s="254"/>
      <c r="I293" s="254"/>
      <c r="J293" s="254"/>
      <c r="K293" s="254"/>
      <c r="L293" s="254"/>
      <c r="M293" s="254"/>
      <c r="N293" s="254"/>
      <c r="O293" s="254"/>
      <c r="P293" s="254"/>
      <c r="Q293" s="254"/>
      <c r="R293" s="254"/>
      <c r="S293" s="254"/>
      <c r="T293" s="254"/>
      <c r="U293" s="254"/>
      <c r="V293" s="254"/>
      <c r="W293" s="254"/>
      <c r="X293" s="254"/>
      <c r="Y293" s="254"/>
      <c r="Z293" s="254"/>
    </row>
    <row r="294" ht="15.75" customHeight="1">
      <c r="A294" s="254"/>
      <c r="B294" s="254"/>
      <c r="C294" s="254"/>
      <c r="D294" s="254"/>
      <c r="E294" s="254"/>
      <c r="F294" s="254"/>
      <c r="G294" s="254"/>
      <c r="H294" s="254"/>
      <c r="I294" s="254"/>
      <c r="J294" s="254"/>
      <c r="K294" s="254"/>
      <c r="L294" s="254"/>
      <c r="M294" s="254"/>
      <c r="N294" s="254"/>
      <c r="O294" s="254"/>
      <c r="P294" s="254"/>
      <c r="Q294" s="254"/>
      <c r="R294" s="254"/>
      <c r="S294" s="254"/>
      <c r="T294" s="254"/>
      <c r="U294" s="254"/>
      <c r="V294" s="254"/>
      <c r="W294" s="254"/>
      <c r="X294" s="254"/>
      <c r="Y294" s="254"/>
      <c r="Z294" s="254"/>
    </row>
    <row r="295" ht="15.75" customHeight="1">
      <c r="A295" s="254"/>
      <c r="B295" s="254"/>
      <c r="C295" s="254"/>
      <c r="D295" s="254"/>
      <c r="E295" s="254"/>
      <c r="F295" s="254"/>
      <c r="G295" s="254"/>
      <c r="H295" s="254"/>
      <c r="I295" s="254"/>
      <c r="J295" s="254"/>
      <c r="K295" s="254"/>
      <c r="L295" s="254"/>
      <c r="M295" s="254"/>
      <c r="N295" s="254"/>
      <c r="O295" s="254"/>
      <c r="P295" s="254"/>
      <c r="Q295" s="254"/>
      <c r="R295" s="254"/>
      <c r="S295" s="254"/>
      <c r="T295" s="254"/>
      <c r="U295" s="254"/>
      <c r="V295" s="254"/>
      <c r="W295" s="254"/>
      <c r="X295" s="254"/>
      <c r="Y295" s="254"/>
      <c r="Z295" s="254"/>
    </row>
    <row r="296" ht="15.75" customHeight="1">
      <c r="A296" s="254"/>
      <c r="B296" s="254"/>
      <c r="C296" s="254"/>
      <c r="D296" s="254"/>
      <c r="E296" s="254"/>
      <c r="F296" s="254"/>
      <c r="G296" s="254"/>
      <c r="H296" s="254"/>
      <c r="I296" s="254"/>
      <c r="J296" s="254"/>
      <c r="K296" s="254"/>
      <c r="L296" s="254"/>
      <c r="M296" s="254"/>
      <c r="N296" s="254"/>
      <c r="O296" s="254"/>
      <c r="P296" s="254"/>
      <c r="Q296" s="254"/>
      <c r="R296" s="254"/>
      <c r="S296" s="254"/>
      <c r="T296" s="254"/>
      <c r="U296" s="254"/>
      <c r="V296" s="254"/>
      <c r="W296" s="254"/>
      <c r="X296" s="254"/>
      <c r="Y296" s="254"/>
      <c r="Z296" s="254"/>
    </row>
    <row r="297" ht="15.75" customHeight="1">
      <c r="A297" s="254"/>
      <c r="B297" s="254"/>
      <c r="C297" s="254"/>
      <c r="D297" s="254"/>
      <c r="E297" s="254"/>
      <c r="F297" s="254"/>
      <c r="G297" s="254"/>
      <c r="H297" s="254"/>
      <c r="I297" s="254"/>
      <c r="J297" s="254"/>
      <c r="K297" s="254"/>
      <c r="L297" s="254"/>
      <c r="M297" s="254"/>
      <c r="N297" s="254"/>
      <c r="O297" s="254"/>
      <c r="P297" s="254"/>
      <c r="Q297" s="254"/>
      <c r="R297" s="254"/>
      <c r="S297" s="254"/>
      <c r="T297" s="254"/>
      <c r="U297" s="254"/>
      <c r="V297" s="254"/>
      <c r="W297" s="254"/>
      <c r="X297" s="254"/>
      <c r="Y297" s="254"/>
      <c r="Z297" s="254"/>
    </row>
    <row r="298" ht="15.75" customHeight="1">
      <c r="A298" s="254"/>
      <c r="B298" s="254"/>
      <c r="C298" s="25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row>
    <row r="299" ht="15.75" customHeight="1">
      <c r="A299" s="254"/>
      <c r="B299" s="254"/>
      <c r="C299" s="254"/>
      <c r="D299" s="254"/>
      <c r="E299" s="254"/>
      <c r="F299" s="254"/>
      <c r="G299" s="254"/>
      <c r="H299" s="254"/>
      <c r="I299" s="254"/>
      <c r="J299" s="254"/>
      <c r="K299" s="254"/>
      <c r="L299" s="254"/>
      <c r="M299" s="254"/>
      <c r="N299" s="254"/>
      <c r="O299" s="254"/>
      <c r="P299" s="254"/>
      <c r="Q299" s="254"/>
      <c r="R299" s="254"/>
      <c r="S299" s="254"/>
      <c r="T299" s="254"/>
      <c r="U299" s="254"/>
      <c r="V299" s="254"/>
      <c r="W299" s="254"/>
      <c r="X299" s="254"/>
      <c r="Y299" s="254"/>
      <c r="Z299" s="254"/>
    </row>
    <row r="300" ht="15.75" customHeight="1">
      <c r="A300" s="254"/>
      <c r="B300" s="254"/>
      <c r="C300" s="254"/>
      <c r="D300" s="254"/>
      <c r="E300" s="254"/>
      <c r="F300" s="254"/>
      <c r="G300" s="254"/>
      <c r="H300" s="254"/>
      <c r="I300" s="254"/>
      <c r="J300" s="254"/>
      <c r="K300" s="254"/>
      <c r="L300" s="254"/>
      <c r="M300" s="254"/>
      <c r="N300" s="254"/>
      <c r="O300" s="254"/>
      <c r="P300" s="254"/>
      <c r="Q300" s="254"/>
      <c r="R300" s="254"/>
      <c r="S300" s="254"/>
      <c r="T300" s="254"/>
      <c r="U300" s="254"/>
      <c r="V300" s="254"/>
      <c r="W300" s="254"/>
      <c r="X300" s="254"/>
      <c r="Y300" s="254"/>
      <c r="Z300" s="254"/>
    </row>
    <row r="301" ht="15.75" customHeight="1">
      <c r="A301" s="254"/>
      <c r="B301" s="254"/>
      <c r="C301" s="254"/>
      <c r="D301" s="254"/>
      <c r="E301" s="254"/>
      <c r="F301" s="254"/>
      <c r="G301" s="254"/>
      <c r="H301" s="254"/>
      <c r="I301" s="254"/>
      <c r="J301" s="254"/>
      <c r="K301" s="254"/>
      <c r="L301" s="254"/>
      <c r="M301" s="254"/>
      <c r="N301" s="254"/>
      <c r="O301" s="254"/>
      <c r="P301" s="254"/>
      <c r="Q301" s="254"/>
      <c r="R301" s="254"/>
      <c r="S301" s="254"/>
      <c r="T301" s="254"/>
      <c r="U301" s="254"/>
      <c r="V301" s="254"/>
      <c r="W301" s="254"/>
      <c r="X301" s="254"/>
      <c r="Y301" s="254"/>
      <c r="Z301" s="254"/>
    </row>
    <row r="302" ht="15.75" customHeight="1">
      <c r="A302" s="254"/>
      <c r="B302" s="254"/>
      <c r="C302" s="254"/>
      <c r="D302" s="254"/>
      <c r="E302" s="254"/>
      <c r="F302" s="254"/>
      <c r="G302" s="254"/>
      <c r="H302" s="254"/>
      <c r="I302" s="254"/>
      <c r="J302" s="254"/>
      <c r="K302" s="254"/>
      <c r="L302" s="254"/>
      <c r="M302" s="254"/>
      <c r="N302" s="254"/>
      <c r="O302" s="254"/>
      <c r="P302" s="254"/>
      <c r="Q302" s="254"/>
      <c r="R302" s="254"/>
      <c r="S302" s="254"/>
      <c r="T302" s="254"/>
      <c r="U302" s="254"/>
      <c r="V302" s="254"/>
      <c r="W302" s="254"/>
      <c r="X302" s="254"/>
      <c r="Y302" s="254"/>
      <c r="Z302" s="254"/>
    </row>
    <row r="303" ht="15.75" customHeight="1">
      <c r="A303" s="254"/>
      <c r="B303" s="254"/>
      <c r="C303" s="254"/>
      <c r="D303" s="254"/>
      <c r="E303" s="254"/>
      <c r="F303" s="254"/>
      <c r="G303" s="254"/>
      <c r="H303" s="254"/>
      <c r="I303" s="254"/>
      <c r="J303" s="254"/>
      <c r="K303" s="254"/>
      <c r="L303" s="254"/>
      <c r="M303" s="254"/>
      <c r="N303" s="254"/>
      <c r="O303" s="254"/>
      <c r="P303" s="254"/>
      <c r="Q303" s="254"/>
      <c r="R303" s="254"/>
      <c r="S303" s="254"/>
      <c r="T303" s="254"/>
      <c r="U303" s="254"/>
      <c r="V303" s="254"/>
      <c r="W303" s="254"/>
      <c r="X303" s="254"/>
      <c r="Y303" s="254"/>
      <c r="Z303" s="254"/>
    </row>
    <row r="304" ht="15.75" customHeight="1">
      <c r="A304" s="254"/>
      <c r="B304" s="254"/>
      <c r="C304" s="254"/>
      <c r="D304" s="254"/>
      <c r="E304" s="254"/>
      <c r="F304" s="254"/>
      <c r="G304" s="254"/>
      <c r="H304" s="254"/>
      <c r="I304" s="254"/>
      <c r="J304" s="254"/>
      <c r="K304" s="254"/>
      <c r="L304" s="254"/>
      <c r="M304" s="254"/>
      <c r="N304" s="254"/>
      <c r="O304" s="254"/>
      <c r="P304" s="254"/>
      <c r="Q304" s="254"/>
      <c r="R304" s="254"/>
      <c r="S304" s="254"/>
      <c r="T304" s="254"/>
      <c r="U304" s="254"/>
      <c r="V304" s="254"/>
      <c r="W304" s="254"/>
      <c r="X304" s="254"/>
      <c r="Y304" s="254"/>
      <c r="Z304" s="254"/>
    </row>
    <row r="305" ht="15.75" customHeight="1">
      <c r="A305" s="254"/>
      <c r="B305" s="254"/>
      <c r="C305" s="254"/>
      <c r="D305" s="254"/>
      <c r="E305" s="254"/>
      <c r="F305" s="254"/>
      <c r="G305" s="254"/>
      <c r="H305" s="254"/>
      <c r="I305" s="254"/>
      <c r="J305" s="254"/>
      <c r="K305" s="254"/>
      <c r="L305" s="254"/>
      <c r="M305" s="254"/>
      <c r="N305" s="254"/>
      <c r="O305" s="254"/>
      <c r="P305" s="254"/>
      <c r="Q305" s="254"/>
      <c r="R305" s="254"/>
      <c r="S305" s="254"/>
      <c r="T305" s="254"/>
      <c r="U305" s="254"/>
      <c r="V305" s="254"/>
      <c r="W305" s="254"/>
      <c r="X305" s="254"/>
      <c r="Y305" s="254"/>
      <c r="Z305" s="254"/>
    </row>
    <row r="306" ht="15.75" customHeight="1">
      <c r="A306" s="254"/>
      <c r="B306" s="254"/>
      <c r="C306" s="254"/>
      <c r="D306" s="254"/>
      <c r="E306" s="254"/>
      <c r="F306" s="254"/>
      <c r="G306" s="254"/>
      <c r="H306" s="254"/>
      <c r="I306" s="254"/>
      <c r="J306" s="254"/>
      <c r="K306" s="254"/>
      <c r="L306" s="254"/>
      <c r="M306" s="254"/>
      <c r="N306" s="254"/>
      <c r="O306" s="254"/>
      <c r="P306" s="254"/>
      <c r="Q306" s="254"/>
      <c r="R306" s="254"/>
      <c r="S306" s="254"/>
      <c r="T306" s="254"/>
      <c r="U306" s="254"/>
      <c r="V306" s="254"/>
      <c r="W306" s="254"/>
      <c r="X306" s="254"/>
      <c r="Y306" s="254"/>
      <c r="Z306" s="254"/>
    </row>
    <row r="307" ht="15.75" customHeight="1">
      <c r="A307" s="254"/>
      <c r="B307" s="254"/>
      <c r="C307" s="254"/>
      <c r="D307" s="254"/>
      <c r="E307" s="254"/>
      <c r="F307" s="254"/>
      <c r="G307" s="254"/>
      <c r="H307" s="254"/>
      <c r="I307" s="254"/>
      <c r="J307" s="254"/>
      <c r="K307" s="254"/>
      <c r="L307" s="254"/>
      <c r="M307" s="254"/>
      <c r="N307" s="254"/>
      <c r="O307" s="254"/>
      <c r="P307" s="254"/>
      <c r="Q307" s="254"/>
      <c r="R307" s="254"/>
      <c r="S307" s="254"/>
      <c r="T307" s="254"/>
      <c r="U307" s="254"/>
      <c r="V307" s="254"/>
      <c r="W307" s="254"/>
      <c r="X307" s="254"/>
      <c r="Y307" s="254"/>
      <c r="Z307" s="254"/>
    </row>
    <row r="308" ht="15.75" customHeight="1">
      <c r="A308" s="254"/>
      <c r="B308" s="254"/>
      <c r="C308" s="254"/>
      <c r="D308" s="254"/>
      <c r="E308" s="254"/>
      <c r="F308" s="254"/>
      <c r="G308" s="254"/>
      <c r="H308" s="254"/>
      <c r="I308" s="254"/>
      <c r="J308" s="254"/>
      <c r="K308" s="254"/>
      <c r="L308" s="254"/>
      <c r="M308" s="254"/>
      <c r="N308" s="254"/>
      <c r="O308" s="254"/>
      <c r="P308" s="254"/>
      <c r="Q308" s="254"/>
      <c r="R308" s="254"/>
      <c r="S308" s="254"/>
      <c r="T308" s="254"/>
      <c r="U308" s="254"/>
      <c r="V308" s="254"/>
      <c r="W308" s="254"/>
      <c r="X308" s="254"/>
      <c r="Y308" s="254"/>
      <c r="Z308" s="254"/>
    </row>
    <row r="309" ht="15.75" customHeight="1">
      <c r="A309" s="254"/>
      <c r="B309" s="254"/>
      <c r="C309" s="254"/>
      <c r="D309" s="254"/>
      <c r="E309" s="254"/>
      <c r="F309" s="254"/>
      <c r="G309" s="254"/>
      <c r="H309" s="254"/>
      <c r="I309" s="254"/>
      <c r="J309" s="254"/>
      <c r="K309" s="254"/>
      <c r="L309" s="254"/>
      <c r="M309" s="254"/>
      <c r="N309" s="254"/>
      <c r="O309" s="254"/>
      <c r="P309" s="254"/>
      <c r="Q309" s="254"/>
      <c r="R309" s="254"/>
      <c r="S309" s="254"/>
      <c r="T309" s="254"/>
      <c r="U309" s="254"/>
      <c r="V309" s="254"/>
      <c r="W309" s="254"/>
      <c r="X309" s="254"/>
      <c r="Y309" s="254"/>
      <c r="Z309" s="254"/>
    </row>
    <row r="310" ht="15.75" customHeight="1">
      <c r="A310" s="254"/>
      <c r="B310" s="254"/>
      <c r="C310" s="254"/>
      <c r="D310" s="254"/>
      <c r="E310" s="254"/>
      <c r="F310" s="254"/>
      <c r="G310" s="254"/>
      <c r="H310" s="254"/>
      <c r="I310" s="254"/>
      <c r="J310" s="254"/>
      <c r="K310" s="254"/>
      <c r="L310" s="254"/>
      <c r="M310" s="254"/>
      <c r="N310" s="254"/>
      <c r="O310" s="254"/>
      <c r="P310" s="254"/>
      <c r="Q310" s="254"/>
      <c r="R310" s="254"/>
      <c r="S310" s="254"/>
      <c r="T310" s="254"/>
      <c r="U310" s="254"/>
      <c r="V310" s="254"/>
      <c r="W310" s="254"/>
      <c r="X310" s="254"/>
      <c r="Y310" s="254"/>
      <c r="Z310" s="254"/>
    </row>
    <row r="311" ht="15.75" customHeight="1">
      <c r="A311" s="254"/>
      <c r="B311" s="254"/>
      <c r="C311" s="254"/>
      <c r="D311" s="254"/>
      <c r="E311" s="254"/>
      <c r="F311" s="254"/>
      <c r="G311" s="254"/>
      <c r="H311" s="254"/>
      <c r="I311" s="254"/>
      <c r="J311" s="254"/>
      <c r="K311" s="254"/>
      <c r="L311" s="254"/>
      <c r="M311" s="254"/>
      <c r="N311" s="254"/>
      <c r="O311" s="254"/>
      <c r="P311" s="254"/>
      <c r="Q311" s="254"/>
      <c r="R311" s="254"/>
      <c r="S311" s="254"/>
      <c r="T311" s="254"/>
      <c r="U311" s="254"/>
      <c r="V311" s="254"/>
      <c r="W311" s="254"/>
      <c r="X311" s="254"/>
      <c r="Y311" s="254"/>
      <c r="Z311" s="254"/>
    </row>
    <row r="312" ht="15.75" customHeight="1">
      <c r="A312" s="254"/>
      <c r="B312" s="254"/>
      <c r="C312" s="254"/>
      <c r="D312" s="254"/>
      <c r="E312" s="254"/>
      <c r="F312" s="254"/>
      <c r="G312" s="254"/>
      <c r="H312" s="254"/>
      <c r="I312" s="254"/>
      <c r="J312" s="254"/>
      <c r="K312" s="254"/>
      <c r="L312" s="254"/>
      <c r="M312" s="254"/>
      <c r="N312" s="254"/>
      <c r="O312" s="254"/>
      <c r="P312" s="254"/>
      <c r="Q312" s="254"/>
      <c r="R312" s="254"/>
      <c r="S312" s="254"/>
      <c r="T312" s="254"/>
      <c r="U312" s="254"/>
      <c r="V312" s="254"/>
      <c r="W312" s="254"/>
      <c r="X312" s="254"/>
      <c r="Y312" s="254"/>
      <c r="Z312" s="254"/>
    </row>
    <row r="313" ht="15.75" customHeight="1">
      <c r="A313" s="254"/>
      <c r="B313" s="254"/>
      <c r="C313" s="254"/>
      <c r="D313" s="254"/>
      <c r="E313" s="254"/>
      <c r="F313" s="254"/>
      <c r="G313" s="254"/>
      <c r="H313" s="254"/>
      <c r="I313" s="254"/>
      <c r="J313" s="254"/>
      <c r="K313" s="254"/>
      <c r="L313" s="254"/>
      <c r="M313" s="254"/>
      <c r="N313" s="254"/>
      <c r="O313" s="254"/>
      <c r="P313" s="254"/>
      <c r="Q313" s="254"/>
      <c r="R313" s="254"/>
      <c r="S313" s="254"/>
      <c r="T313" s="254"/>
      <c r="U313" s="254"/>
      <c r="V313" s="254"/>
      <c r="W313" s="254"/>
      <c r="X313" s="254"/>
      <c r="Y313" s="254"/>
      <c r="Z313" s="254"/>
    </row>
    <row r="314" ht="15.75" customHeight="1">
      <c r="A314" s="254"/>
      <c r="B314" s="254"/>
      <c r="C314" s="254"/>
      <c r="D314" s="254"/>
      <c r="E314" s="254"/>
      <c r="F314" s="254"/>
      <c r="G314" s="254"/>
      <c r="H314" s="254"/>
      <c r="I314" s="254"/>
      <c r="J314" s="254"/>
      <c r="K314" s="254"/>
      <c r="L314" s="254"/>
      <c r="M314" s="254"/>
      <c r="N314" s="254"/>
      <c r="O314" s="254"/>
      <c r="P314" s="254"/>
      <c r="Q314" s="254"/>
      <c r="R314" s="254"/>
      <c r="S314" s="254"/>
      <c r="T314" s="254"/>
      <c r="U314" s="254"/>
      <c r="V314" s="254"/>
      <c r="W314" s="254"/>
      <c r="X314" s="254"/>
      <c r="Y314" s="254"/>
      <c r="Z314" s="254"/>
    </row>
    <row r="315" ht="15.75" customHeight="1">
      <c r="A315" s="254"/>
      <c r="B315" s="254"/>
      <c r="C315" s="25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row>
    <row r="316" ht="15.75" customHeight="1">
      <c r="A316" s="254"/>
      <c r="B316" s="254"/>
      <c r="C316" s="254"/>
      <c r="D316" s="254"/>
      <c r="E316" s="254"/>
      <c r="F316" s="254"/>
      <c r="G316" s="254"/>
      <c r="H316" s="254"/>
      <c r="I316" s="254"/>
      <c r="J316" s="254"/>
      <c r="K316" s="254"/>
      <c r="L316" s="254"/>
      <c r="M316" s="254"/>
      <c r="N316" s="254"/>
      <c r="O316" s="254"/>
      <c r="P316" s="254"/>
      <c r="Q316" s="254"/>
      <c r="R316" s="254"/>
      <c r="S316" s="254"/>
      <c r="T316" s="254"/>
      <c r="U316" s="254"/>
      <c r="V316" s="254"/>
      <c r="W316" s="254"/>
      <c r="X316" s="254"/>
      <c r="Y316" s="254"/>
      <c r="Z316" s="254"/>
    </row>
    <row r="317" ht="15.75" customHeight="1">
      <c r="A317" s="254"/>
      <c r="B317" s="254"/>
      <c r="C317" s="254"/>
      <c r="D317" s="254"/>
      <c r="E317" s="254"/>
      <c r="F317" s="254"/>
      <c r="G317" s="254"/>
      <c r="H317" s="254"/>
      <c r="I317" s="254"/>
      <c r="J317" s="254"/>
      <c r="K317" s="254"/>
      <c r="L317" s="254"/>
      <c r="M317" s="254"/>
      <c r="N317" s="254"/>
      <c r="O317" s="254"/>
      <c r="P317" s="254"/>
      <c r="Q317" s="254"/>
      <c r="R317" s="254"/>
      <c r="S317" s="254"/>
      <c r="T317" s="254"/>
      <c r="U317" s="254"/>
      <c r="V317" s="254"/>
      <c r="W317" s="254"/>
      <c r="X317" s="254"/>
      <c r="Y317" s="254"/>
      <c r="Z317" s="254"/>
    </row>
    <row r="318" ht="15.75" customHeight="1">
      <c r="A318" s="254"/>
      <c r="B318" s="254"/>
      <c r="C318" s="254"/>
      <c r="D318" s="254"/>
      <c r="E318" s="254"/>
      <c r="F318" s="254"/>
      <c r="G318" s="254"/>
      <c r="H318" s="254"/>
      <c r="I318" s="254"/>
      <c r="J318" s="254"/>
      <c r="K318" s="254"/>
      <c r="L318" s="254"/>
      <c r="M318" s="254"/>
      <c r="N318" s="254"/>
      <c r="O318" s="254"/>
      <c r="P318" s="254"/>
      <c r="Q318" s="254"/>
      <c r="R318" s="254"/>
      <c r="S318" s="254"/>
      <c r="T318" s="254"/>
      <c r="U318" s="254"/>
      <c r="V318" s="254"/>
      <c r="W318" s="254"/>
      <c r="X318" s="254"/>
      <c r="Y318" s="254"/>
      <c r="Z318" s="254"/>
    </row>
    <row r="319" ht="15.75" customHeight="1">
      <c r="A319" s="254"/>
      <c r="B319" s="254"/>
      <c r="C319" s="254"/>
      <c r="D319" s="254"/>
      <c r="E319" s="254"/>
      <c r="F319" s="254"/>
      <c r="G319" s="254"/>
      <c r="H319" s="254"/>
      <c r="I319" s="254"/>
      <c r="J319" s="254"/>
      <c r="K319" s="254"/>
      <c r="L319" s="254"/>
      <c r="M319" s="254"/>
      <c r="N319" s="254"/>
      <c r="O319" s="254"/>
      <c r="P319" s="254"/>
      <c r="Q319" s="254"/>
      <c r="R319" s="254"/>
      <c r="S319" s="254"/>
      <c r="T319" s="254"/>
      <c r="U319" s="254"/>
      <c r="V319" s="254"/>
      <c r="W319" s="254"/>
      <c r="X319" s="254"/>
      <c r="Y319" s="254"/>
      <c r="Z319" s="254"/>
    </row>
    <row r="320" ht="15.75" customHeight="1">
      <c r="A320" s="254"/>
      <c r="B320" s="254"/>
      <c r="C320" s="254"/>
      <c r="D320" s="254"/>
      <c r="E320" s="254"/>
      <c r="F320" s="254"/>
      <c r="G320" s="254"/>
      <c r="H320" s="254"/>
      <c r="I320" s="254"/>
      <c r="J320" s="254"/>
      <c r="K320" s="254"/>
      <c r="L320" s="254"/>
      <c r="M320" s="254"/>
      <c r="N320" s="254"/>
      <c r="O320" s="254"/>
      <c r="P320" s="254"/>
      <c r="Q320" s="254"/>
      <c r="R320" s="254"/>
      <c r="S320" s="254"/>
      <c r="T320" s="254"/>
      <c r="U320" s="254"/>
      <c r="V320" s="254"/>
      <c r="W320" s="254"/>
      <c r="X320" s="254"/>
      <c r="Y320" s="254"/>
      <c r="Z320" s="254"/>
    </row>
    <row r="321" ht="15.75" customHeight="1">
      <c r="A321" s="254"/>
      <c r="B321" s="254"/>
      <c r="C321" s="254"/>
      <c r="D321" s="254"/>
      <c r="E321" s="254"/>
      <c r="F321" s="254"/>
      <c r="G321" s="254"/>
      <c r="H321" s="254"/>
      <c r="I321" s="254"/>
      <c r="J321" s="254"/>
      <c r="K321" s="254"/>
      <c r="L321" s="254"/>
      <c r="M321" s="254"/>
      <c r="N321" s="254"/>
      <c r="O321" s="254"/>
      <c r="P321" s="254"/>
      <c r="Q321" s="254"/>
      <c r="R321" s="254"/>
      <c r="S321" s="254"/>
      <c r="T321" s="254"/>
      <c r="U321" s="254"/>
      <c r="V321" s="254"/>
      <c r="W321" s="254"/>
      <c r="X321" s="254"/>
      <c r="Y321" s="254"/>
      <c r="Z321" s="254"/>
    </row>
    <row r="322" ht="15.75" customHeight="1">
      <c r="A322" s="254"/>
      <c r="B322" s="254"/>
      <c r="C322" s="254"/>
      <c r="D322" s="254"/>
      <c r="E322" s="254"/>
      <c r="F322" s="254"/>
      <c r="G322" s="254"/>
      <c r="H322" s="254"/>
      <c r="I322" s="254"/>
      <c r="J322" s="254"/>
      <c r="K322" s="254"/>
      <c r="L322" s="254"/>
      <c r="M322" s="254"/>
      <c r="N322" s="254"/>
      <c r="O322" s="254"/>
      <c r="P322" s="254"/>
      <c r="Q322" s="254"/>
      <c r="R322" s="254"/>
      <c r="S322" s="254"/>
      <c r="T322" s="254"/>
      <c r="U322" s="254"/>
      <c r="V322" s="254"/>
      <c r="W322" s="254"/>
      <c r="X322" s="254"/>
      <c r="Y322" s="254"/>
      <c r="Z322" s="254"/>
    </row>
    <row r="323" ht="15.75" customHeight="1">
      <c r="A323" s="254"/>
      <c r="B323" s="254"/>
      <c r="C323" s="254"/>
      <c r="D323" s="254"/>
      <c r="E323" s="254"/>
      <c r="F323" s="254"/>
      <c r="G323" s="254"/>
      <c r="H323" s="254"/>
      <c r="I323" s="254"/>
      <c r="J323" s="254"/>
      <c r="K323" s="254"/>
      <c r="L323" s="254"/>
      <c r="M323" s="254"/>
      <c r="N323" s="254"/>
      <c r="O323" s="254"/>
      <c r="P323" s="254"/>
      <c r="Q323" s="254"/>
      <c r="R323" s="254"/>
      <c r="S323" s="254"/>
      <c r="T323" s="254"/>
      <c r="U323" s="254"/>
      <c r="V323" s="254"/>
      <c r="W323" s="254"/>
      <c r="X323" s="254"/>
      <c r="Y323" s="254"/>
      <c r="Z323" s="254"/>
    </row>
    <row r="324" ht="15.75" customHeight="1">
      <c r="A324" s="254"/>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row>
    <row r="325" ht="15.75" customHeight="1">
      <c r="A325" s="254"/>
      <c r="B325" s="254"/>
      <c r="C325" s="254"/>
      <c r="D325" s="254"/>
      <c r="E325" s="254"/>
      <c r="F325" s="254"/>
      <c r="G325" s="254"/>
      <c r="H325" s="254"/>
      <c r="I325" s="254"/>
      <c r="J325" s="254"/>
      <c r="K325" s="254"/>
      <c r="L325" s="254"/>
      <c r="M325" s="254"/>
      <c r="N325" s="254"/>
      <c r="O325" s="254"/>
      <c r="P325" s="254"/>
      <c r="Q325" s="254"/>
      <c r="R325" s="254"/>
      <c r="S325" s="254"/>
      <c r="T325" s="254"/>
      <c r="U325" s="254"/>
      <c r="V325" s="254"/>
      <c r="W325" s="254"/>
      <c r="X325" s="254"/>
      <c r="Y325" s="254"/>
      <c r="Z325" s="254"/>
    </row>
    <row r="326" ht="15.75" customHeight="1">
      <c r="A326" s="254"/>
      <c r="B326" s="254"/>
      <c r="C326" s="254"/>
      <c r="D326" s="254"/>
      <c r="E326" s="254"/>
      <c r="F326" s="254"/>
      <c r="G326" s="254"/>
      <c r="H326" s="254"/>
      <c r="I326" s="254"/>
      <c r="J326" s="254"/>
      <c r="K326" s="254"/>
      <c r="L326" s="254"/>
      <c r="M326" s="254"/>
      <c r="N326" s="254"/>
      <c r="O326" s="254"/>
      <c r="P326" s="254"/>
      <c r="Q326" s="254"/>
      <c r="R326" s="254"/>
      <c r="S326" s="254"/>
      <c r="T326" s="254"/>
      <c r="U326" s="254"/>
      <c r="V326" s="254"/>
      <c r="W326" s="254"/>
      <c r="X326" s="254"/>
      <c r="Y326" s="254"/>
      <c r="Z326" s="254"/>
    </row>
    <row r="327" ht="15.75" customHeight="1">
      <c r="A327" s="254"/>
      <c r="B327" s="254"/>
      <c r="C327" s="254"/>
      <c r="D327" s="254"/>
      <c r="E327" s="254"/>
      <c r="F327" s="254"/>
      <c r="G327" s="254"/>
      <c r="H327" s="254"/>
      <c r="I327" s="254"/>
      <c r="J327" s="254"/>
      <c r="K327" s="254"/>
      <c r="L327" s="254"/>
      <c r="M327" s="254"/>
      <c r="N327" s="254"/>
      <c r="O327" s="254"/>
      <c r="P327" s="254"/>
      <c r="Q327" s="254"/>
      <c r="R327" s="254"/>
      <c r="S327" s="254"/>
      <c r="T327" s="254"/>
      <c r="U327" s="254"/>
      <c r="V327" s="254"/>
      <c r="W327" s="254"/>
      <c r="X327" s="254"/>
      <c r="Y327" s="254"/>
      <c r="Z327" s="254"/>
    </row>
    <row r="328" ht="15.75" customHeight="1">
      <c r="A328" s="254"/>
      <c r="B328" s="254"/>
      <c r="C328" s="254"/>
      <c r="D328" s="254"/>
      <c r="E328" s="254"/>
      <c r="F328" s="254"/>
      <c r="G328" s="254"/>
      <c r="H328" s="254"/>
      <c r="I328" s="254"/>
      <c r="J328" s="254"/>
      <c r="K328" s="254"/>
      <c r="L328" s="254"/>
      <c r="M328" s="254"/>
      <c r="N328" s="254"/>
      <c r="O328" s="254"/>
      <c r="P328" s="254"/>
      <c r="Q328" s="254"/>
      <c r="R328" s="254"/>
      <c r="S328" s="254"/>
      <c r="T328" s="254"/>
      <c r="U328" s="254"/>
      <c r="V328" s="254"/>
      <c r="W328" s="254"/>
      <c r="X328" s="254"/>
      <c r="Y328" s="254"/>
      <c r="Z328" s="254"/>
    </row>
    <row r="329" ht="15.75" customHeight="1">
      <c r="A329" s="254"/>
      <c r="B329" s="254"/>
      <c r="C329" s="254"/>
      <c r="D329" s="254"/>
      <c r="E329" s="254"/>
      <c r="F329" s="254"/>
      <c r="G329" s="254"/>
      <c r="H329" s="254"/>
      <c r="I329" s="254"/>
      <c r="J329" s="254"/>
      <c r="K329" s="254"/>
      <c r="L329" s="254"/>
      <c r="M329" s="254"/>
      <c r="N329" s="254"/>
      <c r="O329" s="254"/>
      <c r="P329" s="254"/>
      <c r="Q329" s="254"/>
      <c r="R329" s="254"/>
      <c r="S329" s="254"/>
      <c r="T329" s="254"/>
      <c r="U329" s="254"/>
      <c r="V329" s="254"/>
      <c r="W329" s="254"/>
      <c r="X329" s="254"/>
      <c r="Y329" s="254"/>
      <c r="Z329" s="254"/>
    </row>
    <row r="330" ht="15.75" customHeight="1">
      <c r="A330" s="254"/>
      <c r="B330" s="254"/>
      <c r="C330" s="254"/>
      <c r="D330" s="254"/>
      <c r="E330" s="254"/>
      <c r="F330" s="254"/>
      <c r="G330" s="254"/>
      <c r="H330" s="254"/>
      <c r="I330" s="254"/>
      <c r="J330" s="254"/>
      <c r="K330" s="254"/>
      <c r="L330" s="254"/>
      <c r="M330" s="254"/>
      <c r="N330" s="254"/>
      <c r="O330" s="254"/>
      <c r="P330" s="254"/>
      <c r="Q330" s="254"/>
      <c r="R330" s="254"/>
      <c r="S330" s="254"/>
      <c r="T330" s="254"/>
      <c r="U330" s="254"/>
      <c r="V330" s="254"/>
      <c r="W330" s="254"/>
      <c r="X330" s="254"/>
      <c r="Y330" s="254"/>
      <c r="Z330" s="254"/>
    </row>
    <row r="331" ht="15.75" customHeight="1">
      <c r="A331" s="254"/>
      <c r="B331" s="254"/>
      <c r="C331" s="254"/>
      <c r="D331" s="254"/>
      <c r="E331" s="254"/>
      <c r="F331" s="254"/>
      <c r="G331" s="254"/>
      <c r="H331" s="254"/>
      <c r="I331" s="254"/>
      <c r="J331" s="254"/>
      <c r="K331" s="254"/>
      <c r="L331" s="254"/>
      <c r="M331" s="254"/>
      <c r="N331" s="254"/>
      <c r="O331" s="254"/>
      <c r="P331" s="254"/>
      <c r="Q331" s="254"/>
      <c r="R331" s="254"/>
      <c r="S331" s="254"/>
      <c r="T331" s="254"/>
      <c r="U331" s="254"/>
      <c r="V331" s="254"/>
      <c r="W331" s="254"/>
      <c r="X331" s="254"/>
      <c r="Y331" s="254"/>
      <c r="Z331" s="254"/>
    </row>
    <row r="332" ht="15.75" customHeight="1">
      <c r="A332" s="254"/>
      <c r="B332" s="254"/>
      <c r="C332" s="254"/>
      <c r="D332" s="254"/>
      <c r="E332" s="254"/>
      <c r="F332" s="254"/>
      <c r="G332" s="254"/>
      <c r="H332" s="254"/>
      <c r="I332" s="254"/>
      <c r="J332" s="254"/>
      <c r="K332" s="254"/>
      <c r="L332" s="254"/>
      <c r="M332" s="254"/>
      <c r="N332" s="254"/>
      <c r="O332" s="254"/>
      <c r="P332" s="254"/>
      <c r="Q332" s="254"/>
      <c r="R332" s="254"/>
      <c r="S332" s="254"/>
      <c r="T332" s="254"/>
      <c r="U332" s="254"/>
      <c r="V332" s="254"/>
      <c r="W332" s="254"/>
      <c r="X332" s="254"/>
      <c r="Y332" s="254"/>
      <c r="Z332" s="254"/>
    </row>
    <row r="333" ht="15.75" customHeight="1">
      <c r="A333" s="254"/>
      <c r="B333" s="254"/>
      <c r="C333" s="254"/>
      <c r="D333" s="254"/>
      <c r="E333" s="254"/>
      <c r="F333" s="254"/>
      <c r="G333" s="254"/>
      <c r="H333" s="254"/>
      <c r="I333" s="254"/>
      <c r="J333" s="254"/>
      <c r="K333" s="254"/>
      <c r="L333" s="254"/>
      <c r="M333" s="254"/>
      <c r="N333" s="254"/>
      <c r="O333" s="254"/>
      <c r="P333" s="254"/>
      <c r="Q333" s="254"/>
      <c r="R333" s="254"/>
      <c r="S333" s="254"/>
      <c r="T333" s="254"/>
      <c r="U333" s="254"/>
      <c r="V333" s="254"/>
      <c r="W333" s="254"/>
      <c r="X333" s="254"/>
      <c r="Y333" s="254"/>
      <c r="Z333" s="254"/>
    </row>
    <row r="334" ht="15.75" customHeight="1">
      <c r="A334" s="254"/>
      <c r="B334" s="254"/>
      <c r="C334" s="254"/>
      <c r="D334" s="254"/>
      <c r="E334" s="254"/>
      <c r="F334" s="254"/>
      <c r="G334" s="254"/>
      <c r="H334" s="254"/>
      <c r="I334" s="254"/>
      <c r="J334" s="254"/>
      <c r="K334" s="254"/>
      <c r="L334" s="254"/>
      <c r="M334" s="254"/>
      <c r="N334" s="254"/>
      <c r="O334" s="254"/>
      <c r="P334" s="254"/>
      <c r="Q334" s="254"/>
      <c r="R334" s="254"/>
      <c r="S334" s="254"/>
      <c r="T334" s="254"/>
      <c r="U334" s="254"/>
      <c r="V334" s="254"/>
      <c r="W334" s="254"/>
      <c r="X334" s="254"/>
      <c r="Y334" s="254"/>
      <c r="Z334" s="254"/>
    </row>
    <row r="335" ht="15.75" customHeight="1">
      <c r="A335" s="254"/>
      <c r="B335" s="254"/>
      <c r="C335" s="254"/>
      <c r="D335" s="254"/>
      <c r="E335" s="254"/>
      <c r="F335" s="254"/>
      <c r="G335" s="254"/>
      <c r="H335" s="254"/>
      <c r="I335" s="254"/>
      <c r="J335" s="254"/>
      <c r="K335" s="254"/>
      <c r="L335" s="254"/>
      <c r="M335" s="254"/>
      <c r="N335" s="254"/>
      <c r="O335" s="254"/>
      <c r="P335" s="254"/>
      <c r="Q335" s="254"/>
      <c r="R335" s="254"/>
      <c r="S335" s="254"/>
      <c r="T335" s="254"/>
      <c r="U335" s="254"/>
      <c r="V335" s="254"/>
      <c r="W335" s="254"/>
      <c r="X335" s="254"/>
      <c r="Y335" s="254"/>
      <c r="Z335" s="254"/>
    </row>
    <row r="336" ht="15.75" customHeight="1">
      <c r="A336" s="254"/>
      <c r="B336" s="254"/>
      <c r="C336" s="254"/>
      <c r="D336" s="254"/>
      <c r="E336" s="254"/>
      <c r="F336" s="254"/>
      <c r="G336" s="254"/>
      <c r="H336" s="254"/>
      <c r="I336" s="254"/>
      <c r="J336" s="254"/>
      <c r="K336" s="254"/>
      <c r="L336" s="254"/>
      <c r="M336" s="254"/>
      <c r="N336" s="254"/>
      <c r="O336" s="254"/>
      <c r="P336" s="254"/>
      <c r="Q336" s="254"/>
      <c r="R336" s="254"/>
      <c r="S336" s="254"/>
      <c r="T336" s="254"/>
      <c r="U336" s="254"/>
      <c r="V336" s="254"/>
      <c r="W336" s="254"/>
      <c r="X336" s="254"/>
      <c r="Y336" s="254"/>
      <c r="Z336" s="254"/>
    </row>
    <row r="337" ht="15.75" customHeight="1">
      <c r="A337" s="254"/>
      <c r="B337" s="254"/>
      <c r="C337" s="254"/>
      <c r="D337" s="254"/>
      <c r="E337" s="254"/>
      <c r="F337" s="254"/>
      <c r="G337" s="254"/>
      <c r="H337" s="254"/>
      <c r="I337" s="254"/>
      <c r="J337" s="254"/>
      <c r="K337" s="254"/>
      <c r="L337" s="254"/>
      <c r="M337" s="254"/>
      <c r="N337" s="254"/>
      <c r="O337" s="254"/>
      <c r="P337" s="254"/>
      <c r="Q337" s="254"/>
      <c r="R337" s="254"/>
      <c r="S337" s="254"/>
      <c r="T337" s="254"/>
      <c r="U337" s="254"/>
      <c r="V337" s="254"/>
      <c r="W337" s="254"/>
      <c r="X337" s="254"/>
      <c r="Y337" s="254"/>
      <c r="Z337" s="254"/>
    </row>
    <row r="338" ht="15.75" customHeight="1">
      <c r="A338" s="254"/>
      <c r="B338" s="254"/>
      <c r="C338" s="254"/>
      <c r="D338" s="254"/>
      <c r="E338" s="254"/>
      <c r="F338" s="254"/>
      <c r="G338" s="254"/>
      <c r="H338" s="254"/>
      <c r="I338" s="254"/>
      <c r="J338" s="254"/>
      <c r="K338" s="254"/>
      <c r="L338" s="254"/>
      <c r="M338" s="254"/>
      <c r="N338" s="254"/>
      <c r="O338" s="254"/>
      <c r="P338" s="254"/>
      <c r="Q338" s="254"/>
      <c r="R338" s="254"/>
      <c r="S338" s="254"/>
      <c r="T338" s="254"/>
      <c r="U338" s="254"/>
      <c r="V338" s="254"/>
      <c r="W338" s="254"/>
      <c r="X338" s="254"/>
      <c r="Y338" s="254"/>
      <c r="Z338" s="254"/>
    </row>
    <row r="339" ht="15.75" customHeight="1">
      <c r="A339" s="254"/>
      <c r="B339" s="254"/>
      <c r="C339" s="254"/>
      <c r="D339" s="254"/>
      <c r="E339" s="254"/>
      <c r="F339" s="254"/>
      <c r="G339" s="254"/>
      <c r="H339" s="254"/>
      <c r="I339" s="254"/>
      <c r="J339" s="254"/>
      <c r="K339" s="254"/>
      <c r="L339" s="254"/>
      <c r="M339" s="254"/>
      <c r="N339" s="254"/>
      <c r="O339" s="254"/>
      <c r="P339" s="254"/>
      <c r="Q339" s="254"/>
      <c r="R339" s="254"/>
      <c r="S339" s="254"/>
      <c r="T339" s="254"/>
      <c r="U339" s="254"/>
      <c r="V339" s="254"/>
      <c r="W339" s="254"/>
      <c r="X339" s="254"/>
      <c r="Y339" s="254"/>
      <c r="Z339" s="254"/>
    </row>
    <row r="340" ht="15.75" customHeight="1">
      <c r="A340" s="254"/>
      <c r="B340" s="254"/>
      <c r="C340" s="254"/>
      <c r="D340" s="254"/>
      <c r="E340" s="254"/>
      <c r="F340" s="254"/>
      <c r="G340" s="254"/>
      <c r="H340" s="254"/>
      <c r="I340" s="254"/>
      <c r="J340" s="254"/>
      <c r="K340" s="254"/>
      <c r="L340" s="254"/>
      <c r="M340" s="254"/>
      <c r="N340" s="254"/>
      <c r="O340" s="254"/>
      <c r="P340" s="254"/>
      <c r="Q340" s="254"/>
      <c r="R340" s="254"/>
      <c r="S340" s="254"/>
      <c r="T340" s="254"/>
      <c r="U340" s="254"/>
      <c r="V340" s="254"/>
      <c r="W340" s="254"/>
      <c r="X340" s="254"/>
      <c r="Y340" s="254"/>
      <c r="Z340" s="254"/>
    </row>
    <row r="341" ht="15.75" customHeight="1">
      <c r="A341" s="254"/>
      <c r="B341" s="254"/>
      <c r="C341" s="254"/>
      <c r="D341" s="254"/>
      <c r="E341" s="254"/>
      <c r="F341" s="254"/>
      <c r="G341" s="254"/>
      <c r="H341" s="254"/>
      <c r="I341" s="254"/>
      <c r="J341" s="254"/>
      <c r="K341" s="254"/>
      <c r="L341" s="254"/>
      <c r="M341" s="254"/>
      <c r="N341" s="254"/>
      <c r="O341" s="254"/>
      <c r="P341" s="254"/>
      <c r="Q341" s="254"/>
      <c r="R341" s="254"/>
      <c r="S341" s="254"/>
      <c r="T341" s="254"/>
      <c r="U341" s="254"/>
      <c r="V341" s="254"/>
      <c r="W341" s="254"/>
      <c r="X341" s="254"/>
      <c r="Y341" s="254"/>
      <c r="Z341" s="254"/>
    </row>
    <row r="342" ht="15.75" customHeight="1">
      <c r="A342" s="254"/>
      <c r="B342" s="254"/>
      <c r="C342" s="254"/>
      <c r="D342" s="254"/>
      <c r="E342" s="254"/>
      <c r="F342" s="254"/>
      <c r="G342" s="254"/>
      <c r="H342" s="254"/>
      <c r="I342" s="254"/>
      <c r="J342" s="254"/>
      <c r="K342" s="254"/>
      <c r="L342" s="254"/>
      <c r="M342" s="254"/>
      <c r="N342" s="254"/>
      <c r="O342" s="254"/>
      <c r="P342" s="254"/>
      <c r="Q342" s="254"/>
      <c r="R342" s="254"/>
      <c r="S342" s="254"/>
      <c r="T342" s="254"/>
      <c r="U342" s="254"/>
      <c r="V342" s="254"/>
      <c r="W342" s="254"/>
      <c r="X342" s="254"/>
      <c r="Y342" s="254"/>
      <c r="Z342" s="254"/>
    </row>
    <row r="343" ht="15.75" customHeight="1">
      <c r="A343" s="254"/>
      <c r="B343" s="254"/>
      <c r="C343" s="254"/>
      <c r="D343" s="254"/>
      <c r="E343" s="254"/>
      <c r="F343" s="254"/>
      <c r="G343" s="254"/>
      <c r="H343" s="254"/>
      <c r="I343" s="254"/>
      <c r="J343" s="254"/>
      <c r="K343" s="254"/>
      <c r="L343" s="254"/>
      <c r="M343" s="254"/>
      <c r="N343" s="254"/>
      <c r="O343" s="254"/>
      <c r="P343" s="254"/>
      <c r="Q343" s="254"/>
      <c r="R343" s="254"/>
      <c r="S343" s="254"/>
      <c r="T343" s="254"/>
      <c r="U343" s="254"/>
      <c r="V343" s="254"/>
      <c r="W343" s="254"/>
      <c r="X343" s="254"/>
      <c r="Y343" s="254"/>
      <c r="Z343" s="254"/>
    </row>
    <row r="344" ht="15.75" customHeight="1">
      <c r="A344" s="254"/>
      <c r="B344" s="254"/>
      <c r="C344" s="254"/>
      <c r="D344" s="254"/>
      <c r="E344" s="254"/>
      <c r="F344" s="254"/>
      <c r="G344" s="254"/>
      <c r="H344" s="254"/>
      <c r="I344" s="254"/>
      <c r="J344" s="254"/>
      <c r="K344" s="254"/>
      <c r="L344" s="254"/>
      <c r="M344" s="254"/>
      <c r="N344" s="254"/>
      <c r="O344" s="254"/>
      <c r="P344" s="254"/>
      <c r="Q344" s="254"/>
      <c r="R344" s="254"/>
      <c r="S344" s="254"/>
      <c r="T344" s="254"/>
      <c r="U344" s="254"/>
      <c r="V344" s="254"/>
      <c r="W344" s="254"/>
      <c r="X344" s="254"/>
      <c r="Y344" s="254"/>
      <c r="Z344" s="254"/>
    </row>
    <row r="345" ht="15.75" customHeight="1">
      <c r="A345" s="254"/>
      <c r="B345" s="254"/>
      <c r="C345" s="254"/>
      <c r="D345" s="254"/>
      <c r="E345" s="254"/>
      <c r="F345" s="254"/>
      <c r="G345" s="254"/>
      <c r="H345" s="254"/>
      <c r="I345" s="254"/>
      <c r="J345" s="254"/>
      <c r="K345" s="254"/>
      <c r="L345" s="254"/>
      <c r="M345" s="254"/>
      <c r="N345" s="254"/>
      <c r="O345" s="254"/>
      <c r="P345" s="254"/>
      <c r="Q345" s="254"/>
      <c r="R345" s="254"/>
      <c r="S345" s="254"/>
      <c r="T345" s="254"/>
      <c r="U345" s="254"/>
      <c r="V345" s="254"/>
      <c r="W345" s="254"/>
      <c r="X345" s="254"/>
      <c r="Y345" s="254"/>
      <c r="Z345" s="254"/>
    </row>
    <row r="346" ht="15.75" customHeight="1">
      <c r="A346" s="254"/>
      <c r="B346" s="254"/>
      <c r="C346" s="254"/>
      <c r="D346" s="254"/>
      <c r="E346" s="254"/>
      <c r="F346" s="254"/>
      <c r="G346" s="254"/>
      <c r="H346" s="254"/>
      <c r="I346" s="254"/>
      <c r="J346" s="254"/>
      <c r="K346" s="254"/>
      <c r="L346" s="254"/>
      <c r="M346" s="254"/>
      <c r="N346" s="254"/>
      <c r="O346" s="254"/>
      <c r="P346" s="254"/>
      <c r="Q346" s="254"/>
      <c r="R346" s="254"/>
      <c r="S346" s="254"/>
      <c r="T346" s="254"/>
      <c r="U346" s="254"/>
      <c r="V346" s="254"/>
      <c r="W346" s="254"/>
      <c r="X346" s="254"/>
      <c r="Y346" s="254"/>
      <c r="Z346" s="254"/>
    </row>
    <row r="347" ht="15.75" customHeight="1">
      <c r="A347" s="254"/>
      <c r="B347" s="254"/>
      <c r="C347" s="254"/>
      <c r="D347" s="254"/>
      <c r="E347" s="254"/>
      <c r="F347" s="254"/>
      <c r="G347" s="254"/>
      <c r="H347" s="254"/>
      <c r="I347" s="254"/>
      <c r="J347" s="254"/>
      <c r="K347" s="254"/>
      <c r="L347" s="254"/>
      <c r="M347" s="254"/>
      <c r="N347" s="254"/>
      <c r="O347" s="254"/>
      <c r="P347" s="254"/>
      <c r="Q347" s="254"/>
      <c r="R347" s="254"/>
      <c r="S347" s="254"/>
      <c r="T347" s="254"/>
      <c r="U347" s="254"/>
      <c r="V347" s="254"/>
      <c r="W347" s="254"/>
      <c r="X347" s="254"/>
      <c r="Y347" s="254"/>
      <c r="Z347" s="254"/>
    </row>
    <row r="348" ht="15.75" customHeight="1">
      <c r="A348" s="254"/>
      <c r="B348" s="254"/>
      <c r="C348" s="254"/>
      <c r="D348" s="254"/>
      <c r="E348" s="254"/>
      <c r="F348" s="254"/>
      <c r="G348" s="254"/>
      <c r="H348" s="254"/>
      <c r="I348" s="254"/>
      <c r="J348" s="254"/>
      <c r="K348" s="254"/>
      <c r="L348" s="254"/>
      <c r="M348" s="254"/>
      <c r="N348" s="254"/>
      <c r="O348" s="254"/>
      <c r="P348" s="254"/>
      <c r="Q348" s="254"/>
      <c r="R348" s="254"/>
      <c r="S348" s="254"/>
      <c r="T348" s="254"/>
      <c r="U348" s="254"/>
      <c r="V348" s="254"/>
      <c r="W348" s="254"/>
      <c r="X348" s="254"/>
      <c r="Y348" s="254"/>
      <c r="Z348" s="254"/>
    </row>
    <row r="349" ht="15.75" customHeight="1">
      <c r="A349" s="254"/>
      <c r="B349" s="254"/>
      <c r="C349" s="254"/>
      <c r="D349" s="254"/>
      <c r="E349" s="254"/>
      <c r="F349" s="254"/>
      <c r="G349" s="254"/>
      <c r="H349" s="254"/>
      <c r="I349" s="254"/>
      <c r="J349" s="254"/>
      <c r="K349" s="254"/>
      <c r="L349" s="254"/>
      <c r="M349" s="254"/>
      <c r="N349" s="254"/>
      <c r="O349" s="254"/>
      <c r="P349" s="254"/>
      <c r="Q349" s="254"/>
      <c r="R349" s="254"/>
      <c r="S349" s="254"/>
      <c r="T349" s="254"/>
      <c r="U349" s="254"/>
      <c r="V349" s="254"/>
      <c r="W349" s="254"/>
      <c r="X349" s="254"/>
      <c r="Y349" s="254"/>
      <c r="Z349" s="254"/>
    </row>
    <row r="350" ht="15.75" customHeight="1">
      <c r="A350" s="254"/>
      <c r="B350" s="254"/>
      <c r="C350" s="254"/>
      <c r="D350" s="254"/>
      <c r="E350" s="254"/>
      <c r="F350" s="254"/>
      <c r="G350" s="254"/>
      <c r="H350" s="254"/>
      <c r="I350" s="254"/>
      <c r="J350" s="254"/>
      <c r="K350" s="254"/>
      <c r="L350" s="254"/>
      <c r="M350" s="254"/>
      <c r="N350" s="254"/>
      <c r="O350" s="254"/>
      <c r="P350" s="254"/>
      <c r="Q350" s="254"/>
      <c r="R350" s="254"/>
      <c r="S350" s="254"/>
      <c r="T350" s="254"/>
      <c r="U350" s="254"/>
      <c r="V350" s="254"/>
      <c r="W350" s="254"/>
      <c r="X350" s="254"/>
      <c r="Y350" s="254"/>
      <c r="Z350" s="254"/>
    </row>
    <row r="351" ht="15.75" customHeight="1">
      <c r="A351" s="254"/>
      <c r="B351" s="254"/>
      <c r="C351" s="254"/>
      <c r="D351" s="254"/>
      <c r="E351" s="254"/>
      <c r="F351" s="254"/>
      <c r="G351" s="254"/>
      <c r="H351" s="254"/>
      <c r="I351" s="254"/>
      <c r="J351" s="254"/>
      <c r="K351" s="254"/>
      <c r="L351" s="254"/>
      <c r="M351" s="254"/>
      <c r="N351" s="254"/>
      <c r="O351" s="254"/>
      <c r="P351" s="254"/>
      <c r="Q351" s="254"/>
      <c r="R351" s="254"/>
      <c r="S351" s="254"/>
      <c r="T351" s="254"/>
      <c r="U351" s="254"/>
      <c r="V351" s="254"/>
      <c r="W351" s="254"/>
      <c r="X351" s="254"/>
      <c r="Y351" s="254"/>
      <c r="Z351" s="254"/>
    </row>
    <row r="352" ht="15.75" customHeight="1">
      <c r="A352" s="254"/>
      <c r="B352" s="254"/>
      <c r="C352" s="254"/>
      <c r="D352" s="254"/>
      <c r="E352" s="254"/>
      <c r="F352" s="254"/>
      <c r="G352" s="254"/>
      <c r="H352" s="254"/>
      <c r="I352" s="254"/>
      <c r="J352" s="254"/>
      <c r="K352" s="254"/>
      <c r="L352" s="254"/>
      <c r="M352" s="254"/>
      <c r="N352" s="254"/>
      <c r="O352" s="254"/>
      <c r="P352" s="254"/>
      <c r="Q352" s="254"/>
      <c r="R352" s="254"/>
      <c r="S352" s="254"/>
      <c r="T352" s="254"/>
      <c r="U352" s="254"/>
      <c r="V352" s="254"/>
      <c r="W352" s="254"/>
      <c r="X352" s="254"/>
      <c r="Y352" s="254"/>
      <c r="Z352" s="254"/>
    </row>
    <row r="353" ht="15.75" customHeight="1">
      <c r="A353" s="254"/>
      <c r="B353" s="254"/>
      <c r="C353" s="254"/>
      <c r="D353" s="254"/>
      <c r="E353" s="254"/>
      <c r="F353" s="254"/>
      <c r="G353" s="254"/>
      <c r="H353" s="254"/>
      <c r="I353" s="254"/>
      <c r="J353" s="254"/>
      <c r="K353" s="254"/>
      <c r="L353" s="254"/>
      <c r="M353" s="254"/>
      <c r="N353" s="254"/>
      <c r="O353" s="254"/>
      <c r="P353" s="254"/>
      <c r="Q353" s="254"/>
      <c r="R353" s="254"/>
      <c r="S353" s="254"/>
      <c r="T353" s="254"/>
      <c r="U353" s="254"/>
      <c r="V353" s="254"/>
      <c r="W353" s="254"/>
      <c r="X353" s="254"/>
      <c r="Y353" s="254"/>
      <c r="Z353" s="254"/>
    </row>
    <row r="354" ht="15.75" customHeight="1">
      <c r="A354" s="254"/>
      <c r="B354" s="254"/>
      <c r="C354" s="254"/>
      <c r="D354" s="254"/>
      <c r="E354" s="254"/>
      <c r="F354" s="254"/>
      <c r="G354" s="254"/>
      <c r="H354" s="254"/>
      <c r="I354" s="254"/>
      <c r="J354" s="254"/>
      <c r="K354" s="254"/>
      <c r="L354" s="254"/>
      <c r="M354" s="254"/>
      <c r="N354" s="254"/>
      <c r="O354" s="254"/>
      <c r="P354" s="254"/>
      <c r="Q354" s="254"/>
      <c r="R354" s="254"/>
      <c r="S354" s="254"/>
      <c r="T354" s="254"/>
      <c r="U354" s="254"/>
      <c r="V354" s="254"/>
      <c r="W354" s="254"/>
      <c r="X354" s="254"/>
      <c r="Y354" s="254"/>
      <c r="Z354" s="254"/>
    </row>
    <row r="355" ht="15.75" customHeight="1">
      <c r="A355" s="254"/>
      <c r="B355" s="254"/>
      <c r="C355" s="254"/>
      <c r="D355" s="254"/>
      <c r="E355" s="254"/>
      <c r="F355" s="254"/>
      <c r="G355" s="254"/>
      <c r="H355" s="254"/>
      <c r="I355" s="254"/>
      <c r="J355" s="254"/>
      <c r="K355" s="254"/>
      <c r="L355" s="254"/>
      <c r="M355" s="254"/>
      <c r="N355" s="254"/>
      <c r="O355" s="254"/>
      <c r="P355" s="254"/>
      <c r="Q355" s="254"/>
      <c r="R355" s="254"/>
      <c r="S355" s="254"/>
      <c r="T355" s="254"/>
      <c r="U355" s="254"/>
      <c r="V355" s="254"/>
      <c r="W355" s="254"/>
      <c r="X355" s="254"/>
      <c r="Y355" s="254"/>
      <c r="Z355" s="254"/>
    </row>
    <row r="356" ht="15.75" customHeight="1">
      <c r="A356" s="254"/>
      <c r="B356" s="254"/>
      <c r="C356" s="254"/>
      <c r="D356" s="254"/>
      <c r="E356" s="254"/>
      <c r="F356" s="254"/>
      <c r="G356" s="254"/>
      <c r="H356" s="254"/>
      <c r="I356" s="254"/>
      <c r="J356" s="254"/>
      <c r="K356" s="254"/>
      <c r="L356" s="254"/>
      <c r="M356" s="254"/>
      <c r="N356" s="254"/>
      <c r="O356" s="254"/>
      <c r="P356" s="254"/>
      <c r="Q356" s="254"/>
      <c r="R356" s="254"/>
      <c r="S356" s="254"/>
      <c r="T356" s="254"/>
      <c r="U356" s="254"/>
      <c r="V356" s="254"/>
      <c r="W356" s="254"/>
      <c r="X356" s="254"/>
      <c r="Y356" s="254"/>
      <c r="Z356" s="254"/>
    </row>
    <row r="357" ht="15.75" customHeight="1">
      <c r="A357" s="254"/>
      <c r="B357" s="254"/>
      <c r="C357" s="254"/>
      <c r="D357" s="254"/>
      <c r="E357" s="254"/>
      <c r="F357" s="254"/>
      <c r="G357" s="254"/>
      <c r="H357" s="254"/>
      <c r="I357" s="254"/>
      <c r="J357" s="254"/>
      <c r="K357" s="254"/>
      <c r="L357" s="254"/>
      <c r="M357" s="254"/>
      <c r="N357" s="254"/>
      <c r="O357" s="254"/>
      <c r="P357" s="254"/>
      <c r="Q357" s="254"/>
      <c r="R357" s="254"/>
      <c r="S357" s="254"/>
      <c r="T357" s="254"/>
      <c r="U357" s="254"/>
      <c r="V357" s="254"/>
      <c r="W357" s="254"/>
      <c r="X357" s="254"/>
      <c r="Y357" s="254"/>
      <c r="Z357" s="254"/>
    </row>
    <row r="358" ht="15.75" customHeight="1">
      <c r="A358" s="254"/>
      <c r="B358" s="254"/>
      <c r="C358" s="254"/>
      <c r="D358" s="254"/>
      <c r="E358" s="254"/>
      <c r="F358" s="254"/>
      <c r="G358" s="254"/>
      <c r="H358" s="254"/>
      <c r="I358" s="254"/>
      <c r="J358" s="254"/>
      <c r="K358" s="254"/>
      <c r="L358" s="254"/>
      <c r="M358" s="254"/>
      <c r="N358" s="254"/>
      <c r="O358" s="254"/>
      <c r="P358" s="254"/>
      <c r="Q358" s="254"/>
      <c r="R358" s="254"/>
      <c r="S358" s="254"/>
      <c r="T358" s="254"/>
      <c r="U358" s="254"/>
      <c r="V358" s="254"/>
      <c r="W358" s="254"/>
      <c r="X358" s="254"/>
      <c r="Y358" s="254"/>
      <c r="Z358" s="254"/>
    </row>
    <row r="359" ht="15.75" customHeight="1">
      <c r="A359" s="254"/>
      <c r="B359" s="254"/>
      <c r="C359" s="254"/>
      <c r="D359" s="254"/>
      <c r="E359" s="254"/>
      <c r="F359" s="254"/>
      <c r="G359" s="254"/>
      <c r="H359" s="254"/>
      <c r="I359" s="254"/>
      <c r="J359" s="254"/>
      <c r="K359" s="254"/>
      <c r="L359" s="254"/>
      <c r="M359" s="254"/>
      <c r="N359" s="254"/>
      <c r="O359" s="254"/>
      <c r="P359" s="254"/>
      <c r="Q359" s="254"/>
      <c r="R359" s="254"/>
      <c r="S359" s="254"/>
      <c r="T359" s="254"/>
      <c r="U359" s="254"/>
      <c r="V359" s="254"/>
      <c r="W359" s="254"/>
      <c r="X359" s="254"/>
      <c r="Y359" s="254"/>
      <c r="Z359" s="254"/>
    </row>
    <row r="360" ht="15.75" customHeight="1">
      <c r="A360" s="254"/>
      <c r="B360" s="254"/>
      <c r="C360" s="254"/>
      <c r="D360" s="254"/>
      <c r="E360" s="254"/>
      <c r="F360" s="254"/>
      <c r="G360" s="254"/>
      <c r="H360" s="254"/>
      <c r="I360" s="254"/>
      <c r="J360" s="254"/>
      <c r="K360" s="254"/>
      <c r="L360" s="254"/>
      <c r="M360" s="254"/>
      <c r="N360" s="254"/>
      <c r="O360" s="254"/>
      <c r="P360" s="254"/>
      <c r="Q360" s="254"/>
      <c r="R360" s="254"/>
      <c r="S360" s="254"/>
      <c r="T360" s="254"/>
      <c r="U360" s="254"/>
      <c r="V360" s="254"/>
      <c r="W360" s="254"/>
      <c r="X360" s="254"/>
      <c r="Y360" s="254"/>
      <c r="Z360" s="254"/>
    </row>
    <row r="361" ht="15.75" customHeight="1">
      <c r="A361" s="254"/>
      <c r="B361" s="254"/>
      <c r="C361" s="254"/>
      <c r="D361" s="254"/>
      <c r="E361" s="254"/>
      <c r="F361" s="254"/>
      <c r="G361" s="254"/>
      <c r="H361" s="254"/>
      <c r="I361" s="254"/>
      <c r="J361" s="254"/>
      <c r="K361" s="254"/>
      <c r="L361" s="254"/>
      <c r="M361" s="254"/>
      <c r="N361" s="254"/>
      <c r="O361" s="254"/>
      <c r="P361" s="254"/>
      <c r="Q361" s="254"/>
      <c r="R361" s="254"/>
      <c r="S361" s="254"/>
      <c r="T361" s="254"/>
      <c r="U361" s="254"/>
      <c r="V361" s="254"/>
      <c r="W361" s="254"/>
      <c r="X361" s="254"/>
      <c r="Y361" s="254"/>
      <c r="Z361" s="254"/>
    </row>
    <row r="362" ht="15.75" customHeight="1">
      <c r="A362" s="254"/>
      <c r="B362" s="254"/>
      <c r="C362" s="254"/>
      <c r="D362" s="254"/>
      <c r="E362" s="254"/>
      <c r="F362" s="254"/>
      <c r="G362" s="254"/>
      <c r="H362" s="254"/>
      <c r="I362" s="254"/>
      <c r="J362" s="254"/>
      <c r="K362" s="254"/>
      <c r="L362" s="254"/>
      <c r="M362" s="254"/>
      <c r="N362" s="254"/>
      <c r="O362" s="254"/>
      <c r="P362" s="254"/>
      <c r="Q362" s="254"/>
      <c r="R362" s="254"/>
      <c r="S362" s="254"/>
      <c r="T362" s="254"/>
      <c r="U362" s="254"/>
      <c r="V362" s="254"/>
      <c r="W362" s="254"/>
      <c r="X362" s="254"/>
      <c r="Y362" s="254"/>
      <c r="Z362" s="254"/>
    </row>
    <row r="363" ht="15.75" customHeight="1">
      <c r="A363" s="254"/>
      <c r="B363" s="254"/>
      <c r="C363" s="254"/>
      <c r="D363" s="254"/>
      <c r="E363" s="254"/>
      <c r="F363" s="254"/>
      <c r="G363" s="254"/>
      <c r="H363" s="254"/>
      <c r="I363" s="254"/>
      <c r="J363" s="254"/>
      <c r="K363" s="254"/>
      <c r="L363" s="254"/>
      <c r="M363" s="254"/>
      <c r="N363" s="254"/>
      <c r="O363" s="254"/>
      <c r="P363" s="254"/>
      <c r="Q363" s="254"/>
      <c r="R363" s="254"/>
      <c r="S363" s="254"/>
      <c r="T363" s="254"/>
      <c r="U363" s="254"/>
      <c r="V363" s="254"/>
      <c r="W363" s="254"/>
      <c r="X363" s="254"/>
      <c r="Y363" s="254"/>
      <c r="Z363" s="254"/>
    </row>
    <row r="364" ht="15.75" customHeight="1">
      <c r="A364" s="254"/>
      <c r="B364" s="254"/>
      <c r="C364" s="254"/>
      <c r="D364" s="254"/>
      <c r="E364" s="254"/>
      <c r="F364" s="254"/>
      <c r="G364" s="254"/>
      <c r="H364" s="254"/>
      <c r="I364" s="254"/>
      <c r="J364" s="254"/>
      <c r="K364" s="254"/>
      <c r="L364" s="254"/>
      <c r="M364" s="254"/>
      <c r="N364" s="254"/>
      <c r="O364" s="254"/>
      <c r="P364" s="254"/>
      <c r="Q364" s="254"/>
      <c r="R364" s="254"/>
      <c r="S364" s="254"/>
      <c r="T364" s="254"/>
      <c r="U364" s="254"/>
      <c r="V364" s="254"/>
      <c r="W364" s="254"/>
      <c r="X364" s="254"/>
      <c r="Y364" s="254"/>
      <c r="Z364" s="254"/>
    </row>
    <row r="365" ht="15.75" customHeight="1">
      <c r="A365" s="254"/>
      <c r="B365" s="254"/>
      <c r="C365" s="254"/>
      <c r="D365" s="254"/>
      <c r="E365" s="254"/>
      <c r="F365" s="254"/>
      <c r="G365" s="254"/>
      <c r="H365" s="254"/>
      <c r="I365" s="254"/>
      <c r="J365" s="254"/>
      <c r="K365" s="254"/>
      <c r="L365" s="254"/>
      <c r="M365" s="254"/>
      <c r="N365" s="254"/>
      <c r="O365" s="254"/>
      <c r="P365" s="254"/>
      <c r="Q365" s="254"/>
      <c r="R365" s="254"/>
      <c r="S365" s="254"/>
      <c r="T365" s="254"/>
      <c r="U365" s="254"/>
      <c r="V365" s="254"/>
      <c r="W365" s="254"/>
      <c r="X365" s="254"/>
      <c r="Y365" s="254"/>
      <c r="Z365" s="254"/>
    </row>
    <row r="366" ht="15.75" customHeight="1">
      <c r="A366" s="254"/>
      <c r="B366" s="254"/>
      <c r="C366" s="254"/>
      <c r="D366" s="254"/>
      <c r="E366" s="254"/>
      <c r="F366" s="254"/>
      <c r="G366" s="254"/>
      <c r="H366" s="254"/>
      <c r="I366" s="254"/>
      <c r="J366" s="254"/>
      <c r="K366" s="254"/>
      <c r="L366" s="254"/>
      <c r="M366" s="254"/>
      <c r="N366" s="254"/>
      <c r="O366" s="254"/>
      <c r="P366" s="254"/>
      <c r="Q366" s="254"/>
      <c r="R366" s="254"/>
      <c r="S366" s="254"/>
      <c r="T366" s="254"/>
      <c r="U366" s="254"/>
      <c r="V366" s="254"/>
      <c r="W366" s="254"/>
      <c r="X366" s="254"/>
      <c r="Y366" s="254"/>
      <c r="Z366" s="254"/>
    </row>
    <row r="367" ht="15.75" customHeight="1">
      <c r="A367" s="254"/>
      <c r="B367" s="254"/>
      <c r="C367" s="254"/>
      <c r="D367" s="254"/>
      <c r="E367" s="254"/>
      <c r="F367" s="254"/>
      <c r="G367" s="254"/>
      <c r="H367" s="254"/>
      <c r="I367" s="254"/>
      <c r="J367" s="254"/>
      <c r="K367" s="254"/>
      <c r="L367" s="254"/>
      <c r="M367" s="254"/>
      <c r="N367" s="254"/>
      <c r="O367" s="254"/>
      <c r="P367" s="254"/>
      <c r="Q367" s="254"/>
      <c r="R367" s="254"/>
      <c r="S367" s="254"/>
      <c r="T367" s="254"/>
      <c r="U367" s="254"/>
      <c r="V367" s="254"/>
      <c r="W367" s="254"/>
      <c r="X367" s="254"/>
      <c r="Y367" s="254"/>
      <c r="Z367" s="254"/>
    </row>
    <row r="368" ht="15.75" customHeight="1">
      <c r="A368" s="254"/>
      <c r="B368" s="254"/>
      <c r="C368" s="254"/>
      <c r="D368" s="254"/>
      <c r="E368" s="254"/>
      <c r="F368" s="254"/>
      <c r="G368" s="254"/>
      <c r="H368" s="254"/>
      <c r="I368" s="254"/>
      <c r="J368" s="254"/>
      <c r="K368" s="254"/>
      <c r="L368" s="254"/>
      <c r="M368" s="254"/>
      <c r="N368" s="254"/>
      <c r="O368" s="254"/>
      <c r="P368" s="254"/>
      <c r="Q368" s="254"/>
      <c r="R368" s="254"/>
      <c r="S368" s="254"/>
      <c r="T368" s="254"/>
      <c r="U368" s="254"/>
      <c r="V368" s="254"/>
      <c r="W368" s="254"/>
      <c r="X368" s="254"/>
      <c r="Y368" s="254"/>
      <c r="Z368" s="254"/>
    </row>
    <row r="369" ht="15.75" customHeight="1">
      <c r="A369" s="254"/>
      <c r="B369" s="254"/>
      <c r="C369" s="254"/>
      <c r="D369" s="254"/>
      <c r="E369" s="254"/>
      <c r="F369" s="254"/>
      <c r="G369" s="254"/>
      <c r="H369" s="254"/>
      <c r="I369" s="254"/>
      <c r="J369" s="254"/>
      <c r="K369" s="254"/>
      <c r="L369" s="254"/>
      <c r="M369" s="254"/>
      <c r="N369" s="254"/>
      <c r="O369" s="254"/>
      <c r="P369" s="254"/>
      <c r="Q369" s="254"/>
      <c r="R369" s="254"/>
      <c r="S369" s="254"/>
      <c r="T369" s="254"/>
      <c r="U369" s="254"/>
      <c r="V369" s="254"/>
      <c r="W369" s="254"/>
      <c r="X369" s="254"/>
      <c r="Y369" s="254"/>
      <c r="Z369" s="254"/>
    </row>
    <row r="370" ht="15.75" customHeight="1">
      <c r="A370" s="254"/>
      <c r="B370" s="254"/>
      <c r="C370" s="254"/>
      <c r="D370" s="254"/>
      <c r="E370" s="254"/>
      <c r="F370" s="254"/>
      <c r="G370" s="254"/>
      <c r="H370" s="254"/>
      <c r="I370" s="254"/>
      <c r="J370" s="254"/>
      <c r="K370" s="254"/>
      <c r="L370" s="254"/>
      <c r="M370" s="254"/>
      <c r="N370" s="254"/>
      <c r="O370" s="254"/>
      <c r="P370" s="254"/>
      <c r="Q370" s="254"/>
      <c r="R370" s="254"/>
      <c r="S370" s="254"/>
      <c r="T370" s="254"/>
      <c r="U370" s="254"/>
      <c r="V370" s="254"/>
      <c r="W370" s="254"/>
      <c r="X370" s="254"/>
      <c r="Y370" s="254"/>
      <c r="Z370" s="254"/>
    </row>
    <row r="371" ht="15.75" customHeight="1">
      <c r="A371" s="254"/>
      <c r="B371" s="254"/>
      <c r="C371" s="254"/>
      <c r="D371" s="254"/>
      <c r="E371" s="254"/>
      <c r="F371" s="254"/>
      <c r="G371" s="254"/>
      <c r="H371" s="254"/>
      <c r="I371" s="254"/>
      <c r="J371" s="254"/>
      <c r="K371" s="254"/>
      <c r="L371" s="254"/>
      <c r="M371" s="254"/>
      <c r="N371" s="254"/>
      <c r="O371" s="254"/>
      <c r="P371" s="254"/>
      <c r="Q371" s="254"/>
      <c r="R371" s="254"/>
      <c r="S371" s="254"/>
      <c r="T371" s="254"/>
      <c r="U371" s="254"/>
      <c r="V371" s="254"/>
      <c r="W371" s="254"/>
      <c r="X371" s="254"/>
      <c r="Y371" s="254"/>
      <c r="Z371" s="254"/>
    </row>
    <row r="372" ht="15.75" customHeight="1">
      <c r="A372" s="254"/>
      <c r="B372" s="254"/>
      <c r="C372" s="254"/>
      <c r="D372" s="254"/>
      <c r="E372" s="254"/>
      <c r="F372" s="254"/>
      <c r="G372" s="254"/>
      <c r="H372" s="254"/>
      <c r="I372" s="254"/>
      <c r="J372" s="254"/>
      <c r="K372" s="254"/>
      <c r="L372" s="254"/>
      <c r="M372" s="254"/>
      <c r="N372" s="254"/>
      <c r="O372" s="254"/>
      <c r="P372" s="254"/>
      <c r="Q372" s="254"/>
      <c r="R372" s="254"/>
      <c r="S372" s="254"/>
      <c r="T372" s="254"/>
      <c r="U372" s="254"/>
      <c r="V372" s="254"/>
      <c r="W372" s="254"/>
      <c r="X372" s="254"/>
      <c r="Y372" s="254"/>
      <c r="Z372" s="254"/>
    </row>
    <row r="373" ht="15.75" customHeight="1">
      <c r="A373" s="254"/>
      <c r="B373" s="254"/>
      <c r="C373" s="254"/>
      <c r="D373" s="254"/>
      <c r="E373" s="254"/>
      <c r="F373" s="254"/>
      <c r="G373" s="254"/>
      <c r="H373" s="254"/>
      <c r="I373" s="254"/>
      <c r="J373" s="254"/>
      <c r="K373" s="254"/>
      <c r="L373" s="254"/>
      <c r="M373" s="254"/>
      <c r="N373" s="254"/>
      <c r="O373" s="254"/>
      <c r="P373" s="254"/>
      <c r="Q373" s="254"/>
      <c r="R373" s="254"/>
      <c r="S373" s="254"/>
      <c r="T373" s="254"/>
      <c r="U373" s="254"/>
      <c r="V373" s="254"/>
      <c r="W373" s="254"/>
      <c r="X373" s="254"/>
      <c r="Y373" s="254"/>
      <c r="Z373" s="254"/>
    </row>
    <row r="374" ht="15.75" customHeight="1">
      <c r="A374" s="254"/>
      <c r="B374" s="254"/>
      <c r="C374" s="254"/>
      <c r="D374" s="254"/>
      <c r="E374" s="254"/>
      <c r="F374" s="254"/>
      <c r="G374" s="254"/>
      <c r="H374" s="254"/>
      <c r="I374" s="254"/>
      <c r="J374" s="254"/>
      <c r="K374" s="254"/>
      <c r="L374" s="254"/>
      <c r="M374" s="254"/>
      <c r="N374" s="254"/>
      <c r="O374" s="254"/>
      <c r="P374" s="254"/>
      <c r="Q374" s="254"/>
      <c r="R374" s="254"/>
      <c r="S374" s="254"/>
      <c r="T374" s="254"/>
      <c r="U374" s="254"/>
      <c r="V374" s="254"/>
      <c r="W374" s="254"/>
      <c r="X374" s="254"/>
      <c r="Y374" s="254"/>
      <c r="Z374" s="254"/>
    </row>
    <row r="375" ht="15.75" customHeight="1">
      <c r="A375" s="254"/>
      <c r="B375" s="254"/>
      <c r="C375" s="254"/>
      <c r="D375" s="254"/>
      <c r="E375" s="254"/>
      <c r="F375" s="254"/>
      <c r="G375" s="254"/>
      <c r="H375" s="254"/>
      <c r="I375" s="254"/>
      <c r="J375" s="254"/>
      <c r="K375" s="254"/>
      <c r="L375" s="254"/>
      <c r="M375" s="254"/>
      <c r="N375" s="254"/>
      <c r="O375" s="254"/>
      <c r="P375" s="254"/>
      <c r="Q375" s="254"/>
      <c r="R375" s="254"/>
      <c r="S375" s="254"/>
      <c r="T375" s="254"/>
      <c r="U375" s="254"/>
      <c r="V375" s="254"/>
      <c r="W375" s="254"/>
      <c r="X375" s="254"/>
      <c r="Y375" s="254"/>
      <c r="Z375" s="254"/>
    </row>
    <row r="376" ht="15.75" customHeight="1">
      <c r="A376" s="254"/>
      <c r="B376" s="254"/>
      <c r="C376" s="254"/>
      <c r="D376" s="254"/>
      <c r="E376" s="254"/>
      <c r="F376" s="254"/>
      <c r="G376" s="254"/>
      <c r="H376" s="254"/>
      <c r="I376" s="254"/>
      <c r="J376" s="254"/>
      <c r="K376" s="254"/>
      <c r="L376" s="254"/>
      <c r="M376" s="254"/>
      <c r="N376" s="254"/>
      <c r="O376" s="254"/>
      <c r="P376" s="254"/>
      <c r="Q376" s="254"/>
      <c r="R376" s="254"/>
      <c r="S376" s="254"/>
      <c r="T376" s="254"/>
      <c r="U376" s="254"/>
      <c r="V376" s="254"/>
      <c r="W376" s="254"/>
      <c r="X376" s="254"/>
      <c r="Y376" s="254"/>
      <c r="Z376" s="254"/>
    </row>
    <row r="377" ht="15.75" customHeight="1">
      <c r="A377" s="254"/>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row>
    <row r="378" ht="15.75" customHeight="1">
      <c r="A378" s="254"/>
      <c r="B378" s="254"/>
      <c r="C378" s="254"/>
      <c r="D378" s="254"/>
      <c r="E378" s="254"/>
      <c r="F378" s="254"/>
      <c r="G378" s="254"/>
      <c r="H378" s="254"/>
      <c r="I378" s="254"/>
      <c r="J378" s="254"/>
      <c r="K378" s="254"/>
      <c r="L378" s="254"/>
      <c r="M378" s="254"/>
      <c r="N378" s="254"/>
      <c r="O378" s="254"/>
      <c r="P378" s="254"/>
      <c r="Q378" s="254"/>
      <c r="R378" s="254"/>
      <c r="S378" s="254"/>
      <c r="T378" s="254"/>
      <c r="U378" s="254"/>
      <c r="V378" s="254"/>
      <c r="W378" s="254"/>
      <c r="X378" s="254"/>
      <c r="Y378" s="254"/>
      <c r="Z378" s="254"/>
    </row>
    <row r="379" ht="15.75" customHeight="1">
      <c r="A379" s="254"/>
      <c r="B379" s="254"/>
      <c r="C379" s="254"/>
      <c r="D379" s="254"/>
      <c r="E379" s="254"/>
      <c r="F379" s="254"/>
      <c r="G379" s="254"/>
      <c r="H379" s="254"/>
      <c r="I379" s="254"/>
      <c r="J379" s="254"/>
      <c r="K379" s="254"/>
      <c r="L379" s="254"/>
      <c r="M379" s="254"/>
      <c r="N379" s="254"/>
      <c r="O379" s="254"/>
      <c r="P379" s="254"/>
      <c r="Q379" s="254"/>
      <c r="R379" s="254"/>
      <c r="S379" s="254"/>
      <c r="T379" s="254"/>
      <c r="U379" s="254"/>
      <c r="V379" s="254"/>
      <c r="W379" s="254"/>
      <c r="X379" s="254"/>
      <c r="Y379" s="254"/>
      <c r="Z379" s="254"/>
    </row>
    <row r="380" ht="15.75" customHeight="1">
      <c r="A380" s="254"/>
      <c r="B380" s="254"/>
      <c r="C380" s="254"/>
      <c r="D380" s="254"/>
      <c r="E380" s="254"/>
      <c r="F380" s="254"/>
      <c r="G380" s="254"/>
      <c r="H380" s="254"/>
      <c r="I380" s="254"/>
      <c r="J380" s="254"/>
      <c r="K380" s="254"/>
      <c r="L380" s="254"/>
      <c r="M380" s="254"/>
      <c r="N380" s="254"/>
      <c r="O380" s="254"/>
      <c r="P380" s="254"/>
      <c r="Q380" s="254"/>
      <c r="R380" s="254"/>
      <c r="S380" s="254"/>
      <c r="T380" s="254"/>
      <c r="U380" s="254"/>
      <c r="V380" s="254"/>
      <c r="W380" s="254"/>
      <c r="X380" s="254"/>
      <c r="Y380" s="254"/>
      <c r="Z380" s="254"/>
    </row>
    <row r="381" ht="15.75" customHeight="1">
      <c r="A381" s="254"/>
      <c r="B381" s="254"/>
      <c r="C381" s="254"/>
      <c r="D381" s="254"/>
      <c r="E381" s="254"/>
      <c r="F381" s="254"/>
      <c r="G381" s="254"/>
      <c r="H381" s="254"/>
      <c r="I381" s="254"/>
      <c r="J381" s="254"/>
      <c r="K381" s="254"/>
      <c r="L381" s="254"/>
      <c r="M381" s="254"/>
      <c r="N381" s="254"/>
      <c r="O381" s="254"/>
      <c r="P381" s="254"/>
      <c r="Q381" s="254"/>
      <c r="R381" s="254"/>
      <c r="S381" s="254"/>
      <c r="T381" s="254"/>
      <c r="U381" s="254"/>
      <c r="V381" s="254"/>
      <c r="W381" s="254"/>
      <c r="X381" s="254"/>
      <c r="Y381" s="254"/>
      <c r="Z381" s="254"/>
    </row>
    <row r="382" ht="15.75" customHeight="1">
      <c r="A382" s="254"/>
      <c r="B382" s="254"/>
      <c r="C382" s="254"/>
      <c r="D382" s="254"/>
      <c r="E382" s="254"/>
      <c r="F382" s="254"/>
      <c r="G382" s="254"/>
      <c r="H382" s="254"/>
      <c r="I382" s="254"/>
      <c r="J382" s="254"/>
      <c r="K382" s="254"/>
      <c r="L382" s="254"/>
      <c r="M382" s="254"/>
      <c r="N382" s="254"/>
      <c r="O382" s="254"/>
      <c r="P382" s="254"/>
      <c r="Q382" s="254"/>
      <c r="R382" s="254"/>
      <c r="S382" s="254"/>
      <c r="T382" s="254"/>
      <c r="U382" s="254"/>
      <c r="V382" s="254"/>
      <c r="W382" s="254"/>
      <c r="X382" s="254"/>
      <c r="Y382" s="254"/>
      <c r="Z382" s="254"/>
    </row>
    <row r="383" ht="15.75" customHeight="1">
      <c r="A383" s="254"/>
      <c r="B383" s="254"/>
      <c r="C383" s="254"/>
      <c r="D383" s="254"/>
      <c r="E383" s="254"/>
      <c r="F383" s="254"/>
      <c r="G383" s="254"/>
      <c r="H383" s="254"/>
      <c r="I383" s="254"/>
      <c r="J383" s="254"/>
      <c r="K383" s="254"/>
      <c r="L383" s="254"/>
      <c r="M383" s="254"/>
      <c r="N383" s="254"/>
      <c r="O383" s="254"/>
      <c r="P383" s="254"/>
      <c r="Q383" s="254"/>
      <c r="R383" s="254"/>
      <c r="S383" s="254"/>
      <c r="T383" s="254"/>
      <c r="U383" s="254"/>
      <c r="V383" s="254"/>
      <c r="W383" s="254"/>
      <c r="X383" s="254"/>
      <c r="Y383" s="254"/>
      <c r="Z383" s="254"/>
    </row>
    <row r="384" ht="15.75" customHeight="1">
      <c r="A384" s="254"/>
      <c r="B384" s="254"/>
      <c r="C384" s="254"/>
      <c r="D384" s="254"/>
      <c r="E384" s="254"/>
      <c r="F384" s="254"/>
      <c r="G384" s="254"/>
      <c r="H384" s="254"/>
      <c r="I384" s="254"/>
      <c r="J384" s="254"/>
      <c r="K384" s="254"/>
      <c r="L384" s="254"/>
      <c r="M384" s="254"/>
      <c r="N384" s="254"/>
      <c r="O384" s="254"/>
      <c r="P384" s="254"/>
      <c r="Q384" s="254"/>
      <c r="R384" s="254"/>
      <c r="S384" s="254"/>
      <c r="T384" s="254"/>
      <c r="U384" s="254"/>
      <c r="V384" s="254"/>
      <c r="W384" s="254"/>
      <c r="X384" s="254"/>
      <c r="Y384" s="254"/>
      <c r="Z384" s="254"/>
    </row>
    <row r="385" ht="15.75" customHeight="1">
      <c r="A385" s="254"/>
      <c r="B385" s="254"/>
      <c r="C385" s="254"/>
      <c r="D385" s="254"/>
      <c r="E385" s="254"/>
      <c r="F385" s="254"/>
      <c r="G385" s="254"/>
      <c r="H385" s="254"/>
      <c r="I385" s="254"/>
      <c r="J385" s="254"/>
      <c r="K385" s="254"/>
      <c r="L385" s="254"/>
      <c r="M385" s="254"/>
      <c r="N385" s="254"/>
      <c r="O385" s="254"/>
      <c r="P385" s="254"/>
      <c r="Q385" s="254"/>
      <c r="R385" s="254"/>
      <c r="S385" s="254"/>
      <c r="T385" s="254"/>
      <c r="U385" s="254"/>
      <c r="V385" s="254"/>
      <c r="W385" s="254"/>
      <c r="X385" s="254"/>
      <c r="Y385" s="254"/>
      <c r="Z385" s="254"/>
    </row>
    <row r="386" ht="15.75" customHeight="1">
      <c r="A386" s="254"/>
      <c r="B386" s="254"/>
      <c r="C386" s="254"/>
      <c r="D386" s="254"/>
      <c r="E386" s="254"/>
      <c r="F386" s="254"/>
      <c r="G386" s="254"/>
      <c r="H386" s="254"/>
      <c r="I386" s="254"/>
      <c r="J386" s="254"/>
      <c r="K386" s="254"/>
      <c r="L386" s="254"/>
      <c r="M386" s="254"/>
      <c r="N386" s="254"/>
      <c r="O386" s="254"/>
      <c r="P386" s="254"/>
      <c r="Q386" s="254"/>
      <c r="R386" s="254"/>
      <c r="S386" s="254"/>
      <c r="T386" s="254"/>
      <c r="U386" s="254"/>
      <c r="V386" s="254"/>
      <c r="W386" s="254"/>
      <c r="X386" s="254"/>
      <c r="Y386" s="254"/>
      <c r="Z386" s="254"/>
    </row>
    <row r="387" ht="15.75" customHeight="1">
      <c r="A387" s="254"/>
      <c r="B387" s="254"/>
      <c r="C387" s="254"/>
      <c r="D387" s="254"/>
      <c r="E387" s="254"/>
      <c r="F387" s="254"/>
      <c r="G387" s="254"/>
      <c r="H387" s="254"/>
      <c r="I387" s="254"/>
      <c r="J387" s="254"/>
      <c r="K387" s="254"/>
      <c r="L387" s="254"/>
      <c r="M387" s="254"/>
      <c r="N387" s="254"/>
      <c r="O387" s="254"/>
      <c r="P387" s="254"/>
      <c r="Q387" s="254"/>
      <c r="R387" s="254"/>
      <c r="S387" s="254"/>
      <c r="T387" s="254"/>
      <c r="U387" s="254"/>
      <c r="V387" s="254"/>
      <c r="W387" s="254"/>
      <c r="X387" s="254"/>
      <c r="Y387" s="254"/>
      <c r="Z387" s="254"/>
    </row>
    <row r="388" ht="15.75" customHeight="1">
      <c r="A388" s="254"/>
      <c r="B388" s="254"/>
      <c r="C388" s="254"/>
      <c r="D388" s="254"/>
      <c r="E388" s="254"/>
      <c r="F388" s="254"/>
      <c r="G388" s="254"/>
      <c r="H388" s="254"/>
      <c r="I388" s="254"/>
      <c r="J388" s="254"/>
      <c r="K388" s="254"/>
      <c r="L388" s="254"/>
      <c r="M388" s="254"/>
      <c r="N388" s="254"/>
      <c r="O388" s="254"/>
      <c r="P388" s="254"/>
      <c r="Q388" s="254"/>
      <c r="R388" s="254"/>
      <c r="S388" s="254"/>
      <c r="T388" s="254"/>
      <c r="U388" s="254"/>
      <c r="V388" s="254"/>
      <c r="W388" s="254"/>
      <c r="X388" s="254"/>
      <c r="Y388" s="254"/>
      <c r="Z388" s="254"/>
    </row>
    <row r="389" ht="15.75" customHeight="1">
      <c r="A389" s="254"/>
      <c r="B389" s="254"/>
      <c r="C389" s="254"/>
      <c r="D389" s="254"/>
      <c r="E389" s="254"/>
      <c r="F389" s="254"/>
      <c r="G389" s="254"/>
      <c r="H389" s="254"/>
      <c r="I389" s="254"/>
      <c r="J389" s="254"/>
      <c r="K389" s="254"/>
      <c r="L389" s="254"/>
      <c r="M389" s="254"/>
      <c r="N389" s="254"/>
      <c r="O389" s="254"/>
      <c r="P389" s="254"/>
      <c r="Q389" s="254"/>
      <c r="R389" s="254"/>
      <c r="S389" s="254"/>
      <c r="T389" s="254"/>
      <c r="U389" s="254"/>
      <c r="V389" s="254"/>
      <c r="W389" s="254"/>
      <c r="X389" s="254"/>
      <c r="Y389" s="254"/>
      <c r="Z389" s="254"/>
    </row>
    <row r="390" ht="15.75" customHeight="1">
      <c r="A390" s="254"/>
      <c r="B390" s="254"/>
      <c r="C390" s="254"/>
      <c r="D390" s="254"/>
      <c r="E390" s="254"/>
      <c r="F390" s="254"/>
      <c r="G390" s="254"/>
      <c r="H390" s="254"/>
      <c r="I390" s="254"/>
      <c r="J390" s="254"/>
      <c r="K390" s="254"/>
      <c r="L390" s="254"/>
      <c r="M390" s="254"/>
      <c r="N390" s="254"/>
      <c r="O390" s="254"/>
      <c r="P390" s="254"/>
      <c r="Q390" s="254"/>
      <c r="R390" s="254"/>
      <c r="S390" s="254"/>
      <c r="T390" s="254"/>
      <c r="U390" s="254"/>
      <c r="V390" s="254"/>
      <c r="W390" s="254"/>
      <c r="X390" s="254"/>
      <c r="Y390" s="254"/>
      <c r="Z390" s="254"/>
    </row>
    <row r="391" ht="15.75" customHeight="1">
      <c r="A391" s="254"/>
      <c r="B391" s="254"/>
      <c r="C391" s="254"/>
      <c r="D391" s="254"/>
      <c r="E391" s="254"/>
      <c r="F391" s="254"/>
      <c r="G391" s="254"/>
      <c r="H391" s="254"/>
      <c r="I391" s="254"/>
      <c r="J391" s="254"/>
      <c r="K391" s="254"/>
      <c r="L391" s="254"/>
      <c r="M391" s="254"/>
      <c r="N391" s="254"/>
      <c r="O391" s="254"/>
      <c r="P391" s="254"/>
      <c r="Q391" s="254"/>
      <c r="R391" s="254"/>
      <c r="S391" s="254"/>
      <c r="T391" s="254"/>
      <c r="U391" s="254"/>
      <c r="V391" s="254"/>
      <c r="W391" s="254"/>
      <c r="X391" s="254"/>
      <c r="Y391" s="254"/>
      <c r="Z391" s="254"/>
    </row>
    <row r="392" ht="15.75" customHeight="1">
      <c r="A392" s="254"/>
      <c r="B392" s="254"/>
      <c r="C392" s="254"/>
      <c r="D392" s="254"/>
      <c r="E392" s="254"/>
      <c r="F392" s="254"/>
      <c r="G392" s="254"/>
      <c r="H392" s="254"/>
      <c r="I392" s="254"/>
      <c r="J392" s="254"/>
      <c r="K392" s="254"/>
      <c r="L392" s="254"/>
      <c r="M392" s="254"/>
      <c r="N392" s="254"/>
      <c r="O392" s="254"/>
      <c r="P392" s="254"/>
      <c r="Q392" s="254"/>
      <c r="R392" s="254"/>
      <c r="S392" s="254"/>
      <c r="T392" s="254"/>
      <c r="U392" s="254"/>
      <c r="V392" s="254"/>
      <c r="W392" s="254"/>
      <c r="X392" s="254"/>
      <c r="Y392" s="254"/>
      <c r="Z392" s="254"/>
    </row>
    <row r="393" ht="15.75" customHeight="1">
      <c r="A393" s="254"/>
      <c r="B393" s="254"/>
      <c r="C393" s="254"/>
      <c r="D393" s="254"/>
      <c r="E393" s="254"/>
      <c r="F393" s="254"/>
      <c r="G393" s="254"/>
      <c r="H393" s="254"/>
      <c r="I393" s="254"/>
      <c r="J393" s="254"/>
      <c r="K393" s="254"/>
      <c r="L393" s="254"/>
      <c r="M393" s="254"/>
      <c r="N393" s="254"/>
      <c r="O393" s="254"/>
      <c r="P393" s="254"/>
      <c r="Q393" s="254"/>
      <c r="R393" s="254"/>
      <c r="S393" s="254"/>
      <c r="T393" s="254"/>
      <c r="U393" s="254"/>
      <c r="V393" s="254"/>
      <c r="W393" s="254"/>
      <c r="X393" s="254"/>
      <c r="Y393" s="254"/>
      <c r="Z393" s="254"/>
    </row>
    <row r="394" ht="15.75" customHeight="1">
      <c r="A394" s="254"/>
      <c r="B394" s="254"/>
      <c r="C394" s="254"/>
      <c r="D394" s="254"/>
      <c r="E394" s="254"/>
      <c r="F394" s="254"/>
      <c r="G394" s="254"/>
      <c r="H394" s="254"/>
      <c r="I394" s="254"/>
      <c r="J394" s="254"/>
      <c r="K394" s="254"/>
      <c r="L394" s="254"/>
      <c r="M394" s="254"/>
      <c r="N394" s="254"/>
      <c r="O394" s="254"/>
      <c r="P394" s="254"/>
      <c r="Q394" s="254"/>
      <c r="R394" s="254"/>
      <c r="S394" s="254"/>
      <c r="T394" s="254"/>
      <c r="U394" s="254"/>
      <c r="V394" s="254"/>
      <c r="W394" s="254"/>
      <c r="X394" s="254"/>
      <c r="Y394" s="254"/>
      <c r="Z394" s="254"/>
    </row>
    <row r="395" ht="15.75" customHeight="1">
      <c r="A395" s="254"/>
      <c r="B395" s="254"/>
      <c r="C395" s="254"/>
      <c r="D395" s="254"/>
      <c r="E395" s="254"/>
      <c r="F395" s="254"/>
      <c r="G395" s="254"/>
      <c r="H395" s="254"/>
      <c r="I395" s="254"/>
      <c r="J395" s="254"/>
      <c r="K395" s="254"/>
      <c r="L395" s="254"/>
      <c r="M395" s="254"/>
      <c r="N395" s="254"/>
      <c r="O395" s="254"/>
      <c r="P395" s="254"/>
      <c r="Q395" s="254"/>
      <c r="R395" s="254"/>
      <c r="S395" s="254"/>
      <c r="T395" s="254"/>
      <c r="U395" s="254"/>
      <c r="V395" s="254"/>
      <c r="W395" s="254"/>
      <c r="X395" s="254"/>
      <c r="Y395" s="254"/>
      <c r="Z395" s="254"/>
    </row>
    <row r="396" ht="15.75" customHeight="1">
      <c r="A396" s="254"/>
      <c r="B396" s="254"/>
      <c r="C396" s="254"/>
      <c r="D396" s="254"/>
      <c r="E396" s="254"/>
      <c r="F396" s="254"/>
      <c r="G396" s="254"/>
      <c r="H396" s="254"/>
      <c r="I396" s="254"/>
      <c r="J396" s="254"/>
      <c r="K396" s="254"/>
      <c r="L396" s="254"/>
      <c r="M396" s="254"/>
      <c r="N396" s="254"/>
      <c r="O396" s="254"/>
      <c r="P396" s="254"/>
      <c r="Q396" s="254"/>
      <c r="R396" s="254"/>
      <c r="S396" s="254"/>
      <c r="T396" s="254"/>
      <c r="U396" s="254"/>
      <c r="V396" s="254"/>
      <c r="W396" s="254"/>
      <c r="X396" s="254"/>
      <c r="Y396" s="254"/>
      <c r="Z396" s="254"/>
    </row>
    <row r="397" ht="15.75" customHeight="1">
      <c r="A397" s="254"/>
      <c r="B397" s="254"/>
      <c r="C397" s="254"/>
      <c r="D397" s="254"/>
      <c r="E397" s="254"/>
      <c r="F397" s="254"/>
      <c r="G397" s="254"/>
      <c r="H397" s="254"/>
      <c r="I397" s="254"/>
      <c r="J397" s="254"/>
      <c r="K397" s="254"/>
      <c r="L397" s="254"/>
      <c r="M397" s="254"/>
      <c r="N397" s="254"/>
      <c r="O397" s="254"/>
      <c r="P397" s="254"/>
      <c r="Q397" s="254"/>
      <c r="R397" s="254"/>
      <c r="S397" s="254"/>
      <c r="T397" s="254"/>
      <c r="U397" s="254"/>
      <c r="V397" s="254"/>
      <c r="W397" s="254"/>
      <c r="X397" s="254"/>
      <c r="Y397" s="254"/>
      <c r="Z397" s="254"/>
    </row>
    <row r="398" ht="15.75" customHeight="1">
      <c r="A398" s="254"/>
      <c r="B398" s="254"/>
      <c r="C398" s="254"/>
      <c r="D398" s="254"/>
      <c r="E398" s="254"/>
      <c r="F398" s="254"/>
      <c r="G398" s="254"/>
      <c r="H398" s="254"/>
      <c r="I398" s="254"/>
      <c r="J398" s="254"/>
      <c r="K398" s="254"/>
      <c r="L398" s="254"/>
      <c r="M398" s="254"/>
      <c r="N398" s="254"/>
      <c r="O398" s="254"/>
      <c r="P398" s="254"/>
      <c r="Q398" s="254"/>
      <c r="R398" s="254"/>
      <c r="S398" s="254"/>
      <c r="T398" s="254"/>
      <c r="U398" s="254"/>
      <c r="V398" s="254"/>
      <c r="W398" s="254"/>
      <c r="X398" s="254"/>
      <c r="Y398" s="254"/>
      <c r="Z398" s="254"/>
    </row>
    <row r="399" ht="15.75" customHeight="1">
      <c r="A399" s="254"/>
      <c r="B399" s="254"/>
      <c r="C399" s="254"/>
      <c r="D399" s="254"/>
      <c r="E399" s="254"/>
      <c r="F399" s="254"/>
      <c r="G399" s="254"/>
      <c r="H399" s="254"/>
      <c r="I399" s="254"/>
      <c r="J399" s="254"/>
      <c r="K399" s="254"/>
      <c r="L399" s="254"/>
      <c r="M399" s="254"/>
      <c r="N399" s="254"/>
      <c r="O399" s="254"/>
      <c r="P399" s="254"/>
      <c r="Q399" s="254"/>
      <c r="R399" s="254"/>
      <c r="S399" s="254"/>
      <c r="T399" s="254"/>
      <c r="U399" s="254"/>
      <c r="V399" s="254"/>
      <c r="W399" s="254"/>
      <c r="X399" s="254"/>
      <c r="Y399" s="254"/>
      <c r="Z399" s="254"/>
    </row>
    <row r="400" ht="15.75" customHeight="1">
      <c r="A400" s="254"/>
      <c r="B400" s="254"/>
      <c r="C400" s="254"/>
      <c r="D400" s="254"/>
      <c r="E400" s="254"/>
      <c r="F400" s="254"/>
      <c r="G400" s="254"/>
      <c r="H400" s="254"/>
      <c r="I400" s="254"/>
      <c r="J400" s="254"/>
      <c r="K400" s="254"/>
      <c r="L400" s="254"/>
      <c r="M400" s="254"/>
      <c r="N400" s="254"/>
      <c r="O400" s="254"/>
      <c r="P400" s="254"/>
      <c r="Q400" s="254"/>
      <c r="R400" s="254"/>
      <c r="S400" s="254"/>
      <c r="T400" s="254"/>
      <c r="U400" s="254"/>
      <c r="V400" s="254"/>
      <c r="W400" s="254"/>
      <c r="X400" s="254"/>
      <c r="Y400" s="254"/>
      <c r="Z400" s="254"/>
    </row>
    <row r="401" ht="15.75" customHeight="1">
      <c r="A401" s="254"/>
      <c r="B401" s="254"/>
      <c r="C401" s="254"/>
      <c r="D401" s="254"/>
      <c r="E401" s="254"/>
      <c r="F401" s="254"/>
      <c r="G401" s="254"/>
      <c r="H401" s="254"/>
      <c r="I401" s="254"/>
      <c r="J401" s="254"/>
      <c r="K401" s="254"/>
      <c r="L401" s="254"/>
      <c r="M401" s="254"/>
      <c r="N401" s="254"/>
      <c r="O401" s="254"/>
      <c r="P401" s="254"/>
      <c r="Q401" s="254"/>
      <c r="R401" s="254"/>
      <c r="S401" s="254"/>
      <c r="T401" s="254"/>
      <c r="U401" s="254"/>
      <c r="V401" s="254"/>
      <c r="W401" s="254"/>
      <c r="X401" s="254"/>
      <c r="Y401" s="254"/>
      <c r="Z401" s="254"/>
    </row>
    <row r="402" ht="15.75" customHeight="1">
      <c r="A402" s="254"/>
      <c r="B402" s="254"/>
      <c r="C402" s="254"/>
      <c r="D402" s="254"/>
      <c r="E402" s="254"/>
      <c r="F402" s="254"/>
      <c r="G402" s="254"/>
      <c r="H402" s="254"/>
      <c r="I402" s="254"/>
      <c r="J402" s="254"/>
      <c r="K402" s="254"/>
      <c r="L402" s="254"/>
      <c r="M402" s="254"/>
      <c r="N402" s="254"/>
      <c r="O402" s="254"/>
      <c r="P402" s="254"/>
      <c r="Q402" s="254"/>
      <c r="R402" s="254"/>
      <c r="S402" s="254"/>
      <c r="T402" s="254"/>
      <c r="U402" s="254"/>
      <c r="V402" s="254"/>
      <c r="W402" s="254"/>
      <c r="X402" s="254"/>
      <c r="Y402" s="254"/>
      <c r="Z402" s="254"/>
    </row>
    <row r="403" ht="15.75" customHeight="1">
      <c r="A403" s="254"/>
      <c r="B403" s="254"/>
      <c r="C403" s="254"/>
      <c r="D403" s="254"/>
      <c r="E403" s="254"/>
      <c r="F403" s="254"/>
      <c r="G403" s="254"/>
      <c r="H403" s="254"/>
      <c r="I403" s="254"/>
      <c r="J403" s="254"/>
      <c r="K403" s="254"/>
      <c r="L403" s="254"/>
      <c r="M403" s="254"/>
      <c r="N403" s="254"/>
      <c r="O403" s="254"/>
      <c r="P403" s="254"/>
      <c r="Q403" s="254"/>
      <c r="R403" s="254"/>
      <c r="S403" s="254"/>
      <c r="T403" s="254"/>
      <c r="U403" s="254"/>
      <c r="V403" s="254"/>
      <c r="W403" s="254"/>
      <c r="X403" s="254"/>
      <c r="Y403" s="254"/>
      <c r="Z403" s="254"/>
    </row>
    <row r="404" ht="15.75" customHeight="1">
      <c r="A404" s="254"/>
      <c r="B404" s="254"/>
      <c r="C404" s="254"/>
      <c r="D404" s="254"/>
      <c r="E404" s="254"/>
      <c r="F404" s="254"/>
      <c r="G404" s="254"/>
      <c r="H404" s="254"/>
      <c r="I404" s="254"/>
      <c r="J404" s="254"/>
      <c r="K404" s="254"/>
      <c r="L404" s="254"/>
      <c r="M404" s="254"/>
      <c r="N404" s="254"/>
      <c r="O404" s="254"/>
      <c r="P404" s="254"/>
      <c r="Q404" s="254"/>
      <c r="R404" s="254"/>
      <c r="S404" s="254"/>
      <c r="T404" s="254"/>
      <c r="U404" s="254"/>
      <c r="V404" s="254"/>
      <c r="W404" s="254"/>
      <c r="X404" s="254"/>
      <c r="Y404" s="254"/>
      <c r="Z404" s="254"/>
    </row>
    <row r="405" ht="15.75" customHeight="1">
      <c r="A405" s="254"/>
      <c r="B405" s="254"/>
      <c r="C405" s="254"/>
      <c r="D405" s="254"/>
      <c r="E405" s="254"/>
      <c r="F405" s="254"/>
      <c r="G405" s="254"/>
      <c r="H405" s="254"/>
      <c r="I405" s="254"/>
      <c r="J405" s="254"/>
      <c r="K405" s="254"/>
      <c r="L405" s="254"/>
      <c r="M405" s="254"/>
      <c r="N405" s="254"/>
      <c r="O405" s="254"/>
      <c r="P405" s="254"/>
      <c r="Q405" s="254"/>
      <c r="R405" s="254"/>
      <c r="S405" s="254"/>
      <c r="T405" s="254"/>
      <c r="U405" s="254"/>
      <c r="V405" s="254"/>
      <c r="W405" s="254"/>
      <c r="X405" s="254"/>
      <c r="Y405" s="254"/>
      <c r="Z405" s="254"/>
    </row>
    <row r="406" ht="15.75" customHeight="1">
      <c r="A406" s="254"/>
      <c r="B406" s="254"/>
      <c r="C406" s="254"/>
      <c r="D406" s="254"/>
      <c r="E406" s="254"/>
      <c r="F406" s="254"/>
      <c r="G406" s="254"/>
      <c r="H406" s="254"/>
      <c r="I406" s="254"/>
      <c r="J406" s="254"/>
      <c r="K406" s="254"/>
      <c r="L406" s="254"/>
      <c r="M406" s="254"/>
      <c r="N406" s="254"/>
      <c r="O406" s="254"/>
      <c r="P406" s="254"/>
      <c r="Q406" s="254"/>
      <c r="R406" s="254"/>
      <c r="S406" s="254"/>
      <c r="T406" s="254"/>
      <c r="U406" s="254"/>
      <c r="V406" s="254"/>
      <c r="W406" s="254"/>
      <c r="X406" s="254"/>
      <c r="Y406" s="254"/>
      <c r="Z406" s="254"/>
    </row>
    <row r="407" ht="15.75" customHeight="1">
      <c r="A407" s="254"/>
      <c r="B407" s="254"/>
      <c r="C407" s="254"/>
      <c r="D407" s="254"/>
      <c r="E407" s="254"/>
      <c r="F407" s="254"/>
      <c r="G407" s="254"/>
      <c r="H407" s="254"/>
      <c r="I407" s="254"/>
      <c r="J407" s="254"/>
      <c r="K407" s="254"/>
      <c r="L407" s="254"/>
      <c r="M407" s="254"/>
      <c r="N407" s="254"/>
      <c r="O407" s="254"/>
      <c r="P407" s="254"/>
      <c r="Q407" s="254"/>
      <c r="R407" s="254"/>
      <c r="S407" s="254"/>
      <c r="T407" s="254"/>
      <c r="U407" s="254"/>
      <c r="V407" s="254"/>
      <c r="W407" s="254"/>
      <c r="X407" s="254"/>
      <c r="Y407" s="254"/>
      <c r="Z407" s="254"/>
    </row>
    <row r="408" ht="15.75" customHeight="1">
      <c r="A408" s="254"/>
      <c r="B408" s="254"/>
      <c r="C408" s="254"/>
      <c r="D408" s="254"/>
      <c r="E408" s="254"/>
      <c r="F408" s="254"/>
      <c r="G408" s="254"/>
      <c r="H408" s="254"/>
      <c r="I408" s="254"/>
      <c r="J408" s="254"/>
      <c r="K408" s="254"/>
      <c r="L408" s="254"/>
      <c r="M408" s="254"/>
      <c r="N408" s="254"/>
      <c r="O408" s="254"/>
      <c r="P408" s="254"/>
      <c r="Q408" s="254"/>
      <c r="R408" s="254"/>
      <c r="S408" s="254"/>
      <c r="T408" s="254"/>
      <c r="U408" s="254"/>
      <c r="V408" s="254"/>
      <c r="W408" s="254"/>
      <c r="X408" s="254"/>
      <c r="Y408" s="254"/>
      <c r="Z408" s="254"/>
    </row>
    <row r="409" ht="15.75" customHeight="1">
      <c r="A409" s="254"/>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row>
    <row r="410" ht="15.75" customHeight="1">
      <c r="A410" s="254"/>
      <c r="B410" s="254"/>
      <c r="C410" s="254"/>
      <c r="D410" s="254"/>
      <c r="E410" s="254"/>
      <c r="F410" s="254"/>
      <c r="G410" s="254"/>
      <c r="H410" s="254"/>
      <c r="I410" s="254"/>
      <c r="J410" s="254"/>
      <c r="K410" s="254"/>
      <c r="L410" s="254"/>
      <c r="M410" s="254"/>
      <c r="N410" s="254"/>
      <c r="O410" s="254"/>
      <c r="P410" s="254"/>
      <c r="Q410" s="254"/>
      <c r="R410" s="254"/>
      <c r="S410" s="254"/>
      <c r="T410" s="254"/>
      <c r="U410" s="254"/>
      <c r="V410" s="254"/>
      <c r="W410" s="254"/>
      <c r="X410" s="254"/>
      <c r="Y410" s="254"/>
      <c r="Z410" s="254"/>
    </row>
    <row r="411" ht="15.75" customHeight="1">
      <c r="A411" s="254"/>
      <c r="B411" s="254"/>
      <c r="C411" s="254"/>
      <c r="D411" s="254"/>
      <c r="E411" s="254"/>
      <c r="F411" s="254"/>
      <c r="G411" s="254"/>
      <c r="H411" s="254"/>
      <c r="I411" s="254"/>
      <c r="J411" s="254"/>
      <c r="K411" s="254"/>
      <c r="L411" s="254"/>
      <c r="M411" s="254"/>
      <c r="N411" s="254"/>
      <c r="O411" s="254"/>
      <c r="P411" s="254"/>
      <c r="Q411" s="254"/>
      <c r="R411" s="254"/>
      <c r="S411" s="254"/>
      <c r="T411" s="254"/>
      <c r="U411" s="254"/>
      <c r="V411" s="254"/>
      <c r="W411" s="254"/>
      <c r="X411" s="254"/>
      <c r="Y411" s="254"/>
      <c r="Z411" s="254"/>
    </row>
    <row r="412" ht="15.75" customHeight="1">
      <c r="A412" s="254"/>
      <c r="B412" s="254"/>
      <c r="C412" s="254"/>
      <c r="D412" s="254"/>
      <c r="E412" s="254"/>
      <c r="F412" s="254"/>
      <c r="G412" s="254"/>
      <c r="H412" s="254"/>
      <c r="I412" s="254"/>
      <c r="J412" s="254"/>
      <c r="K412" s="254"/>
      <c r="L412" s="254"/>
      <c r="M412" s="254"/>
      <c r="N412" s="254"/>
      <c r="O412" s="254"/>
      <c r="P412" s="254"/>
      <c r="Q412" s="254"/>
      <c r="R412" s="254"/>
      <c r="S412" s="254"/>
      <c r="T412" s="254"/>
      <c r="U412" s="254"/>
      <c r="V412" s="254"/>
      <c r="W412" s="254"/>
      <c r="X412" s="254"/>
      <c r="Y412" s="254"/>
      <c r="Z412" s="254"/>
    </row>
    <row r="413" ht="15.75" customHeight="1">
      <c r="A413" s="254"/>
      <c r="B413" s="254"/>
      <c r="C413" s="254"/>
      <c r="D413" s="254"/>
      <c r="E413" s="254"/>
      <c r="F413" s="254"/>
      <c r="G413" s="254"/>
      <c r="H413" s="254"/>
      <c r="I413" s="254"/>
      <c r="J413" s="254"/>
      <c r="K413" s="254"/>
      <c r="L413" s="254"/>
      <c r="M413" s="254"/>
      <c r="N413" s="254"/>
      <c r="O413" s="254"/>
      <c r="P413" s="254"/>
      <c r="Q413" s="254"/>
      <c r="R413" s="254"/>
      <c r="S413" s="254"/>
      <c r="T413" s="254"/>
      <c r="U413" s="254"/>
      <c r="V413" s="254"/>
      <c r="W413" s="254"/>
      <c r="X413" s="254"/>
      <c r="Y413" s="254"/>
      <c r="Z413" s="254"/>
    </row>
    <row r="414" ht="15.75" customHeight="1">
      <c r="A414" s="254"/>
      <c r="B414" s="254"/>
      <c r="C414" s="254"/>
      <c r="D414" s="254"/>
      <c r="E414" s="254"/>
      <c r="F414" s="254"/>
      <c r="G414" s="254"/>
      <c r="H414" s="254"/>
      <c r="I414" s="254"/>
      <c r="J414" s="254"/>
      <c r="K414" s="254"/>
      <c r="L414" s="254"/>
      <c r="M414" s="254"/>
      <c r="N414" s="254"/>
      <c r="O414" s="254"/>
      <c r="P414" s="254"/>
      <c r="Q414" s="254"/>
      <c r="R414" s="254"/>
      <c r="S414" s="254"/>
      <c r="T414" s="254"/>
      <c r="U414" s="254"/>
      <c r="V414" s="254"/>
      <c r="W414" s="254"/>
      <c r="X414" s="254"/>
      <c r="Y414" s="254"/>
      <c r="Z414" s="254"/>
    </row>
    <row r="415" ht="15.75" customHeight="1">
      <c r="A415" s="254"/>
      <c r="B415" s="254"/>
      <c r="C415" s="254"/>
      <c r="D415" s="254"/>
      <c r="E415" s="254"/>
      <c r="F415" s="254"/>
      <c r="G415" s="254"/>
      <c r="H415" s="254"/>
      <c r="I415" s="254"/>
      <c r="J415" s="254"/>
      <c r="K415" s="254"/>
      <c r="L415" s="254"/>
      <c r="M415" s="254"/>
      <c r="N415" s="254"/>
      <c r="O415" s="254"/>
      <c r="P415" s="254"/>
      <c r="Q415" s="254"/>
      <c r="R415" s="254"/>
      <c r="S415" s="254"/>
      <c r="T415" s="254"/>
      <c r="U415" s="254"/>
      <c r="V415" s="254"/>
      <c r="W415" s="254"/>
      <c r="X415" s="254"/>
      <c r="Y415" s="254"/>
      <c r="Z415" s="254"/>
    </row>
    <row r="416" ht="15.75" customHeight="1">
      <c r="A416" s="254"/>
      <c r="B416" s="254"/>
      <c r="C416" s="254"/>
      <c r="D416" s="254"/>
      <c r="E416" s="254"/>
      <c r="F416" s="254"/>
      <c r="G416" s="254"/>
      <c r="H416" s="254"/>
      <c r="I416" s="254"/>
      <c r="J416" s="254"/>
      <c r="K416" s="254"/>
      <c r="L416" s="254"/>
      <c r="M416" s="254"/>
      <c r="N416" s="254"/>
      <c r="O416" s="254"/>
      <c r="P416" s="254"/>
      <c r="Q416" s="254"/>
      <c r="R416" s="254"/>
      <c r="S416" s="254"/>
      <c r="T416" s="254"/>
      <c r="U416" s="254"/>
      <c r="V416" s="254"/>
      <c r="W416" s="254"/>
      <c r="X416" s="254"/>
      <c r="Y416" s="254"/>
      <c r="Z416" s="254"/>
    </row>
    <row r="417" ht="15.75" customHeight="1">
      <c r="A417" s="254"/>
      <c r="B417" s="254"/>
      <c r="C417" s="254"/>
      <c r="D417" s="254"/>
      <c r="E417" s="254"/>
      <c r="F417" s="254"/>
      <c r="G417" s="254"/>
      <c r="H417" s="254"/>
      <c r="I417" s="254"/>
      <c r="J417" s="254"/>
      <c r="K417" s="254"/>
      <c r="L417" s="254"/>
      <c r="M417" s="254"/>
      <c r="N417" s="254"/>
      <c r="O417" s="254"/>
      <c r="P417" s="254"/>
      <c r="Q417" s="254"/>
      <c r="R417" s="254"/>
      <c r="S417" s="254"/>
      <c r="T417" s="254"/>
      <c r="U417" s="254"/>
      <c r="V417" s="254"/>
      <c r="W417" s="254"/>
      <c r="X417" s="254"/>
      <c r="Y417" s="254"/>
      <c r="Z417" s="254"/>
    </row>
    <row r="418" ht="15.75" customHeight="1">
      <c r="A418" s="254"/>
      <c r="B418" s="254"/>
      <c r="C418" s="254"/>
      <c r="D418" s="254"/>
      <c r="E418" s="254"/>
      <c r="F418" s="254"/>
      <c r="G418" s="254"/>
      <c r="H418" s="254"/>
      <c r="I418" s="254"/>
      <c r="J418" s="254"/>
      <c r="K418" s="254"/>
      <c r="L418" s="254"/>
      <c r="M418" s="254"/>
      <c r="N418" s="254"/>
      <c r="O418" s="254"/>
      <c r="P418" s="254"/>
      <c r="Q418" s="254"/>
      <c r="R418" s="254"/>
      <c r="S418" s="254"/>
      <c r="T418" s="254"/>
      <c r="U418" s="254"/>
      <c r="V418" s="254"/>
      <c r="W418" s="254"/>
      <c r="X418" s="254"/>
      <c r="Y418" s="254"/>
      <c r="Z418" s="254"/>
    </row>
    <row r="419" ht="15.75" customHeight="1">
      <c r="A419" s="254"/>
      <c r="B419" s="254"/>
      <c r="C419" s="254"/>
      <c r="D419" s="254"/>
      <c r="E419" s="254"/>
      <c r="F419" s="254"/>
      <c r="G419" s="254"/>
      <c r="H419" s="254"/>
      <c r="I419" s="254"/>
      <c r="J419" s="254"/>
      <c r="K419" s="254"/>
      <c r="L419" s="254"/>
      <c r="M419" s="254"/>
      <c r="N419" s="254"/>
      <c r="O419" s="254"/>
      <c r="P419" s="254"/>
      <c r="Q419" s="254"/>
      <c r="R419" s="254"/>
      <c r="S419" s="254"/>
      <c r="T419" s="254"/>
      <c r="U419" s="254"/>
      <c r="V419" s="254"/>
      <c r="W419" s="254"/>
      <c r="X419" s="254"/>
      <c r="Y419" s="254"/>
      <c r="Z419" s="254"/>
    </row>
    <row r="420" ht="15.75" customHeight="1">
      <c r="A420" s="254"/>
      <c r="B420" s="254"/>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row>
    <row r="421" ht="15.75" customHeight="1">
      <c r="A421" s="254"/>
      <c r="B421" s="254"/>
      <c r="C421" s="254"/>
      <c r="D421" s="254"/>
      <c r="E421" s="254"/>
      <c r="F421" s="254"/>
      <c r="G421" s="254"/>
      <c r="H421" s="254"/>
      <c r="I421" s="254"/>
      <c r="J421" s="254"/>
      <c r="K421" s="254"/>
      <c r="L421" s="254"/>
      <c r="M421" s="254"/>
      <c r="N421" s="254"/>
      <c r="O421" s="254"/>
      <c r="P421" s="254"/>
      <c r="Q421" s="254"/>
      <c r="R421" s="254"/>
      <c r="S421" s="254"/>
      <c r="T421" s="254"/>
      <c r="U421" s="254"/>
      <c r="V421" s="254"/>
      <c r="W421" s="254"/>
      <c r="X421" s="254"/>
      <c r="Y421" s="254"/>
      <c r="Z421" s="254"/>
    </row>
    <row r="422" ht="15.75" customHeight="1">
      <c r="A422" s="254"/>
      <c r="B422" s="254"/>
      <c r="C422" s="254"/>
      <c r="D422" s="254"/>
      <c r="E422" s="254"/>
      <c r="F422" s="254"/>
      <c r="G422" s="254"/>
      <c r="H422" s="254"/>
      <c r="I422" s="254"/>
      <c r="J422" s="254"/>
      <c r="K422" s="254"/>
      <c r="L422" s="254"/>
      <c r="M422" s="254"/>
      <c r="N422" s="254"/>
      <c r="O422" s="254"/>
      <c r="P422" s="254"/>
      <c r="Q422" s="254"/>
      <c r="R422" s="254"/>
      <c r="S422" s="254"/>
      <c r="T422" s="254"/>
      <c r="U422" s="254"/>
      <c r="V422" s="254"/>
      <c r="W422" s="254"/>
      <c r="X422" s="254"/>
      <c r="Y422" s="254"/>
      <c r="Z422" s="254"/>
    </row>
    <row r="423" ht="15.75" customHeight="1">
      <c r="A423" s="254"/>
      <c r="B423" s="254"/>
      <c r="C423" s="254"/>
      <c r="D423" s="254"/>
      <c r="E423" s="254"/>
      <c r="F423" s="254"/>
      <c r="G423" s="254"/>
      <c r="H423" s="254"/>
      <c r="I423" s="254"/>
      <c r="J423" s="254"/>
      <c r="K423" s="254"/>
      <c r="L423" s="254"/>
      <c r="M423" s="254"/>
      <c r="N423" s="254"/>
      <c r="O423" s="254"/>
      <c r="P423" s="254"/>
      <c r="Q423" s="254"/>
      <c r="R423" s="254"/>
      <c r="S423" s="254"/>
      <c r="T423" s="254"/>
      <c r="U423" s="254"/>
      <c r="V423" s="254"/>
      <c r="W423" s="254"/>
      <c r="X423" s="254"/>
      <c r="Y423" s="254"/>
      <c r="Z423" s="254"/>
    </row>
    <row r="424" ht="15.75" customHeight="1">
      <c r="A424" s="254"/>
      <c r="B424" s="254"/>
      <c r="C424" s="254"/>
      <c r="D424" s="254"/>
      <c r="E424" s="254"/>
      <c r="F424" s="254"/>
      <c r="G424" s="254"/>
      <c r="H424" s="254"/>
      <c r="I424" s="254"/>
      <c r="J424" s="254"/>
      <c r="K424" s="254"/>
      <c r="L424" s="254"/>
      <c r="M424" s="254"/>
      <c r="N424" s="254"/>
      <c r="O424" s="254"/>
      <c r="P424" s="254"/>
      <c r="Q424" s="254"/>
      <c r="R424" s="254"/>
      <c r="S424" s="254"/>
      <c r="T424" s="254"/>
      <c r="U424" s="254"/>
      <c r="V424" s="254"/>
      <c r="W424" s="254"/>
      <c r="X424" s="254"/>
      <c r="Y424" s="254"/>
      <c r="Z424" s="254"/>
    </row>
    <row r="425" ht="15.75" customHeight="1">
      <c r="A425" s="254"/>
      <c r="B425" s="254"/>
      <c r="C425" s="254"/>
      <c r="D425" s="254"/>
      <c r="E425" s="254"/>
      <c r="F425" s="254"/>
      <c r="G425" s="254"/>
      <c r="H425" s="254"/>
      <c r="I425" s="254"/>
      <c r="J425" s="254"/>
      <c r="K425" s="254"/>
      <c r="L425" s="254"/>
      <c r="M425" s="254"/>
      <c r="N425" s="254"/>
      <c r="O425" s="254"/>
      <c r="P425" s="254"/>
      <c r="Q425" s="254"/>
      <c r="R425" s="254"/>
      <c r="S425" s="254"/>
      <c r="T425" s="254"/>
      <c r="U425" s="254"/>
      <c r="V425" s="254"/>
      <c r="W425" s="254"/>
      <c r="X425" s="254"/>
      <c r="Y425" s="254"/>
      <c r="Z425" s="254"/>
    </row>
    <row r="426" ht="15.75" customHeight="1">
      <c r="A426" s="254"/>
      <c r="B426" s="254"/>
      <c r="C426" s="254"/>
      <c r="D426" s="254"/>
      <c r="E426" s="254"/>
      <c r="F426" s="254"/>
      <c r="G426" s="254"/>
      <c r="H426" s="254"/>
      <c r="I426" s="254"/>
      <c r="J426" s="254"/>
      <c r="K426" s="254"/>
      <c r="L426" s="254"/>
      <c r="M426" s="254"/>
      <c r="N426" s="254"/>
      <c r="O426" s="254"/>
      <c r="P426" s="254"/>
      <c r="Q426" s="254"/>
      <c r="R426" s="254"/>
      <c r="S426" s="254"/>
      <c r="T426" s="254"/>
      <c r="U426" s="254"/>
      <c r="V426" s="254"/>
      <c r="W426" s="254"/>
      <c r="X426" s="254"/>
      <c r="Y426" s="254"/>
      <c r="Z426" s="254"/>
    </row>
    <row r="427" ht="15.75" customHeight="1">
      <c r="A427" s="254"/>
      <c r="B427" s="254"/>
      <c r="C427" s="254"/>
      <c r="D427" s="254"/>
      <c r="E427" s="254"/>
      <c r="F427" s="254"/>
      <c r="G427" s="254"/>
      <c r="H427" s="254"/>
      <c r="I427" s="254"/>
      <c r="J427" s="254"/>
      <c r="K427" s="254"/>
      <c r="L427" s="254"/>
      <c r="M427" s="254"/>
      <c r="N427" s="254"/>
      <c r="O427" s="254"/>
      <c r="P427" s="254"/>
      <c r="Q427" s="254"/>
      <c r="R427" s="254"/>
      <c r="S427" s="254"/>
      <c r="T427" s="254"/>
      <c r="U427" s="254"/>
      <c r="V427" s="254"/>
      <c r="W427" s="254"/>
      <c r="X427" s="254"/>
      <c r="Y427" s="254"/>
      <c r="Z427" s="254"/>
    </row>
    <row r="428" ht="15.75" customHeight="1">
      <c r="A428" s="254"/>
      <c r="B428" s="254"/>
      <c r="C428" s="254"/>
      <c r="D428" s="254"/>
      <c r="E428" s="254"/>
      <c r="F428" s="254"/>
      <c r="G428" s="254"/>
      <c r="H428" s="254"/>
      <c r="I428" s="254"/>
      <c r="J428" s="254"/>
      <c r="K428" s="254"/>
      <c r="L428" s="254"/>
      <c r="M428" s="254"/>
      <c r="N428" s="254"/>
      <c r="O428" s="254"/>
      <c r="P428" s="254"/>
      <c r="Q428" s="254"/>
      <c r="R428" s="254"/>
      <c r="S428" s="254"/>
      <c r="T428" s="254"/>
      <c r="U428" s="254"/>
      <c r="V428" s="254"/>
      <c r="W428" s="254"/>
      <c r="X428" s="254"/>
      <c r="Y428" s="254"/>
      <c r="Z428" s="254"/>
    </row>
    <row r="429" ht="15.75" customHeight="1">
      <c r="A429" s="254"/>
      <c r="B429" s="254"/>
      <c r="C429" s="254"/>
      <c r="D429" s="254"/>
      <c r="E429" s="254"/>
      <c r="F429" s="254"/>
      <c r="G429" s="254"/>
      <c r="H429" s="254"/>
      <c r="I429" s="254"/>
      <c r="J429" s="254"/>
      <c r="K429" s="254"/>
      <c r="L429" s="254"/>
      <c r="M429" s="254"/>
      <c r="N429" s="254"/>
      <c r="O429" s="254"/>
      <c r="P429" s="254"/>
      <c r="Q429" s="254"/>
      <c r="R429" s="254"/>
      <c r="S429" s="254"/>
      <c r="T429" s="254"/>
      <c r="U429" s="254"/>
      <c r="V429" s="254"/>
      <c r="W429" s="254"/>
      <c r="X429" s="254"/>
      <c r="Y429" s="254"/>
      <c r="Z429" s="254"/>
    </row>
    <row r="430" ht="15.75" customHeight="1">
      <c r="A430" s="254"/>
      <c r="B430" s="254"/>
      <c r="C430" s="254"/>
      <c r="D430" s="254"/>
      <c r="E430" s="254"/>
      <c r="F430" s="254"/>
      <c r="G430" s="254"/>
      <c r="H430" s="254"/>
      <c r="I430" s="254"/>
      <c r="J430" s="254"/>
      <c r="K430" s="254"/>
      <c r="L430" s="254"/>
      <c r="M430" s="254"/>
      <c r="N430" s="254"/>
      <c r="O430" s="254"/>
      <c r="P430" s="254"/>
      <c r="Q430" s="254"/>
      <c r="R430" s="254"/>
      <c r="S430" s="254"/>
      <c r="T430" s="254"/>
      <c r="U430" s="254"/>
      <c r="V430" s="254"/>
      <c r="W430" s="254"/>
      <c r="X430" s="254"/>
      <c r="Y430" s="254"/>
      <c r="Z430" s="254"/>
    </row>
    <row r="431" ht="15.75" customHeight="1">
      <c r="A431" s="254"/>
      <c r="B431" s="254"/>
      <c r="C431" s="254"/>
      <c r="D431" s="254"/>
      <c r="E431" s="254"/>
      <c r="F431" s="254"/>
      <c r="G431" s="254"/>
      <c r="H431" s="254"/>
      <c r="I431" s="254"/>
      <c r="J431" s="254"/>
      <c r="K431" s="254"/>
      <c r="L431" s="254"/>
      <c r="M431" s="254"/>
      <c r="N431" s="254"/>
      <c r="O431" s="254"/>
      <c r="P431" s="254"/>
      <c r="Q431" s="254"/>
      <c r="R431" s="254"/>
      <c r="S431" s="254"/>
      <c r="T431" s="254"/>
      <c r="U431" s="254"/>
      <c r="V431" s="254"/>
      <c r="W431" s="254"/>
      <c r="X431" s="254"/>
      <c r="Y431" s="254"/>
      <c r="Z431" s="254"/>
    </row>
    <row r="432" ht="15.75" customHeight="1">
      <c r="A432" s="254"/>
      <c r="B432" s="254"/>
      <c r="C432" s="254"/>
      <c r="D432" s="254"/>
      <c r="E432" s="254"/>
      <c r="F432" s="254"/>
      <c r="G432" s="254"/>
      <c r="H432" s="254"/>
      <c r="I432" s="254"/>
      <c r="J432" s="254"/>
      <c r="K432" s="254"/>
      <c r="L432" s="254"/>
      <c r="M432" s="254"/>
      <c r="N432" s="254"/>
      <c r="O432" s="254"/>
      <c r="P432" s="254"/>
      <c r="Q432" s="254"/>
      <c r="R432" s="254"/>
      <c r="S432" s="254"/>
      <c r="T432" s="254"/>
      <c r="U432" s="254"/>
      <c r="V432" s="254"/>
      <c r="W432" s="254"/>
      <c r="X432" s="254"/>
      <c r="Y432" s="254"/>
      <c r="Z432" s="254"/>
    </row>
    <row r="433" ht="15.75" customHeight="1">
      <c r="A433" s="254"/>
      <c r="B433" s="254"/>
      <c r="C433" s="254"/>
      <c r="D433" s="254"/>
      <c r="E433" s="254"/>
      <c r="F433" s="254"/>
      <c r="G433" s="254"/>
      <c r="H433" s="254"/>
      <c r="I433" s="254"/>
      <c r="J433" s="254"/>
      <c r="K433" s="254"/>
      <c r="L433" s="254"/>
      <c r="M433" s="254"/>
      <c r="N433" s="254"/>
      <c r="O433" s="254"/>
      <c r="P433" s="254"/>
      <c r="Q433" s="254"/>
      <c r="R433" s="254"/>
      <c r="S433" s="254"/>
      <c r="T433" s="254"/>
      <c r="U433" s="254"/>
      <c r="V433" s="254"/>
      <c r="W433" s="254"/>
      <c r="X433" s="254"/>
      <c r="Y433" s="254"/>
      <c r="Z433" s="254"/>
    </row>
    <row r="434" ht="15.75" customHeight="1">
      <c r="A434" s="254"/>
      <c r="B434" s="254"/>
      <c r="C434" s="254"/>
      <c r="D434" s="254"/>
      <c r="E434" s="254"/>
      <c r="F434" s="254"/>
      <c r="G434" s="254"/>
      <c r="H434" s="254"/>
      <c r="I434" s="254"/>
      <c r="J434" s="254"/>
      <c r="K434" s="254"/>
      <c r="L434" s="254"/>
      <c r="M434" s="254"/>
      <c r="N434" s="254"/>
      <c r="O434" s="254"/>
      <c r="P434" s="254"/>
      <c r="Q434" s="254"/>
      <c r="R434" s="254"/>
      <c r="S434" s="254"/>
      <c r="T434" s="254"/>
      <c r="U434" s="254"/>
      <c r="V434" s="254"/>
      <c r="W434" s="254"/>
      <c r="X434" s="254"/>
      <c r="Y434" s="254"/>
      <c r="Z434" s="254"/>
    </row>
    <row r="435" ht="15.75" customHeight="1">
      <c r="A435" s="254"/>
      <c r="B435" s="254"/>
      <c r="C435" s="254"/>
      <c r="D435" s="254"/>
      <c r="E435" s="254"/>
      <c r="F435" s="254"/>
      <c r="G435" s="254"/>
      <c r="H435" s="254"/>
      <c r="I435" s="254"/>
      <c r="J435" s="254"/>
      <c r="K435" s="254"/>
      <c r="L435" s="254"/>
      <c r="M435" s="254"/>
      <c r="N435" s="254"/>
      <c r="O435" s="254"/>
      <c r="P435" s="254"/>
      <c r="Q435" s="254"/>
      <c r="R435" s="254"/>
      <c r="S435" s="254"/>
      <c r="T435" s="254"/>
      <c r="U435" s="254"/>
      <c r="V435" s="254"/>
      <c r="W435" s="254"/>
      <c r="X435" s="254"/>
      <c r="Y435" s="254"/>
      <c r="Z435" s="254"/>
    </row>
    <row r="436" ht="15.75" customHeight="1">
      <c r="A436" s="254"/>
      <c r="B436" s="254"/>
      <c r="C436" s="254"/>
      <c r="D436" s="254"/>
      <c r="E436" s="254"/>
      <c r="F436" s="254"/>
      <c r="G436" s="254"/>
      <c r="H436" s="254"/>
      <c r="I436" s="254"/>
      <c r="J436" s="254"/>
      <c r="K436" s="254"/>
      <c r="L436" s="254"/>
      <c r="M436" s="254"/>
      <c r="N436" s="254"/>
      <c r="O436" s="254"/>
      <c r="P436" s="254"/>
      <c r="Q436" s="254"/>
      <c r="R436" s="254"/>
      <c r="S436" s="254"/>
      <c r="T436" s="254"/>
      <c r="U436" s="254"/>
      <c r="V436" s="254"/>
      <c r="W436" s="254"/>
      <c r="X436" s="254"/>
      <c r="Y436" s="254"/>
      <c r="Z436" s="254"/>
    </row>
    <row r="437" ht="15.75" customHeight="1">
      <c r="A437" s="254"/>
      <c r="B437" s="254"/>
      <c r="C437" s="254"/>
      <c r="D437" s="254"/>
      <c r="E437" s="254"/>
      <c r="F437" s="254"/>
      <c r="G437" s="254"/>
      <c r="H437" s="254"/>
      <c r="I437" s="254"/>
      <c r="J437" s="254"/>
      <c r="K437" s="254"/>
      <c r="L437" s="254"/>
      <c r="M437" s="254"/>
      <c r="N437" s="254"/>
      <c r="O437" s="254"/>
      <c r="P437" s="254"/>
      <c r="Q437" s="254"/>
      <c r="R437" s="254"/>
      <c r="S437" s="254"/>
      <c r="T437" s="254"/>
      <c r="U437" s="254"/>
      <c r="V437" s="254"/>
      <c r="W437" s="254"/>
      <c r="X437" s="254"/>
      <c r="Y437" s="254"/>
      <c r="Z437" s="254"/>
    </row>
    <row r="438" ht="15.75" customHeight="1">
      <c r="A438" s="254"/>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row>
    <row r="439" ht="15.75" customHeight="1">
      <c r="A439" s="254"/>
      <c r="B439" s="254"/>
      <c r="C439" s="254"/>
      <c r="D439" s="254"/>
      <c r="E439" s="254"/>
      <c r="F439" s="254"/>
      <c r="G439" s="254"/>
      <c r="H439" s="254"/>
      <c r="I439" s="254"/>
      <c r="J439" s="254"/>
      <c r="K439" s="254"/>
      <c r="L439" s="254"/>
      <c r="M439" s="254"/>
      <c r="N439" s="254"/>
      <c r="O439" s="254"/>
      <c r="P439" s="254"/>
      <c r="Q439" s="254"/>
      <c r="R439" s="254"/>
      <c r="S439" s="254"/>
      <c r="T439" s="254"/>
      <c r="U439" s="254"/>
      <c r="V439" s="254"/>
      <c r="W439" s="254"/>
      <c r="X439" s="254"/>
      <c r="Y439" s="254"/>
      <c r="Z439" s="254"/>
    </row>
    <row r="440" ht="15.75" customHeight="1">
      <c r="A440" s="254"/>
      <c r="B440" s="254"/>
      <c r="C440" s="254"/>
      <c r="D440" s="254"/>
      <c r="E440" s="254"/>
      <c r="F440" s="254"/>
      <c r="G440" s="254"/>
      <c r="H440" s="254"/>
      <c r="I440" s="254"/>
      <c r="J440" s="254"/>
      <c r="K440" s="254"/>
      <c r="L440" s="254"/>
      <c r="M440" s="254"/>
      <c r="N440" s="254"/>
      <c r="O440" s="254"/>
      <c r="P440" s="254"/>
      <c r="Q440" s="254"/>
      <c r="R440" s="254"/>
      <c r="S440" s="254"/>
      <c r="T440" s="254"/>
      <c r="U440" s="254"/>
      <c r="V440" s="254"/>
      <c r="W440" s="254"/>
      <c r="X440" s="254"/>
      <c r="Y440" s="254"/>
      <c r="Z440" s="254"/>
    </row>
    <row r="441" ht="15.75" customHeight="1">
      <c r="A441" s="254"/>
      <c r="B441" s="254"/>
      <c r="C441" s="254"/>
      <c r="D441" s="254"/>
      <c r="E441" s="254"/>
      <c r="F441" s="254"/>
      <c r="G441" s="254"/>
      <c r="H441" s="254"/>
      <c r="I441" s="254"/>
      <c r="J441" s="254"/>
      <c r="K441" s="254"/>
      <c r="L441" s="254"/>
      <c r="M441" s="254"/>
      <c r="N441" s="254"/>
      <c r="O441" s="254"/>
      <c r="P441" s="254"/>
      <c r="Q441" s="254"/>
      <c r="R441" s="254"/>
      <c r="S441" s="254"/>
      <c r="T441" s="254"/>
      <c r="U441" s="254"/>
      <c r="V441" s="254"/>
      <c r="W441" s="254"/>
      <c r="X441" s="254"/>
      <c r="Y441" s="254"/>
      <c r="Z441" s="254"/>
    </row>
    <row r="442" ht="15.75" customHeight="1">
      <c r="A442" s="254"/>
      <c r="B442" s="254"/>
      <c r="C442" s="254"/>
      <c r="D442" s="254"/>
      <c r="E442" s="254"/>
      <c r="F442" s="254"/>
      <c r="G442" s="254"/>
      <c r="H442" s="254"/>
      <c r="I442" s="254"/>
      <c r="J442" s="254"/>
      <c r="K442" s="254"/>
      <c r="L442" s="254"/>
      <c r="M442" s="254"/>
      <c r="N442" s="254"/>
      <c r="O442" s="254"/>
      <c r="P442" s="254"/>
      <c r="Q442" s="254"/>
      <c r="R442" s="254"/>
      <c r="S442" s="254"/>
      <c r="T442" s="254"/>
      <c r="U442" s="254"/>
      <c r="V442" s="254"/>
      <c r="W442" s="254"/>
      <c r="X442" s="254"/>
      <c r="Y442" s="254"/>
      <c r="Z442" s="254"/>
    </row>
    <row r="443" ht="15.75" customHeight="1">
      <c r="A443" s="254"/>
      <c r="B443" s="254"/>
      <c r="C443" s="254"/>
      <c r="D443" s="254"/>
      <c r="E443" s="254"/>
      <c r="F443" s="254"/>
      <c r="G443" s="254"/>
      <c r="H443" s="254"/>
      <c r="I443" s="254"/>
      <c r="J443" s="254"/>
      <c r="K443" s="254"/>
      <c r="L443" s="254"/>
      <c r="M443" s="254"/>
      <c r="N443" s="254"/>
      <c r="O443" s="254"/>
      <c r="P443" s="254"/>
      <c r="Q443" s="254"/>
      <c r="R443" s="254"/>
      <c r="S443" s="254"/>
      <c r="T443" s="254"/>
      <c r="U443" s="254"/>
      <c r="V443" s="254"/>
      <c r="W443" s="254"/>
      <c r="X443" s="254"/>
      <c r="Y443" s="254"/>
      <c r="Z443" s="254"/>
    </row>
    <row r="444" ht="15.75" customHeight="1">
      <c r="A444" s="254"/>
      <c r="B444" s="254"/>
      <c r="C444" s="254"/>
      <c r="D444" s="254"/>
      <c r="E444" s="254"/>
      <c r="F444" s="254"/>
      <c r="G444" s="254"/>
      <c r="H444" s="254"/>
      <c r="I444" s="254"/>
      <c r="J444" s="254"/>
      <c r="K444" s="254"/>
      <c r="L444" s="254"/>
      <c r="M444" s="254"/>
      <c r="N444" s="254"/>
      <c r="O444" s="254"/>
      <c r="P444" s="254"/>
      <c r="Q444" s="254"/>
      <c r="R444" s="254"/>
      <c r="S444" s="254"/>
      <c r="T444" s="254"/>
      <c r="U444" s="254"/>
      <c r="V444" s="254"/>
      <c r="W444" s="254"/>
      <c r="X444" s="254"/>
      <c r="Y444" s="254"/>
      <c r="Z444" s="254"/>
    </row>
    <row r="445" ht="15.75" customHeight="1">
      <c r="A445" s="254"/>
      <c r="B445" s="254"/>
      <c r="C445" s="254"/>
      <c r="D445" s="254"/>
      <c r="E445" s="254"/>
      <c r="F445" s="254"/>
      <c r="G445" s="254"/>
      <c r="H445" s="254"/>
      <c r="I445" s="254"/>
      <c r="J445" s="254"/>
      <c r="K445" s="254"/>
      <c r="L445" s="254"/>
      <c r="M445" s="254"/>
      <c r="N445" s="254"/>
      <c r="O445" s="254"/>
      <c r="P445" s="254"/>
      <c r="Q445" s="254"/>
      <c r="R445" s="254"/>
      <c r="S445" s="254"/>
      <c r="T445" s="254"/>
      <c r="U445" s="254"/>
      <c r="V445" s="254"/>
      <c r="W445" s="254"/>
      <c r="X445" s="254"/>
      <c r="Y445" s="254"/>
      <c r="Z445" s="254"/>
    </row>
    <row r="446" ht="15.75" customHeight="1">
      <c r="A446" s="254"/>
      <c r="B446" s="254"/>
      <c r="C446" s="254"/>
      <c r="D446" s="254"/>
      <c r="E446" s="254"/>
      <c r="F446" s="254"/>
      <c r="G446" s="254"/>
      <c r="H446" s="254"/>
      <c r="I446" s="254"/>
      <c r="J446" s="254"/>
      <c r="K446" s="254"/>
      <c r="L446" s="254"/>
      <c r="M446" s="254"/>
      <c r="N446" s="254"/>
      <c r="O446" s="254"/>
      <c r="P446" s="254"/>
      <c r="Q446" s="254"/>
      <c r="R446" s="254"/>
      <c r="S446" s="254"/>
      <c r="T446" s="254"/>
      <c r="U446" s="254"/>
      <c r="V446" s="254"/>
      <c r="W446" s="254"/>
      <c r="X446" s="254"/>
      <c r="Y446" s="254"/>
      <c r="Z446" s="254"/>
    </row>
    <row r="447" ht="15.75" customHeight="1">
      <c r="A447" s="254"/>
      <c r="B447" s="254"/>
      <c r="C447" s="254"/>
      <c r="D447" s="254"/>
      <c r="E447" s="254"/>
      <c r="F447" s="254"/>
      <c r="G447" s="254"/>
      <c r="H447" s="254"/>
      <c r="I447" s="254"/>
      <c r="J447" s="254"/>
      <c r="K447" s="254"/>
      <c r="L447" s="254"/>
      <c r="M447" s="254"/>
      <c r="N447" s="254"/>
      <c r="O447" s="254"/>
      <c r="P447" s="254"/>
      <c r="Q447" s="254"/>
      <c r="R447" s="254"/>
      <c r="S447" s="254"/>
      <c r="T447" s="254"/>
      <c r="U447" s="254"/>
      <c r="V447" s="254"/>
      <c r="W447" s="254"/>
      <c r="X447" s="254"/>
      <c r="Y447" s="254"/>
      <c r="Z447" s="254"/>
    </row>
    <row r="448" ht="15.75" customHeight="1">
      <c r="A448" s="254"/>
      <c r="B448" s="254"/>
      <c r="C448" s="254"/>
      <c r="D448" s="254"/>
      <c r="E448" s="254"/>
      <c r="F448" s="254"/>
      <c r="G448" s="254"/>
      <c r="H448" s="254"/>
      <c r="I448" s="254"/>
      <c r="J448" s="254"/>
      <c r="K448" s="254"/>
      <c r="L448" s="254"/>
      <c r="M448" s="254"/>
      <c r="N448" s="254"/>
      <c r="O448" s="254"/>
      <c r="P448" s="254"/>
      <c r="Q448" s="254"/>
      <c r="R448" s="254"/>
      <c r="S448" s="254"/>
      <c r="T448" s="254"/>
      <c r="U448" s="254"/>
      <c r="V448" s="254"/>
      <c r="W448" s="254"/>
      <c r="X448" s="254"/>
      <c r="Y448" s="254"/>
      <c r="Z448" s="254"/>
    </row>
    <row r="449" ht="15.75" customHeight="1">
      <c r="A449" s="254"/>
      <c r="B449" s="254"/>
      <c r="C449" s="254"/>
      <c r="D449" s="254"/>
      <c r="E449" s="254"/>
      <c r="F449" s="254"/>
      <c r="G449" s="254"/>
      <c r="H449" s="254"/>
      <c r="I449" s="254"/>
      <c r="J449" s="254"/>
      <c r="K449" s="254"/>
      <c r="L449" s="254"/>
      <c r="M449" s="254"/>
      <c r="N449" s="254"/>
      <c r="O449" s="254"/>
      <c r="P449" s="254"/>
      <c r="Q449" s="254"/>
      <c r="R449" s="254"/>
      <c r="S449" s="254"/>
      <c r="T449" s="254"/>
      <c r="U449" s="254"/>
      <c r="V449" s="254"/>
      <c r="W449" s="254"/>
      <c r="X449" s="254"/>
      <c r="Y449" s="254"/>
      <c r="Z449" s="254"/>
    </row>
    <row r="450" ht="15.75" customHeight="1">
      <c r="A450" s="254"/>
      <c r="B450" s="254"/>
      <c r="C450" s="254"/>
      <c r="D450" s="254"/>
      <c r="E450" s="254"/>
      <c r="F450" s="254"/>
      <c r="G450" s="254"/>
      <c r="H450" s="254"/>
      <c r="I450" s="254"/>
      <c r="J450" s="254"/>
      <c r="K450" s="254"/>
      <c r="L450" s="254"/>
      <c r="M450" s="254"/>
      <c r="N450" s="254"/>
      <c r="O450" s="254"/>
      <c r="P450" s="254"/>
      <c r="Q450" s="254"/>
      <c r="R450" s="254"/>
      <c r="S450" s="254"/>
      <c r="T450" s="254"/>
      <c r="U450" s="254"/>
      <c r="V450" s="254"/>
      <c r="W450" s="254"/>
      <c r="X450" s="254"/>
      <c r="Y450" s="254"/>
      <c r="Z450" s="254"/>
    </row>
    <row r="451" ht="15.75" customHeight="1">
      <c r="A451" s="254"/>
      <c r="B451" s="254"/>
      <c r="C451" s="254"/>
      <c r="D451" s="254"/>
      <c r="E451" s="254"/>
      <c r="F451" s="254"/>
      <c r="G451" s="254"/>
      <c r="H451" s="254"/>
      <c r="I451" s="254"/>
      <c r="J451" s="254"/>
      <c r="K451" s="254"/>
      <c r="L451" s="254"/>
      <c r="M451" s="254"/>
      <c r="N451" s="254"/>
      <c r="O451" s="254"/>
      <c r="P451" s="254"/>
      <c r="Q451" s="254"/>
      <c r="R451" s="254"/>
      <c r="S451" s="254"/>
      <c r="T451" s="254"/>
      <c r="U451" s="254"/>
      <c r="V451" s="254"/>
      <c r="W451" s="254"/>
      <c r="X451" s="254"/>
      <c r="Y451" s="254"/>
      <c r="Z451" s="254"/>
    </row>
    <row r="452" ht="15.75" customHeight="1">
      <c r="A452" s="254"/>
      <c r="B452" s="254"/>
      <c r="C452" s="254"/>
      <c r="D452" s="254"/>
      <c r="E452" s="254"/>
      <c r="F452" s="254"/>
      <c r="G452" s="254"/>
      <c r="H452" s="254"/>
      <c r="I452" s="254"/>
      <c r="J452" s="254"/>
      <c r="K452" s="254"/>
      <c r="L452" s="254"/>
      <c r="M452" s="254"/>
      <c r="N452" s="254"/>
      <c r="O452" s="254"/>
      <c r="P452" s="254"/>
      <c r="Q452" s="254"/>
      <c r="R452" s="254"/>
      <c r="S452" s="254"/>
      <c r="T452" s="254"/>
      <c r="U452" s="254"/>
      <c r="V452" s="254"/>
      <c r="W452" s="254"/>
      <c r="X452" s="254"/>
      <c r="Y452" s="254"/>
      <c r="Z452" s="254"/>
    </row>
    <row r="453" ht="15.75" customHeight="1">
      <c r="A453" s="254"/>
      <c r="B453" s="254"/>
      <c r="C453" s="254"/>
      <c r="D453" s="254"/>
      <c r="E453" s="254"/>
      <c r="F453" s="254"/>
      <c r="G453" s="254"/>
      <c r="H453" s="254"/>
      <c r="I453" s="254"/>
      <c r="J453" s="254"/>
      <c r="K453" s="254"/>
      <c r="L453" s="254"/>
      <c r="M453" s="254"/>
      <c r="N453" s="254"/>
      <c r="O453" s="254"/>
      <c r="P453" s="254"/>
      <c r="Q453" s="254"/>
      <c r="R453" s="254"/>
      <c r="S453" s="254"/>
      <c r="T453" s="254"/>
      <c r="U453" s="254"/>
      <c r="V453" s="254"/>
      <c r="W453" s="254"/>
      <c r="X453" s="254"/>
      <c r="Y453" s="254"/>
      <c r="Z453" s="254"/>
    </row>
    <row r="454" ht="15.75" customHeight="1">
      <c r="A454" s="254"/>
      <c r="B454" s="254"/>
      <c r="C454" s="254"/>
      <c r="D454" s="254"/>
      <c r="E454" s="254"/>
      <c r="F454" s="254"/>
      <c r="G454" s="254"/>
      <c r="H454" s="254"/>
      <c r="I454" s="254"/>
      <c r="J454" s="254"/>
      <c r="K454" s="254"/>
      <c r="L454" s="254"/>
      <c r="M454" s="254"/>
      <c r="N454" s="254"/>
      <c r="O454" s="254"/>
      <c r="P454" s="254"/>
      <c r="Q454" s="254"/>
      <c r="R454" s="254"/>
      <c r="S454" s="254"/>
      <c r="T454" s="254"/>
      <c r="U454" s="254"/>
      <c r="V454" s="254"/>
      <c r="W454" s="254"/>
      <c r="X454" s="254"/>
      <c r="Y454" s="254"/>
      <c r="Z454" s="254"/>
    </row>
    <row r="455" ht="15.75" customHeight="1">
      <c r="A455" s="254"/>
      <c r="B455" s="254"/>
      <c r="C455" s="254"/>
      <c r="D455" s="254"/>
      <c r="E455" s="254"/>
      <c r="F455" s="254"/>
      <c r="G455" s="254"/>
      <c r="H455" s="254"/>
      <c r="I455" s="254"/>
      <c r="J455" s="254"/>
      <c r="K455" s="254"/>
      <c r="L455" s="254"/>
      <c r="M455" s="254"/>
      <c r="N455" s="254"/>
      <c r="O455" s="254"/>
      <c r="P455" s="254"/>
      <c r="Q455" s="254"/>
      <c r="R455" s="254"/>
      <c r="S455" s="254"/>
      <c r="T455" s="254"/>
      <c r="U455" s="254"/>
      <c r="V455" s="254"/>
      <c r="W455" s="254"/>
      <c r="X455" s="254"/>
      <c r="Y455" s="254"/>
      <c r="Z455" s="254"/>
    </row>
    <row r="456" ht="15.75" customHeight="1">
      <c r="A456" s="254"/>
      <c r="B456" s="254"/>
      <c r="C456" s="254"/>
      <c r="D456" s="254"/>
      <c r="E456" s="254"/>
      <c r="F456" s="254"/>
      <c r="G456" s="254"/>
      <c r="H456" s="254"/>
      <c r="I456" s="254"/>
      <c r="J456" s="254"/>
      <c r="K456" s="254"/>
      <c r="L456" s="254"/>
      <c r="M456" s="254"/>
      <c r="N456" s="254"/>
      <c r="O456" s="254"/>
      <c r="P456" s="254"/>
      <c r="Q456" s="254"/>
      <c r="R456" s="254"/>
      <c r="S456" s="254"/>
      <c r="T456" s="254"/>
      <c r="U456" s="254"/>
      <c r="V456" s="254"/>
      <c r="W456" s="254"/>
      <c r="X456" s="254"/>
      <c r="Y456" s="254"/>
      <c r="Z456" s="254"/>
    </row>
    <row r="457" ht="15.75" customHeight="1">
      <c r="A457" s="254"/>
      <c r="B457" s="254"/>
      <c r="C457" s="254"/>
      <c r="D457" s="254"/>
      <c r="E457" s="254"/>
      <c r="F457" s="254"/>
      <c r="G457" s="254"/>
      <c r="H457" s="254"/>
      <c r="I457" s="254"/>
      <c r="J457" s="254"/>
      <c r="K457" s="254"/>
      <c r="L457" s="254"/>
      <c r="M457" s="254"/>
      <c r="N457" s="254"/>
      <c r="O457" s="254"/>
      <c r="P457" s="254"/>
      <c r="Q457" s="254"/>
      <c r="R457" s="254"/>
      <c r="S457" s="254"/>
      <c r="T457" s="254"/>
      <c r="U457" s="254"/>
      <c r="V457" s="254"/>
      <c r="W457" s="254"/>
      <c r="X457" s="254"/>
      <c r="Y457" s="254"/>
      <c r="Z457" s="254"/>
    </row>
    <row r="458" ht="15.75" customHeight="1">
      <c r="A458" s="254"/>
      <c r="B458" s="254"/>
      <c r="C458" s="254"/>
      <c r="D458" s="254"/>
      <c r="E458" s="254"/>
      <c r="F458" s="254"/>
      <c r="G458" s="254"/>
      <c r="H458" s="254"/>
      <c r="I458" s="254"/>
      <c r="J458" s="254"/>
      <c r="K458" s="254"/>
      <c r="L458" s="254"/>
      <c r="M458" s="254"/>
      <c r="N458" s="254"/>
      <c r="O458" s="254"/>
      <c r="P458" s="254"/>
      <c r="Q458" s="254"/>
      <c r="R458" s="254"/>
      <c r="S458" s="254"/>
      <c r="T458" s="254"/>
      <c r="U458" s="254"/>
      <c r="V458" s="254"/>
      <c r="W458" s="254"/>
      <c r="X458" s="254"/>
      <c r="Y458" s="254"/>
      <c r="Z458" s="254"/>
    </row>
    <row r="459" ht="15.75" customHeight="1">
      <c r="A459" s="254"/>
      <c r="B459" s="254"/>
      <c r="C459" s="254"/>
      <c r="D459" s="254"/>
      <c r="E459" s="254"/>
      <c r="F459" s="254"/>
      <c r="G459" s="254"/>
      <c r="H459" s="254"/>
      <c r="I459" s="254"/>
      <c r="J459" s="254"/>
      <c r="K459" s="254"/>
      <c r="L459" s="254"/>
      <c r="M459" s="254"/>
      <c r="N459" s="254"/>
      <c r="O459" s="254"/>
      <c r="P459" s="254"/>
      <c r="Q459" s="254"/>
      <c r="R459" s="254"/>
      <c r="S459" s="254"/>
      <c r="T459" s="254"/>
      <c r="U459" s="254"/>
      <c r="V459" s="254"/>
      <c r="W459" s="254"/>
      <c r="X459" s="254"/>
      <c r="Y459" s="254"/>
      <c r="Z459" s="254"/>
    </row>
    <row r="460" ht="15.75" customHeight="1">
      <c r="A460" s="254"/>
      <c r="B460" s="254"/>
      <c r="C460" s="254"/>
      <c r="D460" s="254"/>
      <c r="E460" s="254"/>
      <c r="F460" s="254"/>
      <c r="G460" s="254"/>
      <c r="H460" s="254"/>
      <c r="I460" s="254"/>
      <c r="J460" s="254"/>
      <c r="K460" s="254"/>
      <c r="L460" s="254"/>
      <c r="M460" s="254"/>
      <c r="N460" s="254"/>
      <c r="O460" s="254"/>
      <c r="P460" s="254"/>
      <c r="Q460" s="254"/>
      <c r="R460" s="254"/>
      <c r="S460" s="254"/>
      <c r="T460" s="254"/>
      <c r="U460" s="254"/>
      <c r="V460" s="254"/>
      <c r="W460" s="254"/>
      <c r="X460" s="254"/>
      <c r="Y460" s="254"/>
      <c r="Z460" s="254"/>
    </row>
    <row r="461" ht="15.75" customHeight="1">
      <c r="A461" s="254"/>
      <c r="B461" s="254"/>
      <c r="C461" s="254"/>
      <c r="D461" s="254"/>
      <c r="E461" s="254"/>
      <c r="F461" s="254"/>
      <c r="G461" s="254"/>
      <c r="H461" s="254"/>
      <c r="I461" s="254"/>
      <c r="J461" s="254"/>
      <c r="K461" s="254"/>
      <c r="L461" s="254"/>
      <c r="M461" s="254"/>
      <c r="N461" s="254"/>
      <c r="O461" s="254"/>
      <c r="P461" s="254"/>
      <c r="Q461" s="254"/>
      <c r="R461" s="254"/>
      <c r="S461" s="254"/>
      <c r="T461" s="254"/>
      <c r="U461" s="254"/>
      <c r="V461" s="254"/>
      <c r="W461" s="254"/>
      <c r="X461" s="254"/>
      <c r="Y461" s="254"/>
      <c r="Z461" s="254"/>
    </row>
    <row r="462" ht="15.75" customHeight="1">
      <c r="A462" s="254"/>
      <c r="B462" s="254"/>
      <c r="C462" s="254"/>
      <c r="D462" s="254"/>
      <c r="E462" s="254"/>
      <c r="F462" s="254"/>
      <c r="G462" s="254"/>
      <c r="H462" s="254"/>
      <c r="I462" s="254"/>
      <c r="J462" s="254"/>
      <c r="K462" s="254"/>
      <c r="L462" s="254"/>
      <c r="M462" s="254"/>
      <c r="N462" s="254"/>
      <c r="O462" s="254"/>
      <c r="P462" s="254"/>
      <c r="Q462" s="254"/>
      <c r="R462" s="254"/>
      <c r="S462" s="254"/>
      <c r="T462" s="254"/>
      <c r="U462" s="254"/>
      <c r="V462" s="254"/>
      <c r="W462" s="254"/>
      <c r="X462" s="254"/>
      <c r="Y462" s="254"/>
      <c r="Z462" s="254"/>
    </row>
    <row r="463" ht="15.75" customHeight="1">
      <c r="A463" s="254"/>
      <c r="B463" s="254"/>
      <c r="C463" s="254"/>
      <c r="D463" s="254"/>
      <c r="E463" s="254"/>
      <c r="F463" s="254"/>
      <c r="G463" s="254"/>
      <c r="H463" s="254"/>
      <c r="I463" s="254"/>
      <c r="J463" s="254"/>
      <c r="K463" s="254"/>
      <c r="L463" s="254"/>
      <c r="M463" s="254"/>
      <c r="N463" s="254"/>
      <c r="O463" s="254"/>
      <c r="P463" s="254"/>
      <c r="Q463" s="254"/>
      <c r="R463" s="254"/>
      <c r="S463" s="254"/>
      <c r="T463" s="254"/>
      <c r="U463" s="254"/>
      <c r="V463" s="254"/>
      <c r="W463" s="254"/>
      <c r="X463" s="254"/>
      <c r="Y463" s="254"/>
      <c r="Z463" s="254"/>
    </row>
    <row r="464" ht="15.75" customHeight="1">
      <c r="A464" s="254"/>
      <c r="B464" s="254"/>
      <c r="C464" s="254"/>
      <c r="D464" s="254"/>
      <c r="E464" s="254"/>
      <c r="F464" s="254"/>
      <c r="G464" s="254"/>
      <c r="H464" s="254"/>
      <c r="I464" s="254"/>
      <c r="J464" s="254"/>
      <c r="K464" s="254"/>
      <c r="L464" s="254"/>
      <c r="M464" s="254"/>
      <c r="N464" s="254"/>
      <c r="O464" s="254"/>
      <c r="P464" s="254"/>
      <c r="Q464" s="254"/>
      <c r="R464" s="254"/>
      <c r="S464" s="254"/>
      <c r="T464" s="254"/>
      <c r="U464" s="254"/>
      <c r="V464" s="254"/>
      <c r="W464" s="254"/>
      <c r="X464" s="254"/>
      <c r="Y464" s="254"/>
      <c r="Z464" s="254"/>
    </row>
    <row r="465" ht="15.75" customHeight="1">
      <c r="A465" s="254"/>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row>
    <row r="466" ht="15.75" customHeight="1">
      <c r="A466" s="254"/>
      <c r="B466" s="254"/>
      <c r="C466" s="254"/>
      <c r="D466" s="254"/>
      <c r="E466" s="254"/>
      <c r="F466" s="254"/>
      <c r="G466" s="254"/>
      <c r="H466" s="254"/>
      <c r="I466" s="254"/>
      <c r="J466" s="254"/>
      <c r="K466" s="254"/>
      <c r="L466" s="254"/>
      <c r="M466" s="254"/>
      <c r="N466" s="254"/>
      <c r="O466" s="254"/>
      <c r="P466" s="254"/>
      <c r="Q466" s="254"/>
      <c r="R466" s="254"/>
      <c r="S466" s="254"/>
      <c r="T466" s="254"/>
      <c r="U466" s="254"/>
      <c r="V466" s="254"/>
      <c r="W466" s="254"/>
      <c r="X466" s="254"/>
      <c r="Y466" s="254"/>
      <c r="Z466" s="254"/>
    </row>
    <row r="467" ht="15.75" customHeight="1">
      <c r="A467" s="254"/>
      <c r="B467" s="254"/>
      <c r="C467" s="254"/>
      <c r="D467" s="254"/>
      <c r="E467" s="254"/>
      <c r="F467" s="254"/>
      <c r="G467" s="254"/>
      <c r="H467" s="254"/>
      <c r="I467" s="254"/>
      <c r="J467" s="254"/>
      <c r="K467" s="254"/>
      <c r="L467" s="254"/>
      <c r="M467" s="254"/>
      <c r="N467" s="254"/>
      <c r="O467" s="254"/>
      <c r="P467" s="254"/>
      <c r="Q467" s="254"/>
      <c r="R467" s="254"/>
      <c r="S467" s="254"/>
      <c r="T467" s="254"/>
      <c r="U467" s="254"/>
      <c r="V467" s="254"/>
      <c r="W467" s="254"/>
      <c r="X467" s="254"/>
      <c r="Y467" s="254"/>
      <c r="Z467" s="254"/>
    </row>
    <row r="468" ht="15.75" customHeight="1">
      <c r="A468" s="254"/>
      <c r="B468" s="254"/>
      <c r="C468" s="254"/>
      <c r="D468" s="254"/>
      <c r="E468" s="254"/>
      <c r="F468" s="254"/>
      <c r="G468" s="254"/>
      <c r="H468" s="254"/>
      <c r="I468" s="254"/>
      <c r="J468" s="254"/>
      <c r="K468" s="254"/>
      <c r="L468" s="254"/>
      <c r="M468" s="254"/>
      <c r="N468" s="254"/>
      <c r="O468" s="254"/>
      <c r="P468" s="254"/>
      <c r="Q468" s="254"/>
      <c r="R468" s="254"/>
      <c r="S468" s="254"/>
      <c r="T468" s="254"/>
      <c r="U468" s="254"/>
      <c r="V468" s="254"/>
      <c r="W468" s="254"/>
      <c r="X468" s="254"/>
      <c r="Y468" s="254"/>
      <c r="Z468" s="254"/>
    </row>
    <row r="469" ht="15.75" customHeight="1">
      <c r="A469" s="254"/>
      <c r="B469" s="254"/>
      <c r="C469" s="254"/>
      <c r="D469" s="254"/>
      <c r="E469" s="254"/>
      <c r="F469" s="254"/>
      <c r="G469" s="254"/>
      <c r="H469" s="254"/>
      <c r="I469" s="254"/>
      <c r="J469" s="254"/>
      <c r="K469" s="254"/>
      <c r="L469" s="254"/>
      <c r="M469" s="254"/>
      <c r="N469" s="254"/>
      <c r="O469" s="254"/>
      <c r="P469" s="254"/>
      <c r="Q469" s="254"/>
      <c r="R469" s="254"/>
      <c r="S469" s="254"/>
      <c r="T469" s="254"/>
      <c r="U469" s="254"/>
      <c r="V469" s="254"/>
      <c r="W469" s="254"/>
      <c r="X469" s="254"/>
      <c r="Y469" s="254"/>
      <c r="Z469" s="254"/>
    </row>
    <row r="470" ht="15.75" customHeight="1">
      <c r="A470" s="254"/>
      <c r="B470" s="254"/>
      <c r="C470" s="254"/>
      <c r="D470" s="254"/>
      <c r="E470" s="254"/>
      <c r="F470" s="254"/>
      <c r="G470" s="254"/>
      <c r="H470" s="254"/>
      <c r="I470" s="254"/>
      <c r="J470" s="254"/>
      <c r="K470" s="254"/>
      <c r="L470" s="254"/>
      <c r="M470" s="254"/>
      <c r="N470" s="254"/>
      <c r="O470" s="254"/>
      <c r="P470" s="254"/>
      <c r="Q470" s="254"/>
      <c r="R470" s="254"/>
      <c r="S470" s="254"/>
      <c r="T470" s="254"/>
      <c r="U470" s="254"/>
      <c r="V470" s="254"/>
      <c r="W470" s="254"/>
      <c r="X470" s="254"/>
      <c r="Y470" s="254"/>
      <c r="Z470" s="254"/>
    </row>
    <row r="471" ht="15.75" customHeight="1">
      <c r="A471" s="254"/>
      <c r="B471" s="254"/>
      <c r="C471" s="254"/>
      <c r="D471" s="254"/>
      <c r="E471" s="254"/>
      <c r="F471" s="254"/>
      <c r="G471" s="254"/>
      <c r="H471" s="254"/>
      <c r="I471" s="254"/>
      <c r="J471" s="254"/>
      <c r="K471" s="254"/>
      <c r="L471" s="254"/>
      <c r="M471" s="254"/>
      <c r="N471" s="254"/>
      <c r="O471" s="254"/>
      <c r="P471" s="254"/>
      <c r="Q471" s="254"/>
      <c r="R471" s="254"/>
      <c r="S471" s="254"/>
      <c r="T471" s="254"/>
      <c r="U471" s="254"/>
      <c r="V471" s="254"/>
      <c r="W471" s="254"/>
      <c r="X471" s="254"/>
      <c r="Y471" s="254"/>
      <c r="Z471" s="254"/>
    </row>
    <row r="472" ht="15.75" customHeight="1">
      <c r="A472" s="254"/>
      <c r="B472" s="254"/>
      <c r="C472" s="254"/>
      <c r="D472" s="254"/>
      <c r="E472" s="254"/>
      <c r="F472" s="254"/>
      <c r="G472" s="254"/>
      <c r="H472" s="254"/>
      <c r="I472" s="254"/>
      <c r="J472" s="254"/>
      <c r="K472" s="254"/>
      <c r="L472" s="254"/>
      <c r="M472" s="254"/>
      <c r="N472" s="254"/>
      <c r="O472" s="254"/>
      <c r="P472" s="254"/>
      <c r="Q472" s="254"/>
      <c r="R472" s="254"/>
      <c r="S472" s="254"/>
      <c r="T472" s="254"/>
      <c r="U472" s="254"/>
      <c r="V472" s="254"/>
      <c r="W472" s="254"/>
      <c r="X472" s="254"/>
      <c r="Y472" s="254"/>
      <c r="Z472" s="254"/>
    </row>
    <row r="473" ht="15.75" customHeight="1">
      <c r="A473" s="254"/>
      <c r="B473" s="254"/>
      <c r="C473" s="254"/>
      <c r="D473" s="254"/>
      <c r="E473" s="254"/>
      <c r="F473" s="254"/>
      <c r="G473" s="254"/>
      <c r="H473" s="254"/>
      <c r="I473" s="254"/>
      <c r="J473" s="254"/>
      <c r="K473" s="254"/>
      <c r="L473" s="254"/>
      <c r="M473" s="254"/>
      <c r="N473" s="254"/>
      <c r="O473" s="254"/>
      <c r="P473" s="254"/>
      <c r="Q473" s="254"/>
      <c r="R473" s="254"/>
      <c r="S473" s="254"/>
      <c r="T473" s="254"/>
      <c r="U473" s="254"/>
      <c r="V473" s="254"/>
      <c r="W473" s="254"/>
      <c r="X473" s="254"/>
      <c r="Y473" s="254"/>
      <c r="Z473" s="254"/>
    </row>
    <row r="474" ht="15.75" customHeight="1">
      <c r="A474" s="254"/>
      <c r="B474" s="254"/>
      <c r="C474" s="254"/>
      <c r="D474" s="254"/>
      <c r="E474" s="254"/>
      <c r="F474" s="254"/>
      <c r="G474" s="254"/>
      <c r="H474" s="254"/>
      <c r="I474" s="254"/>
      <c r="J474" s="254"/>
      <c r="K474" s="254"/>
      <c r="L474" s="254"/>
      <c r="M474" s="254"/>
      <c r="N474" s="254"/>
      <c r="O474" s="254"/>
      <c r="P474" s="254"/>
      <c r="Q474" s="254"/>
      <c r="R474" s="254"/>
      <c r="S474" s="254"/>
      <c r="T474" s="254"/>
      <c r="U474" s="254"/>
      <c r="V474" s="254"/>
      <c r="W474" s="254"/>
      <c r="X474" s="254"/>
      <c r="Y474" s="254"/>
      <c r="Z474" s="254"/>
    </row>
    <row r="475" ht="15.75" customHeight="1">
      <c r="A475" s="254"/>
      <c r="B475" s="254"/>
      <c r="C475" s="254"/>
      <c r="D475" s="254"/>
      <c r="E475" s="254"/>
      <c r="F475" s="254"/>
      <c r="G475" s="254"/>
      <c r="H475" s="254"/>
      <c r="I475" s="254"/>
      <c r="J475" s="254"/>
      <c r="K475" s="254"/>
      <c r="L475" s="254"/>
      <c r="M475" s="254"/>
      <c r="N475" s="254"/>
      <c r="O475" s="254"/>
      <c r="P475" s="254"/>
      <c r="Q475" s="254"/>
      <c r="R475" s="254"/>
      <c r="S475" s="254"/>
      <c r="T475" s="254"/>
      <c r="U475" s="254"/>
      <c r="V475" s="254"/>
      <c r="W475" s="254"/>
      <c r="X475" s="254"/>
      <c r="Y475" s="254"/>
      <c r="Z475" s="254"/>
    </row>
    <row r="476" ht="15.75" customHeight="1">
      <c r="A476" s="254"/>
      <c r="B476" s="254"/>
      <c r="C476" s="254"/>
      <c r="D476" s="254"/>
      <c r="E476" s="254"/>
      <c r="F476" s="254"/>
      <c r="G476" s="254"/>
      <c r="H476" s="254"/>
      <c r="I476" s="254"/>
      <c r="J476" s="254"/>
      <c r="K476" s="254"/>
      <c r="L476" s="254"/>
      <c r="M476" s="254"/>
      <c r="N476" s="254"/>
      <c r="O476" s="254"/>
      <c r="P476" s="254"/>
      <c r="Q476" s="254"/>
      <c r="R476" s="254"/>
      <c r="S476" s="254"/>
      <c r="T476" s="254"/>
      <c r="U476" s="254"/>
      <c r="V476" s="254"/>
      <c r="W476" s="254"/>
      <c r="X476" s="254"/>
      <c r="Y476" s="254"/>
      <c r="Z476" s="254"/>
    </row>
    <row r="477" ht="15.75" customHeight="1">
      <c r="A477" s="254"/>
      <c r="B477" s="254"/>
      <c r="C477" s="254"/>
      <c r="D477" s="254"/>
      <c r="E477" s="254"/>
      <c r="F477" s="254"/>
      <c r="G477" s="254"/>
      <c r="H477" s="254"/>
      <c r="I477" s="254"/>
      <c r="J477" s="254"/>
      <c r="K477" s="254"/>
      <c r="L477" s="254"/>
      <c r="M477" s="254"/>
      <c r="N477" s="254"/>
      <c r="O477" s="254"/>
      <c r="P477" s="254"/>
      <c r="Q477" s="254"/>
      <c r="R477" s="254"/>
      <c r="S477" s="254"/>
      <c r="T477" s="254"/>
      <c r="U477" s="254"/>
      <c r="V477" s="254"/>
      <c r="W477" s="254"/>
      <c r="X477" s="254"/>
      <c r="Y477" s="254"/>
      <c r="Z477" s="254"/>
    </row>
    <row r="478" ht="15.75" customHeight="1">
      <c r="A478" s="254"/>
      <c r="B478" s="254"/>
      <c r="C478" s="254"/>
      <c r="D478" s="254"/>
      <c r="E478" s="254"/>
      <c r="F478" s="254"/>
      <c r="G478" s="254"/>
      <c r="H478" s="254"/>
      <c r="I478" s="254"/>
      <c r="J478" s="254"/>
      <c r="K478" s="254"/>
      <c r="L478" s="254"/>
      <c r="M478" s="254"/>
      <c r="N478" s="254"/>
      <c r="O478" s="254"/>
      <c r="P478" s="254"/>
      <c r="Q478" s="254"/>
      <c r="R478" s="254"/>
      <c r="S478" s="254"/>
      <c r="T478" s="254"/>
      <c r="U478" s="254"/>
      <c r="V478" s="254"/>
      <c r="W478" s="254"/>
      <c r="X478" s="254"/>
      <c r="Y478" s="254"/>
      <c r="Z478" s="254"/>
    </row>
    <row r="479" ht="15.75" customHeight="1">
      <c r="A479" s="254"/>
      <c r="B479" s="254"/>
      <c r="C479" s="254"/>
      <c r="D479" s="254"/>
      <c r="E479" s="254"/>
      <c r="F479" s="254"/>
      <c r="G479" s="254"/>
      <c r="H479" s="254"/>
      <c r="I479" s="254"/>
      <c r="J479" s="254"/>
      <c r="K479" s="254"/>
      <c r="L479" s="254"/>
      <c r="M479" s="254"/>
      <c r="N479" s="254"/>
      <c r="O479" s="254"/>
      <c r="P479" s="254"/>
      <c r="Q479" s="254"/>
      <c r="R479" s="254"/>
      <c r="S479" s="254"/>
      <c r="T479" s="254"/>
      <c r="U479" s="254"/>
      <c r="V479" s="254"/>
      <c r="W479" s="254"/>
      <c r="X479" s="254"/>
      <c r="Y479" s="254"/>
      <c r="Z479" s="254"/>
    </row>
    <row r="480" ht="15.75" customHeight="1">
      <c r="A480" s="254"/>
      <c r="B480" s="254"/>
      <c r="C480" s="254"/>
      <c r="D480" s="254"/>
      <c r="E480" s="254"/>
      <c r="F480" s="254"/>
      <c r="G480" s="254"/>
      <c r="H480" s="254"/>
      <c r="I480" s="254"/>
      <c r="J480" s="254"/>
      <c r="K480" s="254"/>
      <c r="L480" s="254"/>
      <c r="M480" s="254"/>
      <c r="N480" s="254"/>
      <c r="O480" s="254"/>
      <c r="P480" s="254"/>
      <c r="Q480" s="254"/>
      <c r="R480" s="254"/>
      <c r="S480" s="254"/>
      <c r="T480" s="254"/>
      <c r="U480" s="254"/>
      <c r="V480" s="254"/>
      <c r="W480" s="254"/>
      <c r="X480" s="254"/>
      <c r="Y480" s="254"/>
      <c r="Z480" s="254"/>
    </row>
    <row r="481" ht="15.75" customHeight="1">
      <c r="A481" s="254"/>
      <c r="B481" s="254"/>
      <c r="C481" s="254"/>
      <c r="D481" s="254"/>
      <c r="E481" s="254"/>
      <c r="F481" s="254"/>
      <c r="G481" s="254"/>
      <c r="H481" s="254"/>
      <c r="I481" s="254"/>
      <c r="J481" s="254"/>
      <c r="K481" s="254"/>
      <c r="L481" s="254"/>
      <c r="M481" s="254"/>
      <c r="N481" s="254"/>
      <c r="O481" s="254"/>
      <c r="P481" s="254"/>
      <c r="Q481" s="254"/>
      <c r="R481" s="254"/>
      <c r="S481" s="254"/>
      <c r="T481" s="254"/>
      <c r="U481" s="254"/>
      <c r="V481" s="254"/>
      <c r="W481" s="254"/>
      <c r="X481" s="254"/>
      <c r="Y481" s="254"/>
      <c r="Z481" s="254"/>
    </row>
    <row r="482" ht="15.75" customHeight="1">
      <c r="A482" s="254"/>
      <c r="B482" s="254"/>
      <c r="C482" s="254"/>
      <c r="D482" s="254"/>
      <c r="E482" s="254"/>
      <c r="F482" s="254"/>
      <c r="G482" s="254"/>
      <c r="H482" s="254"/>
      <c r="I482" s="254"/>
      <c r="J482" s="254"/>
      <c r="K482" s="254"/>
      <c r="L482" s="254"/>
      <c r="M482" s="254"/>
      <c r="N482" s="254"/>
      <c r="O482" s="254"/>
      <c r="P482" s="254"/>
      <c r="Q482" s="254"/>
      <c r="R482" s="254"/>
      <c r="S482" s="254"/>
      <c r="T482" s="254"/>
      <c r="U482" s="254"/>
      <c r="V482" s="254"/>
      <c r="W482" s="254"/>
      <c r="X482" s="254"/>
      <c r="Y482" s="254"/>
      <c r="Z482" s="254"/>
    </row>
    <row r="483" ht="15.75" customHeight="1">
      <c r="A483" s="254"/>
      <c r="B483" s="254"/>
      <c r="C483" s="254"/>
      <c r="D483" s="254"/>
      <c r="E483" s="254"/>
      <c r="F483" s="254"/>
      <c r="G483" s="254"/>
      <c r="H483" s="254"/>
      <c r="I483" s="254"/>
      <c r="J483" s="254"/>
      <c r="K483" s="254"/>
      <c r="L483" s="254"/>
      <c r="M483" s="254"/>
      <c r="N483" s="254"/>
      <c r="O483" s="254"/>
      <c r="P483" s="254"/>
      <c r="Q483" s="254"/>
      <c r="R483" s="254"/>
      <c r="S483" s="254"/>
      <c r="T483" s="254"/>
      <c r="U483" s="254"/>
      <c r="V483" s="254"/>
      <c r="W483" s="254"/>
      <c r="X483" s="254"/>
      <c r="Y483" s="254"/>
      <c r="Z483" s="254"/>
    </row>
    <row r="484" ht="15.75" customHeight="1">
      <c r="A484" s="254"/>
      <c r="B484" s="254"/>
      <c r="C484" s="254"/>
      <c r="D484" s="254"/>
      <c r="E484" s="254"/>
      <c r="F484" s="254"/>
      <c r="G484" s="254"/>
      <c r="H484" s="254"/>
      <c r="I484" s="254"/>
      <c r="J484" s="254"/>
      <c r="K484" s="254"/>
      <c r="L484" s="254"/>
      <c r="M484" s="254"/>
      <c r="N484" s="254"/>
      <c r="O484" s="254"/>
      <c r="P484" s="254"/>
      <c r="Q484" s="254"/>
      <c r="R484" s="254"/>
      <c r="S484" s="254"/>
      <c r="T484" s="254"/>
      <c r="U484" s="254"/>
      <c r="V484" s="254"/>
      <c r="W484" s="254"/>
      <c r="X484" s="254"/>
      <c r="Y484" s="254"/>
      <c r="Z484" s="254"/>
    </row>
    <row r="485" ht="15.75" customHeight="1">
      <c r="A485" s="254"/>
      <c r="B485" s="254"/>
      <c r="C485" s="254"/>
      <c r="D485" s="254"/>
      <c r="E485" s="254"/>
      <c r="F485" s="254"/>
      <c r="G485" s="254"/>
      <c r="H485" s="254"/>
      <c r="I485" s="254"/>
      <c r="J485" s="254"/>
      <c r="K485" s="254"/>
      <c r="L485" s="254"/>
      <c r="M485" s="254"/>
      <c r="N485" s="254"/>
      <c r="O485" s="254"/>
      <c r="P485" s="254"/>
      <c r="Q485" s="254"/>
      <c r="R485" s="254"/>
      <c r="S485" s="254"/>
      <c r="T485" s="254"/>
      <c r="U485" s="254"/>
      <c r="V485" s="254"/>
      <c r="W485" s="254"/>
      <c r="X485" s="254"/>
      <c r="Y485" s="254"/>
      <c r="Z485" s="254"/>
    </row>
    <row r="486" ht="15.75" customHeight="1">
      <c r="A486" s="254"/>
      <c r="B486" s="254"/>
      <c r="C486" s="254"/>
      <c r="D486" s="254"/>
      <c r="E486" s="254"/>
      <c r="F486" s="254"/>
      <c r="G486" s="254"/>
      <c r="H486" s="254"/>
      <c r="I486" s="254"/>
      <c r="J486" s="254"/>
      <c r="K486" s="254"/>
      <c r="L486" s="254"/>
      <c r="M486" s="254"/>
      <c r="N486" s="254"/>
      <c r="O486" s="254"/>
      <c r="P486" s="254"/>
      <c r="Q486" s="254"/>
      <c r="R486" s="254"/>
      <c r="S486" s="254"/>
      <c r="T486" s="254"/>
      <c r="U486" s="254"/>
      <c r="V486" s="254"/>
      <c r="W486" s="254"/>
      <c r="X486" s="254"/>
      <c r="Y486" s="254"/>
      <c r="Z486" s="254"/>
    </row>
    <row r="487" ht="15.75" customHeight="1">
      <c r="A487" s="254"/>
      <c r="B487" s="254"/>
      <c r="C487" s="254"/>
      <c r="D487" s="254"/>
      <c r="E487" s="254"/>
      <c r="F487" s="254"/>
      <c r="G487" s="254"/>
      <c r="H487" s="254"/>
      <c r="I487" s="254"/>
      <c r="J487" s="254"/>
      <c r="K487" s="254"/>
      <c r="L487" s="254"/>
      <c r="M487" s="254"/>
      <c r="N487" s="254"/>
      <c r="O487" s="254"/>
      <c r="P487" s="254"/>
      <c r="Q487" s="254"/>
      <c r="R487" s="254"/>
      <c r="S487" s="254"/>
      <c r="T487" s="254"/>
      <c r="U487" s="254"/>
      <c r="V487" s="254"/>
      <c r="W487" s="254"/>
      <c r="X487" s="254"/>
      <c r="Y487" s="254"/>
      <c r="Z487" s="254"/>
    </row>
    <row r="488" ht="15.75" customHeight="1">
      <c r="A488" s="254"/>
      <c r="B488" s="254"/>
      <c r="C488" s="254"/>
      <c r="D488" s="254"/>
      <c r="E488" s="254"/>
      <c r="F488" s="254"/>
      <c r="G488" s="254"/>
      <c r="H488" s="254"/>
      <c r="I488" s="254"/>
      <c r="J488" s="254"/>
      <c r="K488" s="254"/>
      <c r="L488" s="254"/>
      <c r="M488" s="254"/>
      <c r="N488" s="254"/>
      <c r="O488" s="254"/>
      <c r="P488" s="254"/>
      <c r="Q488" s="254"/>
      <c r="R488" s="254"/>
      <c r="S488" s="254"/>
      <c r="T488" s="254"/>
      <c r="U488" s="254"/>
      <c r="V488" s="254"/>
      <c r="W488" s="254"/>
      <c r="X488" s="254"/>
      <c r="Y488" s="254"/>
      <c r="Z488" s="254"/>
    </row>
    <row r="489" ht="15.75" customHeight="1">
      <c r="A489" s="254"/>
      <c r="B489" s="254"/>
      <c r="C489" s="254"/>
      <c r="D489" s="254"/>
      <c r="E489" s="254"/>
      <c r="F489" s="254"/>
      <c r="G489" s="254"/>
      <c r="H489" s="254"/>
      <c r="I489" s="254"/>
      <c r="J489" s="254"/>
      <c r="K489" s="254"/>
      <c r="L489" s="254"/>
      <c r="M489" s="254"/>
      <c r="N489" s="254"/>
      <c r="O489" s="254"/>
      <c r="P489" s="254"/>
      <c r="Q489" s="254"/>
      <c r="R489" s="254"/>
      <c r="S489" s="254"/>
      <c r="T489" s="254"/>
      <c r="U489" s="254"/>
      <c r="V489" s="254"/>
      <c r="W489" s="254"/>
      <c r="X489" s="254"/>
      <c r="Y489" s="254"/>
      <c r="Z489" s="254"/>
    </row>
    <row r="490" ht="15.75" customHeight="1">
      <c r="A490" s="254"/>
      <c r="B490" s="254"/>
      <c r="C490" s="254"/>
      <c r="D490" s="254"/>
      <c r="E490" s="254"/>
      <c r="F490" s="254"/>
      <c r="G490" s="254"/>
      <c r="H490" s="254"/>
      <c r="I490" s="254"/>
      <c r="J490" s="254"/>
      <c r="K490" s="254"/>
      <c r="L490" s="254"/>
      <c r="M490" s="254"/>
      <c r="N490" s="254"/>
      <c r="O490" s="254"/>
      <c r="P490" s="254"/>
      <c r="Q490" s="254"/>
      <c r="R490" s="254"/>
      <c r="S490" s="254"/>
      <c r="T490" s="254"/>
      <c r="U490" s="254"/>
      <c r="V490" s="254"/>
      <c r="W490" s="254"/>
      <c r="X490" s="254"/>
      <c r="Y490" s="254"/>
      <c r="Z490" s="254"/>
    </row>
    <row r="491" ht="15.75" customHeight="1">
      <c r="A491" s="254"/>
      <c r="B491" s="254"/>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row>
    <row r="492" ht="15.75" customHeight="1">
      <c r="A492" s="254"/>
      <c r="B492" s="254"/>
      <c r="C492" s="254"/>
      <c r="D492" s="254"/>
      <c r="E492" s="254"/>
      <c r="F492" s="254"/>
      <c r="G492" s="254"/>
      <c r="H492" s="254"/>
      <c r="I492" s="254"/>
      <c r="J492" s="254"/>
      <c r="K492" s="254"/>
      <c r="L492" s="254"/>
      <c r="M492" s="254"/>
      <c r="N492" s="254"/>
      <c r="O492" s="254"/>
      <c r="P492" s="254"/>
      <c r="Q492" s="254"/>
      <c r="R492" s="254"/>
      <c r="S492" s="254"/>
      <c r="T492" s="254"/>
      <c r="U492" s="254"/>
      <c r="V492" s="254"/>
      <c r="W492" s="254"/>
      <c r="X492" s="254"/>
      <c r="Y492" s="254"/>
      <c r="Z492" s="254"/>
    </row>
    <row r="493" ht="15.75" customHeight="1">
      <c r="A493" s="254"/>
      <c r="B493" s="254"/>
      <c r="C493" s="254"/>
      <c r="D493" s="254"/>
      <c r="E493" s="254"/>
      <c r="F493" s="254"/>
      <c r="G493" s="254"/>
      <c r="H493" s="254"/>
      <c r="I493" s="254"/>
      <c r="J493" s="254"/>
      <c r="K493" s="254"/>
      <c r="L493" s="254"/>
      <c r="M493" s="254"/>
      <c r="N493" s="254"/>
      <c r="O493" s="254"/>
      <c r="P493" s="254"/>
      <c r="Q493" s="254"/>
      <c r="R493" s="254"/>
      <c r="S493" s="254"/>
      <c r="T493" s="254"/>
      <c r="U493" s="254"/>
      <c r="V493" s="254"/>
      <c r="W493" s="254"/>
      <c r="X493" s="254"/>
      <c r="Y493" s="254"/>
      <c r="Z493" s="254"/>
    </row>
    <row r="494" ht="15.75" customHeight="1">
      <c r="A494" s="254"/>
      <c r="B494" s="254"/>
      <c r="C494" s="254"/>
      <c r="D494" s="254"/>
      <c r="E494" s="254"/>
      <c r="F494" s="254"/>
      <c r="G494" s="254"/>
      <c r="H494" s="254"/>
      <c r="I494" s="254"/>
      <c r="J494" s="254"/>
      <c r="K494" s="254"/>
      <c r="L494" s="254"/>
      <c r="M494" s="254"/>
      <c r="N494" s="254"/>
      <c r="O494" s="254"/>
      <c r="P494" s="254"/>
      <c r="Q494" s="254"/>
      <c r="R494" s="254"/>
      <c r="S494" s="254"/>
      <c r="T494" s="254"/>
      <c r="U494" s="254"/>
      <c r="V494" s="254"/>
      <c r="W494" s="254"/>
      <c r="X494" s="254"/>
      <c r="Y494" s="254"/>
      <c r="Z494" s="254"/>
    </row>
    <row r="495" ht="15.75" customHeight="1">
      <c r="A495" s="254"/>
      <c r="B495" s="254"/>
      <c r="C495" s="254"/>
      <c r="D495" s="254"/>
      <c r="E495" s="254"/>
      <c r="F495" s="254"/>
      <c r="G495" s="254"/>
      <c r="H495" s="254"/>
      <c r="I495" s="254"/>
      <c r="J495" s="254"/>
      <c r="K495" s="254"/>
      <c r="L495" s="254"/>
      <c r="M495" s="254"/>
      <c r="N495" s="254"/>
      <c r="O495" s="254"/>
      <c r="P495" s="254"/>
      <c r="Q495" s="254"/>
      <c r="R495" s="254"/>
      <c r="S495" s="254"/>
      <c r="T495" s="254"/>
      <c r="U495" s="254"/>
      <c r="V495" s="254"/>
      <c r="W495" s="254"/>
      <c r="X495" s="254"/>
      <c r="Y495" s="254"/>
      <c r="Z495" s="254"/>
    </row>
    <row r="496" ht="15.75" customHeight="1">
      <c r="A496" s="254"/>
      <c r="B496" s="254"/>
      <c r="C496" s="254"/>
      <c r="D496" s="254"/>
      <c r="E496" s="254"/>
      <c r="F496" s="254"/>
      <c r="G496" s="254"/>
      <c r="H496" s="254"/>
      <c r="I496" s="254"/>
      <c r="J496" s="254"/>
      <c r="K496" s="254"/>
      <c r="L496" s="254"/>
      <c r="M496" s="254"/>
      <c r="N496" s="254"/>
      <c r="O496" s="254"/>
      <c r="P496" s="254"/>
      <c r="Q496" s="254"/>
      <c r="R496" s="254"/>
      <c r="S496" s="254"/>
      <c r="T496" s="254"/>
      <c r="U496" s="254"/>
      <c r="V496" s="254"/>
      <c r="W496" s="254"/>
      <c r="X496" s="254"/>
      <c r="Y496" s="254"/>
      <c r="Z496" s="254"/>
    </row>
    <row r="497" ht="15.75" customHeight="1">
      <c r="A497" s="254"/>
      <c r="B497" s="254"/>
      <c r="C497" s="254"/>
      <c r="D497" s="254"/>
      <c r="E497" s="254"/>
      <c r="F497" s="254"/>
      <c r="G497" s="254"/>
      <c r="H497" s="254"/>
      <c r="I497" s="254"/>
      <c r="J497" s="254"/>
      <c r="K497" s="254"/>
      <c r="L497" s="254"/>
      <c r="M497" s="254"/>
      <c r="N497" s="254"/>
      <c r="O497" s="254"/>
      <c r="P497" s="254"/>
      <c r="Q497" s="254"/>
      <c r="R497" s="254"/>
      <c r="S497" s="254"/>
      <c r="T497" s="254"/>
      <c r="U497" s="254"/>
      <c r="V497" s="254"/>
      <c r="W497" s="254"/>
      <c r="X497" s="254"/>
      <c r="Y497" s="254"/>
      <c r="Z497" s="254"/>
    </row>
    <row r="498" ht="15.75" customHeight="1">
      <c r="A498" s="254"/>
      <c r="B498" s="254"/>
      <c r="C498" s="254"/>
      <c r="D498" s="254"/>
      <c r="E498" s="254"/>
      <c r="F498" s="254"/>
      <c r="G498" s="254"/>
      <c r="H498" s="254"/>
      <c r="I498" s="254"/>
      <c r="J498" s="254"/>
      <c r="K498" s="254"/>
      <c r="L498" s="254"/>
      <c r="M498" s="254"/>
      <c r="N498" s="254"/>
      <c r="O498" s="254"/>
      <c r="P498" s="254"/>
      <c r="Q498" s="254"/>
      <c r="R498" s="254"/>
      <c r="S498" s="254"/>
      <c r="T498" s="254"/>
      <c r="U498" s="254"/>
      <c r="V498" s="254"/>
      <c r="W498" s="254"/>
      <c r="X498" s="254"/>
      <c r="Y498" s="254"/>
      <c r="Z498" s="254"/>
    </row>
    <row r="499" ht="15.75" customHeight="1">
      <c r="A499" s="254"/>
      <c r="B499" s="254"/>
      <c r="C499" s="254"/>
      <c r="D499" s="254"/>
      <c r="E499" s="254"/>
      <c r="F499" s="254"/>
      <c r="G499" s="254"/>
      <c r="H499" s="254"/>
      <c r="I499" s="254"/>
      <c r="J499" s="254"/>
      <c r="K499" s="254"/>
      <c r="L499" s="254"/>
      <c r="M499" s="254"/>
      <c r="N499" s="254"/>
      <c r="O499" s="254"/>
      <c r="P499" s="254"/>
      <c r="Q499" s="254"/>
      <c r="R499" s="254"/>
      <c r="S499" s="254"/>
      <c r="T499" s="254"/>
      <c r="U499" s="254"/>
      <c r="V499" s="254"/>
      <c r="W499" s="254"/>
      <c r="X499" s="254"/>
      <c r="Y499" s="254"/>
      <c r="Z499" s="254"/>
    </row>
    <row r="500" ht="15.75" customHeight="1">
      <c r="A500" s="254"/>
      <c r="B500" s="254"/>
      <c r="C500" s="254"/>
      <c r="D500" s="254"/>
      <c r="E500" s="254"/>
      <c r="F500" s="254"/>
      <c r="G500" s="254"/>
      <c r="H500" s="254"/>
      <c r="I500" s="254"/>
      <c r="J500" s="254"/>
      <c r="K500" s="254"/>
      <c r="L500" s="254"/>
      <c r="M500" s="254"/>
      <c r="N500" s="254"/>
      <c r="O500" s="254"/>
      <c r="P500" s="254"/>
      <c r="Q500" s="254"/>
      <c r="R500" s="254"/>
      <c r="S500" s="254"/>
      <c r="T500" s="254"/>
      <c r="U500" s="254"/>
      <c r="V500" s="254"/>
      <c r="W500" s="254"/>
      <c r="X500" s="254"/>
      <c r="Y500" s="254"/>
      <c r="Z500" s="254"/>
    </row>
    <row r="501" ht="15.75" customHeight="1">
      <c r="A501" s="254"/>
      <c r="B501" s="254"/>
      <c r="C501" s="254"/>
      <c r="D501" s="254"/>
      <c r="E501" s="254"/>
      <c r="F501" s="254"/>
      <c r="G501" s="254"/>
      <c r="H501" s="254"/>
      <c r="I501" s="254"/>
      <c r="J501" s="254"/>
      <c r="K501" s="254"/>
      <c r="L501" s="254"/>
      <c r="M501" s="254"/>
      <c r="N501" s="254"/>
      <c r="O501" s="254"/>
      <c r="P501" s="254"/>
      <c r="Q501" s="254"/>
      <c r="R501" s="254"/>
      <c r="S501" s="254"/>
      <c r="T501" s="254"/>
      <c r="U501" s="254"/>
      <c r="V501" s="254"/>
      <c r="W501" s="254"/>
      <c r="X501" s="254"/>
      <c r="Y501" s="254"/>
      <c r="Z501" s="254"/>
    </row>
    <row r="502" ht="15.75" customHeight="1">
      <c r="A502" s="254"/>
      <c r="B502" s="254"/>
      <c r="C502" s="254"/>
      <c r="D502" s="254"/>
      <c r="E502" s="254"/>
      <c r="F502" s="254"/>
      <c r="G502" s="254"/>
      <c r="H502" s="254"/>
      <c r="I502" s="254"/>
      <c r="J502" s="254"/>
      <c r="K502" s="254"/>
      <c r="L502" s="254"/>
      <c r="M502" s="254"/>
      <c r="N502" s="254"/>
      <c r="O502" s="254"/>
      <c r="P502" s="254"/>
      <c r="Q502" s="254"/>
      <c r="R502" s="254"/>
      <c r="S502" s="254"/>
      <c r="T502" s="254"/>
      <c r="U502" s="254"/>
      <c r="V502" s="254"/>
      <c r="W502" s="254"/>
      <c r="X502" s="254"/>
      <c r="Y502" s="254"/>
      <c r="Z502" s="254"/>
    </row>
    <row r="503" ht="15.75" customHeight="1">
      <c r="A503" s="254"/>
      <c r="B503" s="254"/>
      <c r="C503" s="254"/>
      <c r="D503" s="254"/>
      <c r="E503" s="254"/>
      <c r="F503" s="254"/>
      <c r="G503" s="254"/>
      <c r="H503" s="254"/>
      <c r="I503" s="254"/>
      <c r="J503" s="254"/>
      <c r="K503" s="254"/>
      <c r="L503" s="254"/>
      <c r="M503" s="254"/>
      <c r="N503" s="254"/>
      <c r="O503" s="254"/>
      <c r="P503" s="254"/>
      <c r="Q503" s="254"/>
      <c r="R503" s="254"/>
      <c r="S503" s="254"/>
      <c r="T503" s="254"/>
      <c r="U503" s="254"/>
      <c r="V503" s="254"/>
      <c r="W503" s="254"/>
      <c r="X503" s="254"/>
      <c r="Y503" s="254"/>
      <c r="Z503" s="254"/>
    </row>
    <row r="504" ht="15.75" customHeight="1">
      <c r="A504" s="254"/>
      <c r="B504" s="254"/>
      <c r="C504" s="254"/>
      <c r="D504" s="254"/>
      <c r="E504" s="254"/>
      <c r="F504" s="254"/>
      <c r="G504" s="254"/>
      <c r="H504" s="254"/>
      <c r="I504" s="254"/>
      <c r="J504" s="254"/>
      <c r="K504" s="254"/>
      <c r="L504" s="254"/>
      <c r="M504" s="254"/>
      <c r="N504" s="254"/>
      <c r="O504" s="254"/>
      <c r="P504" s="254"/>
      <c r="Q504" s="254"/>
      <c r="R504" s="254"/>
      <c r="S504" s="254"/>
      <c r="T504" s="254"/>
      <c r="U504" s="254"/>
      <c r="V504" s="254"/>
      <c r="W504" s="254"/>
      <c r="X504" s="254"/>
      <c r="Y504" s="254"/>
      <c r="Z504" s="254"/>
    </row>
    <row r="505" ht="15.75" customHeight="1">
      <c r="A505" s="254"/>
      <c r="B505" s="254"/>
      <c r="C505" s="254"/>
      <c r="D505" s="254"/>
      <c r="E505" s="254"/>
      <c r="F505" s="254"/>
      <c r="G505" s="254"/>
      <c r="H505" s="254"/>
      <c r="I505" s="254"/>
      <c r="J505" s="254"/>
      <c r="K505" s="254"/>
      <c r="L505" s="254"/>
      <c r="M505" s="254"/>
      <c r="N505" s="254"/>
      <c r="O505" s="254"/>
      <c r="P505" s="254"/>
      <c r="Q505" s="254"/>
      <c r="R505" s="254"/>
      <c r="S505" s="254"/>
      <c r="T505" s="254"/>
      <c r="U505" s="254"/>
      <c r="V505" s="254"/>
      <c r="W505" s="254"/>
      <c r="X505" s="254"/>
      <c r="Y505" s="254"/>
      <c r="Z505" s="254"/>
    </row>
    <row r="506" ht="15.75" customHeight="1">
      <c r="A506" s="254"/>
      <c r="B506" s="254"/>
      <c r="C506" s="254"/>
      <c r="D506" s="254"/>
      <c r="E506" s="254"/>
      <c r="F506" s="254"/>
      <c r="G506" s="254"/>
      <c r="H506" s="254"/>
      <c r="I506" s="254"/>
      <c r="J506" s="254"/>
      <c r="K506" s="254"/>
      <c r="L506" s="254"/>
      <c r="M506" s="254"/>
      <c r="N506" s="254"/>
      <c r="O506" s="254"/>
      <c r="P506" s="254"/>
      <c r="Q506" s="254"/>
      <c r="R506" s="254"/>
      <c r="S506" s="254"/>
      <c r="T506" s="254"/>
      <c r="U506" s="254"/>
      <c r="V506" s="254"/>
      <c r="W506" s="254"/>
      <c r="X506" s="254"/>
      <c r="Y506" s="254"/>
      <c r="Z506" s="254"/>
    </row>
    <row r="507" ht="15.75" customHeight="1">
      <c r="A507" s="254"/>
      <c r="B507" s="254"/>
      <c r="C507" s="254"/>
      <c r="D507" s="254"/>
      <c r="E507" s="254"/>
      <c r="F507" s="254"/>
      <c r="G507" s="254"/>
      <c r="H507" s="254"/>
      <c r="I507" s="254"/>
      <c r="J507" s="254"/>
      <c r="K507" s="254"/>
      <c r="L507" s="254"/>
      <c r="M507" s="254"/>
      <c r="N507" s="254"/>
      <c r="O507" s="254"/>
      <c r="P507" s="254"/>
      <c r="Q507" s="254"/>
      <c r="R507" s="254"/>
      <c r="S507" s="254"/>
      <c r="T507" s="254"/>
      <c r="U507" s="254"/>
      <c r="V507" s="254"/>
      <c r="W507" s="254"/>
      <c r="X507" s="254"/>
      <c r="Y507" s="254"/>
      <c r="Z507" s="254"/>
    </row>
    <row r="508" ht="15.75" customHeight="1">
      <c r="A508" s="254"/>
      <c r="B508" s="254"/>
      <c r="C508" s="254"/>
      <c r="D508" s="254"/>
      <c r="E508" s="254"/>
      <c r="F508" s="254"/>
      <c r="G508" s="254"/>
      <c r="H508" s="254"/>
      <c r="I508" s="254"/>
      <c r="J508" s="254"/>
      <c r="K508" s="254"/>
      <c r="L508" s="254"/>
      <c r="M508" s="254"/>
      <c r="N508" s="254"/>
      <c r="O508" s="254"/>
      <c r="P508" s="254"/>
      <c r="Q508" s="254"/>
      <c r="R508" s="254"/>
      <c r="S508" s="254"/>
      <c r="T508" s="254"/>
      <c r="U508" s="254"/>
      <c r="V508" s="254"/>
      <c r="W508" s="254"/>
      <c r="X508" s="254"/>
      <c r="Y508" s="254"/>
      <c r="Z508" s="254"/>
    </row>
    <row r="509" ht="15.75" customHeight="1">
      <c r="A509" s="254"/>
      <c r="B509" s="254"/>
      <c r="C509" s="254"/>
      <c r="D509" s="254"/>
      <c r="E509" s="254"/>
      <c r="F509" s="254"/>
      <c r="G509" s="254"/>
      <c r="H509" s="254"/>
      <c r="I509" s="254"/>
      <c r="J509" s="254"/>
      <c r="K509" s="254"/>
      <c r="L509" s="254"/>
      <c r="M509" s="254"/>
      <c r="N509" s="254"/>
      <c r="O509" s="254"/>
      <c r="P509" s="254"/>
      <c r="Q509" s="254"/>
      <c r="R509" s="254"/>
      <c r="S509" s="254"/>
      <c r="T509" s="254"/>
      <c r="U509" s="254"/>
      <c r="V509" s="254"/>
      <c r="W509" s="254"/>
      <c r="X509" s="254"/>
      <c r="Y509" s="254"/>
      <c r="Z509" s="254"/>
    </row>
    <row r="510" ht="15.75" customHeight="1">
      <c r="A510" s="254"/>
      <c r="B510" s="254"/>
      <c r="C510" s="254"/>
      <c r="D510" s="254"/>
      <c r="E510" s="254"/>
      <c r="F510" s="254"/>
      <c r="G510" s="254"/>
      <c r="H510" s="254"/>
      <c r="I510" s="254"/>
      <c r="J510" s="254"/>
      <c r="K510" s="254"/>
      <c r="L510" s="254"/>
      <c r="M510" s="254"/>
      <c r="N510" s="254"/>
      <c r="O510" s="254"/>
      <c r="P510" s="254"/>
      <c r="Q510" s="254"/>
      <c r="R510" s="254"/>
      <c r="S510" s="254"/>
      <c r="T510" s="254"/>
      <c r="U510" s="254"/>
      <c r="V510" s="254"/>
      <c r="W510" s="254"/>
      <c r="X510" s="254"/>
      <c r="Y510" s="254"/>
      <c r="Z510" s="254"/>
    </row>
    <row r="511" ht="15.75" customHeight="1">
      <c r="A511" s="254"/>
      <c r="B511" s="254"/>
      <c r="C511" s="254"/>
      <c r="D511" s="254"/>
      <c r="E511" s="254"/>
      <c r="F511" s="254"/>
      <c r="G511" s="254"/>
      <c r="H511" s="254"/>
      <c r="I511" s="254"/>
      <c r="J511" s="254"/>
      <c r="K511" s="254"/>
      <c r="L511" s="254"/>
      <c r="M511" s="254"/>
      <c r="N511" s="254"/>
      <c r="O511" s="254"/>
      <c r="P511" s="254"/>
      <c r="Q511" s="254"/>
      <c r="R511" s="254"/>
      <c r="S511" s="254"/>
      <c r="T511" s="254"/>
      <c r="U511" s="254"/>
      <c r="V511" s="254"/>
      <c r="W511" s="254"/>
      <c r="X511" s="254"/>
      <c r="Y511" s="254"/>
      <c r="Z511" s="254"/>
    </row>
    <row r="512" ht="15.75" customHeight="1">
      <c r="A512" s="254"/>
      <c r="B512" s="254"/>
      <c r="C512" s="254"/>
      <c r="D512" s="254"/>
      <c r="E512" s="254"/>
      <c r="F512" s="254"/>
      <c r="G512" s="254"/>
      <c r="H512" s="254"/>
      <c r="I512" s="254"/>
      <c r="J512" s="254"/>
      <c r="K512" s="254"/>
      <c r="L512" s="254"/>
      <c r="M512" s="254"/>
      <c r="N512" s="254"/>
      <c r="O512" s="254"/>
      <c r="P512" s="254"/>
      <c r="Q512" s="254"/>
      <c r="R512" s="254"/>
      <c r="S512" s="254"/>
      <c r="T512" s="254"/>
      <c r="U512" s="254"/>
      <c r="V512" s="254"/>
      <c r="W512" s="254"/>
      <c r="X512" s="254"/>
      <c r="Y512" s="254"/>
      <c r="Z512" s="254"/>
    </row>
    <row r="513" ht="15.75" customHeight="1">
      <c r="A513" s="254"/>
      <c r="B513" s="254"/>
      <c r="C513" s="254"/>
      <c r="D513" s="254"/>
      <c r="E513" s="254"/>
      <c r="F513" s="254"/>
      <c r="G513" s="254"/>
      <c r="H513" s="254"/>
      <c r="I513" s="254"/>
      <c r="J513" s="254"/>
      <c r="K513" s="254"/>
      <c r="L513" s="254"/>
      <c r="M513" s="254"/>
      <c r="N513" s="254"/>
      <c r="O513" s="254"/>
      <c r="P513" s="254"/>
      <c r="Q513" s="254"/>
      <c r="R513" s="254"/>
      <c r="S513" s="254"/>
      <c r="T513" s="254"/>
      <c r="U513" s="254"/>
      <c r="V513" s="254"/>
      <c r="W513" s="254"/>
      <c r="X513" s="254"/>
      <c r="Y513" s="254"/>
      <c r="Z513" s="254"/>
    </row>
    <row r="514" ht="15.75" customHeight="1">
      <c r="A514" s="254"/>
      <c r="B514" s="254"/>
      <c r="C514" s="254"/>
      <c r="D514" s="254"/>
      <c r="E514" s="254"/>
      <c r="F514" s="254"/>
      <c r="G514" s="254"/>
      <c r="H514" s="254"/>
      <c r="I514" s="254"/>
      <c r="J514" s="254"/>
      <c r="K514" s="254"/>
      <c r="L514" s="254"/>
      <c r="M514" s="254"/>
      <c r="N514" s="254"/>
      <c r="O514" s="254"/>
      <c r="P514" s="254"/>
      <c r="Q514" s="254"/>
      <c r="R514" s="254"/>
      <c r="S514" s="254"/>
      <c r="T514" s="254"/>
      <c r="U514" s="254"/>
      <c r="V514" s="254"/>
      <c r="W514" s="254"/>
      <c r="X514" s="254"/>
      <c r="Y514" s="254"/>
      <c r="Z514" s="254"/>
    </row>
    <row r="515" ht="15.75" customHeight="1">
      <c r="A515" s="254"/>
      <c r="B515" s="254"/>
      <c r="C515" s="254"/>
      <c r="D515" s="254"/>
      <c r="E515" s="254"/>
      <c r="F515" s="254"/>
      <c r="G515" s="254"/>
      <c r="H515" s="254"/>
      <c r="I515" s="254"/>
      <c r="J515" s="254"/>
      <c r="K515" s="254"/>
      <c r="L515" s="254"/>
      <c r="M515" s="254"/>
      <c r="N515" s="254"/>
      <c r="O515" s="254"/>
      <c r="P515" s="254"/>
      <c r="Q515" s="254"/>
      <c r="R515" s="254"/>
      <c r="S515" s="254"/>
      <c r="T515" s="254"/>
      <c r="U515" s="254"/>
      <c r="V515" s="254"/>
      <c r="W515" s="254"/>
      <c r="X515" s="254"/>
      <c r="Y515" s="254"/>
      <c r="Z515" s="254"/>
    </row>
    <row r="516" ht="15.75" customHeight="1">
      <c r="A516" s="254"/>
      <c r="B516" s="254"/>
      <c r="C516" s="254"/>
      <c r="D516" s="254"/>
      <c r="E516" s="254"/>
      <c r="F516" s="254"/>
      <c r="G516" s="254"/>
      <c r="H516" s="254"/>
      <c r="I516" s="254"/>
      <c r="J516" s="254"/>
      <c r="K516" s="254"/>
      <c r="L516" s="254"/>
      <c r="M516" s="254"/>
      <c r="N516" s="254"/>
      <c r="O516" s="254"/>
      <c r="P516" s="254"/>
      <c r="Q516" s="254"/>
      <c r="R516" s="254"/>
      <c r="S516" s="254"/>
      <c r="T516" s="254"/>
      <c r="U516" s="254"/>
      <c r="V516" s="254"/>
      <c r="W516" s="254"/>
      <c r="X516" s="254"/>
      <c r="Y516" s="254"/>
      <c r="Z516" s="254"/>
    </row>
    <row r="517" ht="15.75" customHeight="1">
      <c r="A517" s="254"/>
      <c r="B517" s="254"/>
      <c r="C517" s="254"/>
      <c r="D517" s="254"/>
      <c r="E517" s="254"/>
      <c r="F517" s="254"/>
      <c r="G517" s="254"/>
      <c r="H517" s="254"/>
      <c r="I517" s="254"/>
      <c r="J517" s="254"/>
      <c r="K517" s="254"/>
      <c r="L517" s="254"/>
      <c r="M517" s="254"/>
      <c r="N517" s="254"/>
      <c r="O517" s="254"/>
      <c r="P517" s="254"/>
      <c r="Q517" s="254"/>
      <c r="R517" s="254"/>
      <c r="S517" s="254"/>
      <c r="T517" s="254"/>
      <c r="U517" s="254"/>
      <c r="V517" s="254"/>
      <c r="W517" s="254"/>
      <c r="X517" s="254"/>
      <c r="Y517" s="254"/>
      <c r="Z517" s="254"/>
    </row>
    <row r="518" ht="15.75" customHeight="1">
      <c r="A518" s="254"/>
      <c r="B518" s="254"/>
      <c r="C518" s="254"/>
      <c r="D518" s="254"/>
      <c r="E518" s="254"/>
      <c r="F518" s="254"/>
      <c r="G518" s="254"/>
      <c r="H518" s="254"/>
      <c r="I518" s="254"/>
      <c r="J518" s="254"/>
      <c r="K518" s="254"/>
      <c r="L518" s="254"/>
      <c r="M518" s="254"/>
      <c r="N518" s="254"/>
      <c r="O518" s="254"/>
      <c r="P518" s="254"/>
      <c r="Q518" s="254"/>
      <c r="R518" s="254"/>
      <c r="S518" s="254"/>
      <c r="T518" s="254"/>
      <c r="U518" s="254"/>
      <c r="V518" s="254"/>
      <c r="W518" s="254"/>
      <c r="X518" s="254"/>
      <c r="Y518" s="254"/>
      <c r="Z518" s="254"/>
    </row>
    <row r="519" ht="15.75" customHeight="1">
      <c r="A519" s="254"/>
      <c r="B519" s="254"/>
      <c r="C519" s="254"/>
      <c r="D519" s="254"/>
      <c r="E519" s="254"/>
      <c r="F519" s="254"/>
      <c r="G519" s="254"/>
      <c r="H519" s="254"/>
      <c r="I519" s="254"/>
      <c r="J519" s="254"/>
      <c r="K519" s="254"/>
      <c r="L519" s="254"/>
      <c r="M519" s="254"/>
      <c r="N519" s="254"/>
      <c r="O519" s="254"/>
      <c r="P519" s="254"/>
      <c r="Q519" s="254"/>
      <c r="R519" s="254"/>
      <c r="S519" s="254"/>
      <c r="T519" s="254"/>
      <c r="U519" s="254"/>
      <c r="V519" s="254"/>
      <c r="W519" s="254"/>
      <c r="X519" s="254"/>
      <c r="Y519" s="254"/>
      <c r="Z519" s="254"/>
    </row>
    <row r="520" ht="15.75" customHeight="1">
      <c r="A520" s="254"/>
      <c r="B520" s="254"/>
      <c r="C520" s="254"/>
      <c r="D520" s="254"/>
      <c r="E520" s="254"/>
      <c r="F520" s="254"/>
      <c r="G520" s="254"/>
      <c r="H520" s="254"/>
      <c r="I520" s="254"/>
      <c r="J520" s="254"/>
      <c r="K520" s="254"/>
      <c r="L520" s="254"/>
      <c r="M520" s="254"/>
      <c r="N520" s="254"/>
      <c r="O520" s="254"/>
      <c r="P520" s="254"/>
      <c r="Q520" s="254"/>
      <c r="R520" s="254"/>
      <c r="S520" s="254"/>
      <c r="T520" s="254"/>
      <c r="U520" s="254"/>
      <c r="V520" s="254"/>
      <c r="W520" s="254"/>
      <c r="X520" s="254"/>
      <c r="Y520" s="254"/>
      <c r="Z520" s="254"/>
    </row>
    <row r="521" ht="15.75" customHeight="1">
      <c r="A521" s="254"/>
      <c r="B521" s="254"/>
      <c r="C521" s="254"/>
      <c r="D521" s="254"/>
      <c r="E521" s="254"/>
      <c r="F521" s="254"/>
      <c r="G521" s="254"/>
      <c r="H521" s="254"/>
      <c r="I521" s="254"/>
      <c r="J521" s="254"/>
      <c r="K521" s="254"/>
      <c r="L521" s="254"/>
      <c r="M521" s="254"/>
      <c r="N521" s="254"/>
      <c r="O521" s="254"/>
      <c r="P521" s="254"/>
      <c r="Q521" s="254"/>
      <c r="R521" s="254"/>
      <c r="S521" s="254"/>
      <c r="T521" s="254"/>
      <c r="U521" s="254"/>
      <c r="V521" s="254"/>
      <c r="W521" s="254"/>
      <c r="X521" s="254"/>
      <c r="Y521" s="254"/>
      <c r="Z521" s="254"/>
    </row>
    <row r="522" ht="15.75" customHeight="1">
      <c r="A522" s="254"/>
      <c r="B522" s="254"/>
      <c r="C522" s="254"/>
      <c r="D522" s="254"/>
      <c r="E522" s="254"/>
      <c r="F522" s="254"/>
      <c r="G522" s="254"/>
      <c r="H522" s="254"/>
      <c r="I522" s="254"/>
      <c r="J522" s="254"/>
      <c r="K522" s="254"/>
      <c r="L522" s="254"/>
      <c r="M522" s="254"/>
      <c r="N522" s="254"/>
      <c r="O522" s="254"/>
      <c r="P522" s="254"/>
      <c r="Q522" s="254"/>
      <c r="R522" s="254"/>
      <c r="S522" s="254"/>
      <c r="T522" s="254"/>
      <c r="U522" s="254"/>
      <c r="V522" s="254"/>
      <c r="W522" s="254"/>
      <c r="X522" s="254"/>
      <c r="Y522" s="254"/>
      <c r="Z522" s="254"/>
    </row>
    <row r="523" ht="15.75" customHeight="1">
      <c r="A523" s="254"/>
      <c r="B523" s="254"/>
      <c r="C523" s="254"/>
      <c r="D523" s="254"/>
      <c r="E523" s="254"/>
      <c r="F523" s="254"/>
      <c r="G523" s="254"/>
      <c r="H523" s="254"/>
      <c r="I523" s="254"/>
      <c r="J523" s="254"/>
      <c r="K523" s="254"/>
      <c r="L523" s="254"/>
      <c r="M523" s="254"/>
      <c r="N523" s="254"/>
      <c r="O523" s="254"/>
      <c r="P523" s="254"/>
      <c r="Q523" s="254"/>
      <c r="R523" s="254"/>
      <c r="S523" s="254"/>
      <c r="T523" s="254"/>
      <c r="U523" s="254"/>
      <c r="V523" s="254"/>
      <c r="W523" s="254"/>
      <c r="X523" s="254"/>
      <c r="Y523" s="254"/>
      <c r="Z523" s="254"/>
    </row>
    <row r="524" ht="15.75" customHeight="1">
      <c r="A524" s="254"/>
      <c r="B524" s="254"/>
      <c r="C524" s="254"/>
      <c r="D524" s="254"/>
      <c r="E524" s="254"/>
      <c r="F524" s="254"/>
      <c r="G524" s="254"/>
      <c r="H524" s="254"/>
      <c r="I524" s="254"/>
      <c r="J524" s="254"/>
      <c r="K524" s="254"/>
      <c r="L524" s="254"/>
      <c r="M524" s="254"/>
      <c r="N524" s="254"/>
      <c r="O524" s="254"/>
      <c r="P524" s="254"/>
      <c r="Q524" s="254"/>
      <c r="R524" s="254"/>
      <c r="S524" s="254"/>
      <c r="T524" s="254"/>
      <c r="U524" s="254"/>
      <c r="V524" s="254"/>
      <c r="W524" s="254"/>
      <c r="X524" s="254"/>
      <c r="Y524" s="254"/>
      <c r="Z524" s="254"/>
    </row>
    <row r="525" ht="15.75" customHeight="1">
      <c r="A525" s="254"/>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row>
    <row r="526" ht="15.75" customHeight="1">
      <c r="A526" s="254"/>
      <c r="B526" s="254"/>
      <c r="C526" s="254"/>
      <c r="D526" s="254"/>
      <c r="E526" s="254"/>
      <c r="F526" s="254"/>
      <c r="G526" s="254"/>
      <c r="H526" s="254"/>
      <c r="I526" s="254"/>
      <c r="J526" s="254"/>
      <c r="K526" s="254"/>
      <c r="L526" s="254"/>
      <c r="M526" s="254"/>
      <c r="N526" s="254"/>
      <c r="O526" s="254"/>
      <c r="P526" s="254"/>
      <c r="Q526" s="254"/>
      <c r="R526" s="254"/>
      <c r="S526" s="254"/>
      <c r="T526" s="254"/>
      <c r="U526" s="254"/>
      <c r="V526" s="254"/>
      <c r="W526" s="254"/>
      <c r="X526" s="254"/>
      <c r="Y526" s="254"/>
      <c r="Z526" s="254"/>
    </row>
    <row r="527" ht="15.75" customHeight="1">
      <c r="A527" s="254"/>
      <c r="B527" s="254"/>
      <c r="C527" s="254"/>
      <c r="D527" s="254"/>
      <c r="E527" s="254"/>
      <c r="F527" s="254"/>
      <c r="G527" s="254"/>
      <c r="H527" s="254"/>
      <c r="I527" s="254"/>
      <c r="J527" s="254"/>
      <c r="K527" s="254"/>
      <c r="L527" s="254"/>
      <c r="M527" s="254"/>
      <c r="N527" s="254"/>
      <c r="O527" s="254"/>
      <c r="P527" s="254"/>
      <c r="Q527" s="254"/>
      <c r="R527" s="254"/>
      <c r="S527" s="254"/>
      <c r="T527" s="254"/>
      <c r="U527" s="254"/>
      <c r="V527" s="254"/>
      <c r="W527" s="254"/>
      <c r="X527" s="254"/>
      <c r="Y527" s="254"/>
      <c r="Z527" s="254"/>
    </row>
    <row r="528" ht="15.75" customHeight="1">
      <c r="A528" s="254"/>
      <c r="B528" s="254"/>
      <c r="C528" s="254"/>
      <c r="D528" s="254"/>
      <c r="E528" s="254"/>
      <c r="F528" s="254"/>
      <c r="G528" s="254"/>
      <c r="H528" s="254"/>
      <c r="I528" s="254"/>
      <c r="J528" s="254"/>
      <c r="K528" s="254"/>
      <c r="L528" s="254"/>
      <c r="M528" s="254"/>
      <c r="N528" s="254"/>
      <c r="O528" s="254"/>
      <c r="P528" s="254"/>
      <c r="Q528" s="254"/>
      <c r="R528" s="254"/>
      <c r="S528" s="254"/>
      <c r="T528" s="254"/>
      <c r="U528" s="254"/>
      <c r="V528" s="254"/>
      <c r="W528" s="254"/>
      <c r="X528" s="254"/>
      <c r="Y528" s="254"/>
      <c r="Z528" s="254"/>
    </row>
    <row r="529" ht="15.75" customHeight="1">
      <c r="A529" s="254"/>
      <c r="B529" s="254"/>
      <c r="C529" s="254"/>
      <c r="D529" s="254"/>
      <c r="E529" s="254"/>
      <c r="F529" s="254"/>
      <c r="G529" s="254"/>
      <c r="H529" s="254"/>
      <c r="I529" s="254"/>
      <c r="J529" s="254"/>
      <c r="K529" s="254"/>
      <c r="L529" s="254"/>
      <c r="M529" s="254"/>
      <c r="N529" s="254"/>
      <c r="O529" s="254"/>
      <c r="P529" s="254"/>
      <c r="Q529" s="254"/>
      <c r="R529" s="254"/>
      <c r="S529" s="254"/>
      <c r="T529" s="254"/>
      <c r="U529" s="254"/>
      <c r="V529" s="254"/>
      <c r="W529" s="254"/>
      <c r="X529" s="254"/>
      <c r="Y529" s="254"/>
      <c r="Z529" s="254"/>
    </row>
    <row r="530" ht="15.75" customHeight="1">
      <c r="A530" s="254"/>
      <c r="B530" s="254"/>
      <c r="C530" s="254"/>
      <c r="D530" s="254"/>
      <c r="E530" s="254"/>
      <c r="F530" s="254"/>
      <c r="G530" s="254"/>
      <c r="H530" s="254"/>
      <c r="I530" s="254"/>
      <c r="J530" s="254"/>
      <c r="K530" s="254"/>
      <c r="L530" s="254"/>
      <c r="M530" s="254"/>
      <c r="N530" s="254"/>
      <c r="O530" s="254"/>
      <c r="P530" s="254"/>
      <c r="Q530" s="254"/>
      <c r="R530" s="254"/>
      <c r="S530" s="254"/>
      <c r="T530" s="254"/>
      <c r="U530" s="254"/>
      <c r="V530" s="254"/>
      <c r="W530" s="254"/>
      <c r="X530" s="254"/>
      <c r="Y530" s="254"/>
      <c r="Z530" s="254"/>
    </row>
    <row r="531" ht="15.75" customHeight="1">
      <c r="A531" s="254"/>
      <c r="B531" s="254"/>
      <c r="C531" s="254"/>
      <c r="D531" s="254"/>
      <c r="E531" s="254"/>
      <c r="F531" s="254"/>
      <c r="G531" s="254"/>
      <c r="H531" s="254"/>
      <c r="I531" s="254"/>
      <c r="J531" s="254"/>
      <c r="K531" s="254"/>
      <c r="L531" s="254"/>
      <c r="M531" s="254"/>
      <c r="N531" s="254"/>
      <c r="O531" s="254"/>
      <c r="P531" s="254"/>
      <c r="Q531" s="254"/>
      <c r="R531" s="254"/>
      <c r="S531" s="254"/>
      <c r="T531" s="254"/>
      <c r="U531" s="254"/>
      <c r="V531" s="254"/>
      <c r="W531" s="254"/>
      <c r="X531" s="254"/>
      <c r="Y531" s="254"/>
      <c r="Z531" s="254"/>
    </row>
    <row r="532" ht="15.75" customHeight="1">
      <c r="A532" s="254"/>
      <c r="B532" s="254"/>
      <c r="C532" s="254"/>
      <c r="D532" s="254"/>
      <c r="E532" s="254"/>
      <c r="F532" s="254"/>
      <c r="G532" s="254"/>
      <c r="H532" s="254"/>
      <c r="I532" s="254"/>
      <c r="J532" s="254"/>
      <c r="K532" s="254"/>
      <c r="L532" s="254"/>
      <c r="M532" s="254"/>
      <c r="N532" s="254"/>
      <c r="O532" s="254"/>
      <c r="P532" s="254"/>
      <c r="Q532" s="254"/>
      <c r="R532" s="254"/>
      <c r="S532" s="254"/>
      <c r="T532" s="254"/>
      <c r="U532" s="254"/>
      <c r="V532" s="254"/>
      <c r="W532" s="254"/>
      <c r="X532" s="254"/>
      <c r="Y532" s="254"/>
      <c r="Z532" s="254"/>
    </row>
    <row r="533" ht="15.75" customHeight="1">
      <c r="A533" s="254"/>
      <c r="B533" s="254"/>
      <c r="C533" s="254"/>
      <c r="D533" s="254"/>
      <c r="E533" s="254"/>
      <c r="F533" s="254"/>
      <c r="G533" s="254"/>
      <c r="H533" s="254"/>
      <c r="I533" s="254"/>
      <c r="J533" s="254"/>
      <c r="K533" s="254"/>
      <c r="L533" s="254"/>
      <c r="M533" s="254"/>
      <c r="N533" s="254"/>
      <c r="O533" s="254"/>
      <c r="P533" s="254"/>
      <c r="Q533" s="254"/>
      <c r="R533" s="254"/>
      <c r="S533" s="254"/>
      <c r="T533" s="254"/>
      <c r="U533" s="254"/>
      <c r="V533" s="254"/>
      <c r="W533" s="254"/>
      <c r="X533" s="254"/>
      <c r="Y533" s="254"/>
      <c r="Z533" s="254"/>
    </row>
    <row r="534" ht="15.75" customHeight="1">
      <c r="A534" s="254"/>
      <c r="B534" s="254"/>
      <c r="C534" s="254"/>
      <c r="D534" s="254"/>
      <c r="E534" s="254"/>
      <c r="F534" s="254"/>
      <c r="G534" s="254"/>
      <c r="H534" s="254"/>
      <c r="I534" s="254"/>
      <c r="J534" s="254"/>
      <c r="K534" s="254"/>
      <c r="L534" s="254"/>
      <c r="M534" s="254"/>
      <c r="N534" s="254"/>
      <c r="O534" s="254"/>
      <c r="P534" s="254"/>
      <c r="Q534" s="254"/>
      <c r="R534" s="254"/>
      <c r="S534" s="254"/>
      <c r="T534" s="254"/>
      <c r="U534" s="254"/>
      <c r="V534" s="254"/>
      <c r="W534" s="254"/>
      <c r="X534" s="254"/>
      <c r="Y534" s="254"/>
      <c r="Z534" s="254"/>
    </row>
    <row r="535" ht="15.75" customHeight="1">
      <c r="A535" s="254"/>
      <c r="B535" s="254"/>
      <c r="C535" s="254"/>
      <c r="D535" s="254"/>
      <c r="E535" s="254"/>
      <c r="F535" s="254"/>
      <c r="G535" s="254"/>
      <c r="H535" s="254"/>
      <c r="I535" s="254"/>
      <c r="J535" s="254"/>
      <c r="K535" s="254"/>
      <c r="L535" s="254"/>
      <c r="M535" s="254"/>
      <c r="N535" s="254"/>
      <c r="O535" s="254"/>
      <c r="P535" s="254"/>
      <c r="Q535" s="254"/>
      <c r="R535" s="254"/>
      <c r="S535" s="254"/>
      <c r="T535" s="254"/>
      <c r="U535" s="254"/>
      <c r="V535" s="254"/>
      <c r="W535" s="254"/>
      <c r="X535" s="254"/>
      <c r="Y535" s="254"/>
      <c r="Z535" s="254"/>
    </row>
    <row r="536" ht="15.75" customHeight="1">
      <c r="A536" s="254"/>
      <c r="B536" s="254"/>
      <c r="C536" s="254"/>
      <c r="D536" s="254"/>
      <c r="E536" s="254"/>
      <c r="F536" s="254"/>
      <c r="G536" s="254"/>
      <c r="H536" s="254"/>
      <c r="I536" s="254"/>
      <c r="J536" s="254"/>
      <c r="K536" s="254"/>
      <c r="L536" s="254"/>
      <c r="M536" s="254"/>
      <c r="N536" s="254"/>
      <c r="O536" s="254"/>
      <c r="P536" s="254"/>
      <c r="Q536" s="254"/>
      <c r="R536" s="254"/>
      <c r="S536" s="254"/>
      <c r="T536" s="254"/>
      <c r="U536" s="254"/>
      <c r="V536" s="254"/>
      <c r="W536" s="254"/>
      <c r="X536" s="254"/>
      <c r="Y536" s="254"/>
      <c r="Z536" s="254"/>
    </row>
    <row r="537" ht="15.75" customHeight="1">
      <c r="A537" s="254"/>
      <c r="B537" s="254"/>
      <c r="C537" s="254"/>
      <c r="D537" s="254"/>
      <c r="E537" s="254"/>
      <c r="F537" s="254"/>
      <c r="G537" s="254"/>
      <c r="H537" s="254"/>
      <c r="I537" s="254"/>
      <c r="J537" s="254"/>
      <c r="K537" s="254"/>
      <c r="L537" s="254"/>
      <c r="M537" s="254"/>
      <c r="N537" s="254"/>
      <c r="O537" s="254"/>
      <c r="P537" s="254"/>
      <c r="Q537" s="254"/>
      <c r="R537" s="254"/>
      <c r="S537" s="254"/>
      <c r="T537" s="254"/>
      <c r="U537" s="254"/>
      <c r="V537" s="254"/>
      <c r="W537" s="254"/>
      <c r="X537" s="254"/>
      <c r="Y537" s="254"/>
      <c r="Z537" s="254"/>
    </row>
    <row r="538" ht="15.75" customHeight="1">
      <c r="A538" s="254"/>
      <c r="B538" s="254"/>
      <c r="C538" s="254"/>
      <c r="D538" s="254"/>
      <c r="E538" s="254"/>
      <c r="F538" s="254"/>
      <c r="G538" s="254"/>
      <c r="H538" s="254"/>
      <c r="I538" s="254"/>
      <c r="J538" s="254"/>
      <c r="K538" s="254"/>
      <c r="L538" s="254"/>
      <c r="M538" s="254"/>
      <c r="N538" s="254"/>
      <c r="O538" s="254"/>
      <c r="P538" s="254"/>
      <c r="Q538" s="254"/>
      <c r="R538" s="254"/>
      <c r="S538" s="254"/>
      <c r="T538" s="254"/>
      <c r="U538" s="254"/>
      <c r="V538" s="254"/>
      <c r="W538" s="254"/>
      <c r="X538" s="254"/>
      <c r="Y538" s="254"/>
      <c r="Z538" s="254"/>
    </row>
    <row r="539" ht="15.75" customHeight="1">
      <c r="A539" s="254"/>
      <c r="B539" s="254"/>
      <c r="C539" s="254"/>
      <c r="D539" s="254"/>
      <c r="E539" s="254"/>
      <c r="F539" s="254"/>
      <c r="G539" s="254"/>
      <c r="H539" s="254"/>
      <c r="I539" s="254"/>
      <c r="J539" s="254"/>
      <c r="K539" s="254"/>
      <c r="L539" s="254"/>
      <c r="M539" s="254"/>
      <c r="N539" s="254"/>
      <c r="O539" s="254"/>
      <c r="P539" s="254"/>
      <c r="Q539" s="254"/>
      <c r="R539" s="254"/>
      <c r="S539" s="254"/>
      <c r="T539" s="254"/>
      <c r="U539" s="254"/>
      <c r="V539" s="254"/>
      <c r="W539" s="254"/>
      <c r="X539" s="254"/>
      <c r="Y539" s="254"/>
      <c r="Z539" s="254"/>
    </row>
    <row r="540" ht="15.75" customHeight="1">
      <c r="A540" s="254"/>
      <c r="B540" s="254"/>
      <c r="C540" s="254"/>
      <c r="D540" s="254"/>
      <c r="E540" s="254"/>
      <c r="F540" s="254"/>
      <c r="G540" s="254"/>
      <c r="H540" s="254"/>
      <c r="I540" s="254"/>
      <c r="J540" s="254"/>
      <c r="K540" s="254"/>
      <c r="L540" s="254"/>
      <c r="M540" s="254"/>
      <c r="N540" s="254"/>
      <c r="O540" s="254"/>
      <c r="P540" s="254"/>
      <c r="Q540" s="254"/>
      <c r="R540" s="254"/>
      <c r="S540" s="254"/>
      <c r="T540" s="254"/>
      <c r="U540" s="254"/>
      <c r="V540" s="254"/>
      <c r="W540" s="254"/>
      <c r="X540" s="254"/>
      <c r="Y540" s="254"/>
      <c r="Z540" s="254"/>
    </row>
    <row r="541" ht="15.75" customHeight="1">
      <c r="A541" s="254"/>
      <c r="B541" s="254"/>
      <c r="C541" s="254"/>
      <c r="D541" s="254"/>
      <c r="E541" s="254"/>
      <c r="F541" s="254"/>
      <c r="G541" s="254"/>
      <c r="H541" s="254"/>
      <c r="I541" s="254"/>
      <c r="J541" s="254"/>
      <c r="K541" s="254"/>
      <c r="L541" s="254"/>
      <c r="M541" s="254"/>
      <c r="N541" s="254"/>
      <c r="O541" s="254"/>
      <c r="P541" s="254"/>
      <c r="Q541" s="254"/>
      <c r="R541" s="254"/>
      <c r="S541" s="254"/>
      <c r="T541" s="254"/>
      <c r="U541" s="254"/>
      <c r="V541" s="254"/>
      <c r="W541" s="254"/>
      <c r="X541" s="254"/>
      <c r="Y541" s="254"/>
      <c r="Z541" s="254"/>
    </row>
    <row r="542" ht="15.75" customHeight="1">
      <c r="A542" s="254"/>
      <c r="B542" s="254"/>
      <c r="C542" s="254"/>
      <c r="D542" s="254"/>
      <c r="E542" s="254"/>
      <c r="F542" s="254"/>
      <c r="G542" s="254"/>
      <c r="H542" s="254"/>
      <c r="I542" s="254"/>
      <c r="J542" s="254"/>
      <c r="K542" s="254"/>
      <c r="L542" s="254"/>
      <c r="M542" s="254"/>
      <c r="N542" s="254"/>
      <c r="O542" s="254"/>
      <c r="P542" s="254"/>
      <c r="Q542" s="254"/>
      <c r="R542" s="254"/>
      <c r="S542" s="254"/>
      <c r="T542" s="254"/>
      <c r="U542" s="254"/>
      <c r="V542" s="254"/>
      <c r="W542" s="254"/>
      <c r="X542" s="254"/>
      <c r="Y542" s="254"/>
      <c r="Z542" s="254"/>
    </row>
    <row r="543" ht="15.75" customHeight="1">
      <c r="A543" s="254"/>
      <c r="B543" s="254"/>
      <c r="C543" s="254"/>
      <c r="D543" s="254"/>
      <c r="E543" s="254"/>
      <c r="F543" s="254"/>
      <c r="G543" s="254"/>
      <c r="H543" s="254"/>
      <c r="I543" s="254"/>
      <c r="J543" s="254"/>
      <c r="K543" s="254"/>
      <c r="L543" s="254"/>
      <c r="M543" s="254"/>
      <c r="N543" s="254"/>
      <c r="O543" s="254"/>
      <c r="P543" s="254"/>
      <c r="Q543" s="254"/>
      <c r="R543" s="254"/>
      <c r="S543" s="254"/>
      <c r="T543" s="254"/>
      <c r="U543" s="254"/>
      <c r="V543" s="254"/>
      <c r="W543" s="254"/>
      <c r="X543" s="254"/>
      <c r="Y543" s="254"/>
      <c r="Z543" s="254"/>
    </row>
    <row r="544" ht="15.75" customHeight="1">
      <c r="A544" s="254"/>
      <c r="B544" s="254"/>
      <c r="C544" s="254"/>
      <c r="D544" s="254"/>
      <c r="E544" s="254"/>
      <c r="F544" s="254"/>
      <c r="G544" s="254"/>
      <c r="H544" s="254"/>
      <c r="I544" s="254"/>
      <c r="J544" s="254"/>
      <c r="K544" s="254"/>
      <c r="L544" s="254"/>
      <c r="M544" s="254"/>
      <c r="N544" s="254"/>
      <c r="O544" s="254"/>
      <c r="P544" s="254"/>
      <c r="Q544" s="254"/>
      <c r="R544" s="254"/>
      <c r="S544" s="254"/>
      <c r="T544" s="254"/>
      <c r="U544" s="254"/>
      <c r="V544" s="254"/>
      <c r="W544" s="254"/>
      <c r="X544" s="254"/>
      <c r="Y544" s="254"/>
      <c r="Z544" s="254"/>
    </row>
    <row r="545" ht="15.75" customHeight="1">
      <c r="A545" s="254"/>
      <c r="B545" s="254"/>
      <c r="C545" s="254"/>
      <c r="D545" s="254"/>
      <c r="E545" s="254"/>
      <c r="F545" s="254"/>
      <c r="G545" s="254"/>
      <c r="H545" s="254"/>
      <c r="I545" s="254"/>
      <c r="J545" s="254"/>
      <c r="K545" s="254"/>
      <c r="L545" s="254"/>
      <c r="M545" s="254"/>
      <c r="N545" s="254"/>
      <c r="O545" s="254"/>
      <c r="P545" s="254"/>
      <c r="Q545" s="254"/>
      <c r="R545" s="254"/>
      <c r="S545" s="254"/>
      <c r="T545" s="254"/>
      <c r="U545" s="254"/>
      <c r="V545" s="254"/>
      <c r="W545" s="254"/>
      <c r="X545" s="254"/>
      <c r="Y545" s="254"/>
      <c r="Z545" s="254"/>
    </row>
    <row r="546" ht="15.75" customHeight="1">
      <c r="A546" s="254"/>
      <c r="B546" s="254"/>
      <c r="C546" s="254"/>
      <c r="D546" s="254"/>
      <c r="E546" s="254"/>
      <c r="F546" s="254"/>
      <c r="G546" s="254"/>
      <c r="H546" s="254"/>
      <c r="I546" s="254"/>
      <c r="J546" s="254"/>
      <c r="K546" s="254"/>
      <c r="L546" s="254"/>
      <c r="M546" s="254"/>
      <c r="N546" s="254"/>
      <c r="O546" s="254"/>
      <c r="P546" s="254"/>
      <c r="Q546" s="254"/>
      <c r="R546" s="254"/>
      <c r="S546" s="254"/>
      <c r="T546" s="254"/>
      <c r="U546" s="254"/>
      <c r="V546" s="254"/>
      <c r="W546" s="254"/>
      <c r="X546" s="254"/>
      <c r="Y546" s="254"/>
      <c r="Z546" s="254"/>
    </row>
    <row r="547" ht="15.75" customHeight="1">
      <c r="A547" s="254"/>
      <c r="B547" s="254"/>
      <c r="C547" s="254"/>
      <c r="D547" s="254"/>
      <c r="E547" s="254"/>
      <c r="F547" s="254"/>
      <c r="G547" s="254"/>
      <c r="H547" s="254"/>
      <c r="I547" s="254"/>
      <c r="J547" s="254"/>
      <c r="K547" s="254"/>
      <c r="L547" s="254"/>
      <c r="M547" s="254"/>
      <c r="N547" s="254"/>
      <c r="O547" s="254"/>
      <c r="P547" s="254"/>
      <c r="Q547" s="254"/>
      <c r="R547" s="254"/>
      <c r="S547" s="254"/>
      <c r="T547" s="254"/>
      <c r="U547" s="254"/>
      <c r="V547" s="254"/>
      <c r="W547" s="254"/>
      <c r="X547" s="254"/>
      <c r="Y547" s="254"/>
      <c r="Z547" s="254"/>
    </row>
    <row r="548" ht="15.75" customHeight="1">
      <c r="A548" s="254"/>
      <c r="B548" s="254"/>
      <c r="C548" s="254"/>
      <c r="D548" s="254"/>
      <c r="E548" s="254"/>
      <c r="F548" s="254"/>
      <c r="G548" s="254"/>
      <c r="H548" s="254"/>
      <c r="I548" s="254"/>
      <c r="J548" s="254"/>
      <c r="K548" s="254"/>
      <c r="L548" s="254"/>
      <c r="M548" s="254"/>
      <c r="N548" s="254"/>
      <c r="O548" s="254"/>
      <c r="P548" s="254"/>
      <c r="Q548" s="254"/>
      <c r="R548" s="254"/>
      <c r="S548" s="254"/>
      <c r="T548" s="254"/>
      <c r="U548" s="254"/>
      <c r="V548" s="254"/>
      <c r="W548" s="254"/>
      <c r="X548" s="254"/>
      <c r="Y548" s="254"/>
      <c r="Z548" s="254"/>
    </row>
    <row r="549" ht="15.75" customHeight="1">
      <c r="A549" s="254"/>
      <c r="B549" s="254"/>
      <c r="C549" s="254"/>
      <c r="D549" s="254"/>
      <c r="E549" s="254"/>
      <c r="F549" s="254"/>
      <c r="G549" s="254"/>
      <c r="H549" s="254"/>
      <c r="I549" s="254"/>
      <c r="J549" s="254"/>
      <c r="K549" s="254"/>
      <c r="L549" s="254"/>
      <c r="M549" s="254"/>
      <c r="N549" s="254"/>
      <c r="O549" s="254"/>
      <c r="P549" s="254"/>
      <c r="Q549" s="254"/>
      <c r="R549" s="254"/>
      <c r="S549" s="254"/>
      <c r="T549" s="254"/>
      <c r="U549" s="254"/>
      <c r="V549" s="254"/>
      <c r="W549" s="254"/>
      <c r="X549" s="254"/>
      <c r="Y549" s="254"/>
      <c r="Z549" s="254"/>
    </row>
    <row r="550" ht="15.75" customHeight="1">
      <c r="A550" s="254"/>
      <c r="B550" s="254"/>
      <c r="C550" s="254"/>
      <c r="D550" s="254"/>
      <c r="E550" s="254"/>
      <c r="F550" s="254"/>
      <c r="G550" s="254"/>
      <c r="H550" s="254"/>
      <c r="I550" s="254"/>
      <c r="J550" s="254"/>
      <c r="K550" s="254"/>
      <c r="L550" s="254"/>
      <c r="M550" s="254"/>
      <c r="N550" s="254"/>
      <c r="O550" s="254"/>
      <c r="P550" s="254"/>
      <c r="Q550" s="254"/>
      <c r="R550" s="254"/>
      <c r="S550" s="254"/>
      <c r="T550" s="254"/>
      <c r="U550" s="254"/>
      <c r="V550" s="254"/>
      <c r="W550" s="254"/>
      <c r="X550" s="254"/>
      <c r="Y550" s="254"/>
      <c r="Z550" s="254"/>
    </row>
    <row r="551" ht="15.75" customHeight="1">
      <c r="A551" s="254"/>
      <c r="B551" s="254"/>
      <c r="C551" s="254"/>
      <c r="D551" s="254"/>
      <c r="E551" s="254"/>
      <c r="F551" s="254"/>
      <c r="G551" s="254"/>
      <c r="H551" s="254"/>
      <c r="I551" s="254"/>
      <c r="J551" s="254"/>
      <c r="K551" s="254"/>
      <c r="L551" s="254"/>
      <c r="M551" s="254"/>
      <c r="N551" s="254"/>
      <c r="O551" s="254"/>
      <c r="P551" s="254"/>
      <c r="Q551" s="254"/>
      <c r="R551" s="254"/>
      <c r="S551" s="254"/>
      <c r="T551" s="254"/>
      <c r="U551" s="254"/>
      <c r="V551" s="254"/>
      <c r="W551" s="254"/>
      <c r="X551" s="254"/>
      <c r="Y551" s="254"/>
      <c r="Z551" s="254"/>
    </row>
    <row r="552" ht="15.75" customHeight="1">
      <c r="A552" s="254"/>
      <c r="B552" s="254"/>
      <c r="C552" s="254"/>
      <c r="D552" s="254"/>
      <c r="E552" s="254"/>
      <c r="F552" s="254"/>
      <c r="G552" s="254"/>
      <c r="H552" s="254"/>
      <c r="I552" s="254"/>
      <c r="J552" s="254"/>
      <c r="K552" s="254"/>
      <c r="L552" s="254"/>
      <c r="M552" s="254"/>
      <c r="N552" s="254"/>
      <c r="O552" s="254"/>
      <c r="P552" s="254"/>
      <c r="Q552" s="254"/>
      <c r="R552" s="254"/>
      <c r="S552" s="254"/>
      <c r="T552" s="254"/>
      <c r="U552" s="254"/>
      <c r="V552" s="254"/>
      <c r="W552" s="254"/>
      <c r="X552" s="254"/>
      <c r="Y552" s="254"/>
      <c r="Z552" s="254"/>
    </row>
    <row r="553" ht="15.75" customHeight="1">
      <c r="A553" s="254"/>
      <c r="B553" s="254"/>
      <c r="C553" s="254"/>
      <c r="D553" s="254"/>
      <c r="E553" s="254"/>
      <c r="F553" s="254"/>
      <c r="G553" s="254"/>
      <c r="H553" s="254"/>
      <c r="I553" s="254"/>
      <c r="J553" s="254"/>
      <c r="K553" s="254"/>
      <c r="L553" s="254"/>
      <c r="M553" s="254"/>
      <c r="N553" s="254"/>
      <c r="O553" s="254"/>
      <c r="P553" s="254"/>
      <c r="Q553" s="254"/>
      <c r="R553" s="254"/>
      <c r="S553" s="254"/>
      <c r="T553" s="254"/>
      <c r="U553" s="254"/>
      <c r="V553" s="254"/>
      <c r="W553" s="254"/>
      <c r="X553" s="254"/>
      <c r="Y553" s="254"/>
      <c r="Z553" s="254"/>
    </row>
    <row r="554" ht="15.75" customHeight="1">
      <c r="A554" s="254"/>
      <c r="B554" s="254"/>
      <c r="C554" s="254"/>
      <c r="D554" s="254"/>
      <c r="E554" s="254"/>
      <c r="F554" s="254"/>
      <c r="G554" s="254"/>
      <c r="H554" s="254"/>
      <c r="I554" s="254"/>
      <c r="J554" s="254"/>
      <c r="K554" s="254"/>
      <c r="L554" s="254"/>
      <c r="M554" s="254"/>
      <c r="N554" s="254"/>
      <c r="O554" s="254"/>
      <c r="P554" s="254"/>
      <c r="Q554" s="254"/>
      <c r="R554" s="254"/>
      <c r="S554" s="254"/>
      <c r="T554" s="254"/>
      <c r="U554" s="254"/>
      <c r="V554" s="254"/>
      <c r="W554" s="254"/>
      <c r="X554" s="254"/>
      <c r="Y554" s="254"/>
      <c r="Z554" s="254"/>
    </row>
    <row r="555" ht="15.75" customHeight="1">
      <c r="A555" s="254"/>
      <c r="B555" s="254"/>
      <c r="C555" s="254"/>
      <c r="D555" s="254"/>
      <c r="E555" s="254"/>
      <c r="F555" s="254"/>
      <c r="G555" s="254"/>
      <c r="H555" s="254"/>
      <c r="I555" s="254"/>
      <c r="J555" s="254"/>
      <c r="K555" s="254"/>
      <c r="L555" s="254"/>
      <c r="M555" s="254"/>
      <c r="N555" s="254"/>
      <c r="O555" s="254"/>
      <c r="P555" s="254"/>
      <c r="Q555" s="254"/>
      <c r="R555" s="254"/>
      <c r="S555" s="254"/>
      <c r="T555" s="254"/>
      <c r="U555" s="254"/>
      <c r="V555" s="254"/>
      <c r="W555" s="254"/>
      <c r="X555" s="254"/>
      <c r="Y555" s="254"/>
      <c r="Z555" s="254"/>
    </row>
    <row r="556" ht="15.75" customHeight="1">
      <c r="A556" s="254"/>
      <c r="B556" s="254"/>
      <c r="C556" s="254"/>
      <c r="D556" s="254"/>
      <c r="E556" s="254"/>
      <c r="F556" s="254"/>
      <c r="G556" s="254"/>
      <c r="H556" s="254"/>
      <c r="I556" s="254"/>
      <c r="J556" s="254"/>
      <c r="K556" s="254"/>
      <c r="L556" s="254"/>
      <c r="M556" s="254"/>
      <c r="N556" s="254"/>
      <c r="O556" s="254"/>
      <c r="P556" s="254"/>
      <c r="Q556" s="254"/>
      <c r="R556" s="254"/>
      <c r="S556" s="254"/>
      <c r="T556" s="254"/>
      <c r="U556" s="254"/>
      <c r="V556" s="254"/>
      <c r="W556" s="254"/>
      <c r="X556" s="254"/>
      <c r="Y556" s="254"/>
      <c r="Z556" s="254"/>
    </row>
    <row r="557" ht="15.75" customHeight="1">
      <c r="A557" s="254"/>
      <c r="B557" s="254"/>
      <c r="C557" s="254"/>
      <c r="D557" s="254"/>
      <c r="E557" s="254"/>
      <c r="F557" s="254"/>
      <c r="G557" s="254"/>
      <c r="H557" s="254"/>
      <c r="I557" s="254"/>
      <c r="J557" s="254"/>
      <c r="K557" s="254"/>
      <c r="L557" s="254"/>
      <c r="M557" s="254"/>
      <c r="N557" s="254"/>
      <c r="O557" s="254"/>
      <c r="P557" s="254"/>
      <c r="Q557" s="254"/>
      <c r="R557" s="254"/>
      <c r="S557" s="254"/>
      <c r="T557" s="254"/>
      <c r="U557" s="254"/>
      <c r="V557" s="254"/>
      <c r="W557" s="254"/>
      <c r="X557" s="254"/>
      <c r="Y557" s="254"/>
      <c r="Z557" s="254"/>
    </row>
    <row r="558" ht="15.75" customHeight="1">
      <c r="A558" s="254"/>
      <c r="B558" s="254"/>
      <c r="C558" s="254"/>
      <c r="D558" s="254"/>
      <c r="E558" s="254"/>
      <c r="F558" s="254"/>
      <c r="G558" s="254"/>
      <c r="H558" s="254"/>
      <c r="I558" s="254"/>
      <c r="J558" s="254"/>
      <c r="K558" s="254"/>
      <c r="L558" s="254"/>
      <c r="M558" s="254"/>
      <c r="N558" s="254"/>
      <c r="O558" s="254"/>
      <c r="P558" s="254"/>
      <c r="Q558" s="254"/>
      <c r="R558" s="254"/>
      <c r="S558" s="254"/>
      <c r="T558" s="254"/>
      <c r="U558" s="254"/>
      <c r="V558" s="254"/>
      <c r="W558" s="254"/>
      <c r="X558" s="254"/>
      <c r="Y558" s="254"/>
      <c r="Z558" s="254"/>
    </row>
    <row r="559" ht="15.75" customHeight="1">
      <c r="A559" s="254"/>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row>
    <row r="560" ht="15.75" customHeight="1">
      <c r="A560" s="254"/>
      <c r="B560" s="254"/>
      <c r="C560" s="254"/>
      <c r="D560" s="254"/>
      <c r="E560" s="254"/>
      <c r="F560" s="254"/>
      <c r="G560" s="254"/>
      <c r="H560" s="254"/>
      <c r="I560" s="254"/>
      <c r="J560" s="254"/>
      <c r="K560" s="254"/>
      <c r="L560" s="254"/>
      <c r="M560" s="254"/>
      <c r="N560" s="254"/>
      <c r="O560" s="254"/>
      <c r="P560" s="254"/>
      <c r="Q560" s="254"/>
      <c r="R560" s="254"/>
      <c r="S560" s="254"/>
      <c r="T560" s="254"/>
      <c r="U560" s="254"/>
      <c r="V560" s="254"/>
      <c r="W560" s="254"/>
      <c r="X560" s="254"/>
      <c r="Y560" s="254"/>
      <c r="Z560" s="254"/>
    </row>
    <row r="561" ht="15.75" customHeight="1">
      <c r="A561" s="254"/>
      <c r="B561" s="254"/>
      <c r="C561" s="254"/>
      <c r="D561" s="254"/>
      <c r="E561" s="254"/>
      <c r="F561" s="254"/>
      <c r="G561" s="254"/>
      <c r="H561" s="254"/>
      <c r="I561" s="254"/>
      <c r="J561" s="254"/>
      <c r="K561" s="254"/>
      <c r="L561" s="254"/>
      <c r="M561" s="254"/>
      <c r="N561" s="254"/>
      <c r="O561" s="254"/>
      <c r="P561" s="254"/>
      <c r="Q561" s="254"/>
      <c r="R561" s="254"/>
      <c r="S561" s="254"/>
      <c r="T561" s="254"/>
      <c r="U561" s="254"/>
      <c r="V561" s="254"/>
      <c r="W561" s="254"/>
      <c r="X561" s="254"/>
      <c r="Y561" s="254"/>
      <c r="Z561" s="254"/>
    </row>
    <row r="562" ht="15.75" customHeight="1">
      <c r="A562" s="254"/>
      <c r="B562" s="254"/>
      <c r="C562" s="254"/>
      <c r="D562" s="254"/>
      <c r="E562" s="254"/>
      <c r="F562" s="254"/>
      <c r="G562" s="254"/>
      <c r="H562" s="254"/>
      <c r="I562" s="254"/>
      <c r="J562" s="254"/>
      <c r="K562" s="254"/>
      <c r="L562" s="254"/>
      <c r="M562" s="254"/>
      <c r="N562" s="254"/>
      <c r="O562" s="254"/>
      <c r="P562" s="254"/>
      <c r="Q562" s="254"/>
      <c r="R562" s="254"/>
      <c r="S562" s="254"/>
      <c r="T562" s="254"/>
      <c r="U562" s="254"/>
      <c r="V562" s="254"/>
      <c r="W562" s="254"/>
      <c r="X562" s="254"/>
      <c r="Y562" s="254"/>
      <c r="Z562" s="254"/>
    </row>
    <row r="563" ht="15.75" customHeight="1">
      <c r="A563" s="254"/>
      <c r="B563" s="254"/>
      <c r="C563" s="254"/>
      <c r="D563" s="254"/>
      <c r="E563" s="254"/>
      <c r="F563" s="254"/>
      <c r="G563" s="254"/>
      <c r="H563" s="254"/>
      <c r="I563" s="254"/>
      <c r="J563" s="254"/>
      <c r="K563" s="254"/>
      <c r="L563" s="254"/>
      <c r="M563" s="254"/>
      <c r="N563" s="254"/>
      <c r="O563" s="254"/>
      <c r="P563" s="254"/>
      <c r="Q563" s="254"/>
      <c r="R563" s="254"/>
      <c r="S563" s="254"/>
      <c r="T563" s="254"/>
      <c r="U563" s="254"/>
      <c r="V563" s="254"/>
      <c r="W563" s="254"/>
      <c r="X563" s="254"/>
      <c r="Y563" s="254"/>
      <c r="Z563" s="254"/>
    </row>
    <row r="564" ht="15.75" customHeight="1">
      <c r="A564" s="254"/>
      <c r="B564" s="254"/>
      <c r="C564" s="254"/>
      <c r="D564" s="254"/>
      <c r="E564" s="254"/>
      <c r="F564" s="254"/>
      <c r="G564" s="254"/>
      <c r="H564" s="254"/>
      <c r="I564" s="254"/>
      <c r="J564" s="254"/>
      <c r="K564" s="254"/>
      <c r="L564" s="254"/>
      <c r="M564" s="254"/>
      <c r="N564" s="254"/>
      <c r="O564" s="254"/>
      <c r="P564" s="254"/>
      <c r="Q564" s="254"/>
      <c r="R564" s="254"/>
      <c r="S564" s="254"/>
      <c r="T564" s="254"/>
      <c r="U564" s="254"/>
      <c r="V564" s="254"/>
      <c r="W564" s="254"/>
      <c r="X564" s="254"/>
      <c r="Y564" s="254"/>
      <c r="Z564" s="254"/>
    </row>
    <row r="565" ht="15.75" customHeight="1">
      <c r="A565" s="254"/>
      <c r="B565" s="254"/>
      <c r="C565" s="254"/>
      <c r="D565" s="254"/>
      <c r="E565" s="254"/>
      <c r="F565" s="254"/>
      <c r="G565" s="254"/>
      <c r="H565" s="254"/>
      <c r="I565" s="254"/>
      <c r="J565" s="254"/>
      <c r="K565" s="254"/>
      <c r="L565" s="254"/>
      <c r="M565" s="254"/>
      <c r="N565" s="254"/>
      <c r="O565" s="254"/>
      <c r="P565" s="254"/>
      <c r="Q565" s="254"/>
      <c r="R565" s="254"/>
      <c r="S565" s="254"/>
      <c r="T565" s="254"/>
      <c r="U565" s="254"/>
      <c r="V565" s="254"/>
      <c r="W565" s="254"/>
      <c r="X565" s="254"/>
      <c r="Y565" s="254"/>
      <c r="Z565" s="254"/>
    </row>
    <row r="566" ht="15.75" customHeight="1">
      <c r="A566" s="254"/>
      <c r="B566" s="254"/>
      <c r="C566" s="254"/>
      <c r="D566" s="254"/>
      <c r="E566" s="254"/>
      <c r="F566" s="254"/>
      <c r="G566" s="254"/>
      <c r="H566" s="254"/>
      <c r="I566" s="254"/>
      <c r="J566" s="254"/>
      <c r="K566" s="254"/>
      <c r="L566" s="254"/>
      <c r="M566" s="254"/>
      <c r="N566" s="254"/>
      <c r="O566" s="254"/>
      <c r="P566" s="254"/>
      <c r="Q566" s="254"/>
      <c r="R566" s="254"/>
      <c r="S566" s="254"/>
      <c r="T566" s="254"/>
      <c r="U566" s="254"/>
      <c r="V566" s="254"/>
      <c r="W566" s="254"/>
      <c r="X566" s="254"/>
      <c r="Y566" s="254"/>
      <c r="Z566" s="254"/>
    </row>
    <row r="567" ht="15.75" customHeight="1">
      <c r="A567" s="254"/>
      <c r="B567" s="254"/>
      <c r="C567" s="254"/>
      <c r="D567" s="254"/>
      <c r="E567" s="254"/>
      <c r="F567" s="254"/>
      <c r="G567" s="254"/>
      <c r="H567" s="254"/>
      <c r="I567" s="254"/>
      <c r="J567" s="254"/>
      <c r="K567" s="254"/>
      <c r="L567" s="254"/>
      <c r="M567" s="254"/>
      <c r="N567" s="254"/>
      <c r="O567" s="254"/>
      <c r="P567" s="254"/>
      <c r="Q567" s="254"/>
      <c r="R567" s="254"/>
      <c r="S567" s="254"/>
      <c r="T567" s="254"/>
      <c r="U567" s="254"/>
      <c r="V567" s="254"/>
      <c r="W567" s="254"/>
      <c r="X567" s="254"/>
      <c r="Y567" s="254"/>
      <c r="Z567" s="254"/>
    </row>
    <row r="568" ht="15.75" customHeight="1">
      <c r="A568" s="254"/>
      <c r="B568" s="254"/>
      <c r="C568" s="254"/>
      <c r="D568" s="254"/>
      <c r="E568" s="254"/>
      <c r="F568" s="254"/>
      <c r="G568" s="254"/>
      <c r="H568" s="254"/>
      <c r="I568" s="254"/>
      <c r="J568" s="254"/>
      <c r="K568" s="254"/>
      <c r="L568" s="254"/>
      <c r="M568" s="254"/>
      <c r="N568" s="254"/>
      <c r="O568" s="254"/>
      <c r="P568" s="254"/>
      <c r="Q568" s="254"/>
      <c r="R568" s="254"/>
      <c r="S568" s="254"/>
      <c r="T568" s="254"/>
      <c r="U568" s="254"/>
      <c r="V568" s="254"/>
      <c r="W568" s="254"/>
      <c r="X568" s="254"/>
      <c r="Y568" s="254"/>
      <c r="Z568" s="254"/>
    </row>
    <row r="569" ht="15.75" customHeight="1">
      <c r="A569" s="254"/>
      <c r="B569" s="254"/>
      <c r="C569" s="254"/>
      <c r="D569" s="254"/>
      <c r="E569" s="254"/>
      <c r="F569" s="254"/>
      <c r="G569" s="254"/>
      <c r="H569" s="254"/>
      <c r="I569" s="254"/>
      <c r="J569" s="254"/>
      <c r="K569" s="254"/>
      <c r="L569" s="254"/>
      <c r="M569" s="254"/>
      <c r="N569" s="254"/>
      <c r="O569" s="254"/>
      <c r="P569" s="254"/>
      <c r="Q569" s="254"/>
      <c r="R569" s="254"/>
      <c r="S569" s="254"/>
      <c r="T569" s="254"/>
      <c r="U569" s="254"/>
      <c r="V569" s="254"/>
      <c r="W569" s="254"/>
      <c r="X569" s="254"/>
      <c r="Y569" s="254"/>
      <c r="Z569" s="254"/>
    </row>
    <row r="570" ht="15.75" customHeight="1">
      <c r="A570" s="254"/>
      <c r="B570" s="254"/>
      <c r="C570" s="254"/>
      <c r="D570" s="254"/>
      <c r="E570" s="254"/>
      <c r="F570" s="254"/>
      <c r="G570" s="254"/>
      <c r="H570" s="254"/>
      <c r="I570" s="254"/>
      <c r="J570" s="254"/>
      <c r="K570" s="254"/>
      <c r="L570" s="254"/>
      <c r="M570" s="254"/>
      <c r="N570" s="254"/>
      <c r="O570" s="254"/>
      <c r="P570" s="254"/>
      <c r="Q570" s="254"/>
      <c r="R570" s="254"/>
      <c r="S570" s="254"/>
      <c r="T570" s="254"/>
      <c r="U570" s="254"/>
      <c r="V570" s="254"/>
      <c r="W570" s="254"/>
      <c r="X570" s="254"/>
      <c r="Y570" s="254"/>
      <c r="Z570" s="254"/>
    </row>
    <row r="571" ht="15.75" customHeight="1">
      <c r="A571" s="254"/>
      <c r="B571" s="254"/>
      <c r="C571" s="254"/>
      <c r="D571" s="254"/>
      <c r="E571" s="254"/>
      <c r="F571" s="254"/>
      <c r="G571" s="254"/>
      <c r="H571" s="254"/>
      <c r="I571" s="254"/>
      <c r="J571" s="254"/>
      <c r="K571" s="254"/>
      <c r="L571" s="254"/>
      <c r="M571" s="254"/>
      <c r="N571" s="254"/>
      <c r="O571" s="254"/>
      <c r="P571" s="254"/>
      <c r="Q571" s="254"/>
      <c r="R571" s="254"/>
      <c r="S571" s="254"/>
      <c r="T571" s="254"/>
      <c r="U571" s="254"/>
      <c r="V571" s="254"/>
      <c r="W571" s="254"/>
      <c r="X571" s="254"/>
      <c r="Y571" s="254"/>
      <c r="Z571" s="254"/>
    </row>
    <row r="572" ht="15.75" customHeight="1">
      <c r="A572" s="254"/>
      <c r="B572" s="254"/>
      <c r="C572" s="254"/>
      <c r="D572" s="254"/>
      <c r="E572" s="254"/>
      <c r="F572" s="254"/>
      <c r="G572" s="254"/>
      <c r="H572" s="254"/>
      <c r="I572" s="254"/>
      <c r="J572" s="254"/>
      <c r="K572" s="254"/>
      <c r="L572" s="254"/>
      <c r="M572" s="254"/>
      <c r="N572" s="254"/>
      <c r="O572" s="254"/>
      <c r="P572" s="254"/>
      <c r="Q572" s="254"/>
      <c r="R572" s="254"/>
      <c r="S572" s="254"/>
      <c r="T572" s="254"/>
      <c r="U572" s="254"/>
      <c r="V572" s="254"/>
      <c r="W572" s="254"/>
      <c r="X572" s="254"/>
      <c r="Y572" s="254"/>
      <c r="Z572" s="254"/>
    </row>
    <row r="573" ht="15.75" customHeight="1">
      <c r="A573" s="254"/>
      <c r="B573" s="254"/>
      <c r="C573" s="254"/>
      <c r="D573" s="254"/>
      <c r="E573" s="254"/>
      <c r="F573" s="254"/>
      <c r="G573" s="254"/>
      <c r="H573" s="254"/>
      <c r="I573" s="254"/>
      <c r="J573" s="254"/>
      <c r="K573" s="254"/>
      <c r="L573" s="254"/>
      <c r="M573" s="254"/>
      <c r="N573" s="254"/>
      <c r="O573" s="254"/>
      <c r="P573" s="254"/>
      <c r="Q573" s="254"/>
      <c r="R573" s="254"/>
      <c r="S573" s="254"/>
      <c r="T573" s="254"/>
      <c r="U573" s="254"/>
      <c r="V573" s="254"/>
      <c r="W573" s="254"/>
      <c r="X573" s="254"/>
      <c r="Y573" s="254"/>
      <c r="Z573" s="254"/>
    </row>
    <row r="574" ht="15.75" customHeight="1">
      <c r="A574" s="254"/>
      <c r="B574" s="254"/>
      <c r="C574" s="254"/>
      <c r="D574" s="254"/>
      <c r="E574" s="254"/>
      <c r="F574" s="254"/>
      <c r="G574" s="254"/>
      <c r="H574" s="254"/>
      <c r="I574" s="254"/>
      <c r="J574" s="254"/>
      <c r="K574" s="254"/>
      <c r="L574" s="254"/>
      <c r="M574" s="254"/>
      <c r="N574" s="254"/>
      <c r="O574" s="254"/>
      <c r="P574" s="254"/>
      <c r="Q574" s="254"/>
      <c r="R574" s="254"/>
      <c r="S574" s="254"/>
      <c r="T574" s="254"/>
      <c r="U574" s="254"/>
      <c r="V574" s="254"/>
      <c r="W574" s="254"/>
      <c r="X574" s="254"/>
      <c r="Y574" s="254"/>
      <c r="Z574" s="254"/>
    </row>
    <row r="575" ht="15.75" customHeight="1">
      <c r="A575" s="254"/>
      <c r="B575" s="254"/>
      <c r="C575" s="254"/>
      <c r="D575" s="254"/>
      <c r="E575" s="254"/>
      <c r="F575" s="254"/>
      <c r="G575" s="254"/>
      <c r="H575" s="254"/>
      <c r="I575" s="254"/>
      <c r="J575" s="254"/>
      <c r="K575" s="254"/>
      <c r="L575" s="254"/>
      <c r="M575" s="254"/>
      <c r="N575" s="254"/>
      <c r="O575" s="254"/>
      <c r="P575" s="254"/>
      <c r="Q575" s="254"/>
      <c r="R575" s="254"/>
      <c r="S575" s="254"/>
      <c r="T575" s="254"/>
      <c r="U575" s="254"/>
      <c r="V575" s="254"/>
      <c r="W575" s="254"/>
      <c r="X575" s="254"/>
      <c r="Y575" s="254"/>
      <c r="Z575" s="254"/>
    </row>
    <row r="576" ht="15.75" customHeight="1">
      <c r="A576" s="254"/>
      <c r="B576" s="254"/>
      <c r="C576" s="254"/>
      <c r="D576" s="254"/>
      <c r="E576" s="254"/>
      <c r="F576" s="254"/>
      <c r="G576" s="254"/>
      <c r="H576" s="254"/>
      <c r="I576" s="254"/>
      <c r="J576" s="254"/>
      <c r="K576" s="254"/>
      <c r="L576" s="254"/>
      <c r="M576" s="254"/>
      <c r="N576" s="254"/>
      <c r="O576" s="254"/>
      <c r="P576" s="254"/>
      <c r="Q576" s="254"/>
      <c r="R576" s="254"/>
      <c r="S576" s="254"/>
      <c r="T576" s="254"/>
      <c r="U576" s="254"/>
      <c r="V576" s="254"/>
      <c r="W576" s="254"/>
      <c r="X576" s="254"/>
      <c r="Y576" s="254"/>
      <c r="Z576" s="254"/>
    </row>
    <row r="577" ht="15.75" customHeight="1">
      <c r="A577" s="254"/>
      <c r="B577" s="254"/>
      <c r="C577" s="254"/>
      <c r="D577" s="254"/>
      <c r="E577" s="254"/>
      <c r="F577" s="254"/>
      <c r="G577" s="254"/>
      <c r="H577" s="254"/>
      <c r="I577" s="254"/>
      <c r="J577" s="254"/>
      <c r="K577" s="254"/>
      <c r="L577" s="254"/>
      <c r="M577" s="254"/>
      <c r="N577" s="254"/>
      <c r="O577" s="254"/>
      <c r="P577" s="254"/>
      <c r="Q577" s="254"/>
      <c r="R577" s="254"/>
      <c r="S577" s="254"/>
      <c r="T577" s="254"/>
      <c r="U577" s="254"/>
      <c r="V577" s="254"/>
      <c r="W577" s="254"/>
      <c r="X577" s="254"/>
      <c r="Y577" s="254"/>
      <c r="Z577" s="254"/>
    </row>
    <row r="578" ht="15.75" customHeight="1">
      <c r="A578" s="254"/>
      <c r="B578" s="254"/>
      <c r="C578" s="254"/>
      <c r="D578" s="254"/>
      <c r="E578" s="254"/>
      <c r="F578" s="254"/>
      <c r="G578" s="254"/>
      <c r="H578" s="254"/>
      <c r="I578" s="254"/>
      <c r="J578" s="254"/>
      <c r="K578" s="254"/>
      <c r="L578" s="254"/>
      <c r="M578" s="254"/>
      <c r="N578" s="254"/>
      <c r="O578" s="254"/>
      <c r="P578" s="254"/>
      <c r="Q578" s="254"/>
      <c r="R578" s="254"/>
      <c r="S578" s="254"/>
      <c r="T578" s="254"/>
      <c r="U578" s="254"/>
      <c r="V578" s="254"/>
      <c r="W578" s="254"/>
      <c r="X578" s="254"/>
      <c r="Y578" s="254"/>
      <c r="Z578" s="254"/>
    </row>
    <row r="579" ht="15.75" customHeight="1">
      <c r="A579" s="254"/>
      <c r="B579" s="254"/>
      <c r="C579" s="254"/>
      <c r="D579" s="254"/>
      <c r="E579" s="254"/>
      <c r="F579" s="254"/>
      <c r="G579" s="254"/>
      <c r="H579" s="254"/>
      <c r="I579" s="254"/>
      <c r="J579" s="254"/>
      <c r="K579" s="254"/>
      <c r="L579" s="254"/>
      <c r="M579" s="254"/>
      <c r="N579" s="254"/>
      <c r="O579" s="254"/>
      <c r="P579" s="254"/>
      <c r="Q579" s="254"/>
      <c r="R579" s="254"/>
      <c r="S579" s="254"/>
      <c r="T579" s="254"/>
      <c r="U579" s="254"/>
      <c r="V579" s="254"/>
      <c r="W579" s="254"/>
      <c r="X579" s="254"/>
      <c r="Y579" s="254"/>
      <c r="Z579" s="254"/>
    </row>
    <row r="580" ht="15.75" customHeight="1">
      <c r="A580" s="254"/>
      <c r="B580" s="254"/>
      <c r="C580" s="254"/>
      <c r="D580" s="254"/>
      <c r="E580" s="254"/>
      <c r="F580" s="254"/>
      <c r="G580" s="254"/>
      <c r="H580" s="254"/>
      <c r="I580" s="254"/>
      <c r="J580" s="254"/>
      <c r="K580" s="254"/>
      <c r="L580" s="254"/>
      <c r="M580" s="254"/>
      <c r="N580" s="254"/>
      <c r="O580" s="254"/>
      <c r="P580" s="254"/>
      <c r="Q580" s="254"/>
      <c r="R580" s="254"/>
      <c r="S580" s="254"/>
      <c r="T580" s="254"/>
      <c r="U580" s="254"/>
      <c r="V580" s="254"/>
      <c r="W580" s="254"/>
      <c r="X580" s="254"/>
      <c r="Y580" s="254"/>
      <c r="Z580" s="254"/>
    </row>
    <row r="581" ht="15.75" customHeight="1">
      <c r="A581" s="254"/>
      <c r="B581" s="254"/>
      <c r="C581" s="254"/>
      <c r="D581" s="254"/>
      <c r="E581" s="254"/>
      <c r="F581" s="254"/>
      <c r="G581" s="254"/>
      <c r="H581" s="254"/>
      <c r="I581" s="254"/>
      <c r="J581" s="254"/>
      <c r="K581" s="254"/>
      <c r="L581" s="254"/>
      <c r="M581" s="254"/>
      <c r="N581" s="254"/>
      <c r="O581" s="254"/>
      <c r="P581" s="254"/>
      <c r="Q581" s="254"/>
      <c r="R581" s="254"/>
      <c r="S581" s="254"/>
      <c r="T581" s="254"/>
      <c r="U581" s="254"/>
      <c r="V581" s="254"/>
      <c r="W581" s="254"/>
      <c r="X581" s="254"/>
      <c r="Y581" s="254"/>
      <c r="Z581" s="254"/>
    </row>
    <row r="582" ht="15.75" customHeight="1">
      <c r="A582" s="254"/>
      <c r="B582" s="254"/>
      <c r="C582" s="254"/>
      <c r="D582" s="254"/>
      <c r="E582" s="254"/>
      <c r="F582" s="254"/>
      <c r="G582" s="254"/>
      <c r="H582" s="254"/>
      <c r="I582" s="254"/>
      <c r="J582" s="254"/>
      <c r="K582" s="254"/>
      <c r="L582" s="254"/>
      <c r="M582" s="254"/>
      <c r="N582" s="254"/>
      <c r="O582" s="254"/>
      <c r="P582" s="254"/>
      <c r="Q582" s="254"/>
      <c r="R582" s="254"/>
      <c r="S582" s="254"/>
      <c r="T582" s="254"/>
      <c r="U582" s="254"/>
      <c r="V582" s="254"/>
      <c r="W582" s="254"/>
      <c r="X582" s="254"/>
      <c r="Y582" s="254"/>
      <c r="Z582" s="254"/>
    </row>
    <row r="583" ht="15.75" customHeight="1">
      <c r="A583" s="254"/>
      <c r="B583" s="254"/>
      <c r="C583" s="254"/>
      <c r="D583" s="254"/>
      <c r="E583" s="254"/>
      <c r="F583" s="254"/>
      <c r="G583" s="254"/>
      <c r="H583" s="254"/>
      <c r="I583" s="254"/>
      <c r="J583" s="254"/>
      <c r="K583" s="254"/>
      <c r="L583" s="254"/>
      <c r="M583" s="254"/>
      <c r="N583" s="254"/>
      <c r="O583" s="254"/>
      <c r="P583" s="254"/>
      <c r="Q583" s="254"/>
      <c r="R583" s="254"/>
      <c r="S583" s="254"/>
      <c r="T583" s="254"/>
      <c r="U583" s="254"/>
      <c r="V583" s="254"/>
      <c r="W583" s="254"/>
      <c r="X583" s="254"/>
      <c r="Y583" s="254"/>
      <c r="Z583" s="254"/>
    </row>
    <row r="584" ht="15.75" customHeight="1">
      <c r="A584" s="254"/>
      <c r="B584" s="254"/>
      <c r="C584" s="254"/>
      <c r="D584" s="254"/>
      <c r="E584" s="254"/>
      <c r="F584" s="254"/>
      <c r="G584" s="254"/>
      <c r="H584" s="254"/>
      <c r="I584" s="254"/>
      <c r="J584" s="254"/>
      <c r="K584" s="254"/>
      <c r="L584" s="254"/>
      <c r="M584" s="254"/>
      <c r="N584" s="254"/>
      <c r="O584" s="254"/>
      <c r="P584" s="254"/>
      <c r="Q584" s="254"/>
      <c r="R584" s="254"/>
      <c r="S584" s="254"/>
      <c r="T584" s="254"/>
      <c r="U584" s="254"/>
      <c r="V584" s="254"/>
      <c r="W584" s="254"/>
      <c r="X584" s="254"/>
      <c r="Y584" s="254"/>
      <c r="Z584" s="254"/>
    </row>
    <row r="585" ht="15.75" customHeight="1">
      <c r="A585" s="254"/>
      <c r="B585" s="254"/>
      <c r="C585" s="254"/>
      <c r="D585" s="254"/>
      <c r="E585" s="254"/>
      <c r="F585" s="254"/>
      <c r="G585" s="254"/>
      <c r="H585" s="254"/>
      <c r="I585" s="254"/>
      <c r="J585" s="254"/>
      <c r="K585" s="254"/>
      <c r="L585" s="254"/>
      <c r="M585" s="254"/>
      <c r="N585" s="254"/>
      <c r="O585" s="254"/>
      <c r="P585" s="254"/>
      <c r="Q585" s="254"/>
      <c r="R585" s="254"/>
      <c r="S585" s="254"/>
      <c r="T585" s="254"/>
      <c r="U585" s="254"/>
      <c r="V585" s="254"/>
      <c r="W585" s="254"/>
      <c r="X585" s="254"/>
      <c r="Y585" s="254"/>
      <c r="Z585" s="254"/>
    </row>
    <row r="586" ht="15.75" customHeight="1">
      <c r="A586" s="254"/>
      <c r="B586" s="254"/>
      <c r="C586" s="254"/>
      <c r="D586" s="254"/>
      <c r="E586" s="254"/>
      <c r="F586" s="254"/>
      <c r="G586" s="254"/>
      <c r="H586" s="254"/>
      <c r="I586" s="254"/>
      <c r="J586" s="254"/>
      <c r="K586" s="254"/>
      <c r="L586" s="254"/>
      <c r="M586" s="254"/>
      <c r="N586" s="254"/>
      <c r="O586" s="254"/>
      <c r="P586" s="254"/>
      <c r="Q586" s="254"/>
      <c r="R586" s="254"/>
      <c r="S586" s="254"/>
      <c r="T586" s="254"/>
      <c r="U586" s="254"/>
      <c r="V586" s="254"/>
      <c r="W586" s="254"/>
      <c r="X586" s="254"/>
      <c r="Y586" s="254"/>
      <c r="Z586" s="254"/>
    </row>
    <row r="587" ht="15.75" customHeight="1">
      <c r="A587" s="254"/>
      <c r="B587" s="254"/>
      <c r="C587" s="254"/>
      <c r="D587" s="254"/>
      <c r="E587" s="254"/>
      <c r="F587" s="254"/>
      <c r="G587" s="254"/>
      <c r="H587" s="254"/>
      <c r="I587" s="254"/>
      <c r="J587" s="254"/>
      <c r="K587" s="254"/>
      <c r="L587" s="254"/>
      <c r="M587" s="254"/>
      <c r="N587" s="254"/>
      <c r="O587" s="254"/>
      <c r="P587" s="254"/>
      <c r="Q587" s="254"/>
      <c r="R587" s="254"/>
      <c r="S587" s="254"/>
      <c r="T587" s="254"/>
      <c r="U587" s="254"/>
      <c r="V587" s="254"/>
      <c r="W587" s="254"/>
      <c r="X587" s="254"/>
      <c r="Y587" s="254"/>
      <c r="Z587" s="254"/>
    </row>
    <row r="588" ht="15.75" customHeight="1">
      <c r="A588" s="254"/>
      <c r="B588" s="254"/>
      <c r="C588" s="254"/>
      <c r="D588" s="254"/>
      <c r="E588" s="254"/>
      <c r="F588" s="254"/>
      <c r="G588" s="254"/>
      <c r="H588" s="254"/>
      <c r="I588" s="254"/>
      <c r="J588" s="254"/>
      <c r="K588" s="254"/>
      <c r="L588" s="254"/>
      <c r="M588" s="254"/>
      <c r="N588" s="254"/>
      <c r="O588" s="254"/>
      <c r="P588" s="254"/>
      <c r="Q588" s="254"/>
      <c r="R588" s="254"/>
      <c r="S588" s="254"/>
      <c r="T588" s="254"/>
      <c r="U588" s="254"/>
      <c r="V588" s="254"/>
      <c r="W588" s="254"/>
      <c r="X588" s="254"/>
      <c r="Y588" s="254"/>
      <c r="Z588" s="254"/>
    </row>
    <row r="589" ht="15.75" customHeight="1">
      <c r="A589" s="254"/>
      <c r="B589" s="254"/>
      <c r="C589" s="254"/>
      <c r="D589" s="254"/>
      <c r="E589" s="254"/>
      <c r="F589" s="254"/>
      <c r="G589" s="254"/>
      <c r="H589" s="254"/>
      <c r="I589" s="254"/>
      <c r="J589" s="254"/>
      <c r="K589" s="254"/>
      <c r="L589" s="254"/>
      <c r="M589" s="254"/>
      <c r="N589" s="254"/>
      <c r="O589" s="254"/>
      <c r="P589" s="254"/>
      <c r="Q589" s="254"/>
      <c r="R589" s="254"/>
      <c r="S589" s="254"/>
      <c r="T589" s="254"/>
      <c r="U589" s="254"/>
      <c r="V589" s="254"/>
      <c r="W589" s="254"/>
      <c r="X589" s="254"/>
      <c r="Y589" s="254"/>
      <c r="Z589" s="254"/>
    </row>
    <row r="590" ht="15.75" customHeight="1">
      <c r="A590" s="254"/>
      <c r="B590" s="254"/>
      <c r="C590" s="254"/>
      <c r="D590" s="254"/>
      <c r="E590" s="254"/>
      <c r="F590" s="254"/>
      <c r="G590" s="254"/>
      <c r="H590" s="254"/>
      <c r="I590" s="254"/>
      <c r="J590" s="254"/>
      <c r="K590" s="254"/>
      <c r="L590" s="254"/>
      <c r="M590" s="254"/>
      <c r="N590" s="254"/>
      <c r="O590" s="254"/>
      <c r="P590" s="254"/>
      <c r="Q590" s="254"/>
      <c r="R590" s="254"/>
      <c r="S590" s="254"/>
      <c r="T590" s="254"/>
      <c r="U590" s="254"/>
      <c r="V590" s="254"/>
      <c r="W590" s="254"/>
      <c r="X590" s="254"/>
      <c r="Y590" s="254"/>
      <c r="Z590" s="254"/>
    </row>
    <row r="591" ht="15.75" customHeight="1">
      <c r="A591" s="254"/>
      <c r="B591" s="254"/>
      <c r="C591" s="254"/>
      <c r="D591" s="254"/>
      <c r="E591" s="254"/>
      <c r="F591" s="254"/>
      <c r="G591" s="254"/>
      <c r="H591" s="254"/>
      <c r="I591" s="254"/>
      <c r="J591" s="254"/>
      <c r="K591" s="254"/>
      <c r="L591" s="254"/>
      <c r="M591" s="254"/>
      <c r="N591" s="254"/>
      <c r="O591" s="254"/>
      <c r="P591" s="254"/>
      <c r="Q591" s="254"/>
      <c r="R591" s="254"/>
      <c r="S591" s="254"/>
      <c r="T591" s="254"/>
      <c r="U591" s="254"/>
      <c r="V591" s="254"/>
      <c r="W591" s="254"/>
      <c r="X591" s="254"/>
      <c r="Y591" s="254"/>
      <c r="Z591" s="254"/>
    </row>
    <row r="592" ht="15.75" customHeight="1">
      <c r="A592" s="254"/>
      <c r="B592" s="254"/>
      <c r="C592" s="254"/>
      <c r="D592" s="254"/>
      <c r="E592" s="254"/>
      <c r="F592" s="254"/>
      <c r="G592" s="254"/>
      <c r="H592" s="254"/>
      <c r="I592" s="254"/>
      <c r="J592" s="254"/>
      <c r="K592" s="254"/>
      <c r="L592" s="254"/>
      <c r="M592" s="254"/>
      <c r="N592" s="254"/>
      <c r="O592" s="254"/>
      <c r="P592" s="254"/>
      <c r="Q592" s="254"/>
      <c r="R592" s="254"/>
      <c r="S592" s="254"/>
      <c r="T592" s="254"/>
      <c r="U592" s="254"/>
      <c r="V592" s="254"/>
      <c r="W592" s="254"/>
      <c r="X592" s="254"/>
      <c r="Y592" s="254"/>
      <c r="Z592" s="254"/>
    </row>
    <row r="593" ht="15.75" customHeight="1">
      <c r="A593" s="254"/>
      <c r="B593" s="254"/>
      <c r="C593" s="254"/>
      <c r="D593" s="254"/>
      <c r="E593" s="254"/>
      <c r="F593" s="254"/>
      <c r="G593" s="254"/>
      <c r="H593" s="254"/>
      <c r="I593" s="254"/>
      <c r="J593" s="254"/>
      <c r="K593" s="254"/>
      <c r="L593" s="254"/>
      <c r="M593" s="254"/>
      <c r="N593" s="254"/>
      <c r="O593" s="254"/>
      <c r="P593" s="254"/>
      <c r="Q593" s="254"/>
      <c r="R593" s="254"/>
      <c r="S593" s="254"/>
      <c r="T593" s="254"/>
      <c r="U593" s="254"/>
      <c r="V593" s="254"/>
      <c r="W593" s="254"/>
      <c r="X593" s="254"/>
      <c r="Y593" s="254"/>
      <c r="Z593" s="254"/>
    </row>
    <row r="594" ht="15.75" customHeight="1">
      <c r="A594" s="254"/>
      <c r="B594" s="254"/>
      <c r="C594" s="254"/>
      <c r="D594" s="254"/>
      <c r="E594" s="254"/>
      <c r="F594" s="254"/>
      <c r="G594" s="254"/>
      <c r="H594" s="254"/>
      <c r="I594" s="254"/>
      <c r="J594" s="254"/>
      <c r="K594" s="254"/>
      <c r="L594" s="254"/>
      <c r="M594" s="254"/>
      <c r="N594" s="254"/>
      <c r="O594" s="254"/>
      <c r="P594" s="254"/>
      <c r="Q594" s="254"/>
      <c r="R594" s="254"/>
      <c r="S594" s="254"/>
      <c r="T594" s="254"/>
      <c r="U594" s="254"/>
      <c r="V594" s="254"/>
      <c r="W594" s="254"/>
      <c r="X594" s="254"/>
      <c r="Y594" s="254"/>
      <c r="Z594" s="254"/>
    </row>
    <row r="595" ht="15.75" customHeight="1">
      <c r="A595" s="254"/>
      <c r="B595" s="254"/>
      <c r="C595" s="254"/>
      <c r="D595" s="254"/>
      <c r="E595" s="254"/>
      <c r="F595" s="254"/>
      <c r="G595" s="254"/>
      <c r="H595" s="254"/>
      <c r="I595" s="254"/>
      <c r="J595" s="254"/>
      <c r="K595" s="254"/>
      <c r="L595" s="254"/>
      <c r="M595" s="254"/>
      <c r="N595" s="254"/>
      <c r="O595" s="254"/>
      <c r="P595" s="254"/>
      <c r="Q595" s="254"/>
      <c r="R595" s="254"/>
      <c r="S595" s="254"/>
      <c r="T595" s="254"/>
      <c r="U595" s="254"/>
      <c r="V595" s="254"/>
      <c r="W595" s="254"/>
      <c r="X595" s="254"/>
      <c r="Y595" s="254"/>
      <c r="Z595" s="254"/>
    </row>
    <row r="596" ht="15.75" customHeight="1">
      <c r="A596" s="254"/>
      <c r="B596" s="254"/>
      <c r="C596" s="254"/>
      <c r="D596" s="254"/>
      <c r="E596" s="254"/>
      <c r="F596" s="254"/>
      <c r="G596" s="254"/>
      <c r="H596" s="254"/>
      <c r="I596" s="254"/>
      <c r="J596" s="254"/>
      <c r="K596" s="254"/>
      <c r="L596" s="254"/>
      <c r="M596" s="254"/>
      <c r="N596" s="254"/>
      <c r="O596" s="254"/>
      <c r="P596" s="254"/>
      <c r="Q596" s="254"/>
      <c r="R596" s="254"/>
      <c r="S596" s="254"/>
      <c r="T596" s="254"/>
      <c r="U596" s="254"/>
      <c r="V596" s="254"/>
      <c r="W596" s="254"/>
      <c r="X596" s="254"/>
      <c r="Y596" s="254"/>
      <c r="Z596" s="254"/>
    </row>
    <row r="597" ht="15.75" customHeight="1">
      <c r="A597" s="254"/>
      <c r="B597" s="254"/>
      <c r="C597" s="254"/>
      <c r="D597" s="254"/>
      <c r="E597" s="254"/>
      <c r="F597" s="254"/>
      <c r="G597" s="254"/>
      <c r="H597" s="254"/>
      <c r="I597" s="254"/>
      <c r="J597" s="254"/>
      <c r="K597" s="254"/>
      <c r="L597" s="254"/>
      <c r="M597" s="254"/>
      <c r="N597" s="254"/>
      <c r="O597" s="254"/>
      <c r="P597" s="254"/>
      <c r="Q597" s="254"/>
      <c r="R597" s="254"/>
      <c r="S597" s="254"/>
      <c r="T597" s="254"/>
      <c r="U597" s="254"/>
      <c r="V597" s="254"/>
      <c r="W597" s="254"/>
      <c r="X597" s="254"/>
      <c r="Y597" s="254"/>
      <c r="Z597" s="254"/>
    </row>
    <row r="598" ht="15.75" customHeight="1">
      <c r="A598" s="254"/>
      <c r="B598" s="254"/>
      <c r="C598" s="254"/>
      <c r="D598" s="254"/>
      <c r="E598" s="254"/>
      <c r="F598" s="254"/>
      <c r="G598" s="254"/>
      <c r="H598" s="254"/>
      <c r="I598" s="254"/>
      <c r="J598" s="254"/>
      <c r="K598" s="254"/>
      <c r="L598" s="254"/>
      <c r="M598" s="254"/>
      <c r="N598" s="254"/>
      <c r="O598" s="254"/>
      <c r="P598" s="254"/>
      <c r="Q598" s="254"/>
      <c r="R598" s="254"/>
      <c r="S598" s="254"/>
      <c r="T598" s="254"/>
      <c r="U598" s="254"/>
      <c r="V598" s="254"/>
      <c r="W598" s="254"/>
      <c r="X598" s="254"/>
      <c r="Y598" s="254"/>
      <c r="Z598" s="254"/>
    </row>
    <row r="599" ht="15.75" customHeight="1">
      <c r="A599" s="254"/>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row>
    <row r="600" ht="15.75" customHeight="1">
      <c r="A600" s="254"/>
      <c r="B600" s="254"/>
      <c r="C600" s="254"/>
      <c r="D600" s="254"/>
      <c r="E600" s="254"/>
      <c r="F600" s="254"/>
      <c r="G600" s="254"/>
      <c r="H600" s="254"/>
      <c r="I600" s="254"/>
      <c r="J600" s="254"/>
      <c r="K600" s="254"/>
      <c r="L600" s="254"/>
      <c r="M600" s="254"/>
      <c r="N600" s="254"/>
      <c r="O600" s="254"/>
      <c r="P600" s="254"/>
      <c r="Q600" s="254"/>
      <c r="R600" s="254"/>
      <c r="S600" s="254"/>
      <c r="T600" s="254"/>
      <c r="U600" s="254"/>
      <c r="V600" s="254"/>
      <c r="W600" s="254"/>
      <c r="X600" s="254"/>
      <c r="Y600" s="254"/>
      <c r="Z600" s="254"/>
    </row>
    <row r="601" ht="15.75" customHeight="1">
      <c r="A601" s="254"/>
      <c r="B601" s="254"/>
      <c r="C601" s="254"/>
      <c r="D601" s="254"/>
      <c r="E601" s="254"/>
      <c r="F601" s="254"/>
      <c r="G601" s="254"/>
      <c r="H601" s="254"/>
      <c r="I601" s="254"/>
      <c r="J601" s="254"/>
      <c r="K601" s="254"/>
      <c r="L601" s="254"/>
      <c r="M601" s="254"/>
      <c r="N601" s="254"/>
      <c r="O601" s="254"/>
      <c r="P601" s="254"/>
      <c r="Q601" s="254"/>
      <c r="R601" s="254"/>
      <c r="S601" s="254"/>
      <c r="T601" s="254"/>
      <c r="U601" s="254"/>
      <c r="V601" s="254"/>
      <c r="W601" s="254"/>
      <c r="X601" s="254"/>
      <c r="Y601" s="254"/>
      <c r="Z601" s="254"/>
    </row>
    <row r="602" ht="15.75" customHeight="1">
      <c r="A602" s="254"/>
      <c r="B602" s="254"/>
      <c r="C602" s="254"/>
      <c r="D602" s="254"/>
      <c r="E602" s="254"/>
      <c r="F602" s="254"/>
      <c r="G602" s="254"/>
      <c r="H602" s="254"/>
      <c r="I602" s="254"/>
      <c r="J602" s="254"/>
      <c r="K602" s="254"/>
      <c r="L602" s="254"/>
      <c r="M602" s="254"/>
      <c r="N602" s="254"/>
      <c r="O602" s="254"/>
      <c r="P602" s="254"/>
      <c r="Q602" s="254"/>
      <c r="R602" s="254"/>
      <c r="S602" s="254"/>
      <c r="T602" s="254"/>
      <c r="U602" s="254"/>
      <c r="V602" s="254"/>
      <c r="W602" s="254"/>
      <c r="X602" s="254"/>
      <c r="Y602" s="254"/>
      <c r="Z602" s="254"/>
    </row>
    <row r="603" ht="15.75" customHeight="1">
      <c r="A603" s="254"/>
      <c r="B603" s="254"/>
      <c r="C603" s="254"/>
      <c r="D603" s="254"/>
      <c r="E603" s="254"/>
      <c r="F603" s="254"/>
      <c r="G603" s="254"/>
      <c r="H603" s="254"/>
      <c r="I603" s="254"/>
      <c r="J603" s="254"/>
      <c r="K603" s="254"/>
      <c r="L603" s="254"/>
      <c r="M603" s="254"/>
      <c r="N603" s="254"/>
      <c r="O603" s="254"/>
      <c r="P603" s="254"/>
      <c r="Q603" s="254"/>
      <c r="R603" s="254"/>
      <c r="S603" s="254"/>
      <c r="T603" s="254"/>
      <c r="U603" s="254"/>
      <c r="V603" s="254"/>
      <c r="W603" s="254"/>
      <c r="X603" s="254"/>
      <c r="Y603" s="254"/>
      <c r="Z603" s="254"/>
    </row>
    <row r="604" ht="15.75" customHeight="1">
      <c r="A604" s="254"/>
      <c r="B604" s="254"/>
      <c r="C604" s="254"/>
      <c r="D604" s="254"/>
      <c r="E604" s="254"/>
      <c r="F604" s="254"/>
      <c r="G604" s="254"/>
      <c r="H604" s="254"/>
      <c r="I604" s="254"/>
      <c r="J604" s="254"/>
      <c r="K604" s="254"/>
      <c r="L604" s="254"/>
      <c r="M604" s="254"/>
      <c r="N604" s="254"/>
      <c r="O604" s="254"/>
      <c r="P604" s="254"/>
      <c r="Q604" s="254"/>
      <c r="R604" s="254"/>
      <c r="S604" s="254"/>
      <c r="T604" s="254"/>
      <c r="U604" s="254"/>
      <c r="V604" s="254"/>
      <c r="W604" s="254"/>
      <c r="X604" s="254"/>
      <c r="Y604" s="254"/>
      <c r="Z604" s="254"/>
    </row>
    <row r="605" ht="15.75" customHeight="1">
      <c r="A605" s="254"/>
      <c r="B605" s="254"/>
      <c r="C605" s="254"/>
      <c r="D605" s="254"/>
      <c r="E605" s="254"/>
      <c r="F605" s="254"/>
      <c r="G605" s="254"/>
      <c r="H605" s="254"/>
      <c r="I605" s="254"/>
      <c r="J605" s="254"/>
      <c r="K605" s="254"/>
      <c r="L605" s="254"/>
      <c r="M605" s="254"/>
      <c r="N605" s="254"/>
      <c r="O605" s="254"/>
      <c r="P605" s="254"/>
      <c r="Q605" s="254"/>
      <c r="R605" s="254"/>
      <c r="S605" s="254"/>
      <c r="T605" s="254"/>
      <c r="U605" s="254"/>
      <c r="V605" s="254"/>
      <c r="W605" s="254"/>
      <c r="X605" s="254"/>
      <c r="Y605" s="254"/>
      <c r="Z605" s="254"/>
    </row>
    <row r="606" ht="15.75" customHeight="1">
      <c r="A606" s="254"/>
      <c r="B606" s="254"/>
      <c r="C606" s="254"/>
      <c r="D606" s="254"/>
      <c r="E606" s="254"/>
      <c r="F606" s="254"/>
      <c r="G606" s="254"/>
      <c r="H606" s="254"/>
      <c r="I606" s="254"/>
      <c r="J606" s="254"/>
      <c r="K606" s="254"/>
      <c r="L606" s="254"/>
      <c r="M606" s="254"/>
      <c r="N606" s="254"/>
      <c r="O606" s="254"/>
      <c r="P606" s="254"/>
      <c r="Q606" s="254"/>
      <c r="R606" s="254"/>
      <c r="S606" s="254"/>
      <c r="T606" s="254"/>
      <c r="U606" s="254"/>
      <c r="V606" s="254"/>
      <c r="W606" s="254"/>
      <c r="X606" s="254"/>
      <c r="Y606" s="254"/>
      <c r="Z606" s="254"/>
    </row>
    <row r="607" ht="15.75" customHeight="1">
      <c r="A607" s="254"/>
      <c r="B607" s="254"/>
      <c r="C607" s="254"/>
      <c r="D607" s="254"/>
      <c r="E607" s="254"/>
      <c r="F607" s="254"/>
      <c r="G607" s="254"/>
      <c r="H607" s="254"/>
      <c r="I607" s="254"/>
      <c r="J607" s="254"/>
      <c r="K607" s="254"/>
      <c r="L607" s="254"/>
      <c r="M607" s="254"/>
      <c r="N607" s="254"/>
      <c r="O607" s="254"/>
      <c r="P607" s="254"/>
      <c r="Q607" s="254"/>
      <c r="R607" s="254"/>
      <c r="S607" s="254"/>
      <c r="T607" s="254"/>
      <c r="U607" s="254"/>
      <c r="V607" s="254"/>
      <c r="W607" s="254"/>
      <c r="X607" s="254"/>
      <c r="Y607" s="254"/>
      <c r="Z607" s="254"/>
    </row>
    <row r="608" ht="15.75" customHeight="1">
      <c r="A608" s="254"/>
      <c r="B608" s="254"/>
      <c r="C608" s="254"/>
      <c r="D608" s="254"/>
      <c r="E608" s="254"/>
      <c r="F608" s="254"/>
      <c r="G608" s="254"/>
      <c r="H608" s="254"/>
      <c r="I608" s="254"/>
      <c r="J608" s="254"/>
      <c r="K608" s="254"/>
      <c r="L608" s="254"/>
      <c r="M608" s="254"/>
      <c r="N608" s="254"/>
      <c r="O608" s="254"/>
      <c r="P608" s="254"/>
      <c r="Q608" s="254"/>
      <c r="R608" s="254"/>
      <c r="S608" s="254"/>
      <c r="T608" s="254"/>
      <c r="U608" s="254"/>
      <c r="V608" s="254"/>
      <c r="W608" s="254"/>
      <c r="X608" s="254"/>
      <c r="Y608" s="254"/>
      <c r="Z608" s="254"/>
    </row>
    <row r="609" ht="15.75" customHeight="1">
      <c r="A609" s="254"/>
      <c r="B609" s="254"/>
      <c r="C609" s="254"/>
      <c r="D609" s="254"/>
      <c r="E609" s="254"/>
      <c r="F609" s="254"/>
      <c r="G609" s="254"/>
      <c r="H609" s="254"/>
      <c r="I609" s="254"/>
      <c r="J609" s="254"/>
      <c r="K609" s="254"/>
      <c r="L609" s="254"/>
      <c r="M609" s="254"/>
      <c r="N609" s="254"/>
      <c r="O609" s="254"/>
      <c r="P609" s="254"/>
      <c r="Q609" s="254"/>
      <c r="R609" s="254"/>
      <c r="S609" s="254"/>
      <c r="T609" s="254"/>
      <c r="U609" s="254"/>
      <c r="V609" s="254"/>
      <c r="W609" s="254"/>
      <c r="X609" s="254"/>
      <c r="Y609" s="254"/>
      <c r="Z609" s="254"/>
    </row>
    <row r="610" ht="15.75" customHeight="1">
      <c r="A610" s="254"/>
      <c r="B610" s="254"/>
      <c r="C610" s="254"/>
      <c r="D610" s="254"/>
      <c r="E610" s="254"/>
      <c r="F610" s="254"/>
      <c r="G610" s="254"/>
      <c r="H610" s="254"/>
      <c r="I610" s="254"/>
      <c r="J610" s="254"/>
      <c r="K610" s="254"/>
      <c r="L610" s="254"/>
      <c r="M610" s="254"/>
      <c r="N610" s="254"/>
      <c r="O610" s="254"/>
      <c r="P610" s="254"/>
      <c r="Q610" s="254"/>
      <c r="R610" s="254"/>
      <c r="S610" s="254"/>
      <c r="T610" s="254"/>
      <c r="U610" s="254"/>
      <c r="V610" s="254"/>
      <c r="W610" s="254"/>
      <c r="X610" s="254"/>
      <c r="Y610" s="254"/>
      <c r="Z610" s="254"/>
    </row>
    <row r="611" ht="15.75" customHeight="1">
      <c r="A611" s="254"/>
      <c r="B611" s="254"/>
      <c r="C611" s="254"/>
      <c r="D611" s="254"/>
      <c r="E611" s="254"/>
      <c r="F611" s="254"/>
      <c r="G611" s="254"/>
      <c r="H611" s="254"/>
      <c r="I611" s="254"/>
      <c r="J611" s="254"/>
      <c r="K611" s="254"/>
      <c r="L611" s="254"/>
      <c r="M611" s="254"/>
      <c r="N611" s="254"/>
      <c r="O611" s="254"/>
      <c r="P611" s="254"/>
      <c r="Q611" s="254"/>
      <c r="R611" s="254"/>
      <c r="S611" s="254"/>
      <c r="T611" s="254"/>
      <c r="U611" s="254"/>
      <c r="V611" s="254"/>
      <c r="W611" s="254"/>
      <c r="X611" s="254"/>
      <c r="Y611" s="254"/>
      <c r="Z611" s="254"/>
    </row>
    <row r="612" ht="15.75" customHeight="1">
      <c r="A612" s="254"/>
      <c r="B612" s="254"/>
      <c r="C612" s="254"/>
      <c r="D612" s="254"/>
      <c r="E612" s="254"/>
      <c r="F612" s="254"/>
      <c r="G612" s="254"/>
      <c r="H612" s="254"/>
      <c r="I612" s="254"/>
      <c r="J612" s="254"/>
      <c r="K612" s="254"/>
      <c r="L612" s="254"/>
      <c r="M612" s="254"/>
      <c r="N612" s="254"/>
      <c r="O612" s="254"/>
      <c r="P612" s="254"/>
      <c r="Q612" s="254"/>
      <c r="R612" s="254"/>
      <c r="S612" s="254"/>
      <c r="T612" s="254"/>
      <c r="U612" s="254"/>
      <c r="V612" s="254"/>
      <c r="W612" s="254"/>
      <c r="X612" s="254"/>
      <c r="Y612" s="254"/>
      <c r="Z612" s="254"/>
    </row>
    <row r="613" ht="15.75" customHeight="1">
      <c r="A613" s="254"/>
      <c r="B613" s="254"/>
      <c r="C613" s="254"/>
      <c r="D613" s="254"/>
      <c r="E613" s="254"/>
      <c r="F613" s="254"/>
      <c r="G613" s="254"/>
      <c r="H613" s="254"/>
      <c r="I613" s="254"/>
      <c r="J613" s="254"/>
      <c r="K613" s="254"/>
      <c r="L613" s="254"/>
      <c r="M613" s="254"/>
      <c r="N613" s="254"/>
      <c r="O613" s="254"/>
      <c r="P613" s="254"/>
      <c r="Q613" s="254"/>
      <c r="R613" s="254"/>
      <c r="S613" s="254"/>
      <c r="T613" s="254"/>
      <c r="U613" s="254"/>
      <c r="V613" s="254"/>
      <c r="W613" s="254"/>
      <c r="X613" s="254"/>
      <c r="Y613" s="254"/>
      <c r="Z613" s="254"/>
    </row>
    <row r="614" ht="15.75" customHeight="1">
      <c r="A614" s="254"/>
      <c r="B614" s="254"/>
      <c r="C614" s="254"/>
      <c r="D614" s="254"/>
      <c r="E614" s="254"/>
      <c r="F614" s="254"/>
      <c r="G614" s="254"/>
      <c r="H614" s="254"/>
      <c r="I614" s="254"/>
      <c r="J614" s="254"/>
      <c r="K614" s="254"/>
      <c r="L614" s="254"/>
      <c r="M614" s="254"/>
      <c r="N614" s="254"/>
      <c r="O614" s="254"/>
      <c r="P614" s="254"/>
      <c r="Q614" s="254"/>
      <c r="R614" s="254"/>
      <c r="S614" s="254"/>
      <c r="T614" s="254"/>
      <c r="U614" s="254"/>
      <c r="V614" s="254"/>
      <c r="W614" s="254"/>
      <c r="X614" s="254"/>
      <c r="Y614" s="254"/>
      <c r="Z614" s="254"/>
    </row>
    <row r="615" ht="15.75" customHeight="1">
      <c r="A615" s="254"/>
      <c r="B615" s="254"/>
      <c r="C615" s="254"/>
      <c r="D615" s="254"/>
      <c r="E615" s="254"/>
      <c r="F615" s="254"/>
      <c r="G615" s="254"/>
      <c r="H615" s="254"/>
      <c r="I615" s="254"/>
      <c r="J615" s="254"/>
      <c r="K615" s="254"/>
      <c r="L615" s="254"/>
      <c r="M615" s="254"/>
      <c r="N615" s="254"/>
      <c r="O615" s="254"/>
      <c r="P615" s="254"/>
      <c r="Q615" s="254"/>
      <c r="R615" s="254"/>
      <c r="S615" s="254"/>
      <c r="T615" s="254"/>
      <c r="U615" s="254"/>
      <c r="V615" s="254"/>
      <c r="W615" s="254"/>
      <c r="X615" s="254"/>
      <c r="Y615" s="254"/>
      <c r="Z615" s="254"/>
    </row>
    <row r="616" ht="15.75" customHeight="1">
      <c r="A616" s="254"/>
      <c r="B616" s="254"/>
      <c r="C616" s="254"/>
      <c r="D616" s="254"/>
      <c r="E616" s="254"/>
      <c r="F616" s="254"/>
      <c r="G616" s="254"/>
      <c r="H616" s="254"/>
      <c r="I616" s="254"/>
      <c r="J616" s="254"/>
      <c r="K616" s="254"/>
      <c r="L616" s="254"/>
      <c r="M616" s="254"/>
      <c r="N616" s="254"/>
      <c r="O616" s="254"/>
      <c r="P616" s="254"/>
      <c r="Q616" s="254"/>
      <c r="R616" s="254"/>
      <c r="S616" s="254"/>
      <c r="T616" s="254"/>
      <c r="U616" s="254"/>
      <c r="V616" s="254"/>
      <c r="W616" s="254"/>
      <c r="X616" s="254"/>
      <c r="Y616" s="254"/>
      <c r="Z616" s="254"/>
    </row>
    <row r="617" ht="15.75" customHeight="1">
      <c r="A617" s="254"/>
      <c r="B617" s="254"/>
      <c r="C617" s="254"/>
      <c r="D617" s="254"/>
      <c r="E617" s="254"/>
      <c r="F617" s="254"/>
      <c r="G617" s="254"/>
      <c r="H617" s="254"/>
      <c r="I617" s="254"/>
      <c r="J617" s="254"/>
      <c r="K617" s="254"/>
      <c r="L617" s="254"/>
      <c r="M617" s="254"/>
      <c r="N617" s="254"/>
      <c r="O617" s="254"/>
      <c r="P617" s="254"/>
      <c r="Q617" s="254"/>
      <c r="R617" s="254"/>
      <c r="S617" s="254"/>
      <c r="T617" s="254"/>
      <c r="U617" s="254"/>
      <c r="V617" s="254"/>
      <c r="W617" s="254"/>
      <c r="X617" s="254"/>
      <c r="Y617" s="254"/>
      <c r="Z617" s="254"/>
    </row>
    <row r="618" ht="15.75" customHeight="1">
      <c r="A618" s="254"/>
      <c r="B618" s="254"/>
      <c r="C618" s="254"/>
      <c r="D618" s="254"/>
      <c r="E618" s="254"/>
      <c r="F618" s="254"/>
      <c r="G618" s="254"/>
      <c r="H618" s="254"/>
      <c r="I618" s="254"/>
      <c r="J618" s="254"/>
      <c r="K618" s="254"/>
      <c r="L618" s="254"/>
      <c r="M618" s="254"/>
      <c r="N618" s="254"/>
      <c r="O618" s="254"/>
      <c r="P618" s="254"/>
      <c r="Q618" s="254"/>
      <c r="R618" s="254"/>
      <c r="S618" s="254"/>
      <c r="T618" s="254"/>
      <c r="U618" s="254"/>
      <c r="V618" s="254"/>
      <c r="W618" s="254"/>
      <c r="X618" s="254"/>
      <c r="Y618" s="254"/>
      <c r="Z618" s="254"/>
    </row>
    <row r="619" ht="15.75" customHeight="1">
      <c r="A619" s="254"/>
      <c r="B619" s="254"/>
      <c r="C619" s="254"/>
      <c r="D619" s="254"/>
      <c r="E619" s="254"/>
      <c r="F619" s="254"/>
      <c r="G619" s="254"/>
      <c r="H619" s="254"/>
      <c r="I619" s="254"/>
      <c r="J619" s="254"/>
      <c r="K619" s="254"/>
      <c r="L619" s="254"/>
      <c r="M619" s="254"/>
      <c r="N619" s="254"/>
      <c r="O619" s="254"/>
      <c r="P619" s="254"/>
      <c r="Q619" s="254"/>
      <c r="R619" s="254"/>
      <c r="S619" s="254"/>
      <c r="T619" s="254"/>
      <c r="U619" s="254"/>
      <c r="V619" s="254"/>
      <c r="W619" s="254"/>
      <c r="X619" s="254"/>
      <c r="Y619" s="254"/>
      <c r="Z619" s="254"/>
    </row>
    <row r="620" ht="15.75" customHeight="1">
      <c r="A620" s="254"/>
      <c r="B620" s="254"/>
      <c r="C620" s="254"/>
      <c r="D620" s="254"/>
      <c r="E620" s="254"/>
      <c r="F620" s="254"/>
      <c r="G620" s="254"/>
      <c r="H620" s="254"/>
      <c r="I620" s="254"/>
      <c r="J620" s="254"/>
      <c r="K620" s="254"/>
      <c r="L620" s="254"/>
      <c r="M620" s="254"/>
      <c r="N620" s="254"/>
      <c r="O620" s="254"/>
      <c r="P620" s="254"/>
      <c r="Q620" s="254"/>
      <c r="R620" s="254"/>
      <c r="S620" s="254"/>
      <c r="T620" s="254"/>
      <c r="U620" s="254"/>
      <c r="V620" s="254"/>
      <c r="W620" s="254"/>
      <c r="X620" s="254"/>
      <c r="Y620" s="254"/>
      <c r="Z620" s="254"/>
    </row>
    <row r="621" ht="15.75" customHeight="1">
      <c r="A621" s="254"/>
      <c r="B621" s="254"/>
      <c r="C621" s="254"/>
      <c r="D621" s="254"/>
      <c r="E621" s="254"/>
      <c r="F621" s="254"/>
      <c r="G621" s="254"/>
      <c r="H621" s="254"/>
      <c r="I621" s="254"/>
      <c r="J621" s="254"/>
      <c r="K621" s="254"/>
      <c r="L621" s="254"/>
      <c r="M621" s="254"/>
      <c r="N621" s="254"/>
      <c r="O621" s="254"/>
      <c r="P621" s="254"/>
      <c r="Q621" s="254"/>
      <c r="R621" s="254"/>
      <c r="S621" s="254"/>
      <c r="T621" s="254"/>
      <c r="U621" s="254"/>
      <c r="V621" s="254"/>
      <c r="W621" s="254"/>
      <c r="X621" s="254"/>
      <c r="Y621" s="254"/>
      <c r="Z621" s="254"/>
    </row>
    <row r="622" ht="15.75" customHeight="1">
      <c r="A622" s="254"/>
      <c r="B622" s="254"/>
      <c r="C622" s="254"/>
      <c r="D622" s="254"/>
      <c r="E622" s="254"/>
      <c r="F622" s="254"/>
      <c r="G622" s="254"/>
      <c r="H622" s="254"/>
      <c r="I622" s="254"/>
      <c r="J622" s="254"/>
      <c r="K622" s="254"/>
      <c r="L622" s="254"/>
      <c r="M622" s="254"/>
      <c r="N622" s="254"/>
      <c r="O622" s="254"/>
      <c r="P622" s="254"/>
      <c r="Q622" s="254"/>
      <c r="R622" s="254"/>
      <c r="S622" s="254"/>
      <c r="T622" s="254"/>
      <c r="U622" s="254"/>
      <c r="V622" s="254"/>
      <c r="W622" s="254"/>
      <c r="X622" s="254"/>
      <c r="Y622" s="254"/>
      <c r="Z622" s="254"/>
    </row>
    <row r="623" ht="15.75" customHeight="1">
      <c r="A623" s="254"/>
      <c r="B623" s="254"/>
      <c r="C623" s="254"/>
      <c r="D623" s="254"/>
      <c r="E623" s="254"/>
      <c r="F623" s="254"/>
      <c r="G623" s="254"/>
      <c r="H623" s="254"/>
      <c r="I623" s="254"/>
      <c r="J623" s="254"/>
      <c r="K623" s="254"/>
      <c r="L623" s="254"/>
      <c r="M623" s="254"/>
      <c r="N623" s="254"/>
      <c r="O623" s="254"/>
      <c r="P623" s="254"/>
      <c r="Q623" s="254"/>
      <c r="R623" s="254"/>
      <c r="S623" s="254"/>
      <c r="T623" s="254"/>
      <c r="U623" s="254"/>
      <c r="V623" s="254"/>
      <c r="W623" s="254"/>
      <c r="X623" s="254"/>
      <c r="Y623" s="254"/>
      <c r="Z623" s="254"/>
    </row>
    <row r="624" ht="15.75" customHeight="1">
      <c r="A624" s="254"/>
      <c r="B624" s="254"/>
      <c r="C624" s="254"/>
      <c r="D624" s="254"/>
      <c r="E624" s="254"/>
      <c r="F624" s="254"/>
      <c r="G624" s="254"/>
      <c r="H624" s="254"/>
      <c r="I624" s="254"/>
      <c r="J624" s="254"/>
      <c r="K624" s="254"/>
      <c r="L624" s="254"/>
      <c r="M624" s="254"/>
      <c r="N624" s="254"/>
      <c r="O624" s="254"/>
      <c r="P624" s="254"/>
      <c r="Q624" s="254"/>
      <c r="R624" s="254"/>
      <c r="S624" s="254"/>
      <c r="T624" s="254"/>
      <c r="U624" s="254"/>
      <c r="V624" s="254"/>
      <c r="W624" s="254"/>
      <c r="X624" s="254"/>
      <c r="Y624" s="254"/>
      <c r="Z624" s="254"/>
    </row>
    <row r="625" ht="15.75" customHeight="1">
      <c r="A625" s="254"/>
      <c r="B625" s="254"/>
      <c r="C625" s="254"/>
      <c r="D625" s="254"/>
      <c r="E625" s="254"/>
      <c r="F625" s="254"/>
      <c r="G625" s="254"/>
      <c r="H625" s="254"/>
      <c r="I625" s="254"/>
      <c r="J625" s="254"/>
      <c r="K625" s="254"/>
      <c r="L625" s="254"/>
      <c r="M625" s="254"/>
      <c r="N625" s="254"/>
      <c r="O625" s="254"/>
      <c r="P625" s="254"/>
      <c r="Q625" s="254"/>
      <c r="R625" s="254"/>
      <c r="S625" s="254"/>
      <c r="T625" s="254"/>
      <c r="U625" s="254"/>
      <c r="V625" s="254"/>
      <c r="W625" s="254"/>
      <c r="X625" s="254"/>
      <c r="Y625" s="254"/>
      <c r="Z625" s="254"/>
    </row>
    <row r="626" ht="15.75" customHeight="1">
      <c r="A626" s="254"/>
      <c r="B626" s="254"/>
      <c r="C626" s="254"/>
      <c r="D626" s="254"/>
      <c r="E626" s="254"/>
      <c r="F626" s="254"/>
      <c r="G626" s="254"/>
      <c r="H626" s="254"/>
      <c r="I626" s="254"/>
      <c r="J626" s="254"/>
      <c r="K626" s="254"/>
      <c r="L626" s="254"/>
      <c r="M626" s="254"/>
      <c r="N626" s="254"/>
      <c r="O626" s="254"/>
      <c r="P626" s="254"/>
      <c r="Q626" s="254"/>
      <c r="R626" s="254"/>
      <c r="S626" s="254"/>
      <c r="T626" s="254"/>
      <c r="U626" s="254"/>
      <c r="V626" s="254"/>
      <c r="W626" s="254"/>
      <c r="X626" s="254"/>
      <c r="Y626" s="254"/>
      <c r="Z626" s="254"/>
    </row>
    <row r="627" ht="15.75" customHeight="1">
      <c r="A627" s="254"/>
      <c r="B627" s="254"/>
      <c r="C627" s="254"/>
      <c r="D627" s="254"/>
      <c r="E627" s="254"/>
      <c r="F627" s="254"/>
      <c r="G627" s="254"/>
      <c r="H627" s="254"/>
      <c r="I627" s="254"/>
      <c r="J627" s="254"/>
      <c r="K627" s="254"/>
      <c r="L627" s="254"/>
      <c r="M627" s="254"/>
      <c r="N627" s="254"/>
      <c r="O627" s="254"/>
      <c r="P627" s="254"/>
      <c r="Q627" s="254"/>
      <c r="R627" s="254"/>
      <c r="S627" s="254"/>
      <c r="T627" s="254"/>
      <c r="U627" s="254"/>
      <c r="V627" s="254"/>
      <c r="W627" s="254"/>
      <c r="X627" s="254"/>
      <c r="Y627" s="254"/>
      <c r="Z627" s="254"/>
    </row>
    <row r="628" ht="15.75" customHeight="1">
      <c r="A628" s="254"/>
      <c r="B628" s="254"/>
      <c r="C628" s="254"/>
      <c r="D628" s="254"/>
      <c r="E628" s="254"/>
      <c r="F628" s="254"/>
      <c r="G628" s="254"/>
      <c r="H628" s="254"/>
      <c r="I628" s="254"/>
      <c r="J628" s="254"/>
      <c r="K628" s="254"/>
      <c r="L628" s="254"/>
      <c r="M628" s="254"/>
      <c r="N628" s="254"/>
      <c r="O628" s="254"/>
      <c r="P628" s="254"/>
      <c r="Q628" s="254"/>
      <c r="R628" s="254"/>
      <c r="S628" s="254"/>
      <c r="T628" s="254"/>
      <c r="U628" s="254"/>
      <c r="V628" s="254"/>
      <c r="W628" s="254"/>
      <c r="X628" s="254"/>
      <c r="Y628" s="254"/>
      <c r="Z628" s="254"/>
    </row>
    <row r="629" ht="15.75" customHeight="1">
      <c r="A629" s="254"/>
      <c r="B629" s="254"/>
      <c r="C629" s="254"/>
      <c r="D629" s="254"/>
      <c r="E629" s="254"/>
      <c r="F629" s="254"/>
      <c r="G629" s="254"/>
      <c r="H629" s="254"/>
      <c r="I629" s="254"/>
      <c r="J629" s="254"/>
      <c r="K629" s="254"/>
      <c r="L629" s="254"/>
      <c r="M629" s="254"/>
      <c r="N629" s="254"/>
      <c r="O629" s="254"/>
      <c r="P629" s="254"/>
      <c r="Q629" s="254"/>
      <c r="R629" s="254"/>
      <c r="S629" s="254"/>
      <c r="T629" s="254"/>
      <c r="U629" s="254"/>
      <c r="V629" s="254"/>
      <c r="W629" s="254"/>
      <c r="X629" s="254"/>
      <c r="Y629" s="254"/>
      <c r="Z629" s="254"/>
    </row>
    <row r="630" ht="15.75" customHeight="1">
      <c r="A630" s="254"/>
      <c r="B630" s="254"/>
      <c r="C630" s="254"/>
      <c r="D630" s="254"/>
      <c r="E630" s="254"/>
      <c r="F630" s="254"/>
      <c r="G630" s="254"/>
      <c r="H630" s="254"/>
      <c r="I630" s="254"/>
      <c r="J630" s="254"/>
      <c r="K630" s="254"/>
      <c r="L630" s="254"/>
      <c r="M630" s="254"/>
      <c r="N630" s="254"/>
      <c r="O630" s="254"/>
      <c r="P630" s="254"/>
      <c r="Q630" s="254"/>
      <c r="R630" s="254"/>
      <c r="S630" s="254"/>
      <c r="T630" s="254"/>
      <c r="U630" s="254"/>
      <c r="V630" s="254"/>
      <c r="W630" s="254"/>
      <c r="X630" s="254"/>
      <c r="Y630" s="254"/>
      <c r="Z630" s="254"/>
    </row>
    <row r="631" ht="15.75" customHeight="1">
      <c r="A631" s="254"/>
      <c r="B631" s="254"/>
      <c r="C631" s="254"/>
      <c r="D631" s="254"/>
      <c r="E631" s="254"/>
      <c r="F631" s="254"/>
      <c r="G631" s="254"/>
      <c r="H631" s="254"/>
      <c r="I631" s="254"/>
      <c r="J631" s="254"/>
      <c r="K631" s="254"/>
      <c r="L631" s="254"/>
      <c r="M631" s="254"/>
      <c r="N631" s="254"/>
      <c r="O631" s="254"/>
      <c r="P631" s="254"/>
      <c r="Q631" s="254"/>
      <c r="R631" s="254"/>
      <c r="S631" s="254"/>
      <c r="T631" s="254"/>
      <c r="U631" s="254"/>
      <c r="V631" s="254"/>
      <c r="W631" s="254"/>
      <c r="X631" s="254"/>
      <c r="Y631" s="254"/>
      <c r="Z631" s="254"/>
    </row>
    <row r="632" ht="15.75" customHeight="1">
      <c r="A632" s="254"/>
      <c r="B632" s="254"/>
      <c r="C632" s="254"/>
      <c r="D632" s="254"/>
      <c r="E632" s="254"/>
      <c r="F632" s="254"/>
      <c r="G632" s="254"/>
      <c r="H632" s="254"/>
      <c r="I632" s="254"/>
      <c r="J632" s="254"/>
      <c r="K632" s="254"/>
      <c r="L632" s="254"/>
      <c r="M632" s="254"/>
      <c r="N632" s="254"/>
      <c r="O632" s="254"/>
      <c r="P632" s="254"/>
      <c r="Q632" s="254"/>
      <c r="R632" s="254"/>
      <c r="S632" s="254"/>
      <c r="T632" s="254"/>
      <c r="U632" s="254"/>
      <c r="V632" s="254"/>
      <c r="W632" s="254"/>
      <c r="X632" s="254"/>
      <c r="Y632" s="254"/>
      <c r="Z632" s="254"/>
    </row>
    <row r="633" ht="15.75" customHeight="1">
      <c r="A633" s="254"/>
      <c r="B633" s="254"/>
      <c r="C633" s="254"/>
      <c r="D633" s="254"/>
      <c r="E633" s="254"/>
      <c r="F633" s="254"/>
      <c r="G633" s="254"/>
      <c r="H633" s="254"/>
      <c r="I633" s="254"/>
      <c r="J633" s="254"/>
      <c r="K633" s="254"/>
      <c r="L633" s="254"/>
      <c r="M633" s="254"/>
      <c r="N633" s="254"/>
      <c r="O633" s="254"/>
      <c r="P633" s="254"/>
      <c r="Q633" s="254"/>
      <c r="R633" s="254"/>
      <c r="S633" s="254"/>
      <c r="T633" s="254"/>
      <c r="U633" s="254"/>
      <c r="V633" s="254"/>
      <c r="W633" s="254"/>
      <c r="X633" s="254"/>
      <c r="Y633" s="254"/>
      <c r="Z633" s="254"/>
    </row>
    <row r="634" ht="15.75" customHeight="1">
      <c r="A634" s="254"/>
      <c r="B634" s="254"/>
      <c r="C634" s="254"/>
      <c r="D634" s="254"/>
      <c r="E634" s="254"/>
      <c r="F634" s="254"/>
      <c r="G634" s="254"/>
      <c r="H634" s="254"/>
      <c r="I634" s="254"/>
      <c r="J634" s="254"/>
      <c r="K634" s="254"/>
      <c r="L634" s="254"/>
      <c r="M634" s="254"/>
      <c r="N634" s="254"/>
      <c r="O634" s="254"/>
      <c r="P634" s="254"/>
      <c r="Q634" s="254"/>
      <c r="R634" s="254"/>
      <c r="S634" s="254"/>
      <c r="T634" s="254"/>
      <c r="U634" s="254"/>
      <c r="V634" s="254"/>
      <c r="W634" s="254"/>
      <c r="X634" s="254"/>
      <c r="Y634" s="254"/>
      <c r="Z634" s="254"/>
    </row>
    <row r="635" ht="15.75" customHeight="1">
      <c r="A635" s="254"/>
      <c r="B635" s="254"/>
      <c r="C635" s="254"/>
      <c r="D635" s="254"/>
      <c r="E635" s="254"/>
      <c r="F635" s="254"/>
      <c r="G635" s="254"/>
      <c r="H635" s="254"/>
      <c r="I635" s="254"/>
      <c r="J635" s="254"/>
      <c r="K635" s="254"/>
      <c r="L635" s="254"/>
      <c r="M635" s="254"/>
      <c r="N635" s="254"/>
      <c r="O635" s="254"/>
      <c r="P635" s="254"/>
      <c r="Q635" s="254"/>
      <c r="R635" s="254"/>
      <c r="S635" s="254"/>
      <c r="T635" s="254"/>
      <c r="U635" s="254"/>
      <c r="V635" s="254"/>
      <c r="W635" s="254"/>
      <c r="X635" s="254"/>
      <c r="Y635" s="254"/>
      <c r="Z635" s="254"/>
    </row>
    <row r="636" ht="15.75" customHeight="1">
      <c r="A636" s="254"/>
      <c r="B636" s="254"/>
      <c r="C636" s="254"/>
      <c r="D636" s="254"/>
      <c r="E636" s="254"/>
      <c r="F636" s="254"/>
      <c r="G636" s="254"/>
      <c r="H636" s="254"/>
      <c r="I636" s="254"/>
      <c r="J636" s="254"/>
      <c r="K636" s="254"/>
      <c r="L636" s="254"/>
      <c r="M636" s="254"/>
      <c r="N636" s="254"/>
      <c r="O636" s="254"/>
      <c r="P636" s="254"/>
      <c r="Q636" s="254"/>
      <c r="R636" s="254"/>
      <c r="S636" s="254"/>
      <c r="T636" s="254"/>
      <c r="U636" s="254"/>
      <c r="V636" s="254"/>
      <c r="W636" s="254"/>
      <c r="X636" s="254"/>
      <c r="Y636" s="254"/>
      <c r="Z636" s="254"/>
    </row>
    <row r="637" ht="15.75" customHeight="1">
      <c r="A637" s="254"/>
      <c r="B637" s="254"/>
      <c r="C637" s="254"/>
      <c r="D637" s="254"/>
      <c r="E637" s="254"/>
      <c r="F637" s="254"/>
      <c r="G637" s="254"/>
      <c r="H637" s="254"/>
      <c r="I637" s="254"/>
      <c r="J637" s="254"/>
      <c r="K637" s="254"/>
      <c r="L637" s="254"/>
      <c r="M637" s="254"/>
      <c r="N637" s="254"/>
      <c r="O637" s="254"/>
      <c r="P637" s="254"/>
      <c r="Q637" s="254"/>
      <c r="R637" s="254"/>
      <c r="S637" s="254"/>
      <c r="T637" s="254"/>
      <c r="U637" s="254"/>
      <c r="V637" s="254"/>
      <c r="W637" s="254"/>
      <c r="X637" s="254"/>
      <c r="Y637" s="254"/>
      <c r="Z637" s="254"/>
    </row>
    <row r="638" ht="15.75" customHeight="1">
      <c r="A638" s="254"/>
      <c r="B638" s="254"/>
      <c r="C638" s="254"/>
      <c r="D638" s="254"/>
      <c r="E638" s="254"/>
      <c r="F638" s="254"/>
      <c r="G638" s="254"/>
      <c r="H638" s="254"/>
      <c r="I638" s="254"/>
      <c r="J638" s="254"/>
      <c r="K638" s="254"/>
      <c r="L638" s="254"/>
      <c r="M638" s="254"/>
      <c r="N638" s="254"/>
      <c r="O638" s="254"/>
      <c r="P638" s="254"/>
      <c r="Q638" s="254"/>
      <c r="R638" s="254"/>
      <c r="S638" s="254"/>
      <c r="T638" s="254"/>
      <c r="U638" s="254"/>
      <c r="V638" s="254"/>
      <c r="W638" s="254"/>
      <c r="X638" s="254"/>
      <c r="Y638" s="254"/>
      <c r="Z638" s="254"/>
    </row>
    <row r="639" ht="15.75" customHeight="1">
      <c r="A639" s="254"/>
      <c r="B639" s="254"/>
      <c r="C639" s="254"/>
      <c r="D639" s="254"/>
      <c r="E639" s="254"/>
      <c r="F639" s="254"/>
      <c r="G639" s="254"/>
      <c r="H639" s="254"/>
      <c r="I639" s="254"/>
      <c r="J639" s="254"/>
      <c r="K639" s="254"/>
      <c r="L639" s="254"/>
      <c r="M639" s="254"/>
      <c r="N639" s="254"/>
      <c r="O639" s="254"/>
      <c r="P639" s="254"/>
      <c r="Q639" s="254"/>
      <c r="R639" s="254"/>
      <c r="S639" s="254"/>
      <c r="T639" s="254"/>
      <c r="U639" s="254"/>
      <c r="V639" s="254"/>
      <c r="W639" s="254"/>
      <c r="X639" s="254"/>
      <c r="Y639" s="254"/>
      <c r="Z639" s="254"/>
    </row>
    <row r="640" ht="15.75" customHeight="1">
      <c r="A640" s="254"/>
      <c r="B640" s="254"/>
      <c r="C640" s="254"/>
      <c r="D640" s="254"/>
      <c r="E640" s="254"/>
      <c r="F640" s="254"/>
      <c r="G640" s="254"/>
      <c r="H640" s="254"/>
      <c r="I640" s="254"/>
      <c r="J640" s="254"/>
      <c r="K640" s="254"/>
      <c r="L640" s="254"/>
      <c r="M640" s="254"/>
      <c r="N640" s="254"/>
      <c r="O640" s="254"/>
      <c r="P640" s="254"/>
      <c r="Q640" s="254"/>
      <c r="R640" s="254"/>
      <c r="S640" s="254"/>
      <c r="T640" s="254"/>
      <c r="U640" s="254"/>
      <c r="V640" s="254"/>
      <c r="W640" s="254"/>
      <c r="X640" s="254"/>
      <c r="Y640" s="254"/>
      <c r="Z640" s="254"/>
    </row>
    <row r="641" ht="15.75" customHeight="1">
      <c r="A641" s="254"/>
      <c r="B641" s="254"/>
      <c r="C641" s="254"/>
      <c r="D641" s="254"/>
      <c r="E641" s="254"/>
      <c r="F641" s="254"/>
      <c r="G641" s="254"/>
      <c r="H641" s="254"/>
      <c r="I641" s="254"/>
      <c r="J641" s="254"/>
      <c r="K641" s="254"/>
      <c r="L641" s="254"/>
      <c r="M641" s="254"/>
      <c r="N641" s="254"/>
      <c r="O641" s="254"/>
      <c r="P641" s="254"/>
      <c r="Q641" s="254"/>
      <c r="R641" s="254"/>
      <c r="S641" s="254"/>
      <c r="T641" s="254"/>
      <c r="U641" s="254"/>
      <c r="V641" s="254"/>
      <c r="W641" s="254"/>
      <c r="X641" s="254"/>
      <c r="Y641" s="254"/>
      <c r="Z641" s="254"/>
    </row>
    <row r="642" ht="15.75" customHeight="1">
      <c r="A642" s="254"/>
      <c r="B642" s="254"/>
      <c r="C642" s="254"/>
      <c r="D642" s="254"/>
      <c r="E642" s="254"/>
      <c r="F642" s="254"/>
      <c r="G642" s="254"/>
      <c r="H642" s="254"/>
      <c r="I642" s="254"/>
      <c r="J642" s="254"/>
      <c r="K642" s="254"/>
      <c r="L642" s="254"/>
      <c r="M642" s="254"/>
      <c r="N642" s="254"/>
      <c r="O642" s="254"/>
      <c r="P642" s="254"/>
      <c r="Q642" s="254"/>
      <c r="R642" s="254"/>
      <c r="S642" s="254"/>
      <c r="T642" s="254"/>
      <c r="U642" s="254"/>
      <c r="V642" s="254"/>
      <c r="W642" s="254"/>
      <c r="X642" s="254"/>
      <c r="Y642" s="254"/>
      <c r="Z642" s="254"/>
    </row>
    <row r="643" ht="15.75" customHeight="1">
      <c r="A643" s="254"/>
      <c r="B643" s="254"/>
      <c r="C643" s="254"/>
      <c r="D643" s="254"/>
      <c r="E643" s="254"/>
      <c r="F643" s="254"/>
      <c r="G643" s="254"/>
      <c r="H643" s="254"/>
      <c r="I643" s="254"/>
      <c r="J643" s="254"/>
      <c r="K643" s="254"/>
      <c r="L643" s="254"/>
      <c r="M643" s="254"/>
      <c r="N643" s="254"/>
      <c r="O643" s="254"/>
      <c r="P643" s="254"/>
      <c r="Q643" s="254"/>
      <c r="R643" s="254"/>
      <c r="S643" s="254"/>
      <c r="T643" s="254"/>
      <c r="U643" s="254"/>
      <c r="V643" s="254"/>
      <c r="W643" s="254"/>
      <c r="X643" s="254"/>
      <c r="Y643" s="254"/>
      <c r="Z643" s="254"/>
    </row>
    <row r="644" ht="15.75" customHeight="1">
      <c r="A644" s="254"/>
      <c r="B644" s="254"/>
      <c r="C644" s="254"/>
      <c r="D644" s="254"/>
      <c r="E644" s="254"/>
      <c r="F644" s="254"/>
      <c r="G644" s="254"/>
      <c r="H644" s="254"/>
      <c r="I644" s="254"/>
      <c r="J644" s="254"/>
      <c r="K644" s="254"/>
      <c r="L644" s="254"/>
      <c r="M644" s="254"/>
      <c r="N644" s="254"/>
      <c r="O644" s="254"/>
      <c r="P644" s="254"/>
      <c r="Q644" s="254"/>
      <c r="R644" s="254"/>
      <c r="S644" s="254"/>
      <c r="T644" s="254"/>
      <c r="U644" s="254"/>
      <c r="V644" s="254"/>
      <c r="W644" s="254"/>
      <c r="X644" s="254"/>
      <c r="Y644" s="254"/>
      <c r="Z644" s="254"/>
    </row>
    <row r="645" ht="15.75" customHeight="1">
      <c r="A645" s="254"/>
      <c r="B645" s="254"/>
      <c r="C645" s="254"/>
      <c r="D645" s="254"/>
      <c r="E645" s="254"/>
      <c r="F645" s="254"/>
      <c r="G645" s="254"/>
      <c r="H645" s="254"/>
      <c r="I645" s="254"/>
      <c r="J645" s="254"/>
      <c r="K645" s="254"/>
      <c r="L645" s="254"/>
      <c r="M645" s="254"/>
      <c r="N645" s="254"/>
      <c r="O645" s="254"/>
      <c r="P645" s="254"/>
      <c r="Q645" s="254"/>
      <c r="R645" s="254"/>
      <c r="S645" s="254"/>
      <c r="T645" s="254"/>
      <c r="U645" s="254"/>
      <c r="V645" s="254"/>
      <c r="W645" s="254"/>
      <c r="X645" s="254"/>
      <c r="Y645" s="254"/>
      <c r="Z645" s="254"/>
    </row>
    <row r="646" ht="15.75" customHeight="1">
      <c r="A646" s="254"/>
      <c r="B646" s="254"/>
      <c r="C646" s="254"/>
      <c r="D646" s="254"/>
      <c r="E646" s="254"/>
      <c r="F646" s="254"/>
      <c r="G646" s="254"/>
      <c r="H646" s="254"/>
      <c r="I646" s="254"/>
      <c r="J646" s="254"/>
      <c r="K646" s="254"/>
      <c r="L646" s="254"/>
      <c r="M646" s="254"/>
      <c r="N646" s="254"/>
      <c r="O646" s="254"/>
      <c r="P646" s="254"/>
      <c r="Q646" s="254"/>
      <c r="R646" s="254"/>
      <c r="S646" s="254"/>
      <c r="T646" s="254"/>
      <c r="U646" s="254"/>
      <c r="V646" s="254"/>
      <c r="W646" s="254"/>
      <c r="X646" s="254"/>
      <c r="Y646" s="254"/>
      <c r="Z646" s="254"/>
    </row>
    <row r="647" ht="15.75" customHeight="1">
      <c r="A647" s="254"/>
      <c r="B647" s="254"/>
      <c r="C647" s="254"/>
      <c r="D647" s="254"/>
      <c r="E647" s="254"/>
      <c r="F647" s="254"/>
      <c r="G647" s="254"/>
      <c r="H647" s="254"/>
      <c r="I647" s="254"/>
      <c r="J647" s="254"/>
      <c r="K647" s="254"/>
      <c r="L647" s="254"/>
      <c r="M647" s="254"/>
      <c r="N647" s="254"/>
      <c r="O647" s="254"/>
      <c r="P647" s="254"/>
      <c r="Q647" s="254"/>
      <c r="R647" s="254"/>
      <c r="S647" s="254"/>
      <c r="T647" s="254"/>
      <c r="U647" s="254"/>
      <c r="V647" s="254"/>
      <c r="W647" s="254"/>
      <c r="X647" s="254"/>
      <c r="Y647" s="254"/>
      <c r="Z647" s="254"/>
    </row>
    <row r="648" ht="15.75" customHeight="1">
      <c r="A648" s="254"/>
      <c r="B648" s="254"/>
      <c r="C648" s="254"/>
      <c r="D648" s="254"/>
      <c r="E648" s="254"/>
      <c r="F648" s="254"/>
      <c r="G648" s="254"/>
      <c r="H648" s="254"/>
      <c r="I648" s="254"/>
      <c r="J648" s="254"/>
      <c r="K648" s="254"/>
      <c r="L648" s="254"/>
      <c r="M648" s="254"/>
      <c r="N648" s="254"/>
      <c r="O648" s="254"/>
      <c r="P648" s="254"/>
      <c r="Q648" s="254"/>
      <c r="R648" s="254"/>
      <c r="S648" s="254"/>
      <c r="T648" s="254"/>
      <c r="U648" s="254"/>
      <c r="V648" s="254"/>
      <c r="W648" s="254"/>
      <c r="X648" s="254"/>
      <c r="Y648" s="254"/>
      <c r="Z648" s="254"/>
    </row>
    <row r="649" ht="15.75" customHeight="1">
      <c r="A649" s="254"/>
      <c r="B649" s="254"/>
      <c r="C649" s="254"/>
      <c r="D649" s="254"/>
      <c r="E649" s="254"/>
      <c r="F649" s="254"/>
      <c r="G649" s="254"/>
      <c r="H649" s="254"/>
      <c r="I649" s="254"/>
      <c r="J649" s="254"/>
      <c r="K649" s="254"/>
      <c r="L649" s="254"/>
      <c r="M649" s="254"/>
      <c r="N649" s="254"/>
      <c r="O649" s="254"/>
      <c r="P649" s="254"/>
      <c r="Q649" s="254"/>
      <c r="R649" s="254"/>
      <c r="S649" s="254"/>
      <c r="T649" s="254"/>
      <c r="U649" s="254"/>
      <c r="V649" s="254"/>
      <c r="W649" s="254"/>
      <c r="X649" s="254"/>
      <c r="Y649" s="254"/>
      <c r="Z649" s="254"/>
    </row>
    <row r="650" ht="15.75" customHeight="1">
      <c r="A650" s="254"/>
      <c r="B650" s="254"/>
      <c r="C650" s="254"/>
      <c r="D650" s="254"/>
      <c r="E650" s="254"/>
      <c r="F650" s="254"/>
      <c r="G650" s="254"/>
      <c r="H650" s="254"/>
      <c r="I650" s="254"/>
      <c r="J650" s="254"/>
      <c r="K650" s="254"/>
      <c r="L650" s="254"/>
      <c r="M650" s="254"/>
      <c r="N650" s="254"/>
      <c r="O650" s="254"/>
      <c r="P650" s="254"/>
      <c r="Q650" s="254"/>
      <c r="R650" s="254"/>
      <c r="S650" s="254"/>
      <c r="T650" s="254"/>
      <c r="U650" s="254"/>
      <c r="V650" s="254"/>
      <c r="W650" s="254"/>
      <c r="X650" s="254"/>
      <c r="Y650" s="254"/>
      <c r="Z650" s="254"/>
    </row>
    <row r="651" ht="15.75" customHeight="1">
      <c r="A651" s="254"/>
      <c r="B651" s="254"/>
      <c r="C651" s="254"/>
      <c r="D651" s="254"/>
      <c r="E651" s="254"/>
      <c r="F651" s="254"/>
      <c r="G651" s="254"/>
      <c r="H651" s="254"/>
      <c r="I651" s="254"/>
      <c r="J651" s="254"/>
      <c r="K651" s="254"/>
      <c r="L651" s="254"/>
      <c r="M651" s="254"/>
      <c r="N651" s="254"/>
      <c r="O651" s="254"/>
      <c r="P651" s="254"/>
      <c r="Q651" s="254"/>
      <c r="R651" s="254"/>
      <c r="S651" s="254"/>
      <c r="T651" s="254"/>
      <c r="U651" s="254"/>
      <c r="V651" s="254"/>
      <c r="W651" s="254"/>
      <c r="X651" s="254"/>
      <c r="Y651" s="254"/>
      <c r="Z651" s="254"/>
    </row>
    <row r="652" ht="15.75" customHeight="1">
      <c r="A652" s="254"/>
      <c r="B652" s="254"/>
      <c r="C652" s="254"/>
      <c r="D652" s="254"/>
      <c r="E652" s="254"/>
      <c r="F652" s="254"/>
      <c r="G652" s="254"/>
      <c r="H652" s="254"/>
      <c r="I652" s="254"/>
      <c r="J652" s="254"/>
      <c r="K652" s="254"/>
      <c r="L652" s="254"/>
      <c r="M652" s="254"/>
      <c r="N652" s="254"/>
      <c r="O652" s="254"/>
      <c r="P652" s="254"/>
      <c r="Q652" s="254"/>
      <c r="R652" s="254"/>
      <c r="S652" s="254"/>
      <c r="T652" s="254"/>
      <c r="U652" s="254"/>
      <c r="V652" s="254"/>
      <c r="W652" s="254"/>
      <c r="X652" s="254"/>
      <c r="Y652" s="254"/>
      <c r="Z652" s="254"/>
    </row>
    <row r="653" ht="15.75" customHeight="1">
      <c r="A653" s="254"/>
      <c r="B653" s="254"/>
      <c r="C653" s="254"/>
      <c r="D653" s="254"/>
      <c r="E653" s="254"/>
      <c r="F653" s="254"/>
      <c r="G653" s="254"/>
      <c r="H653" s="254"/>
      <c r="I653" s="254"/>
      <c r="J653" s="254"/>
      <c r="K653" s="254"/>
      <c r="L653" s="254"/>
      <c r="M653" s="254"/>
      <c r="N653" s="254"/>
      <c r="O653" s="254"/>
      <c r="P653" s="254"/>
      <c r="Q653" s="254"/>
      <c r="R653" s="254"/>
      <c r="S653" s="254"/>
      <c r="T653" s="254"/>
      <c r="U653" s="254"/>
      <c r="V653" s="254"/>
      <c r="W653" s="254"/>
      <c r="X653" s="254"/>
      <c r="Y653" s="254"/>
      <c r="Z653" s="254"/>
    </row>
    <row r="654" ht="15.75" customHeight="1">
      <c r="A654" s="254"/>
      <c r="B654" s="254"/>
      <c r="C654" s="254"/>
      <c r="D654" s="254"/>
      <c r="E654" s="254"/>
      <c r="F654" s="254"/>
      <c r="G654" s="254"/>
      <c r="H654" s="254"/>
      <c r="I654" s="254"/>
      <c r="J654" s="254"/>
      <c r="K654" s="254"/>
      <c r="L654" s="254"/>
      <c r="M654" s="254"/>
      <c r="N654" s="254"/>
      <c r="O654" s="254"/>
      <c r="P654" s="254"/>
      <c r="Q654" s="254"/>
      <c r="R654" s="254"/>
      <c r="S654" s="254"/>
      <c r="T654" s="254"/>
      <c r="U654" s="254"/>
      <c r="V654" s="254"/>
      <c r="W654" s="254"/>
      <c r="X654" s="254"/>
      <c r="Y654" s="254"/>
      <c r="Z654" s="254"/>
    </row>
    <row r="655" ht="15.75" customHeight="1">
      <c r="A655" s="254"/>
      <c r="B655" s="254"/>
      <c r="C655" s="254"/>
      <c r="D655" s="254"/>
      <c r="E655" s="254"/>
      <c r="F655" s="254"/>
      <c r="G655" s="254"/>
      <c r="H655" s="254"/>
      <c r="I655" s="254"/>
      <c r="J655" s="254"/>
      <c r="K655" s="254"/>
      <c r="L655" s="254"/>
      <c r="M655" s="254"/>
      <c r="N655" s="254"/>
      <c r="O655" s="254"/>
      <c r="P655" s="254"/>
      <c r="Q655" s="254"/>
      <c r="R655" s="254"/>
      <c r="S655" s="254"/>
      <c r="T655" s="254"/>
      <c r="U655" s="254"/>
      <c r="V655" s="254"/>
      <c r="W655" s="254"/>
      <c r="X655" s="254"/>
      <c r="Y655" s="254"/>
      <c r="Z655" s="254"/>
    </row>
    <row r="656" ht="15.75" customHeight="1">
      <c r="A656" s="254"/>
      <c r="B656" s="254"/>
      <c r="C656" s="254"/>
      <c r="D656" s="254"/>
      <c r="E656" s="254"/>
      <c r="F656" s="254"/>
      <c r="G656" s="254"/>
      <c r="H656" s="254"/>
      <c r="I656" s="254"/>
      <c r="J656" s="254"/>
      <c r="K656" s="254"/>
      <c r="L656" s="254"/>
      <c r="M656" s="254"/>
      <c r="N656" s="254"/>
      <c r="O656" s="254"/>
      <c r="P656" s="254"/>
      <c r="Q656" s="254"/>
      <c r="R656" s="254"/>
      <c r="S656" s="254"/>
      <c r="T656" s="254"/>
      <c r="U656" s="254"/>
      <c r="V656" s="254"/>
      <c r="W656" s="254"/>
      <c r="X656" s="254"/>
      <c r="Y656" s="254"/>
      <c r="Z656" s="254"/>
    </row>
    <row r="657" ht="15.75" customHeight="1">
      <c r="A657" s="254"/>
      <c r="B657" s="254"/>
      <c r="C657" s="254"/>
      <c r="D657" s="254"/>
      <c r="E657" s="254"/>
      <c r="F657" s="254"/>
      <c r="G657" s="254"/>
      <c r="H657" s="254"/>
      <c r="I657" s="254"/>
      <c r="J657" s="254"/>
      <c r="K657" s="254"/>
      <c r="L657" s="254"/>
      <c r="M657" s="254"/>
      <c r="N657" s="254"/>
      <c r="O657" s="254"/>
      <c r="P657" s="254"/>
      <c r="Q657" s="254"/>
      <c r="R657" s="254"/>
      <c r="S657" s="254"/>
      <c r="T657" s="254"/>
      <c r="U657" s="254"/>
      <c r="V657" s="254"/>
      <c r="W657" s="254"/>
      <c r="X657" s="254"/>
      <c r="Y657" s="254"/>
      <c r="Z657" s="254"/>
    </row>
    <row r="658" ht="15.75" customHeight="1">
      <c r="A658" s="254"/>
      <c r="B658" s="254"/>
      <c r="C658" s="254"/>
      <c r="D658" s="254"/>
      <c r="E658" s="254"/>
      <c r="F658" s="254"/>
      <c r="G658" s="254"/>
      <c r="H658" s="254"/>
      <c r="I658" s="254"/>
      <c r="J658" s="254"/>
      <c r="K658" s="254"/>
      <c r="L658" s="254"/>
      <c r="M658" s="254"/>
      <c r="N658" s="254"/>
      <c r="O658" s="254"/>
      <c r="P658" s="254"/>
      <c r="Q658" s="254"/>
      <c r="R658" s="254"/>
      <c r="S658" s="254"/>
      <c r="T658" s="254"/>
      <c r="U658" s="254"/>
      <c r="V658" s="254"/>
      <c r="W658" s="254"/>
      <c r="X658" s="254"/>
      <c r="Y658" s="254"/>
      <c r="Z658" s="254"/>
    </row>
    <row r="659" ht="15.75" customHeight="1">
      <c r="A659" s="254"/>
      <c r="B659" s="254"/>
      <c r="C659" s="254"/>
      <c r="D659" s="254"/>
      <c r="E659" s="254"/>
      <c r="F659" s="254"/>
      <c r="G659" s="254"/>
      <c r="H659" s="254"/>
      <c r="I659" s="254"/>
      <c r="J659" s="254"/>
      <c r="K659" s="254"/>
      <c r="L659" s="254"/>
      <c r="M659" s="254"/>
      <c r="N659" s="254"/>
      <c r="O659" s="254"/>
      <c r="P659" s="254"/>
      <c r="Q659" s="254"/>
      <c r="R659" s="254"/>
      <c r="S659" s="254"/>
      <c r="T659" s="254"/>
      <c r="U659" s="254"/>
      <c r="V659" s="254"/>
      <c r="W659" s="254"/>
      <c r="X659" s="254"/>
      <c r="Y659" s="254"/>
      <c r="Z659" s="254"/>
    </row>
    <row r="660" ht="15.75" customHeight="1">
      <c r="A660" s="254"/>
      <c r="B660" s="254"/>
      <c r="C660" s="254"/>
      <c r="D660" s="254"/>
      <c r="E660" s="254"/>
      <c r="F660" s="254"/>
      <c r="G660" s="254"/>
      <c r="H660" s="254"/>
      <c r="I660" s="254"/>
      <c r="J660" s="254"/>
      <c r="K660" s="254"/>
      <c r="L660" s="254"/>
      <c r="M660" s="254"/>
      <c r="N660" s="254"/>
      <c r="O660" s="254"/>
      <c r="P660" s="254"/>
      <c r="Q660" s="254"/>
      <c r="R660" s="254"/>
      <c r="S660" s="254"/>
      <c r="T660" s="254"/>
      <c r="U660" s="254"/>
      <c r="V660" s="254"/>
      <c r="W660" s="254"/>
      <c r="X660" s="254"/>
      <c r="Y660" s="254"/>
      <c r="Z660" s="254"/>
    </row>
    <row r="661" ht="15.75" customHeight="1">
      <c r="A661" s="254"/>
      <c r="B661" s="254"/>
      <c r="C661" s="254"/>
      <c r="D661" s="254"/>
      <c r="E661" s="254"/>
      <c r="F661" s="254"/>
      <c r="G661" s="254"/>
      <c r="H661" s="254"/>
      <c r="I661" s="254"/>
      <c r="J661" s="254"/>
      <c r="K661" s="254"/>
      <c r="L661" s="254"/>
      <c r="M661" s="254"/>
      <c r="N661" s="254"/>
      <c r="O661" s="254"/>
      <c r="P661" s="254"/>
      <c r="Q661" s="254"/>
      <c r="R661" s="254"/>
      <c r="S661" s="254"/>
      <c r="T661" s="254"/>
      <c r="U661" s="254"/>
      <c r="V661" s="254"/>
      <c r="W661" s="254"/>
      <c r="X661" s="254"/>
      <c r="Y661" s="254"/>
      <c r="Z661" s="254"/>
    </row>
    <row r="662" ht="15.75" customHeight="1">
      <c r="A662" s="254"/>
      <c r="B662" s="254"/>
      <c r="C662" s="254"/>
      <c r="D662" s="254"/>
      <c r="E662" s="254"/>
      <c r="F662" s="254"/>
      <c r="G662" s="254"/>
      <c r="H662" s="254"/>
      <c r="I662" s="254"/>
      <c r="J662" s="254"/>
      <c r="K662" s="254"/>
      <c r="L662" s="254"/>
      <c r="M662" s="254"/>
      <c r="N662" s="254"/>
      <c r="O662" s="254"/>
      <c r="P662" s="254"/>
      <c r="Q662" s="254"/>
      <c r="R662" s="254"/>
      <c r="S662" s="254"/>
      <c r="T662" s="254"/>
      <c r="U662" s="254"/>
      <c r="V662" s="254"/>
      <c r="W662" s="254"/>
      <c r="X662" s="254"/>
      <c r="Y662" s="254"/>
      <c r="Z662" s="254"/>
    </row>
    <row r="663" ht="15.75" customHeight="1">
      <c r="A663" s="254"/>
      <c r="B663" s="254"/>
      <c r="C663" s="254"/>
      <c r="D663" s="254"/>
      <c r="E663" s="254"/>
      <c r="F663" s="254"/>
      <c r="G663" s="254"/>
      <c r="H663" s="254"/>
      <c r="I663" s="254"/>
      <c r="J663" s="254"/>
      <c r="K663" s="254"/>
      <c r="L663" s="254"/>
      <c r="M663" s="254"/>
      <c r="N663" s="254"/>
      <c r="O663" s="254"/>
      <c r="P663" s="254"/>
      <c r="Q663" s="254"/>
      <c r="R663" s="254"/>
      <c r="S663" s="254"/>
      <c r="T663" s="254"/>
      <c r="U663" s="254"/>
      <c r="V663" s="254"/>
      <c r="W663" s="254"/>
      <c r="X663" s="254"/>
      <c r="Y663" s="254"/>
      <c r="Z663" s="254"/>
    </row>
    <row r="664" ht="15.75" customHeight="1">
      <c r="A664" s="254"/>
      <c r="B664" s="254"/>
      <c r="C664" s="254"/>
      <c r="D664" s="254"/>
      <c r="E664" s="254"/>
      <c r="F664" s="254"/>
      <c r="G664" s="254"/>
      <c r="H664" s="254"/>
      <c r="I664" s="254"/>
      <c r="J664" s="254"/>
      <c r="K664" s="254"/>
      <c r="L664" s="254"/>
      <c r="M664" s="254"/>
      <c r="N664" s="254"/>
      <c r="O664" s="254"/>
      <c r="P664" s="254"/>
      <c r="Q664" s="254"/>
      <c r="R664" s="254"/>
      <c r="S664" s="254"/>
      <c r="T664" s="254"/>
      <c r="U664" s="254"/>
      <c r="V664" s="254"/>
      <c r="W664" s="254"/>
      <c r="X664" s="254"/>
      <c r="Y664" s="254"/>
      <c r="Z664" s="254"/>
    </row>
    <row r="665" ht="15.75" customHeight="1">
      <c r="A665" s="254"/>
      <c r="B665" s="254"/>
      <c r="C665" s="254"/>
      <c r="D665" s="254"/>
      <c r="E665" s="254"/>
      <c r="F665" s="254"/>
      <c r="G665" s="254"/>
      <c r="H665" s="254"/>
      <c r="I665" s="254"/>
      <c r="J665" s="254"/>
      <c r="K665" s="254"/>
      <c r="L665" s="254"/>
      <c r="M665" s="254"/>
      <c r="N665" s="254"/>
      <c r="O665" s="254"/>
      <c r="P665" s="254"/>
      <c r="Q665" s="254"/>
      <c r="R665" s="254"/>
      <c r="S665" s="254"/>
      <c r="T665" s="254"/>
      <c r="U665" s="254"/>
      <c r="V665" s="254"/>
      <c r="W665" s="254"/>
      <c r="X665" s="254"/>
      <c r="Y665" s="254"/>
      <c r="Z665" s="254"/>
    </row>
    <row r="666" ht="15.75" customHeight="1">
      <c r="A666" s="254"/>
      <c r="B666" s="254"/>
      <c r="C666" s="254"/>
      <c r="D666" s="254"/>
      <c r="E666" s="254"/>
      <c r="F666" s="254"/>
      <c r="G666" s="254"/>
      <c r="H666" s="254"/>
      <c r="I666" s="254"/>
      <c r="J666" s="254"/>
      <c r="K666" s="254"/>
      <c r="L666" s="254"/>
      <c r="M666" s="254"/>
      <c r="N666" s="254"/>
      <c r="O666" s="254"/>
      <c r="P666" s="254"/>
      <c r="Q666" s="254"/>
      <c r="R666" s="254"/>
      <c r="S666" s="254"/>
      <c r="T666" s="254"/>
      <c r="U666" s="254"/>
      <c r="V666" s="254"/>
      <c r="W666" s="254"/>
      <c r="X666" s="254"/>
      <c r="Y666" s="254"/>
      <c r="Z666" s="254"/>
    </row>
    <row r="667" ht="15.75" customHeight="1">
      <c r="A667" s="254"/>
      <c r="B667" s="254"/>
      <c r="C667" s="254"/>
      <c r="D667" s="254"/>
      <c r="E667" s="254"/>
      <c r="F667" s="254"/>
      <c r="G667" s="254"/>
      <c r="H667" s="254"/>
      <c r="I667" s="254"/>
      <c r="J667" s="254"/>
      <c r="K667" s="254"/>
      <c r="L667" s="254"/>
      <c r="M667" s="254"/>
      <c r="N667" s="254"/>
      <c r="O667" s="254"/>
      <c r="P667" s="254"/>
      <c r="Q667" s="254"/>
      <c r="R667" s="254"/>
      <c r="S667" s="254"/>
      <c r="T667" s="254"/>
      <c r="U667" s="254"/>
      <c r="V667" s="254"/>
      <c r="W667" s="254"/>
      <c r="X667" s="254"/>
      <c r="Y667" s="254"/>
      <c r="Z667" s="254"/>
    </row>
    <row r="668" ht="15.75" customHeight="1">
      <c r="A668" s="254"/>
      <c r="B668" s="254"/>
      <c r="C668" s="254"/>
      <c r="D668" s="254"/>
      <c r="E668" s="254"/>
      <c r="F668" s="254"/>
      <c r="G668" s="254"/>
      <c r="H668" s="254"/>
      <c r="I668" s="254"/>
      <c r="J668" s="254"/>
      <c r="K668" s="254"/>
      <c r="L668" s="254"/>
      <c r="M668" s="254"/>
      <c r="N668" s="254"/>
      <c r="O668" s="254"/>
      <c r="P668" s="254"/>
      <c r="Q668" s="254"/>
      <c r="R668" s="254"/>
      <c r="S668" s="254"/>
      <c r="T668" s="254"/>
      <c r="U668" s="254"/>
      <c r="V668" s="254"/>
      <c r="W668" s="254"/>
      <c r="X668" s="254"/>
      <c r="Y668" s="254"/>
      <c r="Z668" s="254"/>
    </row>
    <row r="669" ht="15.75" customHeight="1">
      <c r="A669" s="254"/>
      <c r="B669" s="254"/>
      <c r="C669" s="254"/>
      <c r="D669" s="254"/>
      <c r="E669" s="254"/>
      <c r="F669" s="254"/>
      <c r="G669" s="254"/>
      <c r="H669" s="254"/>
      <c r="I669" s="254"/>
      <c r="J669" s="254"/>
      <c r="K669" s="254"/>
      <c r="L669" s="254"/>
      <c r="M669" s="254"/>
      <c r="N669" s="254"/>
      <c r="O669" s="254"/>
      <c r="P669" s="254"/>
      <c r="Q669" s="254"/>
      <c r="R669" s="254"/>
      <c r="S669" s="254"/>
      <c r="T669" s="254"/>
      <c r="U669" s="254"/>
      <c r="V669" s="254"/>
      <c r="W669" s="254"/>
      <c r="X669" s="254"/>
      <c r="Y669" s="254"/>
      <c r="Z669" s="254"/>
    </row>
    <row r="670" ht="15.75" customHeight="1">
      <c r="A670" s="254"/>
      <c r="B670" s="254"/>
      <c r="C670" s="254"/>
      <c r="D670" s="254"/>
      <c r="E670" s="254"/>
      <c r="F670" s="254"/>
      <c r="G670" s="254"/>
      <c r="H670" s="254"/>
      <c r="I670" s="254"/>
      <c r="J670" s="254"/>
      <c r="K670" s="254"/>
      <c r="L670" s="254"/>
      <c r="M670" s="254"/>
      <c r="N670" s="254"/>
      <c r="O670" s="254"/>
      <c r="P670" s="254"/>
      <c r="Q670" s="254"/>
      <c r="R670" s="254"/>
      <c r="S670" s="254"/>
      <c r="T670" s="254"/>
      <c r="U670" s="254"/>
      <c r="V670" s="254"/>
      <c r="W670" s="254"/>
      <c r="X670" s="254"/>
      <c r="Y670" s="254"/>
      <c r="Z670" s="254"/>
    </row>
    <row r="671" ht="15.75" customHeight="1">
      <c r="A671" s="254"/>
      <c r="B671" s="254"/>
      <c r="C671" s="254"/>
      <c r="D671" s="254"/>
      <c r="E671" s="254"/>
      <c r="F671" s="254"/>
      <c r="G671" s="254"/>
      <c r="H671" s="254"/>
      <c r="I671" s="254"/>
      <c r="J671" s="254"/>
      <c r="K671" s="254"/>
      <c r="L671" s="254"/>
      <c r="M671" s="254"/>
      <c r="N671" s="254"/>
      <c r="O671" s="254"/>
      <c r="P671" s="254"/>
      <c r="Q671" s="254"/>
      <c r="R671" s="254"/>
      <c r="S671" s="254"/>
      <c r="T671" s="254"/>
      <c r="U671" s="254"/>
      <c r="V671" s="254"/>
      <c r="W671" s="254"/>
      <c r="X671" s="254"/>
      <c r="Y671" s="254"/>
      <c r="Z671" s="254"/>
    </row>
    <row r="672" ht="15.75" customHeight="1">
      <c r="A672" s="254"/>
      <c r="B672" s="254"/>
      <c r="C672" s="254"/>
      <c r="D672" s="254"/>
      <c r="E672" s="254"/>
      <c r="F672" s="254"/>
      <c r="G672" s="254"/>
      <c r="H672" s="254"/>
      <c r="I672" s="254"/>
      <c r="J672" s="254"/>
      <c r="K672" s="254"/>
      <c r="L672" s="254"/>
      <c r="M672" s="254"/>
      <c r="N672" s="254"/>
      <c r="O672" s="254"/>
      <c r="P672" s="254"/>
      <c r="Q672" s="254"/>
      <c r="R672" s="254"/>
      <c r="S672" s="254"/>
      <c r="T672" s="254"/>
      <c r="U672" s="254"/>
      <c r="V672" s="254"/>
      <c r="W672" s="254"/>
      <c r="X672" s="254"/>
      <c r="Y672" s="254"/>
      <c r="Z672" s="254"/>
    </row>
    <row r="673" ht="15.75" customHeight="1">
      <c r="A673" s="254"/>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row>
    <row r="674" ht="15.75" customHeight="1">
      <c r="A674" s="254"/>
      <c r="B674" s="254"/>
      <c r="C674" s="254"/>
      <c r="D674" s="254"/>
      <c r="E674" s="254"/>
      <c r="F674" s="254"/>
      <c r="G674" s="254"/>
      <c r="H674" s="254"/>
      <c r="I674" s="254"/>
      <c r="J674" s="254"/>
      <c r="K674" s="254"/>
      <c r="L674" s="254"/>
      <c r="M674" s="254"/>
      <c r="N674" s="254"/>
      <c r="O674" s="254"/>
      <c r="P674" s="254"/>
      <c r="Q674" s="254"/>
      <c r="R674" s="254"/>
      <c r="S674" s="254"/>
      <c r="T674" s="254"/>
      <c r="U674" s="254"/>
      <c r="V674" s="254"/>
      <c r="W674" s="254"/>
      <c r="X674" s="254"/>
      <c r="Y674" s="254"/>
      <c r="Z674" s="254"/>
    </row>
    <row r="675" ht="15.75" customHeight="1">
      <c r="A675" s="254"/>
      <c r="B675" s="254"/>
      <c r="C675" s="254"/>
      <c r="D675" s="254"/>
      <c r="E675" s="254"/>
      <c r="F675" s="254"/>
      <c r="G675" s="254"/>
      <c r="H675" s="254"/>
      <c r="I675" s="254"/>
      <c r="J675" s="254"/>
      <c r="K675" s="254"/>
      <c r="L675" s="254"/>
      <c r="M675" s="254"/>
      <c r="N675" s="254"/>
      <c r="O675" s="254"/>
      <c r="P675" s="254"/>
      <c r="Q675" s="254"/>
      <c r="R675" s="254"/>
      <c r="S675" s="254"/>
      <c r="T675" s="254"/>
      <c r="U675" s="254"/>
      <c r="V675" s="254"/>
      <c r="W675" s="254"/>
      <c r="X675" s="254"/>
      <c r="Y675" s="254"/>
      <c r="Z675" s="254"/>
    </row>
    <row r="676" ht="15.75" customHeight="1">
      <c r="A676" s="254"/>
      <c r="B676" s="254"/>
      <c r="C676" s="254"/>
      <c r="D676" s="254"/>
      <c r="E676" s="254"/>
      <c r="F676" s="254"/>
      <c r="G676" s="254"/>
      <c r="H676" s="254"/>
      <c r="I676" s="254"/>
      <c r="J676" s="254"/>
      <c r="K676" s="254"/>
      <c r="L676" s="254"/>
      <c r="M676" s="254"/>
      <c r="N676" s="254"/>
      <c r="O676" s="254"/>
      <c r="P676" s="254"/>
      <c r="Q676" s="254"/>
      <c r="R676" s="254"/>
      <c r="S676" s="254"/>
      <c r="T676" s="254"/>
      <c r="U676" s="254"/>
      <c r="V676" s="254"/>
      <c r="W676" s="254"/>
      <c r="X676" s="254"/>
      <c r="Y676" s="254"/>
      <c r="Z676" s="254"/>
    </row>
    <row r="677" ht="15.75" customHeight="1">
      <c r="A677" s="254"/>
      <c r="B677" s="254"/>
      <c r="C677" s="254"/>
      <c r="D677" s="254"/>
      <c r="E677" s="254"/>
      <c r="F677" s="254"/>
      <c r="G677" s="254"/>
      <c r="H677" s="254"/>
      <c r="I677" s="254"/>
      <c r="J677" s="254"/>
      <c r="K677" s="254"/>
      <c r="L677" s="254"/>
      <c r="M677" s="254"/>
      <c r="N677" s="254"/>
      <c r="O677" s="254"/>
      <c r="P677" s="254"/>
      <c r="Q677" s="254"/>
      <c r="R677" s="254"/>
      <c r="S677" s="254"/>
      <c r="T677" s="254"/>
      <c r="U677" s="254"/>
      <c r="V677" s="254"/>
      <c r="W677" s="254"/>
      <c r="X677" s="254"/>
      <c r="Y677" s="254"/>
      <c r="Z677" s="254"/>
    </row>
    <row r="678" ht="15.75" customHeight="1">
      <c r="A678" s="254"/>
      <c r="B678" s="254"/>
      <c r="C678" s="254"/>
      <c r="D678" s="254"/>
      <c r="E678" s="254"/>
      <c r="F678" s="254"/>
      <c r="G678" s="254"/>
      <c r="H678" s="254"/>
      <c r="I678" s="254"/>
      <c r="J678" s="254"/>
      <c r="K678" s="254"/>
      <c r="L678" s="254"/>
      <c r="M678" s="254"/>
      <c r="N678" s="254"/>
      <c r="O678" s="254"/>
      <c r="P678" s="254"/>
      <c r="Q678" s="254"/>
      <c r="R678" s="254"/>
      <c r="S678" s="254"/>
      <c r="T678" s="254"/>
      <c r="U678" s="254"/>
      <c r="V678" s="254"/>
      <c r="W678" s="254"/>
      <c r="X678" s="254"/>
      <c r="Y678" s="254"/>
      <c r="Z678" s="254"/>
    </row>
    <row r="679" ht="15.75" customHeight="1">
      <c r="A679" s="254"/>
      <c r="B679" s="254"/>
      <c r="C679" s="254"/>
      <c r="D679" s="254"/>
      <c r="E679" s="254"/>
      <c r="F679" s="254"/>
      <c r="G679" s="254"/>
      <c r="H679" s="254"/>
      <c r="I679" s="254"/>
      <c r="J679" s="254"/>
      <c r="K679" s="254"/>
      <c r="L679" s="254"/>
      <c r="M679" s="254"/>
      <c r="N679" s="254"/>
      <c r="O679" s="254"/>
      <c r="P679" s="254"/>
      <c r="Q679" s="254"/>
      <c r="R679" s="254"/>
      <c r="S679" s="254"/>
      <c r="T679" s="254"/>
      <c r="U679" s="254"/>
      <c r="V679" s="254"/>
      <c r="W679" s="254"/>
      <c r="X679" s="254"/>
      <c r="Y679" s="254"/>
      <c r="Z679" s="254"/>
    </row>
    <row r="680" ht="15.75" customHeight="1">
      <c r="A680" s="254"/>
      <c r="B680" s="254"/>
      <c r="C680" s="254"/>
      <c r="D680" s="254"/>
      <c r="E680" s="254"/>
      <c r="F680" s="254"/>
      <c r="G680" s="254"/>
      <c r="H680" s="254"/>
      <c r="I680" s="254"/>
      <c r="J680" s="254"/>
      <c r="K680" s="254"/>
      <c r="L680" s="254"/>
      <c r="M680" s="254"/>
      <c r="N680" s="254"/>
      <c r="O680" s="254"/>
      <c r="P680" s="254"/>
      <c r="Q680" s="254"/>
      <c r="R680" s="254"/>
      <c r="S680" s="254"/>
      <c r="T680" s="254"/>
      <c r="U680" s="254"/>
      <c r="V680" s="254"/>
      <c r="W680" s="254"/>
      <c r="X680" s="254"/>
      <c r="Y680" s="254"/>
      <c r="Z680" s="254"/>
    </row>
    <row r="681" ht="15.75" customHeight="1">
      <c r="A681" s="254"/>
      <c r="B681" s="254"/>
      <c r="C681" s="254"/>
      <c r="D681" s="254"/>
      <c r="E681" s="254"/>
      <c r="F681" s="254"/>
      <c r="G681" s="254"/>
      <c r="H681" s="254"/>
      <c r="I681" s="254"/>
      <c r="J681" s="254"/>
      <c r="K681" s="254"/>
      <c r="L681" s="254"/>
      <c r="M681" s="254"/>
      <c r="N681" s="254"/>
      <c r="O681" s="254"/>
      <c r="P681" s="254"/>
      <c r="Q681" s="254"/>
      <c r="R681" s="254"/>
      <c r="S681" s="254"/>
      <c r="T681" s="254"/>
      <c r="U681" s="254"/>
      <c r="V681" s="254"/>
      <c r="W681" s="254"/>
      <c r="X681" s="254"/>
      <c r="Y681" s="254"/>
      <c r="Z681" s="254"/>
    </row>
    <row r="682" ht="15.75" customHeight="1">
      <c r="A682" s="254"/>
      <c r="B682" s="254"/>
      <c r="C682" s="254"/>
      <c r="D682" s="254"/>
      <c r="E682" s="254"/>
      <c r="F682" s="254"/>
      <c r="G682" s="254"/>
      <c r="H682" s="254"/>
      <c r="I682" s="254"/>
      <c r="J682" s="254"/>
      <c r="K682" s="254"/>
      <c r="L682" s="254"/>
      <c r="M682" s="254"/>
      <c r="N682" s="254"/>
      <c r="O682" s="254"/>
      <c r="P682" s="254"/>
      <c r="Q682" s="254"/>
      <c r="R682" s="254"/>
      <c r="S682" s="254"/>
      <c r="T682" s="254"/>
      <c r="U682" s="254"/>
      <c r="V682" s="254"/>
      <c r="W682" s="254"/>
      <c r="X682" s="254"/>
      <c r="Y682" s="254"/>
      <c r="Z682" s="254"/>
    </row>
    <row r="683" ht="15.75" customHeight="1">
      <c r="A683" s="254"/>
      <c r="B683" s="254"/>
      <c r="C683" s="254"/>
      <c r="D683" s="254"/>
      <c r="E683" s="254"/>
      <c r="F683" s="254"/>
      <c r="G683" s="254"/>
      <c r="H683" s="254"/>
      <c r="I683" s="254"/>
      <c r="J683" s="254"/>
      <c r="K683" s="254"/>
      <c r="L683" s="254"/>
      <c r="M683" s="254"/>
      <c r="N683" s="254"/>
      <c r="O683" s="254"/>
      <c r="P683" s="254"/>
      <c r="Q683" s="254"/>
      <c r="R683" s="254"/>
      <c r="S683" s="254"/>
      <c r="T683" s="254"/>
      <c r="U683" s="254"/>
      <c r="V683" s="254"/>
      <c r="W683" s="254"/>
      <c r="X683" s="254"/>
      <c r="Y683" s="254"/>
      <c r="Z683" s="254"/>
    </row>
    <row r="684" ht="15.75" customHeight="1">
      <c r="A684" s="254"/>
      <c r="B684" s="254"/>
      <c r="C684" s="254"/>
      <c r="D684" s="254"/>
      <c r="E684" s="254"/>
      <c r="F684" s="254"/>
      <c r="G684" s="254"/>
      <c r="H684" s="254"/>
      <c r="I684" s="254"/>
      <c r="J684" s="254"/>
      <c r="K684" s="254"/>
      <c r="L684" s="254"/>
      <c r="M684" s="254"/>
      <c r="N684" s="254"/>
      <c r="O684" s="254"/>
      <c r="P684" s="254"/>
      <c r="Q684" s="254"/>
      <c r="R684" s="254"/>
      <c r="S684" s="254"/>
      <c r="T684" s="254"/>
      <c r="U684" s="254"/>
      <c r="V684" s="254"/>
      <c r="W684" s="254"/>
      <c r="X684" s="254"/>
      <c r="Y684" s="254"/>
      <c r="Z684" s="254"/>
    </row>
    <row r="685" ht="15.75" customHeight="1">
      <c r="A685" s="254"/>
      <c r="B685" s="254"/>
      <c r="C685" s="254"/>
      <c r="D685" s="254"/>
      <c r="E685" s="254"/>
      <c r="F685" s="254"/>
      <c r="G685" s="254"/>
      <c r="H685" s="254"/>
      <c r="I685" s="254"/>
      <c r="J685" s="254"/>
      <c r="K685" s="254"/>
      <c r="L685" s="254"/>
      <c r="M685" s="254"/>
      <c r="N685" s="254"/>
      <c r="O685" s="254"/>
      <c r="P685" s="254"/>
      <c r="Q685" s="254"/>
      <c r="R685" s="254"/>
      <c r="S685" s="254"/>
      <c r="T685" s="254"/>
      <c r="U685" s="254"/>
      <c r="V685" s="254"/>
      <c r="W685" s="254"/>
      <c r="X685" s="254"/>
      <c r="Y685" s="254"/>
      <c r="Z685" s="254"/>
    </row>
    <row r="686" ht="15.75" customHeight="1">
      <c r="A686" s="254"/>
      <c r="B686" s="254"/>
      <c r="C686" s="254"/>
      <c r="D686" s="254"/>
      <c r="E686" s="254"/>
      <c r="F686" s="254"/>
      <c r="G686" s="254"/>
      <c r="H686" s="254"/>
      <c r="I686" s="254"/>
      <c r="J686" s="254"/>
      <c r="K686" s="254"/>
      <c r="L686" s="254"/>
      <c r="M686" s="254"/>
      <c r="N686" s="254"/>
      <c r="O686" s="254"/>
      <c r="P686" s="254"/>
      <c r="Q686" s="254"/>
      <c r="R686" s="254"/>
      <c r="S686" s="254"/>
      <c r="T686" s="254"/>
      <c r="U686" s="254"/>
      <c r="V686" s="254"/>
      <c r="W686" s="254"/>
      <c r="X686" s="254"/>
      <c r="Y686" s="254"/>
      <c r="Z686" s="254"/>
    </row>
    <row r="687" ht="15.75" customHeight="1">
      <c r="A687" s="254"/>
      <c r="B687" s="254"/>
      <c r="C687" s="254"/>
      <c r="D687" s="254"/>
      <c r="E687" s="254"/>
      <c r="F687" s="254"/>
      <c r="G687" s="254"/>
      <c r="H687" s="254"/>
      <c r="I687" s="254"/>
      <c r="J687" s="254"/>
      <c r="K687" s="254"/>
      <c r="L687" s="254"/>
      <c r="M687" s="254"/>
      <c r="N687" s="254"/>
      <c r="O687" s="254"/>
      <c r="P687" s="254"/>
      <c r="Q687" s="254"/>
      <c r="R687" s="254"/>
      <c r="S687" s="254"/>
      <c r="T687" s="254"/>
      <c r="U687" s="254"/>
      <c r="V687" s="254"/>
      <c r="W687" s="254"/>
      <c r="X687" s="254"/>
      <c r="Y687" s="254"/>
      <c r="Z687" s="254"/>
    </row>
    <row r="688" ht="15.75" customHeight="1">
      <c r="A688" s="254"/>
      <c r="B688" s="254"/>
      <c r="C688" s="254"/>
      <c r="D688" s="254"/>
      <c r="E688" s="254"/>
      <c r="F688" s="254"/>
      <c r="G688" s="254"/>
      <c r="H688" s="254"/>
      <c r="I688" s="254"/>
      <c r="J688" s="254"/>
      <c r="K688" s="254"/>
      <c r="L688" s="254"/>
      <c r="M688" s="254"/>
      <c r="N688" s="254"/>
      <c r="O688" s="254"/>
      <c r="P688" s="254"/>
      <c r="Q688" s="254"/>
      <c r="R688" s="254"/>
      <c r="S688" s="254"/>
      <c r="T688" s="254"/>
      <c r="U688" s="254"/>
      <c r="V688" s="254"/>
      <c r="W688" s="254"/>
      <c r="X688" s="254"/>
      <c r="Y688" s="254"/>
      <c r="Z688" s="254"/>
    </row>
    <row r="689" ht="15.75" customHeight="1">
      <c r="A689" s="254"/>
      <c r="B689" s="254"/>
      <c r="C689" s="254"/>
      <c r="D689" s="254"/>
      <c r="E689" s="254"/>
      <c r="F689" s="254"/>
      <c r="G689" s="254"/>
      <c r="H689" s="254"/>
      <c r="I689" s="254"/>
      <c r="J689" s="254"/>
      <c r="K689" s="254"/>
      <c r="L689" s="254"/>
      <c r="M689" s="254"/>
      <c r="N689" s="254"/>
      <c r="O689" s="254"/>
      <c r="P689" s="254"/>
      <c r="Q689" s="254"/>
      <c r="R689" s="254"/>
      <c r="S689" s="254"/>
      <c r="T689" s="254"/>
      <c r="U689" s="254"/>
      <c r="V689" s="254"/>
      <c r="W689" s="254"/>
      <c r="X689" s="254"/>
      <c r="Y689" s="254"/>
      <c r="Z689" s="254"/>
    </row>
    <row r="690" ht="15.75" customHeight="1">
      <c r="A690" s="254"/>
      <c r="B690" s="254"/>
      <c r="C690" s="254"/>
      <c r="D690" s="254"/>
      <c r="E690" s="254"/>
      <c r="F690" s="254"/>
      <c r="G690" s="254"/>
      <c r="H690" s="254"/>
      <c r="I690" s="254"/>
      <c r="J690" s="254"/>
      <c r="K690" s="254"/>
      <c r="L690" s="254"/>
      <c r="M690" s="254"/>
      <c r="N690" s="254"/>
      <c r="O690" s="254"/>
      <c r="P690" s="254"/>
      <c r="Q690" s="254"/>
      <c r="R690" s="254"/>
      <c r="S690" s="254"/>
      <c r="T690" s="254"/>
      <c r="U690" s="254"/>
      <c r="V690" s="254"/>
      <c r="W690" s="254"/>
      <c r="X690" s="254"/>
      <c r="Y690" s="254"/>
      <c r="Z690" s="254"/>
    </row>
    <row r="691" ht="15.75" customHeight="1">
      <c r="A691" s="254"/>
      <c r="B691" s="254"/>
      <c r="C691" s="254"/>
      <c r="D691" s="254"/>
      <c r="E691" s="254"/>
      <c r="F691" s="254"/>
      <c r="G691" s="254"/>
      <c r="H691" s="254"/>
      <c r="I691" s="254"/>
      <c r="J691" s="254"/>
      <c r="K691" s="254"/>
      <c r="L691" s="254"/>
      <c r="M691" s="254"/>
      <c r="N691" s="254"/>
      <c r="O691" s="254"/>
      <c r="P691" s="254"/>
      <c r="Q691" s="254"/>
      <c r="R691" s="254"/>
      <c r="S691" s="254"/>
      <c r="T691" s="254"/>
      <c r="U691" s="254"/>
      <c r="V691" s="254"/>
      <c r="W691" s="254"/>
      <c r="X691" s="254"/>
      <c r="Y691" s="254"/>
      <c r="Z691" s="254"/>
    </row>
    <row r="692" ht="15.75" customHeight="1">
      <c r="A692" s="254"/>
      <c r="B692" s="254"/>
      <c r="C692" s="254"/>
      <c r="D692" s="254"/>
      <c r="E692" s="254"/>
      <c r="F692" s="254"/>
      <c r="G692" s="254"/>
      <c r="H692" s="254"/>
      <c r="I692" s="254"/>
      <c r="J692" s="254"/>
      <c r="K692" s="254"/>
      <c r="L692" s="254"/>
      <c r="M692" s="254"/>
      <c r="N692" s="254"/>
      <c r="O692" s="254"/>
      <c r="P692" s="254"/>
      <c r="Q692" s="254"/>
      <c r="R692" s="254"/>
      <c r="S692" s="254"/>
      <c r="T692" s="254"/>
      <c r="U692" s="254"/>
      <c r="V692" s="254"/>
      <c r="W692" s="254"/>
      <c r="X692" s="254"/>
      <c r="Y692" s="254"/>
      <c r="Z692" s="254"/>
    </row>
    <row r="693" ht="15.75" customHeight="1">
      <c r="A693" s="254"/>
      <c r="B693" s="254"/>
      <c r="C693" s="254"/>
      <c r="D693" s="254"/>
      <c r="E693" s="254"/>
      <c r="F693" s="254"/>
      <c r="G693" s="254"/>
      <c r="H693" s="254"/>
      <c r="I693" s="254"/>
      <c r="J693" s="254"/>
      <c r="K693" s="254"/>
      <c r="L693" s="254"/>
      <c r="M693" s="254"/>
      <c r="N693" s="254"/>
      <c r="O693" s="254"/>
      <c r="P693" s="254"/>
      <c r="Q693" s="254"/>
      <c r="R693" s="254"/>
      <c r="S693" s="254"/>
      <c r="T693" s="254"/>
      <c r="U693" s="254"/>
      <c r="V693" s="254"/>
      <c r="W693" s="254"/>
      <c r="X693" s="254"/>
      <c r="Y693" s="254"/>
      <c r="Z693" s="254"/>
    </row>
    <row r="694" ht="15.75" customHeight="1">
      <c r="A694" s="254"/>
      <c r="B694" s="254"/>
      <c r="C694" s="254"/>
      <c r="D694" s="254"/>
      <c r="E694" s="254"/>
      <c r="F694" s="254"/>
      <c r="G694" s="254"/>
      <c r="H694" s="254"/>
      <c r="I694" s="254"/>
      <c r="J694" s="254"/>
      <c r="K694" s="254"/>
      <c r="L694" s="254"/>
      <c r="M694" s="254"/>
      <c r="N694" s="254"/>
      <c r="O694" s="254"/>
      <c r="P694" s="254"/>
      <c r="Q694" s="254"/>
      <c r="R694" s="254"/>
      <c r="S694" s="254"/>
      <c r="T694" s="254"/>
      <c r="U694" s="254"/>
      <c r="V694" s="254"/>
      <c r="W694" s="254"/>
      <c r="X694" s="254"/>
      <c r="Y694" s="254"/>
      <c r="Z694" s="254"/>
    </row>
    <row r="695" ht="15.75" customHeight="1">
      <c r="A695" s="254"/>
      <c r="B695" s="254"/>
      <c r="C695" s="254"/>
      <c r="D695" s="254"/>
      <c r="E695" s="254"/>
      <c r="F695" s="254"/>
      <c r="G695" s="254"/>
      <c r="H695" s="254"/>
      <c r="I695" s="254"/>
      <c r="J695" s="254"/>
      <c r="K695" s="254"/>
      <c r="L695" s="254"/>
      <c r="M695" s="254"/>
      <c r="N695" s="254"/>
      <c r="O695" s="254"/>
      <c r="P695" s="254"/>
      <c r="Q695" s="254"/>
      <c r="R695" s="254"/>
      <c r="S695" s="254"/>
      <c r="T695" s="254"/>
      <c r="U695" s="254"/>
      <c r="V695" s="254"/>
      <c r="W695" s="254"/>
      <c r="X695" s="254"/>
      <c r="Y695" s="254"/>
      <c r="Z695" s="254"/>
    </row>
    <row r="696" ht="15.75" customHeight="1">
      <c r="A696" s="254"/>
      <c r="B696" s="254"/>
      <c r="C696" s="254"/>
      <c r="D696" s="254"/>
      <c r="E696" s="254"/>
      <c r="F696" s="254"/>
      <c r="G696" s="254"/>
      <c r="H696" s="254"/>
      <c r="I696" s="254"/>
      <c r="J696" s="254"/>
      <c r="K696" s="254"/>
      <c r="L696" s="254"/>
      <c r="M696" s="254"/>
      <c r="N696" s="254"/>
      <c r="O696" s="254"/>
      <c r="P696" s="254"/>
      <c r="Q696" s="254"/>
      <c r="R696" s="254"/>
      <c r="S696" s="254"/>
      <c r="T696" s="254"/>
      <c r="U696" s="254"/>
      <c r="V696" s="254"/>
      <c r="W696" s="254"/>
      <c r="X696" s="254"/>
      <c r="Y696" s="254"/>
      <c r="Z696" s="254"/>
    </row>
    <row r="697" ht="15.75" customHeight="1">
      <c r="A697" s="254"/>
      <c r="B697" s="254"/>
      <c r="C697" s="254"/>
      <c r="D697" s="254"/>
      <c r="E697" s="254"/>
      <c r="F697" s="254"/>
      <c r="G697" s="254"/>
      <c r="H697" s="254"/>
      <c r="I697" s="254"/>
      <c r="J697" s="254"/>
      <c r="K697" s="254"/>
      <c r="L697" s="254"/>
      <c r="M697" s="254"/>
      <c r="N697" s="254"/>
      <c r="O697" s="254"/>
      <c r="P697" s="254"/>
      <c r="Q697" s="254"/>
      <c r="R697" s="254"/>
      <c r="S697" s="254"/>
      <c r="T697" s="254"/>
      <c r="U697" s="254"/>
      <c r="V697" s="254"/>
      <c r="W697" s="254"/>
      <c r="X697" s="254"/>
      <c r="Y697" s="254"/>
      <c r="Z697" s="254"/>
    </row>
    <row r="698" ht="15.75" customHeight="1">
      <c r="A698" s="254"/>
      <c r="B698" s="254"/>
      <c r="C698" s="254"/>
      <c r="D698" s="254"/>
      <c r="E698" s="254"/>
      <c r="F698" s="254"/>
      <c r="G698" s="254"/>
      <c r="H698" s="254"/>
      <c r="I698" s="254"/>
      <c r="J698" s="254"/>
      <c r="K698" s="254"/>
      <c r="L698" s="254"/>
      <c r="M698" s="254"/>
      <c r="N698" s="254"/>
      <c r="O698" s="254"/>
      <c r="P698" s="254"/>
      <c r="Q698" s="254"/>
      <c r="R698" s="254"/>
      <c r="S698" s="254"/>
      <c r="T698" s="254"/>
      <c r="U698" s="254"/>
      <c r="V698" s="254"/>
      <c r="W698" s="254"/>
      <c r="X698" s="254"/>
      <c r="Y698" s="254"/>
      <c r="Z698" s="254"/>
    </row>
    <row r="699" ht="15.75" customHeight="1">
      <c r="A699" s="254"/>
      <c r="B699" s="254"/>
      <c r="C699" s="254"/>
      <c r="D699" s="254"/>
      <c r="E699" s="254"/>
      <c r="F699" s="254"/>
      <c r="G699" s="254"/>
      <c r="H699" s="254"/>
      <c r="I699" s="254"/>
      <c r="J699" s="254"/>
      <c r="K699" s="254"/>
      <c r="L699" s="254"/>
      <c r="M699" s="254"/>
      <c r="N699" s="254"/>
      <c r="O699" s="254"/>
      <c r="P699" s="254"/>
      <c r="Q699" s="254"/>
      <c r="R699" s="254"/>
      <c r="S699" s="254"/>
      <c r="T699" s="254"/>
      <c r="U699" s="254"/>
      <c r="V699" s="254"/>
      <c r="W699" s="254"/>
      <c r="X699" s="254"/>
      <c r="Y699" s="254"/>
      <c r="Z699" s="254"/>
    </row>
    <row r="700" ht="15.75" customHeight="1">
      <c r="A700" s="254"/>
      <c r="B700" s="254"/>
      <c r="C700" s="254"/>
      <c r="D700" s="254"/>
      <c r="E700" s="254"/>
      <c r="F700" s="254"/>
      <c r="G700" s="254"/>
      <c r="H700" s="254"/>
      <c r="I700" s="254"/>
      <c r="J700" s="254"/>
      <c r="K700" s="254"/>
      <c r="L700" s="254"/>
      <c r="M700" s="254"/>
      <c r="N700" s="254"/>
      <c r="O700" s="254"/>
      <c r="P700" s="254"/>
      <c r="Q700" s="254"/>
      <c r="R700" s="254"/>
      <c r="S700" s="254"/>
      <c r="T700" s="254"/>
      <c r="U700" s="254"/>
      <c r="V700" s="254"/>
      <c r="W700" s="254"/>
      <c r="X700" s="254"/>
      <c r="Y700" s="254"/>
      <c r="Z700" s="254"/>
    </row>
    <row r="701" ht="15.75" customHeight="1">
      <c r="A701" s="254"/>
      <c r="B701" s="254"/>
      <c r="C701" s="254"/>
      <c r="D701" s="254"/>
      <c r="E701" s="254"/>
      <c r="F701" s="254"/>
      <c r="G701" s="254"/>
      <c r="H701" s="254"/>
      <c r="I701" s="254"/>
      <c r="J701" s="254"/>
      <c r="K701" s="254"/>
      <c r="L701" s="254"/>
      <c r="M701" s="254"/>
      <c r="N701" s="254"/>
      <c r="O701" s="254"/>
      <c r="P701" s="254"/>
      <c r="Q701" s="254"/>
      <c r="R701" s="254"/>
      <c r="S701" s="254"/>
      <c r="T701" s="254"/>
      <c r="U701" s="254"/>
      <c r="V701" s="254"/>
      <c r="W701" s="254"/>
      <c r="X701" s="254"/>
      <c r="Y701" s="254"/>
      <c r="Z701" s="254"/>
    </row>
    <row r="702" ht="15.75" customHeight="1">
      <c r="A702" s="254"/>
      <c r="B702" s="254"/>
      <c r="C702" s="254"/>
      <c r="D702" s="254"/>
      <c r="E702" s="254"/>
      <c r="F702" s="254"/>
      <c r="G702" s="254"/>
      <c r="H702" s="254"/>
      <c r="I702" s="254"/>
      <c r="J702" s="254"/>
      <c r="K702" s="254"/>
      <c r="L702" s="254"/>
      <c r="M702" s="254"/>
      <c r="N702" s="254"/>
      <c r="O702" s="254"/>
      <c r="P702" s="254"/>
      <c r="Q702" s="254"/>
      <c r="R702" s="254"/>
      <c r="S702" s="254"/>
      <c r="T702" s="254"/>
      <c r="U702" s="254"/>
      <c r="V702" s="254"/>
      <c r="W702" s="254"/>
      <c r="X702" s="254"/>
      <c r="Y702" s="254"/>
      <c r="Z702" s="254"/>
    </row>
    <row r="703" ht="15.75" customHeight="1">
      <c r="A703" s="254"/>
      <c r="B703" s="254"/>
      <c r="C703" s="254"/>
      <c r="D703" s="254"/>
      <c r="E703" s="254"/>
      <c r="F703" s="254"/>
      <c r="G703" s="254"/>
      <c r="H703" s="254"/>
      <c r="I703" s="254"/>
      <c r="J703" s="254"/>
      <c r="K703" s="254"/>
      <c r="L703" s="254"/>
      <c r="M703" s="254"/>
      <c r="N703" s="254"/>
      <c r="O703" s="254"/>
      <c r="P703" s="254"/>
      <c r="Q703" s="254"/>
      <c r="R703" s="254"/>
      <c r="S703" s="254"/>
      <c r="T703" s="254"/>
      <c r="U703" s="254"/>
      <c r="V703" s="254"/>
      <c r="W703" s="254"/>
      <c r="X703" s="254"/>
      <c r="Y703" s="254"/>
      <c r="Z703" s="254"/>
    </row>
    <row r="704" ht="15.75" customHeight="1">
      <c r="A704" s="254"/>
      <c r="B704" s="254"/>
      <c r="C704" s="254"/>
      <c r="D704" s="254"/>
      <c r="E704" s="254"/>
      <c r="F704" s="254"/>
      <c r="G704" s="254"/>
      <c r="H704" s="254"/>
      <c r="I704" s="254"/>
      <c r="J704" s="254"/>
      <c r="K704" s="254"/>
      <c r="L704" s="254"/>
      <c r="M704" s="254"/>
      <c r="N704" s="254"/>
      <c r="O704" s="254"/>
      <c r="P704" s="254"/>
      <c r="Q704" s="254"/>
      <c r="R704" s="254"/>
      <c r="S704" s="254"/>
      <c r="T704" s="254"/>
      <c r="U704" s="254"/>
      <c r="V704" s="254"/>
      <c r="W704" s="254"/>
      <c r="X704" s="254"/>
      <c r="Y704" s="254"/>
      <c r="Z704" s="254"/>
    </row>
    <row r="705" ht="15.75" customHeight="1">
      <c r="A705" s="254"/>
      <c r="B705" s="254"/>
      <c r="C705" s="254"/>
      <c r="D705" s="254"/>
      <c r="E705" s="254"/>
      <c r="F705" s="254"/>
      <c r="G705" s="254"/>
      <c r="H705" s="254"/>
      <c r="I705" s="254"/>
      <c r="J705" s="254"/>
      <c r="K705" s="254"/>
      <c r="L705" s="254"/>
      <c r="M705" s="254"/>
      <c r="N705" s="254"/>
      <c r="O705" s="254"/>
      <c r="P705" s="254"/>
      <c r="Q705" s="254"/>
      <c r="R705" s="254"/>
      <c r="S705" s="254"/>
      <c r="T705" s="254"/>
      <c r="U705" s="254"/>
      <c r="V705" s="254"/>
      <c r="W705" s="254"/>
      <c r="X705" s="254"/>
      <c r="Y705" s="254"/>
      <c r="Z705" s="254"/>
    </row>
    <row r="706" ht="15.75" customHeight="1">
      <c r="A706" s="254"/>
      <c r="B706" s="254"/>
      <c r="C706" s="254"/>
      <c r="D706" s="254"/>
      <c r="E706" s="254"/>
      <c r="F706" s="254"/>
      <c r="G706" s="254"/>
      <c r="H706" s="254"/>
      <c r="I706" s="254"/>
      <c r="J706" s="254"/>
      <c r="K706" s="254"/>
      <c r="L706" s="254"/>
      <c r="M706" s="254"/>
      <c r="N706" s="254"/>
      <c r="O706" s="254"/>
      <c r="P706" s="254"/>
      <c r="Q706" s="254"/>
      <c r="R706" s="254"/>
      <c r="S706" s="254"/>
      <c r="T706" s="254"/>
      <c r="U706" s="254"/>
      <c r="V706" s="254"/>
      <c r="W706" s="254"/>
      <c r="X706" s="254"/>
      <c r="Y706" s="254"/>
      <c r="Z706" s="254"/>
    </row>
    <row r="707" ht="15.75" customHeight="1">
      <c r="A707" s="254"/>
      <c r="B707" s="254"/>
      <c r="C707" s="254"/>
      <c r="D707" s="254"/>
      <c r="E707" s="254"/>
      <c r="F707" s="254"/>
      <c r="G707" s="254"/>
      <c r="H707" s="254"/>
      <c r="I707" s="254"/>
      <c r="J707" s="254"/>
      <c r="K707" s="254"/>
      <c r="L707" s="254"/>
      <c r="M707" s="254"/>
      <c r="N707" s="254"/>
      <c r="O707" s="254"/>
      <c r="P707" s="254"/>
      <c r="Q707" s="254"/>
      <c r="R707" s="254"/>
      <c r="S707" s="254"/>
      <c r="T707" s="254"/>
      <c r="U707" s="254"/>
      <c r="V707" s="254"/>
      <c r="W707" s="254"/>
      <c r="X707" s="254"/>
      <c r="Y707" s="254"/>
      <c r="Z707" s="254"/>
    </row>
    <row r="708" ht="15.75" customHeight="1">
      <c r="A708" s="254"/>
      <c r="B708" s="254"/>
      <c r="C708" s="254"/>
      <c r="D708" s="254"/>
      <c r="E708" s="254"/>
      <c r="F708" s="254"/>
      <c r="G708" s="254"/>
      <c r="H708" s="254"/>
      <c r="I708" s="254"/>
      <c r="J708" s="254"/>
      <c r="K708" s="254"/>
      <c r="L708" s="254"/>
      <c r="M708" s="254"/>
      <c r="N708" s="254"/>
      <c r="O708" s="254"/>
      <c r="P708" s="254"/>
      <c r="Q708" s="254"/>
      <c r="R708" s="254"/>
      <c r="S708" s="254"/>
      <c r="T708" s="254"/>
      <c r="U708" s="254"/>
      <c r="V708" s="254"/>
      <c r="W708" s="254"/>
      <c r="X708" s="254"/>
      <c r="Y708" s="254"/>
      <c r="Z708" s="254"/>
    </row>
    <row r="709" ht="15.75" customHeight="1">
      <c r="A709" s="254"/>
      <c r="B709" s="254"/>
      <c r="C709" s="254"/>
      <c r="D709" s="254"/>
      <c r="E709" s="254"/>
      <c r="F709" s="254"/>
      <c r="G709" s="254"/>
      <c r="H709" s="254"/>
      <c r="I709" s="254"/>
      <c r="J709" s="254"/>
      <c r="K709" s="254"/>
      <c r="L709" s="254"/>
      <c r="M709" s="254"/>
      <c r="N709" s="254"/>
      <c r="O709" s="254"/>
      <c r="P709" s="254"/>
      <c r="Q709" s="254"/>
      <c r="R709" s="254"/>
      <c r="S709" s="254"/>
      <c r="T709" s="254"/>
      <c r="U709" s="254"/>
      <c r="V709" s="254"/>
      <c r="W709" s="254"/>
      <c r="X709" s="254"/>
      <c r="Y709" s="254"/>
      <c r="Z709" s="254"/>
    </row>
    <row r="710" ht="15.75" customHeight="1">
      <c r="A710" s="254"/>
      <c r="B710" s="254"/>
      <c r="C710" s="254"/>
      <c r="D710" s="254"/>
      <c r="E710" s="254"/>
      <c r="F710" s="254"/>
      <c r="G710" s="254"/>
      <c r="H710" s="254"/>
      <c r="I710" s="254"/>
      <c r="J710" s="254"/>
      <c r="K710" s="254"/>
      <c r="L710" s="254"/>
      <c r="M710" s="254"/>
      <c r="N710" s="254"/>
      <c r="O710" s="254"/>
      <c r="P710" s="254"/>
      <c r="Q710" s="254"/>
      <c r="R710" s="254"/>
      <c r="S710" s="254"/>
      <c r="T710" s="254"/>
      <c r="U710" s="254"/>
      <c r="V710" s="254"/>
      <c r="W710" s="254"/>
      <c r="X710" s="254"/>
      <c r="Y710" s="254"/>
      <c r="Z710" s="254"/>
    </row>
    <row r="711" ht="15.75" customHeight="1">
      <c r="A711" s="254"/>
      <c r="B711" s="254"/>
      <c r="C711" s="254"/>
      <c r="D711" s="254"/>
      <c r="E711" s="254"/>
      <c r="F711" s="254"/>
      <c r="G711" s="254"/>
      <c r="H711" s="254"/>
      <c r="I711" s="254"/>
      <c r="J711" s="254"/>
      <c r="K711" s="254"/>
      <c r="L711" s="254"/>
      <c r="M711" s="254"/>
      <c r="N711" s="254"/>
      <c r="O711" s="254"/>
      <c r="P711" s="254"/>
      <c r="Q711" s="254"/>
      <c r="R711" s="254"/>
      <c r="S711" s="254"/>
      <c r="T711" s="254"/>
      <c r="U711" s="254"/>
      <c r="V711" s="254"/>
      <c r="W711" s="254"/>
      <c r="X711" s="254"/>
      <c r="Y711" s="254"/>
      <c r="Z711" s="254"/>
    </row>
    <row r="712" ht="15.75" customHeight="1">
      <c r="A712" s="254"/>
      <c r="B712" s="254"/>
      <c r="C712" s="254"/>
      <c r="D712" s="254"/>
      <c r="E712" s="254"/>
      <c r="F712" s="254"/>
      <c r="G712" s="254"/>
      <c r="H712" s="254"/>
      <c r="I712" s="254"/>
      <c r="J712" s="254"/>
      <c r="K712" s="254"/>
      <c r="L712" s="254"/>
      <c r="M712" s="254"/>
      <c r="N712" s="254"/>
      <c r="O712" s="254"/>
      <c r="P712" s="254"/>
      <c r="Q712" s="254"/>
      <c r="R712" s="254"/>
      <c r="S712" s="254"/>
      <c r="T712" s="254"/>
      <c r="U712" s="254"/>
      <c r="V712" s="254"/>
      <c r="W712" s="254"/>
      <c r="X712" s="254"/>
      <c r="Y712" s="254"/>
      <c r="Z712" s="254"/>
    </row>
    <row r="713" ht="15.75" customHeight="1">
      <c r="A713" s="254"/>
      <c r="B713" s="254"/>
      <c r="C713" s="254"/>
      <c r="D713" s="254"/>
      <c r="E713" s="254"/>
      <c r="F713" s="254"/>
      <c r="G713" s="254"/>
      <c r="H713" s="254"/>
      <c r="I713" s="254"/>
      <c r="J713" s="254"/>
      <c r="K713" s="254"/>
      <c r="L713" s="254"/>
      <c r="M713" s="254"/>
      <c r="N713" s="254"/>
      <c r="O713" s="254"/>
      <c r="P713" s="254"/>
      <c r="Q713" s="254"/>
      <c r="R713" s="254"/>
      <c r="S713" s="254"/>
      <c r="T713" s="254"/>
      <c r="U713" s="254"/>
      <c r="V713" s="254"/>
      <c r="W713" s="254"/>
      <c r="X713" s="254"/>
      <c r="Y713" s="254"/>
      <c r="Z713" s="254"/>
    </row>
    <row r="714" ht="15.75" customHeight="1">
      <c r="A714" s="254"/>
      <c r="B714" s="254"/>
      <c r="C714" s="254"/>
      <c r="D714" s="254"/>
      <c r="E714" s="254"/>
      <c r="F714" s="254"/>
      <c r="G714" s="254"/>
      <c r="H714" s="254"/>
      <c r="I714" s="254"/>
      <c r="J714" s="254"/>
      <c r="K714" s="254"/>
      <c r="L714" s="254"/>
      <c r="M714" s="254"/>
      <c r="N714" s="254"/>
      <c r="O714" s="254"/>
      <c r="P714" s="254"/>
      <c r="Q714" s="254"/>
      <c r="R714" s="254"/>
      <c r="S714" s="254"/>
      <c r="T714" s="254"/>
      <c r="U714" s="254"/>
      <c r="V714" s="254"/>
      <c r="W714" s="254"/>
      <c r="X714" s="254"/>
      <c r="Y714" s="254"/>
      <c r="Z714" s="254"/>
    </row>
    <row r="715" ht="15.75" customHeight="1">
      <c r="A715" s="254"/>
      <c r="B715" s="254"/>
      <c r="C715" s="254"/>
      <c r="D715" s="254"/>
      <c r="E715" s="254"/>
      <c r="F715" s="254"/>
      <c r="G715" s="254"/>
      <c r="H715" s="254"/>
      <c r="I715" s="254"/>
      <c r="J715" s="254"/>
      <c r="K715" s="254"/>
      <c r="L715" s="254"/>
      <c r="M715" s="254"/>
      <c r="N715" s="254"/>
      <c r="O715" s="254"/>
      <c r="P715" s="254"/>
      <c r="Q715" s="254"/>
      <c r="R715" s="254"/>
      <c r="S715" s="254"/>
      <c r="T715" s="254"/>
      <c r="U715" s="254"/>
      <c r="V715" s="254"/>
      <c r="W715" s="254"/>
      <c r="X715" s="254"/>
      <c r="Y715" s="254"/>
      <c r="Z715" s="254"/>
    </row>
    <row r="716" ht="15.75" customHeight="1">
      <c r="A716" s="254"/>
      <c r="B716" s="254"/>
      <c r="C716" s="254"/>
      <c r="D716" s="254"/>
      <c r="E716" s="254"/>
      <c r="F716" s="254"/>
      <c r="G716" s="254"/>
      <c r="H716" s="254"/>
      <c r="I716" s="254"/>
      <c r="J716" s="254"/>
      <c r="K716" s="254"/>
      <c r="L716" s="254"/>
      <c r="M716" s="254"/>
      <c r="N716" s="254"/>
      <c r="O716" s="254"/>
      <c r="P716" s="254"/>
      <c r="Q716" s="254"/>
      <c r="R716" s="254"/>
      <c r="S716" s="254"/>
      <c r="T716" s="254"/>
      <c r="U716" s="254"/>
      <c r="V716" s="254"/>
      <c r="W716" s="254"/>
      <c r="X716" s="254"/>
      <c r="Y716" s="254"/>
      <c r="Z716" s="254"/>
    </row>
    <row r="717" ht="15.75" customHeight="1">
      <c r="A717" s="254"/>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row>
    <row r="718" ht="15.75" customHeight="1">
      <c r="A718" s="254"/>
      <c r="B718" s="254"/>
      <c r="C718" s="254"/>
      <c r="D718" s="254"/>
      <c r="E718" s="254"/>
      <c r="F718" s="254"/>
      <c r="G718" s="254"/>
      <c r="H718" s="254"/>
      <c r="I718" s="254"/>
      <c r="J718" s="254"/>
      <c r="K718" s="254"/>
      <c r="L718" s="254"/>
      <c r="M718" s="254"/>
      <c r="N718" s="254"/>
      <c r="O718" s="254"/>
      <c r="P718" s="254"/>
      <c r="Q718" s="254"/>
      <c r="R718" s="254"/>
      <c r="S718" s="254"/>
      <c r="T718" s="254"/>
      <c r="U718" s="254"/>
      <c r="V718" s="254"/>
      <c r="W718" s="254"/>
      <c r="X718" s="254"/>
      <c r="Y718" s="254"/>
      <c r="Z718" s="254"/>
    </row>
    <row r="719" ht="15.75" customHeight="1">
      <c r="A719" s="254"/>
      <c r="B719" s="254"/>
      <c r="C719" s="254"/>
      <c r="D719" s="254"/>
      <c r="E719" s="254"/>
      <c r="F719" s="254"/>
      <c r="G719" s="254"/>
      <c r="H719" s="254"/>
      <c r="I719" s="254"/>
      <c r="J719" s="254"/>
      <c r="K719" s="254"/>
      <c r="L719" s="254"/>
      <c r="M719" s="254"/>
      <c r="N719" s="254"/>
      <c r="O719" s="254"/>
      <c r="P719" s="254"/>
      <c r="Q719" s="254"/>
      <c r="R719" s="254"/>
      <c r="S719" s="254"/>
      <c r="T719" s="254"/>
      <c r="U719" s="254"/>
      <c r="V719" s="254"/>
      <c r="W719" s="254"/>
      <c r="X719" s="254"/>
      <c r="Y719" s="254"/>
      <c r="Z719" s="254"/>
    </row>
    <row r="720" ht="15.75" customHeight="1">
      <c r="A720" s="254"/>
      <c r="B720" s="254"/>
      <c r="C720" s="254"/>
      <c r="D720" s="254"/>
      <c r="E720" s="254"/>
      <c r="F720" s="254"/>
      <c r="G720" s="254"/>
      <c r="H720" s="254"/>
      <c r="I720" s="254"/>
      <c r="J720" s="254"/>
      <c r="K720" s="254"/>
      <c r="L720" s="254"/>
      <c r="M720" s="254"/>
      <c r="N720" s="254"/>
      <c r="O720" s="254"/>
      <c r="P720" s="254"/>
      <c r="Q720" s="254"/>
      <c r="R720" s="254"/>
      <c r="S720" s="254"/>
      <c r="T720" s="254"/>
      <c r="U720" s="254"/>
      <c r="V720" s="254"/>
      <c r="W720" s="254"/>
      <c r="X720" s="254"/>
      <c r="Y720" s="254"/>
      <c r="Z720" s="254"/>
    </row>
    <row r="721" ht="15.75" customHeight="1">
      <c r="A721" s="254"/>
      <c r="B721" s="254"/>
      <c r="C721" s="254"/>
      <c r="D721" s="254"/>
      <c r="E721" s="254"/>
      <c r="F721" s="254"/>
      <c r="G721" s="254"/>
      <c r="H721" s="254"/>
      <c r="I721" s="254"/>
      <c r="J721" s="254"/>
      <c r="K721" s="254"/>
      <c r="L721" s="254"/>
      <c r="M721" s="254"/>
      <c r="N721" s="254"/>
      <c r="O721" s="254"/>
      <c r="P721" s="254"/>
      <c r="Q721" s="254"/>
      <c r="R721" s="254"/>
      <c r="S721" s="254"/>
      <c r="T721" s="254"/>
      <c r="U721" s="254"/>
      <c r="V721" s="254"/>
      <c r="W721" s="254"/>
      <c r="X721" s="254"/>
      <c r="Y721" s="254"/>
      <c r="Z721" s="254"/>
    </row>
    <row r="722" ht="15.75" customHeight="1">
      <c r="A722" s="254"/>
      <c r="B722" s="254"/>
      <c r="C722" s="254"/>
      <c r="D722" s="254"/>
      <c r="E722" s="254"/>
      <c r="F722" s="254"/>
      <c r="G722" s="254"/>
      <c r="H722" s="254"/>
      <c r="I722" s="254"/>
      <c r="J722" s="254"/>
      <c r="K722" s="254"/>
      <c r="L722" s="254"/>
      <c r="M722" s="254"/>
      <c r="N722" s="254"/>
      <c r="O722" s="254"/>
      <c r="P722" s="254"/>
      <c r="Q722" s="254"/>
      <c r="R722" s="254"/>
      <c r="S722" s="254"/>
      <c r="T722" s="254"/>
      <c r="U722" s="254"/>
      <c r="V722" s="254"/>
      <c r="W722" s="254"/>
      <c r="X722" s="254"/>
      <c r="Y722" s="254"/>
      <c r="Z722" s="254"/>
    </row>
    <row r="723" ht="15.75" customHeight="1">
      <c r="A723" s="254"/>
      <c r="B723" s="254"/>
      <c r="C723" s="254"/>
      <c r="D723" s="254"/>
      <c r="E723" s="254"/>
      <c r="F723" s="254"/>
      <c r="G723" s="254"/>
      <c r="H723" s="254"/>
      <c r="I723" s="254"/>
      <c r="J723" s="254"/>
      <c r="K723" s="254"/>
      <c r="L723" s="254"/>
      <c r="M723" s="254"/>
      <c r="N723" s="254"/>
      <c r="O723" s="254"/>
      <c r="P723" s="254"/>
      <c r="Q723" s="254"/>
      <c r="R723" s="254"/>
      <c r="S723" s="254"/>
      <c r="T723" s="254"/>
      <c r="U723" s="254"/>
      <c r="V723" s="254"/>
      <c r="W723" s="254"/>
      <c r="X723" s="254"/>
      <c r="Y723" s="254"/>
      <c r="Z723" s="254"/>
    </row>
    <row r="724" ht="15.75" customHeight="1">
      <c r="A724" s="254"/>
      <c r="B724" s="254"/>
      <c r="C724" s="254"/>
      <c r="D724" s="254"/>
      <c r="E724" s="254"/>
      <c r="F724" s="254"/>
      <c r="G724" s="254"/>
      <c r="H724" s="254"/>
      <c r="I724" s="254"/>
      <c r="J724" s="254"/>
      <c r="K724" s="254"/>
      <c r="L724" s="254"/>
      <c r="M724" s="254"/>
      <c r="N724" s="254"/>
      <c r="O724" s="254"/>
      <c r="P724" s="254"/>
      <c r="Q724" s="254"/>
      <c r="R724" s="254"/>
      <c r="S724" s="254"/>
      <c r="T724" s="254"/>
      <c r="U724" s="254"/>
      <c r="V724" s="254"/>
      <c r="W724" s="254"/>
      <c r="X724" s="254"/>
      <c r="Y724" s="254"/>
      <c r="Z724" s="254"/>
    </row>
    <row r="725" ht="15.75" customHeight="1">
      <c r="A725" s="254"/>
      <c r="B725" s="254"/>
      <c r="C725" s="254"/>
      <c r="D725" s="254"/>
      <c r="E725" s="254"/>
      <c r="F725" s="254"/>
      <c r="G725" s="254"/>
      <c r="H725" s="254"/>
      <c r="I725" s="254"/>
      <c r="J725" s="254"/>
      <c r="K725" s="254"/>
      <c r="L725" s="254"/>
      <c r="M725" s="254"/>
      <c r="N725" s="254"/>
      <c r="O725" s="254"/>
      <c r="P725" s="254"/>
      <c r="Q725" s="254"/>
      <c r="R725" s="254"/>
      <c r="S725" s="254"/>
      <c r="T725" s="254"/>
      <c r="U725" s="254"/>
      <c r="V725" s="254"/>
      <c r="W725" s="254"/>
      <c r="X725" s="254"/>
      <c r="Y725" s="254"/>
      <c r="Z725" s="254"/>
    </row>
    <row r="726" ht="15.75" customHeight="1">
      <c r="A726" s="254"/>
      <c r="B726" s="254"/>
      <c r="C726" s="254"/>
      <c r="D726" s="254"/>
      <c r="E726" s="254"/>
      <c r="F726" s="254"/>
      <c r="G726" s="254"/>
      <c r="H726" s="254"/>
      <c r="I726" s="254"/>
      <c r="J726" s="254"/>
      <c r="K726" s="254"/>
      <c r="L726" s="254"/>
      <c r="M726" s="254"/>
      <c r="N726" s="254"/>
      <c r="O726" s="254"/>
      <c r="P726" s="254"/>
      <c r="Q726" s="254"/>
      <c r="R726" s="254"/>
      <c r="S726" s="254"/>
      <c r="T726" s="254"/>
      <c r="U726" s="254"/>
      <c r="V726" s="254"/>
      <c r="W726" s="254"/>
      <c r="X726" s="254"/>
      <c r="Y726" s="254"/>
      <c r="Z726" s="254"/>
    </row>
    <row r="727" ht="15.75" customHeight="1">
      <c r="A727" s="254"/>
      <c r="B727" s="254"/>
      <c r="C727" s="254"/>
      <c r="D727" s="254"/>
      <c r="E727" s="254"/>
      <c r="F727" s="254"/>
      <c r="G727" s="254"/>
      <c r="H727" s="254"/>
      <c r="I727" s="254"/>
      <c r="J727" s="254"/>
      <c r="K727" s="254"/>
      <c r="L727" s="254"/>
      <c r="M727" s="254"/>
      <c r="N727" s="254"/>
      <c r="O727" s="254"/>
      <c r="P727" s="254"/>
      <c r="Q727" s="254"/>
      <c r="R727" s="254"/>
      <c r="S727" s="254"/>
      <c r="T727" s="254"/>
      <c r="U727" s="254"/>
      <c r="V727" s="254"/>
      <c r="W727" s="254"/>
      <c r="X727" s="254"/>
      <c r="Y727" s="254"/>
      <c r="Z727" s="254"/>
    </row>
    <row r="728" ht="15.75" customHeight="1">
      <c r="A728" s="254"/>
      <c r="B728" s="254"/>
      <c r="C728" s="254"/>
      <c r="D728" s="254"/>
      <c r="E728" s="254"/>
      <c r="F728" s="254"/>
      <c r="G728" s="254"/>
      <c r="H728" s="254"/>
      <c r="I728" s="254"/>
      <c r="J728" s="254"/>
      <c r="K728" s="254"/>
      <c r="L728" s="254"/>
      <c r="M728" s="254"/>
      <c r="N728" s="254"/>
      <c r="O728" s="254"/>
      <c r="P728" s="254"/>
      <c r="Q728" s="254"/>
      <c r="R728" s="254"/>
      <c r="S728" s="254"/>
      <c r="T728" s="254"/>
      <c r="U728" s="254"/>
      <c r="V728" s="254"/>
      <c r="W728" s="254"/>
      <c r="X728" s="254"/>
      <c r="Y728" s="254"/>
      <c r="Z728" s="254"/>
    </row>
    <row r="729" ht="15.75" customHeight="1">
      <c r="A729" s="254"/>
      <c r="B729" s="254"/>
      <c r="C729" s="254"/>
      <c r="D729" s="254"/>
      <c r="E729" s="254"/>
      <c r="F729" s="254"/>
      <c r="G729" s="254"/>
      <c r="H729" s="254"/>
      <c r="I729" s="254"/>
      <c r="J729" s="254"/>
      <c r="K729" s="254"/>
      <c r="L729" s="254"/>
      <c r="M729" s="254"/>
      <c r="N729" s="254"/>
      <c r="O729" s="254"/>
      <c r="P729" s="254"/>
      <c r="Q729" s="254"/>
      <c r="R729" s="254"/>
      <c r="S729" s="254"/>
      <c r="T729" s="254"/>
      <c r="U729" s="254"/>
      <c r="V729" s="254"/>
      <c r="W729" s="254"/>
      <c r="X729" s="254"/>
      <c r="Y729" s="254"/>
      <c r="Z729" s="254"/>
    </row>
    <row r="730" ht="15.75" customHeight="1">
      <c r="A730" s="254"/>
      <c r="B730" s="254"/>
      <c r="C730" s="254"/>
      <c r="D730" s="254"/>
      <c r="E730" s="254"/>
      <c r="F730" s="254"/>
      <c r="G730" s="254"/>
      <c r="H730" s="254"/>
      <c r="I730" s="254"/>
      <c r="J730" s="254"/>
      <c r="K730" s="254"/>
      <c r="L730" s="254"/>
      <c r="M730" s="254"/>
      <c r="N730" s="254"/>
      <c r="O730" s="254"/>
      <c r="P730" s="254"/>
      <c r="Q730" s="254"/>
      <c r="R730" s="254"/>
      <c r="S730" s="254"/>
      <c r="T730" s="254"/>
      <c r="U730" s="254"/>
      <c r="V730" s="254"/>
      <c r="W730" s="254"/>
      <c r="X730" s="254"/>
      <c r="Y730" s="254"/>
      <c r="Z730" s="254"/>
    </row>
    <row r="731" ht="15.75" customHeight="1">
      <c r="A731" s="254"/>
      <c r="B731" s="254"/>
      <c r="C731" s="254"/>
      <c r="D731" s="254"/>
      <c r="E731" s="254"/>
      <c r="F731" s="254"/>
      <c r="G731" s="254"/>
      <c r="H731" s="254"/>
      <c r="I731" s="254"/>
      <c r="J731" s="254"/>
      <c r="K731" s="254"/>
      <c r="L731" s="254"/>
      <c r="M731" s="254"/>
      <c r="N731" s="254"/>
      <c r="O731" s="254"/>
      <c r="P731" s="254"/>
      <c r="Q731" s="254"/>
      <c r="R731" s="254"/>
      <c r="S731" s="254"/>
      <c r="T731" s="254"/>
      <c r="U731" s="254"/>
      <c r="V731" s="254"/>
      <c r="W731" s="254"/>
      <c r="X731" s="254"/>
      <c r="Y731" s="254"/>
      <c r="Z731" s="254"/>
    </row>
    <row r="732" ht="15.75" customHeight="1">
      <c r="A732" s="254"/>
      <c r="B732" s="254"/>
      <c r="C732" s="254"/>
      <c r="D732" s="254"/>
      <c r="E732" s="254"/>
      <c r="F732" s="254"/>
      <c r="G732" s="254"/>
      <c r="H732" s="254"/>
      <c r="I732" s="254"/>
      <c r="J732" s="254"/>
      <c r="K732" s="254"/>
      <c r="L732" s="254"/>
      <c r="M732" s="254"/>
      <c r="N732" s="254"/>
      <c r="O732" s="254"/>
      <c r="P732" s="254"/>
      <c r="Q732" s="254"/>
      <c r="R732" s="254"/>
      <c r="S732" s="254"/>
      <c r="T732" s="254"/>
      <c r="U732" s="254"/>
      <c r="V732" s="254"/>
      <c r="W732" s="254"/>
      <c r="X732" s="254"/>
      <c r="Y732" s="254"/>
      <c r="Z732" s="254"/>
    </row>
    <row r="733" ht="15.75" customHeight="1">
      <c r="A733" s="254"/>
      <c r="B733" s="254"/>
      <c r="C733" s="254"/>
      <c r="D733" s="254"/>
      <c r="E733" s="254"/>
      <c r="F733" s="254"/>
      <c r="G733" s="254"/>
      <c r="H733" s="254"/>
      <c r="I733" s="254"/>
      <c r="J733" s="254"/>
      <c r="K733" s="254"/>
      <c r="L733" s="254"/>
      <c r="M733" s="254"/>
      <c r="N733" s="254"/>
      <c r="O733" s="254"/>
      <c r="P733" s="254"/>
      <c r="Q733" s="254"/>
      <c r="R733" s="254"/>
      <c r="S733" s="254"/>
      <c r="T733" s="254"/>
      <c r="U733" s="254"/>
      <c r="V733" s="254"/>
      <c r="W733" s="254"/>
      <c r="X733" s="254"/>
      <c r="Y733" s="254"/>
      <c r="Z733" s="254"/>
    </row>
    <row r="734" ht="15.75" customHeight="1">
      <c r="A734" s="254"/>
      <c r="B734" s="254"/>
      <c r="C734" s="254"/>
      <c r="D734" s="254"/>
      <c r="E734" s="254"/>
      <c r="F734" s="254"/>
      <c r="G734" s="254"/>
      <c r="H734" s="254"/>
      <c r="I734" s="254"/>
      <c r="J734" s="254"/>
      <c r="K734" s="254"/>
      <c r="L734" s="254"/>
      <c r="M734" s="254"/>
      <c r="N734" s="254"/>
      <c r="O734" s="254"/>
      <c r="P734" s="254"/>
      <c r="Q734" s="254"/>
      <c r="R734" s="254"/>
      <c r="S734" s="254"/>
      <c r="T734" s="254"/>
      <c r="U734" s="254"/>
      <c r="V734" s="254"/>
      <c r="W734" s="254"/>
      <c r="X734" s="254"/>
      <c r="Y734" s="254"/>
      <c r="Z734" s="254"/>
    </row>
    <row r="735" ht="15.75" customHeight="1">
      <c r="A735" s="254"/>
      <c r="B735" s="254"/>
      <c r="C735" s="254"/>
      <c r="D735" s="254"/>
      <c r="E735" s="254"/>
      <c r="F735" s="254"/>
      <c r="G735" s="254"/>
      <c r="H735" s="254"/>
      <c r="I735" s="254"/>
      <c r="J735" s="254"/>
      <c r="K735" s="254"/>
      <c r="L735" s="254"/>
      <c r="M735" s="254"/>
      <c r="N735" s="254"/>
      <c r="O735" s="254"/>
      <c r="P735" s="254"/>
      <c r="Q735" s="254"/>
      <c r="R735" s="254"/>
      <c r="S735" s="254"/>
      <c r="T735" s="254"/>
      <c r="U735" s="254"/>
      <c r="V735" s="254"/>
      <c r="W735" s="254"/>
      <c r="X735" s="254"/>
      <c r="Y735" s="254"/>
      <c r="Z735" s="254"/>
    </row>
    <row r="736" ht="15.75" customHeight="1">
      <c r="A736" s="254"/>
      <c r="B736" s="254"/>
      <c r="C736" s="254"/>
      <c r="D736" s="254"/>
      <c r="E736" s="254"/>
      <c r="F736" s="254"/>
      <c r="G736" s="254"/>
      <c r="H736" s="254"/>
      <c r="I736" s="254"/>
      <c r="J736" s="254"/>
      <c r="K736" s="254"/>
      <c r="L736" s="254"/>
      <c r="M736" s="254"/>
      <c r="N736" s="254"/>
      <c r="O736" s="254"/>
      <c r="P736" s="254"/>
      <c r="Q736" s="254"/>
      <c r="R736" s="254"/>
      <c r="S736" s="254"/>
      <c r="T736" s="254"/>
      <c r="U736" s="254"/>
      <c r="V736" s="254"/>
      <c r="W736" s="254"/>
      <c r="X736" s="254"/>
      <c r="Y736" s="254"/>
      <c r="Z736" s="254"/>
    </row>
    <row r="737" ht="15.75" customHeight="1">
      <c r="A737" s="254"/>
      <c r="B737" s="254"/>
      <c r="C737" s="254"/>
      <c r="D737" s="254"/>
      <c r="E737" s="254"/>
      <c r="F737" s="254"/>
      <c r="G737" s="254"/>
      <c r="H737" s="254"/>
      <c r="I737" s="254"/>
      <c r="J737" s="254"/>
      <c r="K737" s="254"/>
      <c r="L737" s="254"/>
      <c r="M737" s="254"/>
      <c r="N737" s="254"/>
      <c r="O737" s="254"/>
      <c r="P737" s="254"/>
      <c r="Q737" s="254"/>
      <c r="R737" s="254"/>
      <c r="S737" s="254"/>
      <c r="T737" s="254"/>
      <c r="U737" s="254"/>
      <c r="V737" s="254"/>
      <c r="W737" s="254"/>
      <c r="X737" s="254"/>
      <c r="Y737" s="254"/>
      <c r="Z737" s="254"/>
    </row>
    <row r="738" ht="15.75" customHeight="1">
      <c r="A738" s="254"/>
      <c r="B738" s="254"/>
      <c r="C738" s="254"/>
      <c r="D738" s="254"/>
      <c r="E738" s="254"/>
      <c r="F738" s="254"/>
      <c r="G738" s="254"/>
      <c r="H738" s="254"/>
      <c r="I738" s="254"/>
      <c r="J738" s="254"/>
      <c r="K738" s="254"/>
      <c r="L738" s="254"/>
      <c r="M738" s="254"/>
      <c r="N738" s="254"/>
      <c r="O738" s="254"/>
      <c r="P738" s="254"/>
      <c r="Q738" s="254"/>
      <c r="R738" s="254"/>
      <c r="S738" s="254"/>
      <c r="T738" s="254"/>
      <c r="U738" s="254"/>
      <c r="V738" s="254"/>
      <c r="W738" s="254"/>
      <c r="X738" s="254"/>
      <c r="Y738" s="254"/>
      <c r="Z738" s="254"/>
    </row>
    <row r="739" ht="15.75" customHeight="1">
      <c r="A739" s="254"/>
      <c r="B739" s="254"/>
      <c r="C739" s="254"/>
      <c r="D739" s="254"/>
      <c r="E739" s="254"/>
      <c r="F739" s="254"/>
      <c r="G739" s="254"/>
      <c r="H739" s="254"/>
      <c r="I739" s="254"/>
      <c r="J739" s="254"/>
      <c r="K739" s="254"/>
      <c r="L739" s="254"/>
      <c r="M739" s="254"/>
      <c r="N739" s="254"/>
      <c r="O739" s="254"/>
      <c r="P739" s="254"/>
      <c r="Q739" s="254"/>
      <c r="R739" s="254"/>
      <c r="S739" s="254"/>
      <c r="T739" s="254"/>
      <c r="U739" s="254"/>
      <c r="V739" s="254"/>
      <c r="W739" s="254"/>
      <c r="X739" s="254"/>
      <c r="Y739" s="254"/>
      <c r="Z739" s="254"/>
    </row>
    <row r="740" ht="15.75" customHeight="1">
      <c r="A740" s="254"/>
      <c r="B740" s="254"/>
      <c r="C740" s="254"/>
      <c r="D740" s="254"/>
      <c r="E740" s="254"/>
      <c r="F740" s="254"/>
      <c r="G740" s="254"/>
      <c r="H740" s="254"/>
      <c r="I740" s="254"/>
      <c r="J740" s="254"/>
      <c r="K740" s="254"/>
      <c r="L740" s="254"/>
      <c r="M740" s="254"/>
      <c r="N740" s="254"/>
      <c r="O740" s="254"/>
      <c r="P740" s="254"/>
      <c r="Q740" s="254"/>
      <c r="R740" s="254"/>
      <c r="S740" s="254"/>
      <c r="T740" s="254"/>
      <c r="U740" s="254"/>
      <c r="V740" s="254"/>
      <c r="W740" s="254"/>
      <c r="X740" s="254"/>
      <c r="Y740" s="254"/>
      <c r="Z740" s="254"/>
    </row>
    <row r="741" ht="15.75" customHeight="1">
      <c r="A741" s="254"/>
      <c r="B741" s="254"/>
      <c r="C741" s="254"/>
      <c r="D741" s="254"/>
      <c r="E741" s="254"/>
      <c r="F741" s="254"/>
      <c r="G741" s="254"/>
      <c r="H741" s="254"/>
      <c r="I741" s="254"/>
      <c r="J741" s="254"/>
      <c r="K741" s="254"/>
      <c r="L741" s="254"/>
      <c r="M741" s="254"/>
      <c r="N741" s="254"/>
      <c r="O741" s="254"/>
      <c r="P741" s="254"/>
      <c r="Q741" s="254"/>
      <c r="R741" s="254"/>
      <c r="S741" s="254"/>
      <c r="T741" s="254"/>
      <c r="U741" s="254"/>
      <c r="V741" s="254"/>
      <c r="W741" s="254"/>
      <c r="X741" s="254"/>
      <c r="Y741" s="254"/>
      <c r="Z741" s="254"/>
    </row>
    <row r="742" ht="15.75" customHeight="1">
      <c r="A742" s="254"/>
      <c r="B742" s="254"/>
      <c r="C742" s="254"/>
      <c r="D742" s="254"/>
      <c r="E742" s="254"/>
      <c r="F742" s="254"/>
      <c r="G742" s="254"/>
      <c r="H742" s="254"/>
      <c r="I742" s="254"/>
      <c r="J742" s="254"/>
      <c r="K742" s="254"/>
      <c r="L742" s="254"/>
      <c r="M742" s="254"/>
      <c r="N742" s="254"/>
      <c r="O742" s="254"/>
      <c r="P742" s="254"/>
      <c r="Q742" s="254"/>
      <c r="R742" s="254"/>
      <c r="S742" s="254"/>
      <c r="T742" s="254"/>
      <c r="U742" s="254"/>
      <c r="V742" s="254"/>
      <c r="W742" s="254"/>
      <c r="X742" s="254"/>
      <c r="Y742" s="254"/>
      <c r="Z742" s="254"/>
    </row>
    <row r="743" ht="15.75" customHeight="1">
      <c r="A743" s="254"/>
      <c r="B743" s="254"/>
      <c r="C743" s="254"/>
      <c r="D743" s="254"/>
      <c r="E743" s="254"/>
      <c r="F743" s="254"/>
      <c r="G743" s="254"/>
      <c r="H743" s="254"/>
      <c r="I743" s="254"/>
      <c r="J743" s="254"/>
      <c r="K743" s="254"/>
      <c r="L743" s="254"/>
      <c r="M743" s="254"/>
      <c r="N743" s="254"/>
      <c r="O743" s="254"/>
      <c r="P743" s="254"/>
      <c r="Q743" s="254"/>
      <c r="R743" s="254"/>
      <c r="S743" s="254"/>
      <c r="T743" s="254"/>
      <c r="U743" s="254"/>
      <c r="V743" s="254"/>
      <c r="W743" s="254"/>
      <c r="X743" s="254"/>
      <c r="Y743" s="254"/>
      <c r="Z743" s="254"/>
    </row>
    <row r="744" ht="15.75" customHeight="1">
      <c r="A744" s="254"/>
      <c r="B744" s="254"/>
      <c r="C744" s="254"/>
      <c r="D744" s="254"/>
      <c r="E744" s="254"/>
      <c r="F744" s="254"/>
      <c r="G744" s="254"/>
      <c r="H744" s="254"/>
      <c r="I744" s="254"/>
      <c r="J744" s="254"/>
      <c r="K744" s="254"/>
      <c r="L744" s="254"/>
      <c r="M744" s="254"/>
      <c r="N744" s="254"/>
      <c r="O744" s="254"/>
      <c r="P744" s="254"/>
      <c r="Q744" s="254"/>
      <c r="R744" s="254"/>
      <c r="S744" s="254"/>
      <c r="T744" s="254"/>
      <c r="U744" s="254"/>
      <c r="V744" s="254"/>
      <c r="W744" s="254"/>
      <c r="X744" s="254"/>
      <c r="Y744" s="254"/>
      <c r="Z744" s="254"/>
    </row>
    <row r="745" ht="15.75" customHeight="1">
      <c r="A745" s="254"/>
      <c r="B745" s="254"/>
      <c r="C745" s="254"/>
      <c r="D745" s="254"/>
      <c r="E745" s="254"/>
      <c r="F745" s="254"/>
      <c r="G745" s="254"/>
      <c r="H745" s="254"/>
      <c r="I745" s="254"/>
      <c r="J745" s="254"/>
      <c r="K745" s="254"/>
      <c r="L745" s="254"/>
      <c r="M745" s="254"/>
      <c r="N745" s="254"/>
      <c r="O745" s="254"/>
      <c r="P745" s="254"/>
      <c r="Q745" s="254"/>
      <c r="R745" s="254"/>
      <c r="S745" s="254"/>
      <c r="T745" s="254"/>
      <c r="U745" s="254"/>
      <c r="V745" s="254"/>
      <c r="W745" s="254"/>
      <c r="X745" s="254"/>
      <c r="Y745" s="254"/>
      <c r="Z745" s="254"/>
    </row>
    <row r="746" ht="15.75" customHeight="1">
      <c r="A746" s="254"/>
      <c r="B746" s="254"/>
      <c r="C746" s="254"/>
      <c r="D746" s="254"/>
      <c r="E746" s="254"/>
      <c r="F746" s="254"/>
      <c r="G746" s="254"/>
      <c r="H746" s="254"/>
      <c r="I746" s="254"/>
      <c r="J746" s="254"/>
      <c r="K746" s="254"/>
      <c r="L746" s="254"/>
      <c r="M746" s="254"/>
      <c r="N746" s="254"/>
      <c r="O746" s="254"/>
      <c r="P746" s="254"/>
      <c r="Q746" s="254"/>
      <c r="R746" s="254"/>
      <c r="S746" s="254"/>
      <c r="T746" s="254"/>
      <c r="U746" s="254"/>
      <c r="V746" s="254"/>
      <c r="W746" s="254"/>
      <c r="X746" s="254"/>
      <c r="Y746" s="254"/>
      <c r="Z746" s="254"/>
    </row>
    <row r="747" ht="15.75" customHeight="1">
      <c r="A747" s="254"/>
      <c r="B747" s="254"/>
      <c r="C747" s="254"/>
      <c r="D747" s="254"/>
      <c r="E747" s="254"/>
      <c r="F747" s="254"/>
      <c r="G747" s="254"/>
      <c r="H747" s="254"/>
      <c r="I747" s="254"/>
      <c r="J747" s="254"/>
      <c r="K747" s="254"/>
      <c r="L747" s="254"/>
      <c r="M747" s="254"/>
      <c r="N747" s="254"/>
      <c r="O747" s="254"/>
      <c r="P747" s="254"/>
      <c r="Q747" s="254"/>
      <c r="R747" s="254"/>
      <c r="S747" s="254"/>
      <c r="T747" s="254"/>
      <c r="U747" s="254"/>
      <c r="V747" s="254"/>
      <c r="W747" s="254"/>
      <c r="X747" s="254"/>
      <c r="Y747" s="254"/>
      <c r="Z747" s="254"/>
    </row>
    <row r="748" ht="15.75" customHeight="1">
      <c r="A748" s="254"/>
      <c r="B748" s="254"/>
      <c r="C748" s="254"/>
      <c r="D748" s="254"/>
      <c r="E748" s="254"/>
      <c r="F748" s="254"/>
      <c r="G748" s="254"/>
      <c r="H748" s="254"/>
      <c r="I748" s="254"/>
      <c r="J748" s="254"/>
      <c r="K748" s="254"/>
      <c r="L748" s="254"/>
      <c r="M748" s="254"/>
      <c r="N748" s="254"/>
      <c r="O748" s="254"/>
      <c r="P748" s="254"/>
      <c r="Q748" s="254"/>
      <c r="R748" s="254"/>
      <c r="S748" s="254"/>
      <c r="T748" s="254"/>
      <c r="U748" s="254"/>
      <c r="V748" s="254"/>
      <c r="W748" s="254"/>
      <c r="X748" s="254"/>
      <c r="Y748" s="254"/>
      <c r="Z748" s="254"/>
    </row>
    <row r="749" ht="15.75" customHeight="1">
      <c r="A749" s="254"/>
      <c r="B749" s="254"/>
      <c r="C749" s="254"/>
      <c r="D749" s="254"/>
      <c r="E749" s="254"/>
      <c r="F749" s="254"/>
      <c r="G749" s="254"/>
      <c r="H749" s="254"/>
      <c r="I749" s="254"/>
      <c r="J749" s="254"/>
      <c r="K749" s="254"/>
      <c r="L749" s="254"/>
      <c r="M749" s="254"/>
      <c r="N749" s="254"/>
      <c r="O749" s="254"/>
      <c r="P749" s="254"/>
      <c r="Q749" s="254"/>
      <c r="R749" s="254"/>
      <c r="S749" s="254"/>
      <c r="T749" s="254"/>
      <c r="U749" s="254"/>
      <c r="V749" s="254"/>
      <c r="W749" s="254"/>
      <c r="X749" s="254"/>
      <c r="Y749" s="254"/>
      <c r="Z749" s="254"/>
    </row>
    <row r="750" ht="15.75" customHeight="1">
      <c r="A750" s="254"/>
      <c r="B750" s="254"/>
      <c r="C750" s="254"/>
      <c r="D750" s="254"/>
      <c r="E750" s="254"/>
      <c r="F750" s="254"/>
      <c r="G750" s="254"/>
      <c r="H750" s="254"/>
      <c r="I750" s="254"/>
      <c r="J750" s="254"/>
      <c r="K750" s="254"/>
      <c r="L750" s="254"/>
      <c r="M750" s="254"/>
      <c r="N750" s="254"/>
      <c r="O750" s="254"/>
      <c r="P750" s="254"/>
      <c r="Q750" s="254"/>
      <c r="R750" s="254"/>
      <c r="S750" s="254"/>
      <c r="T750" s="254"/>
      <c r="U750" s="254"/>
      <c r="V750" s="254"/>
      <c r="W750" s="254"/>
      <c r="X750" s="254"/>
      <c r="Y750" s="254"/>
      <c r="Z750" s="254"/>
    </row>
    <row r="751" ht="15.75" customHeight="1">
      <c r="A751" s="254"/>
      <c r="B751" s="254"/>
      <c r="C751" s="254"/>
      <c r="D751" s="254"/>
      <c r="E751" s="254"/>
      <c r="F751" s="254"/>
      <c r="G751" s="254"/>
      <c r="H751" s="254"/>
      <c r="I751" s="254"/>
      <c r="J751" s="254"/>
      <c r="K751" s="254"/>
      <c r="L751" s="254"/>
      <c r="M751" s="254"/>
      <c r="N751" s="254"/>
      <c r="O751" s="254"/>
      <c r="P751" s="254"/>
      <c r="Q751" s="254"/>
      <c r="R751" s="254"/>
      <c r="S751" s="254"/>
      <c r="T751" s="254"/>
      <c r="U751" s="254"/>
      <c r="V751" s="254"/>
      <c r="W751" s="254"/>
      <c r="X751" s="254"/>
      <c r="Y751" s="254"/>
      <c r="Z751" s="254"/>
    </row>
    <row r="752" ht="15.75" customHeight="1">
      <c r="A752" s="254"/>
      <c r="B752" s="254"/>
      <c r="C752" s="254"/>
      <c r="D752" s="254"/>
      <c r="E752" s="254"/>
      <c r="F752" s="254"/>
      <c r="G752" s="254"/>
      <c r="H752" s="254"/>
      <c r="I752" s="254"/>
      <c r="J752" s="254"/>
      <c r="K752" s="254"/>
      <c r="L752" s="254"/>
      <c r="M752" s="254"/>
      <c r="N752" s="254"/>
      <c r="O752" s="254"/>
      <c r="P752" s="254"/>
      <c r="Q752" s="254"/>
      <c r="R752" s="254"/>
      <c r="S752" s="254"/>
      <c r="T752" s="254"/>
      <c r="U752" s="254"/>
      <c r="V752" s="254"/>
      <c r="W752" s="254"/>
      <c r="X752" s="254"/>
      <c r="Y752" s="254"/>
      <c r="Z752" s="254"/>
    </row>
    <row r="753" ht="15.75" customHeight="1">
      <c r="A753" s="254"/>
      <c r="B753" s="254"/>
      <c r="C753" s="254"/>
      <c r="D753" s="254"/>
      <c r="E753" s="254"/>
      <c r="F753" s="254"/>
      <c r="G753" s="254"/>
      <c r="H753" s="254"/>
      <c r="I753" s="254"/>
      <c r="J753" s="254"/>
      <c r="K753" s="254"/>
      <c r="L753" s="254"/>
      <c r="M753" s="254"/>
      <c r="N753" s="254"/>
      <c r="O753" s="254"/>
      <c r="P753" s="254"/>
      <c r="Q753" s="254"/>
      <c r="R753" s="254"/>
      <c r="S753" s="254"/>
      <c r="T753" s="254"/>
      <c r="U753" s="254"/>
      <c r="V753" s="254"/>
      <c r="W753" s="254"/>
      <c r="X753" s="254"/>
      <c r="Y753" s="254"/>
      <c r="Z753" s="254"/>
    </row>
    <row r="754" ht="15.75" customHeight="1">
      <c r="A754" s="254"/>
      <c r="B754" s="254"/>
      <c r="C754" s="254"/>
      <c r="D754" s="254"/>
      <c r="E754" s="254"/>
      <c r="F754" s="254"/>
      <c r="G754" s="254"/>
      <c r="H754" s="254"/>
      <c r="I754" s="254"/>
      <c r="J754" s="254"/>
      <c r="K754" s="254"/>
      <c r="L754" s="254"/>
      <c r="M754" s="254"/>
      <c r="N754" s="254"/>
      <c r="O754" s="254"/>
      <c r="P754" s="254"/>
      <c r="Q754" s="254"/>
      <c r="R754" s="254"/>
      <c r="S754" s="254"/>
      <c r="T754" s="254"/>
      <c r="U754" s="254"/>
      <c r="V754" s="254"/>
      <c r="W754" s="254"/>
      <c r="X754" s="254"/>
      <c r="Y754" s="254"/>
      <c r="Z754" s="254"/>
    </row>
    <row r="755" ht="15.75" customHeight="1">
      <c r="A755" s="254"/>
      <c r="B755" s="254"/>
      <c r="C755" s="254"/>
      <c r="D755" s="254"/>
      <c r="E755" s="254"/>
      <c r="F755" s="254"/>
      <c r="G755" s="254"/>
      <c r="H755" s="254"/>
      <c r="I755" s="254"/>
      <c r="J755" s="254"/>
      <c r="K755" s="254"/>
      <c r="L755" s="254"/>
      <c r="M755" s="254"/>
      <c r="N755" s="254"/>
      <c r="O755" s="254"/>
      <c r="P755" s="254"/>
      <c r="Q755" s="254"/>
      <c r="R755" s="254"/>
      <c r="S755" s="254"/>
      <c r="T755" s="254"/>
      <c r="U755" s="254"/>
      <c r="V755" s="254"/>
      <c r="W755" s="254"/>
      <c r="X755" s="254"/>
      <c r="Y755" s="254"/>
      <c r="Z755" s="254"/>
    </row>
    <row r="756" ht="15.75" customHeight="1">
      <c r="A756" s="254"/>
      <c r="B756" s="254"/>
      <c r="C756" s="254"/>
      <c r="D756" s="254"/>
      <c r="E756" s="254"/>
      <c r="F756" s="254"/>
      <c r="G756" s="254"/>
      <c r="H756" s="254"/>
      <c r="I756" s="254"/>
      <c r="J756" s="254"/>
      <c r="K756" s="254"/>
      <c r="L756" s="254"/>
      <c r="M756" s="254"/>
      <c r="N756" s="254"/>
      <c r="O756" s="254"/>
      <c r="P756" s="254"/>
      <c r="Q756" s="254"/>
      <c r="R756" s="254"/>
      <c r="S756" s="254"/>
      <c r="T756" s="254"/>
      <c r="U756" s="254"/>
      <c r="V756" s="254"/>
      <c r="W756" s="254"/>
      <c r="X756" s="254"/>
      <c r="Y756" s="254"/>
      <c r="Z756" s="254"/>
    </row>
    <row r="757" ht="15.75" customHeight="1">
      <c r="A757" s="254"/>
      <c r="B757" s="254"/>
      <c r="C757" s="254"/>
      <c r="D757" s="254"/>
      <c r="E757" s="254"/>
      <c r="F757" s="254"/>
      <c r="G757" s="254"/>
      <c r="H757" s="254"/>
      <c r="I757" s="254"/>
      <c r="J757" s="254"/>
      <c r="K757" s="254"/>
      <c r="L757" s="254"/>
      <c r="M757" s="254"/>
      <c r="N757" s="254"/>
      <c r="O757" s="254"/>
      <c r="P757" s="254"/>
      <c r="Q757" s="254"/>
      <c r="R757" s="254"/>
      <c r="S757" s="254"/>
      <c r="T757" s="254"/>
      <c r="U757" s="254"/>
      <c r="V757" s="254"/>
      <c r="W757" s="254"/>
      <c r="X757" s="254"/>
      <c r="Y757" s="254"/>
      <c r="Z757" s="254"/>
    </row>
    <row r="758" ht="15.75" customHeight="1">
      <c r="A758" s="254"/>
      <c r="B758" s="254"/>
      <c r="C758" s="254"/>
      <c r="D758" s="254"/>
      <c r="E758" s="254"/>
      <c r="F758" s="254"/>
      <c r="G758" s="254"/>
      <c r="H758" s="254"/>
      <c r="I758" s="254"/>
      <c r="J758" s="254"/>
      <c r="K758" s="254"/>
      <c r="L758" s="254"/>
      <c r="M758" s="254"/>
      <c r="N758" s="254"/>
      <c r="O758" s="254"/>
      <c r="P758" s="254"/>
      <c r="Q758" s="254"/>
      <c r="R758" s="254"/>
      <c r="S758" s="254"/>
      <c r="T758" s="254"/>
      <c r="U758" s="254"/>
      <c r="V758" s="254"/>
      <c r="W758" s="254"/>
      <c r="X758" s="254"/>
      <c r="Y758" s="254"/>
      <c r="Z758" s="254"/>
    </row>
    <row r="759" ht="15.75" customHeight="1">
      <c r="A759" s="254"/>
      <c r="B759" s="254"/>
      <c r="C759" s="254"/>
      <c r="D759" s="254"/>
      <c r="E759" s="254"/>
      <c r="F759" s="254"/>
      <c r="G759" s="254"/>
      <c r="H759" s="254"/>
      <c r="I759" s="254"/>
      <c r="J759" s="254"/>
      <c r="K759" s="254"/>
      <c r="L759" s="254"/>
      <c r="M759" s="254"/>
      <c r="N759" s="254"/>
      <c r="O759" s="254"/>
      <c r="P759" s="254"/>
      <c r="Q759" s="254"/>
      <c r="R759" s="254"/>
      <c r="S759" s="254"/>
      <c r="T759" s="254"/>
      <c r="U759" s="254"/>
      <c r="V759" s="254"/>
      <c r="W759" s="254"/>
      <c r="X759" s="254"/>
      <c r="Y759" s="254"/>
      <c r="Z759" s="254"/>
    </row>
    <row r="760" ht="15.75" customHeight="1">
      <c r="A760" s="254"/>
      <c r="B760" s="254"/>
      <c r="C760" s="254"/>
      <c r="D760" s="254"/>
      <c r="E760" s="254"/>
      <c r="F760" s="254"/>
      <c r="G760" s="254"/>
      <c r="H760" s="254"/>
      <c r="I760" s="254"/>
      <c r="J760" s="254"/>
      <c r="K760" s="254"/>
      <c r="L760" s="254"/>
      <c r="M760" s="254"/>
      <c r="N760" s="254"/>
      <c r="O760" s="254"/>
      <c r="P760" s="254"/>
      <c r="Q760" s="254"/>
      <c r="R760" s="254"/>
      <c r="S760" s="254"/>
      <c r="T760" s="254"/>
      <c r="U760" s="254"/>
      <c r="V760" s="254"/>
      <c r="W760" s="254"/>
      <c r="X760" s="254"/>
      <c r="Y760" s="254"/>
      <c r="Z760" s="254"/>
    </row>
    <row r="761" ht="15.75" customHeight="1">
      <c r="A761" s="254"/>
      <c r="B761" s="254"/>
      <c r="C761" s="254"/>
      <c r="D761" s="254"/>
      <c r="E761" s="254"/>
      <c r="F761" s="254"/>
      <c r="G761" s="254"/>
      <c r="H761" s="254"/>
      <c r="I761" s="254"/>
      <c r="J761" s="254"/>
      <c r="K761" s="254"/>
      <c r="L761" s="254"/>
      <c r="M761" s="254"/>
      <c r="N761" s="254"/>
      <c r="O761" s="254"/>
      <c r="P761" s="254"/>
      <c r="Q761" s="254"/>
      <c r="R761" s="254"/>
      <c r="S761" s="254"/>
      <c r="T761" s="254"/>
      <c r="U761" s="254"/>
      <c r="V761" s="254"/>
      <c r="W761" s="254"/>
      <c r="X761" s="254"/>
      <c r="Y761" s="254"/>
      <c r="Z761" s="254"/>
    </row>
    <row r="762" ht="15.75" customHeight="1">
      <c r="A762" s="254"/>
      <c r="B762" s="254"/>
      <c r="C762" s="254"/>
      <c r="D762" s="254"/>
      <c r="E762" s="254"/>
      <c r="F762" s="254"/>
      <c r="G762" s="254"/>
      <c r="H762" s="254"/>
      <c r="I762" s="254"/>
      <c r="J762" s="254"/>
      <c r="K762" s="254"/>
      <c r="L762" s="254"/>
      <c r="M762" s="254"/>
      <c r="N762" s="254"/>
      <c r="O762" s="254"/>
      <c r="P762" s="254"/>
      <c r="Q762" s="254"/>
      <c r="R762" s="254"/>
      <c r="S762" s="254"/>
      <c r="T762" s="254"/>
      <c r="U762" s="254"/>
      <c r="V762" s="254"/>
      <c r="W762" s="254"/>
      <c r="X762" s="254"/>
      <c r="Y762" s="254"/>
      <c r="Z762" s="254"/>
    </row>
    <row r="763" ht="15.75" customHeight="1">
      <c r="A763" s="254"/>
      <c r="B763" s="254"/>
      <c r="C763" s="254"/>
      <c r="D763" s="254"/>
      <c r="E763" s="254"/>
      <c r="F763" s="254"/>
      <c r="G763" s="254"/>
      <c r="H763" s="254"/>
      <c r="I763" s="254"/>
      <c r="J763" s="254"/>
      <c r="K763" s="254"/>
      <c r="L763" s="254"/>
      <c r="M763" s="254"/>
      <c r="N763" s="254"/>
      <c r="O763" s="254"/>
      <c r="P763" s="254"/>
      <c r="Q763" s="254"/>
      <c r="R763" s="254"/>
      <c r="S763" s="254"/>
      <c r="T763" s="254"/>
      <c r="U763" s="254"/>
      <c r="V763" s="254"/>
      <c r="W763" s="254"/>
      <c r="X763" s="254"/>
      <c r="Y763" s="254"/>
      <c r="Z763" s="254"/>
    </row>
    <row r="764" ht="15.75" customHeight="1">
      <c r="A764" s="254"/>
      <c r="B764" s="254"/>
      <c r="C764" s="254"/>
      <c r="D764" s="254"/>
      <c r="E764" s="254"/>
      <c r="F764" s="254"/>
      <c r="G764" s="254"/>
      <c r="H764" s="254"/>
      <c r="I764" s="254"/>
      <c r="J764" s="254"/>
      <c r="K764" s="254"/>
      <c r="L764" s="254"/>
      <c r="M764" s="254"/>
      <c r="N764" s="254"/>
      <c r="O764" s="254"/>
      <c r="P764" s="254"/>
      <c r="Q764" s="254"/>
      <c r="R764" s="254"/>
      <c r="S764" s="254"/>
      <c r="T764" s="254"/>
      <c r="U764" s="254"/>
      <c r="V764" s="254"/>
      <c r="W764" s="254"/>
      <c r="X764" s="254"/>
      <c r="Y764" s="254"/>
      <c r="Z764" s="254"/>
    </row>
    <row r="765" ht="15.75" customHeight="1">
      <c r="A765" s="254"/>
      <c r="B765" s="254"/>
      <c r="C765" s="254"/>
      <c r="D765" s="254"/>
      <c r="E765" s="254"/>
      <c r="F765" s="254"/>
      <c r="G765" s="254"/>
      <c r="H765" s="254"/>
      <c r="I765" s="254"/>
      <c r="J765" s="254"/>
      <c r="K765" s="254"/>
      <c r="L765" s="254"/>
      <c r="M765" s="254"/>
      <c r="N765" s="254"/>
      <c r="O765" s="254"/>
      <c r="P765" s="254"/>
      <c r="Q765" s="254"/>
      <c r="R765" s="254"/>
      <c r="S765" s="254"/>
      <c r="T765" s="254"/>
      <c r="U765" s="254"/>
      <c r="V765" s="254"/>
      <c r="W765" s="254"/>
      <c r="X765" s="254"/>
      <c r="Y765" s="254"/>
      <c r="Z765" s="254"/>
    </row>
    <row r="766" ht="15.75" customHeight="1">
      <c r="A766" s="254"/>
      <c r="B766" s="254"/>
      <c r="C766" s="254"/>
      <c r="D766" s="254"/>
      <c r="E766" s="254"/>
      <c r="F766" s="254"/>
      <c r="G766" s="254"/>
      <c r="H766" s="254"/>
      <c r="I766" s="254"/>
      <c r="J766" s="254"/>
      <c r="K766" s="254"/>
      <c r="L766" s="254"/>
      <c r="M766" s="254"/>
      <c r="N766" s="254"/>
      <c r="O766" s="254"/>
      <c r="P766" s="254"/>
      <c r="Q766" s="254"/>
      <c r="R766" s="254"/>
      <c r="S766" s="254"/>
      <c r="T766" s="254"/>
      <c r="U766" s="254"/>
      <c r="V766" s="254"/>
      <c r="W766" s="254"/>
      <c r="X766" s="254"/>
      <c r="Y766" s="254"/>
      <c r="Z766" s="254"/>
    </row>
    <row r="767" ht="15.75" customHeight="1">
      <c r="A767" s="254"/>
      <c r="B767" s="254"/>
      <c r="C767" s="254"/>
      <c r="D767" s="254"/>
      <c r="E767" s="254"/>
      <c r="F767" s="254"/>
      <c r="G767" s="254"/>
      <c r="H767" s="254"/>
      <c r="I767" s="254"/>
      <c r="J767" s="254"/>
      <c r="K767" s="254"/>
      <c r="L767" s="254"/>
      <c r="M767" s="254"/>
      <c r="N767" s="254"/>
      <c r="O767" s="254"/>
      <c r="P767" s="254"/>
      <c r="Q767" s="254"/>
      <c r="R767" s="254"/>
      <c r="S767" s="254"/>
      <c r="T767" s="254"/>
      <c r="U767" s="254"/>
      <c r="V767" s="254"/>
      <c r="W767" s="254"/>
      <c r="X767" s="254"/>
      <c r="Y767" s="254"/>
      <c r="Z767" s="254"/>
    </row>
    <row r="768" ht="15.75" customHeight="1">
      <c r="A768" s="254"/>
      <c r="B768" s="254"/>
      <c r="C768" s="254"/>
      <c r="D768" s="254"/>
      <c r="E768" s="254"/>
      <c r="F768" s="254"/>
      <c r="G768" s="254"/>
      <c r="H768" s="254"/>
      <c r="I768" s="254"/>
      <c r="J768" s="254"/>
      <c r="K768" s="254"/>
      <c r="L768" s="254"/>
      <c r="M768" s="254"/>
      <c r="N768" s="254"/>
      <c r="O768" s="254"/>
      <c r="P768" s="254"/>
      <c r="Q768" s="254"/>
      <c r="R768" s="254"/>
      <c r="S768" s="254"/>
      <c r="T768" s="254"/>
      <c r="U768" s="254"/>
      <c r="V768" s="254"/>
      <c r="W768" s="254"/>
      <c r="X768" s="254"/>
      <c r="Y768" s="254"/>
      <c r="Z768" s="254"/>
    </row>
    <row r="769" ht="15.75" customHeight="1">
      <c r="A769" s="254"/>
      <c r="B769" s="254"/>
      <c r="C769" s="254"/>
      <c r="D769" s="254"/>
      <c r="E769" s="254"/>
      <c r="F769" s="254"/>
      <c r="G769" s="254"/>
      <c r="H769" s="254"/>
      <c r="I769" s="254"/>
      <c r="J769" s="254"/>
      <c r="K769" s="254"/>
      <c r="L769" s="254"/>
      <c r="M769" s="254"/>
      <c r="N769" s="254"/>
      <c r="O769" s="254"/>
      <c r="P769" s="254"/>
      <c r="Q769" s="254"/>
      <c r="R769" s="254"/>
      <c r="S769" s="254"/>
      <c r="T769" s="254"/>
      <c r="U769" s="254"/>
      <c r="V769" s="254"/>
      <c r="W769" s="254"/>
      <c r="X769" s="254"/>
      <c r="Y769" s="254"/>
      <c r="Z769" s="254"/>
    </row>
    <row r="770" ht="15.75" customHeight="1">
      <c r="A770" s="254"/>
      <c r="B770" s="254"/>
      <c r="C770" s="254"/>
      <c r="D770" s="254"/>
      <c r="E770" s="254"/>
      <c r="F770" s="254"/>
      <c r="G770" s="254"/>
      <c r="H770" s="254"/>
      <c r="I770" s="254"/>
      <c r="J770" s="254"/>
      <c r="K770" s="254"/>
      <c r="L770" s="254"/>
      <c r="M770" s="254"/>
      <c r="N770" s="254"/>
      <c r="O770" s="254"/>
      <c r="P770" s="254"/>
      <c r="Q770" s="254"/>
      <c r="R770" s="254"/>
      <c r="S770" s="254"/>
      <c r="T770" s="254"/>
      <c r="U770" s="254"/>
      <c r="V770" s="254"/>
      <c r="W770" s="254"/>
      <c r="X770" s="254"/>
      <c r="Y770" s="254"/>
      <c r="Z770" s="254"/>
    </row>
    <row r="771" ht="15.75" customHeight="1">
      <c r="A771" s="254"/>
      <c r="B771" s="254"/>
      <c r="C771" s="254"/>
      <c r="D771" s="254"/>
      <c r="E771" s="254"/>
      <c r="F771" s="254"/>
      <c r="G771" s="254"/>
      <c r="H771" s="254"/>
      <c r="I771" s="254"/>
      <c r="J771" s="254"/>
      <c r="K771" s="254"/>
      <c r="L771" s="254"/>
      <c r="M771" s="254"/>
      <c r="N771" s="254"/>
      <c r="O771" s="254"/>
      <c r="P771" s="254"/>
      <c r="Q771" s="254"/>
      <c r="R771" s="254"/>
      <c r="S771" s="254"/>
      <c r="T771" s="254"/>
      <c r="U771" s="254"/>
      <c r="V771" s="254"/>
      <c r="W771" s="254"/>
      <c r="X771" s="254"/>
      <c r="Y771" s="254"/>
      <c r="Z771" s="254"/>
    </row>
    <row r="772" ht="15.75" customHeight="1">
      <c r="A772" s="254"/>
      <c r="B772" s="254"/>
      <c r="C772" s="254"/>
      <c r="D772" s="254"/>
      <c r="E772" s="254"/>
      <c r="F772" s="254"/>
      <c r="G772" s="254"/>
      <c r="H772" s="254"/>
      <c r="I772" s="254"/>
      <c r="J772" s="254"/>
      <c r="K772" s="254"/>
      <c r="L772" s="254"/>
      <c r="M772" s="254"/>
      <c r="N772" s="254"/>
      <c r="O772" s="254"/>
      <c r="P772" s="254"/>
      <c r="Q772" s="254"/>
      <c r="R772" s="254"/>
      <c r="S772" s="254"/>
      <c r="T772" s="254"/>
      <c r="U772" s="254"/>
      <c r="V772" s="254"/>
      <c r="W772" s="254"/>
      <c r="X772" s="254"/>
      <c r="Y772" s="254"/>
      <c r="Z772" s="254"/>
    </row>
    <row r="773" ht="15.75" customHeight="1">
      <c r="A773" s="254"/>
      <c r="B773" s="254"/>
      <c r="C773" s="254"/>
      <c r="D773" s="254"/>
      <c r="E773" s="254"/>
      <c r="F773" s="254"/>
      <c r="G773" s="254"/>
      <c r="H773" s="254"/>
      <c r="I773" s="254"/>
      <c r="J773" s="254"/>
      <c r="K773" s="254"/>
      <c r="L773" s="254"/>
      <c r="M773" s="254"/>
      <c r="N773" s="254"/>
      <c r="O773" s="254"/>
      <c r="P773" s="254"/>
      <c r="Q773" s="254"/>
      <c r="R773" s="254"/>
      <c r="S773" s="254"/>
      <c r="T773" s="254"/>
      <c r="U773" s="254"/>
      <c r="V773" s="254"/>
      <c r="W773" s="254"/>
      <c r="X773" s="254"/>
      <c r="Y773" s="254"/>
      <c r="Z773" s="254"/>
    </row>
    <row r="774" ht="15.75" customHeight="1">
      <c r="A774" s="254"/>
      <c r="B774" s="254"/>
      <c r="C774" s="254"/>
      <c r="D774" s="254"/>
      <c r="E774" s="254"/>
      <c r="F774" s="254"/>
      <c r="G774" s="254"/>
      <c r="H774" s="254"/>
      <c r="I774" s="254"/>
      <c r="J774" s="254"/>
      <c r="K774" s="254"/>
      <c r="L774" s="254"/>
      <c r="M774" s="254"/>
      <c r="N774" s="254"/>
      <c r="O774" s="254"/>
      <c r="P774" s="254"/>
      <c r="Q774" s="254"/>
      <c r="R774" s="254"/>
      <c r="S774" s="254"/>
      <c r="T774" s="254"/>
      <c r="U774" s="254"/>
      <c r="V774" s="254"/>
      <c r="W774" s="254"/>
      <c r="X774" s="254"/>
      <c r="Y774" s="254"/>
      <c r="Z774" s="254"/>
    </row>
    <row r="775" ht="15.75" customHeight="1">
      <c r="A775" s="254"/>
      <c r="B775" s="254"/>
      <c r="C775" s="254"/>
      <c r="D775" s="254"/>
      <c r="E775" s="254"/>
      <c r="F775" s="254"/>
      <c r="G775" s="254"/>
      <c r="H775" s="254"/>
      <c r="I775" s="254"/>
      <c r="J775" s="254"/>
      <c r="K775" s="254"/>
      <c r="L775" s="254"/>
      <c r="M775" s="254"/>
      <c r="N775" s="254"/>
      <c r="O775" s="254"/>
      <c r="P775" s="254"/>
      <c r="Q775" s="254"/>
      <c r="R775" s="254"/>
      <c r="S775" s="254"/>
      <c r="T775" s="254"/>
      <c r="U775" s="254"/>
      <c r="V775" s="254"/>
      <c r="W775" s="254"/>
      <c r="X775" s="254"/>
      <c r="Y775" s="254"/>
      <c r="Z775" s="254"/>
    </row>
    <row r="776" ht="15.75" customHeight="1">
      <c r="A776" s="254"/>
      <c r="B776" s="254"/>
      <c r="C776" s="254"/>
      <c r="D776" s="254"/>
      <c r="E776" s="254"/>
      <c r="F776" s="254"/>
      <c r="G776" s="254"/>
      <c r="H776" s="254"/>
      <c r="I776" s="254"/>
      <c r="J776" s="254"/>
      <c r="K776" s="254"/>
      <c r="L776" s="254"/>
      <c r="M776" s="254"/>
      <c r="N776" s="254"/>
      <c r="O776" s="254"/>
      <c r="P776" s="254"/>
      <c r="Q776" s="254"/>
      <c r="R776" s="254"/>
      <c r="S776" s="254"/>
      <c r="T776" s="254"/>
      <c r="U776" s="254"/>
      <c r="V776" s="254"/>
      <c r="W776" s="254"/>
      <c r="X776" s="254"/>
      <c r="Y776" s="254"/>
      <c r="Z776" s="254"/>
    </row>
    <row r="777" ht="15.75" customHeight="1">
      <c r="A777" s="254"/>
      <c r="B777" s="254"/>
      <c r="C777" s="254"/>
      <c r="D777" s="254"/>
      <c r="E777" s="254"/>
      <c r="F777" s="254"/>
      <c r="G777" s="254"/>
      <c r="H777" s="254"/>
      <c r="I777" s="254"/>
      <c r="J777" s="254"/>
      <c r="K777" s="254"/>
      <c r="L777" s="254"/>
      <c r="M777" s="254"/>
      <c r="N777" s="254"/>
      <c r="O777" s="254"/>
      <c r="P777" s="254"/>
      <c r="Q777" s="254"/>
      <c r="R777" s="254"/>
      <c r="S777" s="254"/>
      <c r="T777" s="254"/>
      <c r="U777" s="254"/>
      <c r="V777" s="254"/>
      <c r="W777" s="254"/>
      <c r="X777" s="254"/>
      <c r="Y777" s="254"/>
      <c r="Z777" s="254"/>
    </row>
    <row r="778" ht="15.75" customHeight="1">
      <c r="A778" s="254"/>
      <c r="B778" s="254"/>
      <c r="C778" s="254"/>
      <c r="D778" s="254"/>
      <c r="E778" s="254"/>
      <c r="F778" s="254"/>
      <c r="G778" s="254"/>
      <c r="H778" s="254"/>
      <c r="I778" s="254"/>
      <c r="J778" s="254"/>
      <c r="K778" s="254"/>
      <c r="L778" s="254"/>
      <c r="M778" s="254"/>
      <c r="N778" s="254"/>
      <c r="O778" s="254"/>
      <c r="P778" s="254"/>
      <c r="Q778" s="254"/>
      <c r="R778" s="254"/>
      <c r="S778" s="254"/>
      <c r="T778" s="254"/>
      <c r="U778" s="254"/>
      <c r="V778" s="254"/>
      <c r="W778" s="254"/>
      <c r="X778" s="254"/>
      <c r="Y778" s="254"/>
      <c r="Z778" s="254"/>
    </row>
    <row r="779" ht="15.75" customHeight="1">
      <c r="A779" s="254"/>
      <c r="B779" s="254"/>
      <c r="C779" s="254"/>
      <c r="D779" s="254"/>
      <c r="E779" s="254"/>
      <c r="F779" s="254"/>
      <c r="G779" s="254"/>
      <c r="H779" s="254"/>
      <c r="I779" s="254"/>
      <c r="J779" s="254"/>
      <c r="K779" s="254"/>
      <c r="L779" s="254"/>
      <c r="M779" s="254"/>
      <c r="N779" s="254"/>
      <c r="O779" s="254"/>
      <c r="P779" s="254"/>
      <c r="Q779" s="254"/>
      <c r="R779" s="254"/>
      <c r="S779" s="254"/>
      <c r="T779" s="254"/>
      <c r="U779" s="254"/>
      <c r="V779" s="254"/>
      <c r="W779" s="254"/>
      <c r="X779" s="254"/>
      <c r="Y779" s="254"/>
      <c r="Z779" s="254"/>
    </row>
    <row r="780" ht="15.75" customHeight="1">
      <c r="A780" s="254"/>
      <c r="B780" s="254"/>
      <c r="C780" s="254"/>
      <c r="D780" s="254"/>
      <c r="E780" s="254"/>
      <c r="F780" s="254"/>
      <c r="G780" s="254"/>
      <c r="H780" s="254"/>
      <c r="I780" s="254"/>
      <c r="J780" s="254"/>
      <c r="K780" s="254"/>
      <c r="L780" s="254"/>
      <c r="M780" s="254"/>
      <c r="N780" s="254"/>
      <c r="O780" s="254"/>
      <c r="P780" s="254"/>
      <c r="Q780" s="254"/>
      <c r="R780" s="254"/>
      <c r="S780" s="254"/>
      <c r="T780" s="254"/>
      <c r="U780" s="254"/>
      <c r="V780" s="254"/>
      <c r="W780" s="254"/>
      <c r="X780" s="254"/>
      <c r="Y780" s="254"/>
      <c r="Z780" s="254"/>
    </row>
    <row r="781" ht="15.75" customHeight="1">
      <c r="A781" s="254"/>
      <c r="B781" s="254"/>
      <c r="C781" s="254"/>
      <c r="D781" s="254"/>
      <c r="E781" s="254"/>
      <c r="F781" s="254"/>
      <c r="G781" s="254"/>
      <c r="H781" s="254"/>
      <c r="I781" s="254"/>
      <c r="J781" s="254"/>
      <c r="K781" s="254"/>
      <c r="L781" s="254"/>
      <c r="M781" s="254"/>
      <c r="N781" s="254"/>
      <c r="O781" s="254"/>
      <c r="P781" s="254"/>
      <c r="Q781" s="254"/>
      <c r="R781" s="254"/>
      <c r="S781" s="254"/>
      <c r="T781" s="254"/>
      <c r="U781" s="254"/>
      <c r="V781" s="254"/>
      <c r="W781" s="254"/>
      <c r="X781" s="254"/>
      <c r="Y781" s="254"/>
      <c r="Z781" s="254"/>
    </row>
    <row r="782" ht="15.75" customHeight="1">
      <c r="A782" s="254"/>
      <c r="B782" s="254"/>
      <c r="C782" s="254"/>
      <c r="D782" s="254"/>
      <c r="E782" s="254"/>
      <c r="F782" s="254"/>
      <c r="G782" s="254"/>
      <c r="H782" s="254"/>
      <c r="I782" s="254"/>
      <c r="J782" s="254"/>
      <c r="K782" s="254"/>
      <c r="L782" s="254"/>
      <c r="M782" s="254"/>
      <c r="N782" s="254"/>
      <c r="O782" s="254"/>
      <c r="P782" s="254"/>
      <c r="Q782" s="254"/>
      <c r="R782" s="254"/>
      <c r="S782" s="254"/>
      <c r="T782" s="254"/>
      <c r="U782" s="254"/>
      <c r="V782" s="254"/>
      <c r="W782" s="254"/>
      <c r="X782" s="254"/>
      <c r="Y782" s="254"/>
      <c r="Z782" s="254"/>
    </row>
    <row r="783" ht="15.75" customHeight="1">
      <c r="A783" s="254"/>
      <c r="B783" s="254"/>
      <c r="C783" s="254"/>
      <c r="D783" s="254"/>
      <c r="E783" s="254"/>
      <c r="F783" s="254"/>
      <c r="G783" s="254"/>
      <c r="H783" s="254"/>
      <c r="I783" s="254"/>
      <c r="J783" s="254"/>
      <c r="K783" s="254"/>
      <c r="L783" s="254"/>
      <c r="M783" s="254"/>
      <c r="N783" s="254"/>
      <c r="O783" s="254"/>
      <c r="P783" s="254"/>
      <c r="Q783" s="254"/>
      <c r="R783" s="254"/>
      <c r="S783" s="254"/>
      <c r="T783" s="254"/>
      <c r="U783" s="254"/>
      <c r="V783" s="254"/>
      <c r="W783" s="254"/>
      <c r="X783" s="254"/>
      <c r="Y783" s="254"/>
      <c r="Z783" s="254"/>
    </row>
    <row r="784" ht="15.75" customHeight="1">
      <c r="A784" s="254"/>
      <c r="B784" s="254"/>
      <c r="C784" s="254"/>
      <c r="D784" s="254"/>
      <c r="E784" s="254"/>
      <c r="F784" s="254"/>
      <c r="G784" s="254"/>
      <c r="H784" s="254"/>
      <c r="I784" s="254"/>
      <c r="J784" s="254"/>
      <c r="K784" s="254"/>
      <c r="L784" s="254"/>
      <c r="M784" s="254"/>
      <c r="N784" s="254"/>
      <c r="O784" s="254"/>
      <c r="P784" s="254"/>
      <c r="Q784" s="254"/>
      <c r="R784" s="254"/>
      <c r="S784" s="254"/>
      <c r="T784" s="254"/>
      <c r="U784" s="254"/>
      <c r="V784" s="254"/>
      <c r="W784" s="254"/>
      <c r="X784" s="254"/>
      <c r="Y784" s="254"/>
      <c r="Z784" s="254"/>
    </row>
    <row r="785" ht="15.75" customHeight="1">
      <c r="A785" s="254"/>
      <c r="B785" s="254"/>
      <c r="C785" s="254"/>
      <c r="D785" s="254"/>
      <c r="E785" s="254"/>
      <c r="F785" s="254"/>
      <c r="G785" s="254"/>
      <c r="H785" s="254"/>
      <c r="I785" s="254"/>
      <c r="J785" s="254"/>
      <c r="K785" s="254"/>
      <c r="L785" s="254"/>
      <c r="M785" s="254"/>
      <c r="N785" s="254"/>
      <c r="O785" s="254"/>
      <c r="P785" s="254"/>
      <c r="Q785" s="254"/>
      <c r="R785" s="254"/>
      <c r="S785" s="254"/>
      <c r="T785" s="254"/>
      <c r="U785" s="254"/>
      <c r="V785" s="254"/>
      <c r="W785" s="254"/>
      <c r="X785" s="254"/>
      <c r="Y785" s="254"/>
      <c r="Z785" s="254"/>
    </row>
    <row r="786" ht="15.75" customHeight="1">
      <c r="A786" s="254"/>
      <c r="B786" s="254"/>
      <c r="C786" s="254"/>
      <c r="D786" s="254"/>
      <c r="E786" s="254"/>
      <c r="F786" s="254"/>
      <c r="G786" s="254"/>
      <c r="H786" s="254"/>
      <c r="I786" s="254"/>
      <c r="J786" s="254"/>
      <c r="K786" s="254"/>
      <c r="L786" s="254"/>
      <c r="M786" s="254"/>
      <c r="N786" s="254"/>
      <c r="O786" s="254"/>
      <c r="P786" s="254"/>
      <c r="Q786" s="254"/>
      <c r="R786" s="254"/>
      <c r="S786" s="254"/>
      <c r="T786" s="254"/>
      <c r="U786" s="254"/>
      <c r="V786" s="254"/>
      <c r="W786" s="254"/>
      <c r="X786" s="254"/>
      <c r="Y786" s="254"/>
      <c r="Z786" s="254"/>
    </row>
    <row r="787" ht="15.75" customHeight="1">
      <c r="A787" s="254"/>
      <c r="B787" s="254"/>
      <c r="C787" s="254"/>
      <c r="D787" s="254"/>
      <c r="E787" s="254"/>
      <c r="F787" s="254"/>
      <c r="G787" s="254"/>
      <c r="H787" s="254"/>
      <c r="I787" s="254"/>
      <c r="J787" s="254"/>
      <c r="K787" s="254"/>
      <c r="L787" s="254"/>
      <c r="M787" s="254"/>
      <c r="N787" s="254"/>
      <c r="O787" s="254"/>
      <c r="P787" s="254"/>
      <c r="Q787" s="254"/>
      <c r="R787" s="254"/>
      <c r="S787" s="254"/>
      <c r="T787" s="254"/>
      <c r="U787" s="254"/>
      <c r="V787" s="254"/>
      <c r="W787" s="254"/>
      <c r="X787" s="254"/>
      <c r="Y787" s="254"/>
      <c r="Z787" s="254"/>
    </row>
    <row r="788" ht="15.75" customHeight="1">
      <c r="A788" s="254"/>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row>
    <row r="789" ht="15.75" customHeight="1">
      <c r="A789" s="254"/>
      <c r="B789" s="254"/>
      <c r="C789" s="254"/>
      <c r="D789" s="254"/>
      <c r="E789" s="254"/>
      <c r="F789" s="254"/>
      <c r="G789" s="254"/>
      <c r="H789" s="254"/>
      <c r="I789" s="254"/>
      <c r="J789" s="254"/>
      <c r="K789" s="254"/>
      <c r="L789" s="254"/>
      <c r="M789" s="254"/>
      <c r="N789" s="254"/>
      <c r="O789" s="254"/>
      <c r="P789" s="254"/>
      <c r="Q789" s="254"/>
      <c r="R789" s="254"/>
      <c r="S789" s="254"/>
      <c r="T789" s="254"/>
      <c r="U789" s="254"/>
      <c r="V789" s="254"/>
      <c r="W789" s="254"/>
      <c r="X789" s="254"/>
      <c r="Y789" s="254"/>
      <c r="Z789" s="254"/>
    </row>
    <row r="790" ht="15.75" customHeight="1">
      <c r="A790" s="254"/>
      <c r="B790" s="254"/>
      <c r="C790" s="254"/>
      <c r="D790" s="254"/>
      <c r="E790" s="254"/>
      <c r="F790" s="254"/>
      <c r="G790" s="254"/>
      <c r="H790" s="254"/>
      <c r="I790" s="254"/>
      <c r="J790" s="254"/>
      <c r="K790" s="254"/>
      <c r="L790" s="254"/>
      <c r="M790" s="254"/>
      <c r="N790" s="254"/>
      <c r="O790" s="254"/>
      <c r="P790" s="254"/>
      <c r="Q790" s="254"/>
      <c r="R790" s="254"/>
      <c r="S790" s="254"/>
      <c r="T790" s="254"/>
      <c r="U790" s="254"/>
      <c r="V790" s="254"/>
      <c r="W790" s="254"/>
      <c r="X790" s="254"/>
      <c r="Y790" s="254"/>
      <c r="Z790" s="254"/>
    </row>
    <row r="791" ht="15.75" customHeight="1">
      <c r="A791" s="254"/>
      <c r="B791" s="254"/>
      <c r="C791" s="254"/>
      <c r="D791" s="254"/>
      <c r="E791" s="254"/>
      <c r="F791" s="254"/>
      <c r="G791" s="254"/>
      <c r="H791" s="254"/>
      <c r="I791" s="254"/>
      <c r="J791" s="254"/>
      <c r="K791" s="254"/>
      <c r="L791" s="254"/>
      <c r="M791" s="254"/>
      <c r="N791" s="254"/>
      <c r="O791" s="254"/>
      <c r="P791" s="254"/>
      <c r="Q791" s="254"/>
      <c r="R791" s="254"/>
      <c r="S791" s="254"/>
      <c r="T791" s="254"/>
      <c r="U791" s="254"/>
      <c r="V791" s="254"/>
      <c r="W791" s="254"/>
      <c r="X791" s="254"/>
      <c r="Y791" s="254"/>
      <c r="Z791" s="254"/>
    </row>
    <row r="792" ht="15.75" customHeight="1">
      <c r="A792" s="254"/>
      <c r="B792" s="254"/>
      <c r="C792" s="254"/>
      <c r="D792" s="254"/>
      <c r="E792" s="254"/>
      <c r="F792" s="254"/>
      <c r="G792" s="254"/>
      <c r="H792" s="254"/>
      <c r="I792" s="254"/>
      <c r="J792" s="254"/>
      <c r="K792" s="254"/>
      <c r="L792" s="254"/>
      <c r="M792" s="254"/>
      <c r="N792" s="254"/>
      <c r="O792" s="254"/>
      <c r="P792" s="254"/>
      <c r="Q792" s="254"/>
      <c r="R792" s="254"/>
      <c r="S792" s="254"/>
      <c r="T792" s="254"/>
      <c r="U792" s="254"/>
      <c r="V792" s="254"/>
      <c r="W792" s="254"/>
      <c r="X792" s="254"/>
      <c r="Y792" s="254"/>
      <c r="Z792" s="254"/>
    </row>
    <row r="793" ht="15.75" customHeight="1">
      <c r="A793" s="254"/>
      <c r="B793" s="254"/>
      <c r="C793" s="254"/>
      <c r="D793" s="254"/>
      <c r="E793" s="254"/>
      <c r="F793" s="254"/>
      <c r="G793" s="254"/>
      <c r="H793" s="254"/>
      <c r="I793" s="254"/>
      <c r="J793" s="254"/>
      <c r="K793" s="254"/>
      <c r="L793" s="254"/>
      <c r="M793" s="254"/>
      <c r="N793" s="254"/>
      <c r="O793" s="254"/>
      <c r="P793" s="254"/>
      <c r="Q793" s="254"/>
      <c r="R793" s="254"/>
      <c r="S793" s="254"/>
      <c r="T793" s="254"/>
      <c r="U793" s="254"/>
      <c r="V793" s="254"/>
      <c r="W793" s="254"/>
      <c r="X793" s="254"/>
      <c r="Y793" s="254"/>
      <c r="Z793" s="254"/>
    </row>
    <row r="794" ht="15.75" customHeight="1">
      <c r="A794" s="254"/>
      <c r="B794" s="254"/>
      <c r="C794" s="254"/>
      <c r="D794" s="254"/>
      <c r="E794" s="254"/>
      <c r="F794" s="254"/>
      <c r="G794" s="254"/>
      <c r="H794" s="254"/>
      <c r="I794" s="254"/>
      <c r="J794" s="254"/>
      <c r="K794" s="254"/>
      <c r="L794" s="254"/>
      <c r="M794" s="254"/>
      <c r="N794" s="254"/>
      <c r="O794" s="254"/>
      <c r="P794" s="254"/>
      <c r="Q794" s="254"/>
      <c r="R794" s="254"/>
      <c r="S794" s="254"/>
      <c r="T794" s="254"/>
      <c r="U794" s="254"/>
      <c r="V794" s="254"/>
      <c r="W794" s="254"/>
      <c r="X794" s="254"/>
      <c r="Y794" s="254"/>
      <c r="Z794" s="254"/>
    </row>
    <row r="795" ht="15.75" customHeight="1">
      <c r="A795" s="254"/>
      <c r="B795" s="254"/>
      <c r="C795" s="254"/>
      <c r="D795" s="254"/>
      <c r="E795" s="254"/>
      <c r="F795" s="254"/>
      <c r="G795" s="254"/>
      <c r="H795" s="254"/>
      <c r="I795" s="254"/>
      <c r="J795" s="254"/>
      <c r="K795" s="254"/>
      <c r="L795" s="254"/>
      <c r="M795" s="254"/>
      <c r="N795" s="254"/>
      <c r="O795" s="254"/>
      <c r="P795" s="254"/>
      <c r="Q795" s="254"/>
      <c r="R795" s="254"/>
      <c r="S795" s="254"/>
      <c r="T795" s="254"/>
      <c r="U795" s="254"/>
      <c r="V795" s="254"/>
      <c r="W795" s="254"/>
      <c r="X795" s="254"/>
      <c r="Y795" s="254"/>
      <c r="Z795" s="254"/>
    </row>
    <row r="796" ht="15.75" customHeight="1">
      <c r="A796" s="254"/>
      <c r="B796" s="254"/>
      <c r="C796" s="254"/>
      <c r="D796" s="254"/>
      <c r="E796" s="254"/>
      <c r="F796" s="254"/>
      <c r="G796" s="254"/>
      <c r="H796" s="254"/>
      <c r="I796" s="254"/>
      <c r="J796" s="254"/>
      <c r="K796" s="254"/>
      <c r="L796" s="254"/>
      <c r="M796" s="254"/>
      <c r="N796" s="254"/>
      <c r="O796" s="254"/>
      <c r="P796" s="254"/>
      <c r="Q796" s="254"/>
      <c r="R796" s="254"/>
      <c r="S796" s="254"/>
      <c r="T796" s="254"/>
      <c r="U796" s="254"/>
      <c r="V796" s="254"/>
      <c r="W796" s="254"/>
      <c r="X796" s="254"/>
      <c r="Y796" s="254"/>
      <c r="Z796" s="254"/>
    </row>
    <row r="797" ht="15.75" customHeight="1">
      <c r="A797" s="254"/>
      <c r="B797" s="254"/>
      <c r="C797" s="254"/>
      <c r="D797" s="254"/>
      <c r="E797" s="254"/>
      <c r="F797" s="254"/>
      <c r="G797" s="254"/>
      <c r="H797" s="254"/>
      <c r="I797" s="254"/>
      <c r="J797" s="254"/>
      <c r="K797" s="254"/>
      <c r="L797" s="254"/>
      <c r="M797" s="254"/>
      <c r="N797" s="254"/>
      <c r="O797" s="254"/>
      <c r="P797" s="254"/>
      <c r="Q797" s="254"/>
      <c r="R797" s="254"/>
      <c r="S797" s="254"/>
      <c r="T797" s="254"/>
      <c r="U797" s="254"/>
      <c r="V797" s="254"/>
      <c r="W797" s="254"/>
      <c r="X797" s="254"/>
      <c r="Y797" s="254"/>
      <c r="Z797" s="254"/>
    </row>
    <row r="798" ht="15.75" customHeight="1">
      <c r="A798" s="254"/>
      <c r="B798" s="254"/>
      <c r="C798" s="254"/>
      <c r="D798" s="254"/>
      <c r="E798" s="254"/>
      <c r="F798" s="254"/>
      <c r="G798" s="254"/>
      <c r="H798" s="254"/>
      <c r="I798" s="254"/>
      <c r="J798" s="254"/>
      <c r="K798" s="254"/>
      <c r="L798" s="254"/>
      <c r="M798" s="254"/>
      <c r="N798" s="254"/>
      <c r="O798" s="254"/>
      <c r="P798" s="254"/>
      <c r="Q798" s="254"/>
      <c r="R798" s="254"/>
      <c r="S798" s="254"/>
      <c r="T798" s="254"/>
      <c r="U798" s="254"/>
      <c r="V798" s="254"/>
      <c r="W798" s="254"/>
      <c r="X798" s="254"/>
      <c r="Y798" s="254"/>
      <c r="Z798" s="254"/>
    </row>
    <row r="799" ht="15.75" customHeight="1">
      <c r="A799" s="254"/>
      <c r="B799" s="254"/>
      <c r="C799" s="254"/>
      <c r="D799" s="254"/>
      <c r="E799" s="254"/>
      <c r="F799" s="254"/>
      <c r="G799" s="254"/>
      <c r="H799" s="254"/>
      <c r="I799" s="254"/>
      <c r="J799" s="254"/>
      <c r="K799" s="254"/>
      <c r="L799" s="254"/>
      <c r="M799" s="254"/>
      <c r="N799" s="254"/>
      <c r="O799" s="254"/>
      <c r="P799" s="254"/>
      <c r="Q799" s="254"/>
      <c r="R799" s="254"/>
      <c r="S799" s="254"/>
      <c r="T799" s="254"/>
      <c r="U799" s="254"/>
      <c r="V799" s="254"/>
      <c r="W799" s="254"/>
      <c r="X799" s="254"/>
      <c r="Y799" s="254"/>
      <c r="Z799" s="254"/>
    </row>
    <row r="800" ht="15.75" customHeight="1">
      <c r="A800" s="254"/>
      <c r="B800" s="254"/>
      <c r="C800" s="254"/>
      <c r="D800" s="254"/>
      <c r="E800" s="254"/>
      <c r="F800" s="254"/>
      <c r="G800" s="254"/>
      <c r="H800" s="254"/>
      <c r="I800" s="254"/>
      <c r="J800" s="254"/>
      <c r="K800" s="254"/>
      <c r="L800" s="254"/>
      <c r="M800" s="254"/>
      <c r="N800" s="254"/>
      <c r="O800" s="254"/>
      <c r="P800" s="254"/>
      <c r="Q800" s="254"/>
      <c r="R800" s="254"/>
      <c r="S800" s="254"/>
      <c r="T800" s="254"/>
      <c r="U800" s="254"/>
      <c r="V800" s="254"/>
      <c r="W800" s="254"/>
      <c r="X800" s="254"/>
      <c r="Y800" s="254"/>
      <c r="Z800" s="254"/>
    </row>
    <row r="801" ht="15.75" customHeight="1">
      <c r="A801" s="254"/>
      <c r="B801" s="254"/>
      <c r="C801" s="254"/>
      <c r="D801" s="254"/>
      <c r="E801" s="254"/>
      <c r="F801" s="254"/>
      <c r="G801" s="254"/>
      <c r="H801" s="254"/>
      <c r="I801" s="254"/>
      <c r="J801" s="254"/>
      <c r="K801" s="254"/>
      <c r="L801" s="254"/>
      <c r="M801" s="254"/>
      <c r="N801" s="254"/>
      <c r="O801" s="254"/>
      <c r="P801" s="254"/>
      <c r="Q801" s="254"/>
      <c r="R801" s="254"/>
      <c r="S801" s="254"/>
      <c r="T801" s="254"/>
      <c r="U801" s="254"/>
      <c r="V801" s="254"/>
      <c r="W801" s="254"/>
      <c r="X801" s="254"/>
      <c r="Y801" s="254"/>
      <c r="Z801" s="254"/>
    </row>
    <row r="802" ht="15.75" customHeight="1">
      <c r="A802" s="254"/>
      <c r="B802" s="254"/>
      <c r="C802" s="254"/>
      <c r="D802" s="254"/>
      <c r="E802" s="254"/>
      <c r="F802" s="254"/>
      <c r="G802" s="254"/>
      <c r="H802" s="254"/>
      <c r="I802" s="254"/>
      <c r="J802" s="254"/>
      <c r="K802" s="254"/>
      <c r="L802" s="254"/>
      <c r="M802" s="254"/>
      <c r="N802" s="254"/>
      <c r="O802" s="254"/>
      <c r="P802" s="254"/>
      <c r="Q802" s="254"/>
      <c r="R802" s="254"/>
      <c r="S802" s="254"/>
      <c r="T802" s="254"/>
      <c r="U802" s="254"/>
      <c r="V802" s="254"/>
      <c r="W802" s="254"/>
      <c r="X802" s="254"/>
      <c r="Y802" s="254"/>
      <c r="Z802" s="254"/>
    </row>
    <row r="803" ht="15.75" customHeight="1">
      <c r="A803" s="254"/>
      <c r="B803" s="254"/>
      <c r="C803" s="254"/>
      <c r="D803" s="254"/>
      <c r="E803" s="254"/>
      <c r="F803" s="254"/>
      <c r="G803" s="254"/>
      <c r="H803" s="254"/>
      <c r="I803" s="254"/>
      <c r="J803" s="254"/>
      <c r="K803" s="254"/>
      <c r="L803" s="254"/>
      <c r="M803" s="254"/>
      <c r="N803" s="254"/>
      <c r="O803" s="254"/>
      <c r="P803" s="254"/>
      <c r="Q803" s="254"/>
      <c r="R803" s="254"/>
      <c r="S803" s="254"/>
      <c r="T803" s="254"/>
      <c r="U803" s="254"/>
      <c r="V803" s="254"/>
      <c r="W803" s="254"/>
      <c r="X803" s="254"/>
      <c r="Y803" s="254"/>
      <c r="Z803" s="254"/>
    </row>
    <row r="804" ht="15.75" customHeight="1">
      <c r="A804" s="254"/>
      <c r="B804" s="254"/>
      <c r="C804" s="254"/>
      <c r="D804" s="254"/>
      <c r="E804" s="254"/>
      <c r="F804" s="254"/>
      <c r="G804" s="254"/>
      <c r="H804" s="254"/>
      <c r="I804" s="254"/>
      <c r="J804" s="254"/>
      <c r="K804" s="254"/>
      <c r="L804" s="254"/>
      <c r="M804" s="254"/>
      <c r="N804" s="254"/>
      <c r="O804" s="254"/>
      <c r="P804" s="254"/>
      <c r="Q804" s="254"/>
      <c r="R804" s="254"/>
      <c r="S804" s="254"/>
      <c r="T804" s="254"/>
      <c r="U804" s="254"/>
      <c r="V804" s="254"/>
      <c r="W804" s="254"/>
      <c r="X804" s="254"/>
      <c r="Y804" s="254"/>
      <c r="Z804" s="254"/>
    </row>
    <row r="805" ht="15.75" customHeight="1">
      <c r="A805" s="254"/>
      <c r="B805" s="254"/>
      <c r="C805" s="254"/>
      <c r="D805" s="254"/>
      <c r="E805" s="254"/>
      <c r="F805" s="254"/>
      <c r="G805" s="254"/>
      <c r="H805" s="254"/>
      <c r="I805" s="254"/>
      <c r="J805" s="254"/>
      <c r="K805" s="254"/>
      <c r="L805" s="254"/>
      <c r="M805" s="254"/>
      <c r="N805" s="254"/>
      <c r="O805" s="254"/>
      <c r="P805" s="254"/>
      <c r="Q805" s="254"/>
      <c r="R805" s="254"/>
      <c r="S805" s="254"/>
      <c r="T805" s="254"/>
      <c r="U805" s="254"/>
      <c r="V805" s="254"/>
      <c r="W805" s="254"/>
      <c r="X805" s="254"/>
      <c r="Y805" s="254"/>
      <c r="Z805" s="254"/>
    </row>
    <row r="806" ht="15.75" customHeight="1">
      <c r="A806" s="254"/>
      <c r="B806" s="254"/>
      <c r="C806" s="254"/>
      <c r="D806" s="254"/>
      <c r="E806" s="254"/>
      <c r="F806" s="254"/>
      <c r="G806" s="254"/>
      <c r="H806" s="254"/>
      <c r="I806" s="254"/>
      <c r="J806" s="254"/>
      <c r="K806" s="254"/>
      <c r="L806" s="254"/>
      <c r="M806" s="254"/>
      <c r="N806" s="254"/>
      <c r="O806" s="254"/>
      <c r="P806" s="254"/>
      <c r="Q806" s="254"/>
      <c r="R806" s="254"/>
      <c r="S806" s="254"/>
      <c r="T806" s="254"/>
      <c r="U806" s="254"/>
      <c r="V806" s="254"/>
      <c r="W806" s="254"/>
      <c r="X806" s="254"/>
      <c r="Y806" s="254"/>
      <c r="Z806" s="254"/>
    </row>
    <row r="807" ht="15.75" customHeight="1">
      <c r="A807" s="254"/>
      <c r="B807" s="254"/>
      <c r="C807" s="254"/>
      <c r="D807" s="254"/>
      <c r="E807" s="254"/>
      <c r="F807" s="254"/>
      <c r="G807" s="254"/>
      <c r="H807" s="254"/>
      <c r="I807" s="254"/>
      <c r="J807" s="254"/>
      <c r="K807" s="254"/>
      <c r="L807" s="254"/>
      <c r="M807" s="254"/>
      <c r="N807" s="254"/>
      <c r="O807" s="254"/>
      <c r="P807" s="254"/>
      <c r="Q807" s="254"/>
      <c r="R807" s="254"/>
      <c r="S807" s="254"/>
      <c r="T807" s="254"/>
      <c r="U807" s="254"/>
      <c r="V807" s="254"/>
      <c r="W807" s="254"/>
      <c r="X807" s="254"/>
      <c r="Y807" s="254"/>
      <c r="Z807" s="254"/>
    </row>
    <row r="808" ht="15.75" customHeight="1">
      <c r="A808" s="254"/>
      <c r="B808" s="254"/>
      <c r="C808" s="254"/>
      <c r="D808" s="254"/>
      <c r="E808" s="254"/>
      <c r="F808" s="254"/>
      <c r="G808" s="254"/>
      <c r="H808" s="254"/>
      <c r="I808" s="254"/>
      <c r="J808" s="254"/>
      <c r="K808" s="254"/>
      <c r="L808" s="254"/>
      <c r="M808" s="254"/>
      <c r="N808" s="254"/>
      <c r="O808" s="254"/>
      <c r="P808" s="254"/>
      <c r="Q808" s="254"/>
      <c r="R808" s="254"/>
      <c r="S808" s="254"/>
      <c r="T808" s="254"/>
      <c r="U808" s="254"/>
      <c r="V808" s="254"/>
      <c r="W808" s="254"/>
      <c r="X808" s="254"/>
      <c r="Y808" s="254"/>
      <c r="Z808" s="254"/>
    </row>
    <row r="809" ht="15.75" customHeight="1">
      <c r="A809" s="254"/>
      <c r="B809" s="254"/>
      <c r="C809" s="254"/>
      <c r="D809" s="254"/>
      <c r="E809" s="254"/>
      <c r="F809" s="254"/>
      <c r="G809" s="254"/>
      <c r="H809" s="254"/>
      <c r="I809" s="254"/>
      <c r="J809" s="254"/>
      <c r="K809" s="254"/>
      <c r="L809" s="254"/>
      <c r="M809" s="254"/>
      <c r="N809" s="254"/>
      <c r="O809" s="254"/>
      <c r="P809" s="254"/>
      <c r="Q809" s="254"/>
      <c r="R809" s="254"/>
      <c r="S809" s="254"/>
      <c r="T809" s="254"/>
      <c r="U809" s="254"/>
      <c r="V809" s="254"/>
      <c r="W809" s="254"/>
      <c r="X809" s="254"/>
      <c r="Y809" s="254"/>
      <c r="Z809" s="254"/>
    </row>
    <row r="810" ht="15.75" customHeight="1">
      <c r="A810" s="254"/>
      <c r="B810" s="254"/>
      <c r="C810" s="254"/>
      <c r="D810" s="254"/>
      <c r="E810" s="254"/>
      <c r="F810" s="254"/>
      <c r="G810" s="254"/>
      <c r="H810" s="254"/>
      <c r="I810" s="254"/>
      <c r="J810" s="254"/>
      <c r="K810" s="254"/>
      <c r="L810" s="254"/>
      <c r="M810" s="254"/>
      <c r="N810" s="254"/>
      <c r="O810" s="254"/>
      <c r="P810" s="254"/>
      <c r="Q810" s="254"/>
      <c r="R810" s="254"/>
      <c r="S810" s="254"/>
      <c r="T810" s="254"/>
      <c r="U810" s="254"/>
      <c r="V810" s="254"/>
      <c r="W810" s="254"/>
      <c r="X810" s="254"/>
      <c r="Y810" s="254"/>
      <c r="Z810" s="254"/>
    </row>
    <row r="811" ht="15.75" customHeight="1">
      <c r="A811" s="254"/>
      <c r="B811" s="254"/>
      <c r="C811" s="254"/>
      <c r="D811" s="254"/>
      <c r="E811" s="254"/>
      <c r="F811" s="254"/>
      <c r="G811" s="254"/>
      <c r="H811" s="254"/>
      <c r="I811" s="254"/>
      <c r="J811" s="254"/>
      <c r="K811" s="254"/>
      <c r="L811" s="254"/>
      <c r="M811" s="254"/>
      <c r="N811" s="254"/>
      <c r="O811" s="254"/>
      <c r="P811" s="254"/>
      <c r="Q811" s="254"/>
      <c r="R811" s="254"/>
      <c r="S811" s="254"/>
      <c r="T811" s="254"/>
      <c r="U811" s="254"/>
      <c r="V811" s="254"/>
      <c r="W811" s="254"/>
      <c r="X811" s="254"/>
      <c r="Y811" s="254"/>
      <c r="Z811" s="254"/>
    </row>
    <row r="812" ht="15.75" customHeight="1">
      <c r="A812" s="254"/>
      <c r="B812" s="254"/>
      <c r="C812" s="254"/>
      <c r="D812" s="254"/>
      <c r="E812" s="254"/>
      <c r="F812" s="254"/>
      <c r="G812" s="254"/>
      <c r="H812" s="254"/>
      <c r="I812" s="254"/>
      <c r="J812" s="254"/>
      <c r="K812" s="254"/>
      <c r="L812" s="254"/>
      <c r="M812" s="254"/>
      <c r="N812" s="254"/>
      <c r="O812" s="254"/>
      <c r="P812" s="254"/>
      <c r="Q812" s="254"/>
      <c r="R812" s="254"/>
      <c r="S812" s="254"/>
      <c r="T812" s="254"/>
      <c r="U812" s="254"/>
      <c r="V812" s="254"/>
      <c r="W812" s="254"/>
      <c r="X812" s="254"/>
      <c r="Y812" s="254"/>
      <c r="Z812" s="254"/>
    </row>
    <row r="813" ht="15.75" customHeight="1">
      <c r="A813" s="254"/>
      <c r="B813" s="254"/>
      <c r="C813" s="254"/>
      <c r="D813" s="254"/>
      <c r="E813" s="254"/>
      <c r="F813" s="254"/>
      <c r="G813" s="254"/>
      <c r="H813" s="254"/>
      <c r="I813" s="254"/>
      <c r="J813" s="254"/>
      <c r="K813" s="254"/>
      <c r="L813" s="254"/>
      <c r="M813" s="254"/>
      <c r="N813" s="254"/>
      <c r="O813" s="254"/>
      <c r="P813" s="254"/>
      <c r="Q813" s="254"/>
      <c r="R813" s="254"/>
      <c r="S813" s="254"/>
      <c r="T813" s="254"/>
      <c r="U813" s="254"/>
      <c r="V813" s="254"/>
      <c r="W813" s="254"/>
      <c r="X813" s="254"/>
      <c r="Y813" s="254"/>
      <c r="Z813" s="254"/>
    </row>
    <row r="814" ht="15.75" customHeight="1">
      <c r="A814" s="254"/>
      <c r="B814" s="254"/>
      <c r="C814" s="254"/>
      <c r="D814" s="254"/>
      <c r="E814" s="254"/>
      <c r="F814" s="254"/>
      <c r="G814" s="254"/>
      <c r="H814" s="254"/>
      <c r="I814" s="254"/>
      <c r="J814" s="254"/>
      <c r="K814" s="254"/>
      <c r="L814" s="254"/>
      <c r="M814" s="254"/>
      <c r="N814" s="254"/>
      <c r="O814" s="254"/>
      <c r="P814" s="254"/>
      <c r="Q814" s="254"/>
      <c r="R814" s="254"/>
      <c r="S814" s="254"/>
      <c r="T814" s="254"/>
      <c r="U814" s="254"/>
      <c r="V814" s="254"/>
      <c r="W814" s="254"/>
      <c r="X814" s="254"/>
      <c r="Y814" s="254"/>
      <c r="Z814" s="254"/>
    </row>
    <row r="815" ht="15.75" customHeight="1">
      <c r="A815" s="254"/>
      <c r="B815" s="254"/>
      <c r="C815" s="254"/>
      <c r="D815" s="254"/>
      <c r="E815" s="254"/>
      <c r="F815" s="254"/>
      <c r="G815" s="254"/>
      <c r="H815" s="254"/>
      <c r="I815" s="254"/>
      <c r="J815" s="254"/>
      <c r="K815" s="254"/>
      <c r="L815" s="254"/>
      <c r="M815" s="254"/>
      <c r="N815" s="254"/>
      <c r="O815" s="254"/>
      <c r="P815" s="254"/>
      <c r="Q815" s="254"/>
      <c r="R815" s="254"/>
      <c r="S815" s="254"/>
      <c r="T815" s="254"/>
      <c r="U815" s="254"/>
      <c r="V815" s="254"/>
      <c r="W815" s="254"/>
      <c r="X815" s="254"/>
      <c r="Y815" s="254"/>
      <c r="Z815" s="254"/>
    </row>
    <row r="816" ht="15.75" customHeight="1">
      <c r="A816" s="254"/>
      <c r="B816" s="254"/>
      <c r="C816" s="254"/>
      <c r="D816" s="254"/>
      <c r="E816" s="254"/>
      <c r="F816" s="254"/>
      <c r="G816" s="254"/>
      <c r="H816" s="254"/>
      <c r="I816" s="254"/>
      <c r="J816" s="254"/>
      <c r="K816" s="254"/>
      <c r="L816" s="254"/>
      <c r="M816" s="254"/>
      <c r="N816" s="254"/>
      <c r="O816" s="254"/>
      <c r="P816" s="254"/>
      <c r="Q816" s="254"/>
      <c r="R816" s="254"/>
      <c r="S816" s="254"/>
      <c r="T816" s="254"/>
      <c r="U816" s="254"/>
      <c r="V816" s="254"/>
      <c r="W816" s="254"/>
      <c r="X816" s="254"/>
      <c r="Y816" s="254"/>
      <c r="Z816" s="254"/>
    </row>
    <row r="817" ht="15.75" customHeight="1">
      <c r="A817" s="254"/>
      <c r="B817" s="254"/>
      <c r="C817" s="254"/>
      <c r="D817" s="254"/>
      <c r="E817" s="254"/>
      <c r="F817" s="254"/>
      <c r="G817" s="254"/>
      <c r="H817" s="254"/>
      <c r="I817" s="254"/>
      <c r="J817" s="254"/>
      <c r="K817" s="254"/>
      <c r="L817" s="254"/>
      <c r="M817" s="254"/>
      <c r="N817" s="254"/>
      <c r="O817" s="254"/>
      <c r="P817" s="254"/>
      <c r="Q817" s="254"/>
      <c r="R817" s="254"/>
      <c r="S817" s="254"/>
      <c r="T817" s="254"/>
      <c r="U817" s="254"/>
      <c r="V817" s="254"/>
      <c r="W817" s="254"/>
      <c r="X817" s="254"/>
      <c r="Y817" s="254"/>
      <c r="Z817" s="254"/>
    </row>
    <row r="818" ht="15.75" customHeight="1">
      <c r="A818" s="254"/>
      <c r="B818" s="254"/>
      <c r="C818" s="254"/>
      <c r="D818" s="254"/>
      <c r="E818" s="254"/>
      <c r="F818" s="254"/>
      <c r="G818" s="254"/>
      <c r="H818" s="254"/>
      <c r="I818" s="254"/>
      <c r="J818" s="254"/>
      <c r="K818" s="254"/>
      <c r="L818" s="254"/>
      <c r="M818" s="254"/>
      <c r="N818" s="254"/>
      <c r="O818" s="254"/>
      <c r="P818" s="254"/>
      <c r="Q818" s="254"/>
      <c r="R818" s="254"/>
      <c r="S818" s="254"/>
      <c r="T818" s="254"/>
      <c r="U818" s="254"/>
      <c r="V818" s="254"/>
      <c r="W818" s="254"/>
      <c r="X818" s="254"/>
      <c r="Y818" s="254"/>
      <c r="Z818" s="254"/>
    </row>
    <row r="819" ht="15.75" customHeight="1">
      <c r="A819" s="254"/>
      <c r="B819" s="254"/>
      <c r="C819" s="254"/>
      <c r="D819" s="254"/>
      <c r="E819" s="254"/>
      <c r="F819" s="254"/>
      <c r="G819" s="254"/>
      <c r="H819" s="254"/>
      <c r="I819" s="254"/>
      <c r="J819" s="254"/>
      <c r="K819" s="254"/>
      <c r="L819" s="254"/>
      <c r="M819" s="254"/>
      <c r="N819" s="254"/>
      <c r="O819" s="254"/>
      <c r="P819" s="254"/>
      <c r="Q819" s="254"/>
      <c r="R819" s="254"/>
      <c r="S819" s="254"/>
      <c r="T819" s="254"/>
      <c r="U819" s="254"/>
      <c r="V819" s="254"/>
      <c r="W819" s="254"/>
      <c r="X819" s="254"/>
      <c r="Y819" s="254"/>
      <c r="Z819" s="254"/>
    </row>
    <row r="820" ht="15.75" customHeight="1">
      <c r="A820" s="254"/>
      <c r="B820" s="254"/>
      <c r="C820" s="254"/>
      <c r="D820" s="254"/>
      <c r="E820" s="254"/>
      <c r="F820" s="254"/>
      <c r="G820" s="254"/>
      <c r="H820" s="254"/>
      <c r="I820" s="254"/>
      <c r="J820" s="254"/>
      <c r="K820" s="254"/>
      <c r="L820" s="254"/>
      <c r="M820" s="254"/>
      <c r="N820" s="254"/>
      <c r="O820" s="254"/>
      <c r="P820" s="254"/>
      <c r="Q820" s="254"/>
      <c r="R820" s="254"/>
      <c r="S820" s="254"/>
      <c r="T820" s="254"/>
      <c r="U820" s="254"/>
      <c r="V820" s="254"/>
      <c r="W820" s="254"/>
      <c r="X820" s="254"/>
      <c r="Y820" s="254"/>
      <c r="Z820" s="254"/>
    </row>
    <row r="821" ht="15.75" customHeight="1">
      <c r="A821" s="254"/>
      <c r="B821" s="254"/>
      <c r="C821" s="254"/>
      <c r="D821" s="254"/>
      <c r="E821" s="254"/>
      <c r="F821" s="254"/>
      <c r="G821" s="254"/>
      <c r="H821" s="254"/>
      <c r="I821" s="254"/>
      <c r="J821" s="254"/>
      <c r="K821" s="254"/>
      <c r="L821" s="254"/>
      <c r="M821" s="254"/>
      <c r="N821" s="254"/>
      <c r="O821" s="254"/>
      <c r="P821" s="254"/>
      <c r="Q821" s="254"/>
      <c r="R821" s="254"/>
      <c r="S821" s="254"/>
      <c r="T821" s="254"/>
      <c r="U821" s="254"/>
      <c r="V821" s="254"/>
      <c r="W821" s="254"/>
      <c r="X821" s="254"/>
      <c r="Y821" s="254"/>
      <c r="Z821" s="254"/>
    </row>
    <row r="822" ht="15.75" customHeight="1">
      <c r="A822" s="254"/>
      <c r="B822" s="254"/>
      <c r="C822" s="254"/>
      <c r="D822" s="254"/>
      <c r="E822" s="254"/>
      <c r="F822" s="254"/>
      <c r="G822" s="254"/>
      <c r="H822" s="254"/>
      <c r="I822" s="254"/>
      <c r="J822" s="254"/>
      <c r="K822" s="254"/>
      <c r="L822" s="254"/>
      <c r="M822" s="254"/>
      <c r="N822" s="254"/>
      <c r="O822" s="254"/>
      <c r="P822" s="254"/>
      <c r="Q822" s="254"/>
      <c r="R822" s="254"/>
      <c r="S822" s="254"/>
      <c r="T822" s="254"/>
      <c r="U822" s="254"/>
      <c r="V822" s="254"/>
      <c r="W822" s="254"/>
      <c r="X822" s="254"/>
      <c r="Y822" s="254"/>
      <c r="Z822" s="254"/>
    </row>
    <row r="823" ht="15.75" customHeight="1">
      <c r="A823" s="254"/>
      <c r="B823" s="254"/>
      <c r="C823" s="254"/>
      <c r="D823" s="254"/>
      <c r="E823" s="254"/>
      <c r="F823" s="254"/>
      <c r="G823" s="254"/>
      <c r="H823" s="254"/>
      <c r="I823" s="254"/>
      <c r="J823" s="254"/>
      <c r="K823" s="254"/>
      <c r="L823" s="254"/>
      <c r="M823" s="254"/>
      <c r="N823" s="254"/>
      <c r="O823" s="254"/>
      <c r="P823" s="254"/>
      <c r="Q823" s="254"/>
      <c r="R823" s="254"/>
      <c r="S823" s="254"/>
      <c r="T823" s="254"/>
      <c r="U823" s="254"/>
      <c r="V823" s="254"/>
      <c r="W823" s="254"/>
      <c r="X823" s="254"/>
      <c r="Y823" s="254"/>
      <c r="Z823" s="254"/>
    </row>
    <row r="824" ht="15.75" customHeight="1">
      <c r="A824" s="254"/>
      <c r="B824" s="254"/>
      <c r="C824" s="254"/>
      <c r="D824" s="254"/>
      <c r="E824" s="254"/>
      <c r="F824" s="254"/>
      <c r="G824" s="254"/>
      <c r="H824" s="254"/>
      <c r="I824" s="254"/>
      <c r="J824" s="254"/>
      <c r="K824" s="254"/>
      <c r="L824" s="254"/>
      <c r="M824" s="254"/>
      <c r="N824" s="254"/>
      <c r="O824" s="254"/>
      <c r="P824" s="254"/>
      <c r="Q824" s="254"/>
      <c r="R824" s="254"/>
      <c r="S824" s="254"/>
      <c r="T824" s="254"/>
      <c r="U824" s="254"/>
      <c r="V824" s="254"/>
      <c r="W824" s="254"/>
      <c r="X824" s="254"/>
      <c r="Y824" s="254"/>
      <c r="Z824" s="254"/>
    </row>
    <row r="825" ht="15.75" customHeight="1">
      <c r="A825" s="254"/>
      <c r="B825" s="254"/>
      <c r="C825" s="254"/>
      <c r="D825" s="254"/>
      <c r="E825" s="254"/>
      <c r="F825" s="254"/>
      <c r="G825" s="254"/>
      <c r="H825" s="254"/>
      <c r="I825" s="254"/>
      <c r="J825" s="254"/>
      <c r="K825" s="254"/>
      <c r="L825" s="254"/>
      <c r="M825" s="254"/>
      <c r="N825" s="254"/>
      <c r="O825" s="254"/>
      <c r="P825" s="254"/>
      <c r="Q825" s="254"/>
      <c r="R825" s="254"/>
      <c r="S825" s="254"/>
      <c r="T825" s="254"/>
      <c r="U825" s="254"/>
      <c r="V825" s="254"/>
      <c r="W825" s="254"/>
      <c r="X825" s="254"/>
      <c r="Y825" s="254"/>
      <c r="Z825" s="254"/>
    </row>
    <row r="826" ht="15.75" customHeight="1">
      <c r="A826" s="254"/>
      <c r="B826" s="254"/>
      <c r="C826" s="254"/>
      <c r="D826" s="254"/>
      <c r="E826" s="254"/>
      <c r="F826" s="254"/>
      <c r="G826" s="254"/>
      <c r="H826" s="254"/>
      <c r="I826" s="254"/>
      <c r="J826" s="254"/>
      <c r="K826" s="254"/>
      <c r="L826" s="254"/>
      <c r="M826" s="254"/>
      <c r="N826" s="254"/>
      <c r="O826" s="254"/>
      <c r="P826" s="254"/>
      <c r="Q826" s="254"/>
      <c r="R826" s="254"/>
      <c r="S826" s="254"/>
      <c r="T826" s="254"/>
      <c r="U826" s="254"/>
      <c r="V826" s="254"/>
      <c r="W826" s="254"/>
      <c r="X826" s="254"/>
      <c r="Y826" s="254"/>
      <c r="Z826" s="254"/>
    </row>
    <row r="827" ht="15.75" customHeight="1">
      <c r="A827" s="254"/>
      <c r="B827" s="254"/>
      <c r="C827" s="254"/>
      <c r="D827" s="254"/>
      <c r="E827" s="254"/>
      <c r="F827" s="254"/>
      <c r="G827" s="254"/>
      <c r="H827" s="254"/>
      <c r="I827" s="254"/>
      <c r="J827" s="254"/>
      <c r="K827" s="254"/>
      <c r="L827" s="254"/>
      <c r="M827" s="254"/>
      <c r="N827" s="254"/>
      <c r="O827" s="254"/>
      <c r="P827" s="254"/>
      <c r="Q827" s="254"/>
      <c r="R827" s="254"/>
      <c r="S827" s="254"/>
      <c r="T827" s="254"/>
      <c r="U827" s="254"/>
      <c r="V827" s="254"/>
      <c r="W827" s="254"/>
      <c r="X827" s="254"/>
      <c r="Y827" s="254"/>
      <c r="Z827" s="254"/>
    </row>
    <row r="828" ht="15.75" customHeight="1">
      <c r="A828" s="254"/>
      <c r="B828" s="254"/>
      <c r="C828" s="254"/>
      <c r="D828" s="254"/>
      <c r="E828" s="254"/>
      <c r="F828" s="254"/>
      <c r="G828" s="254"/>
      <c r="H828" s="254"/>
      <c r="I828" s="254"/>
      <c r="J828" s="254"/>
      <c r="K828" s="254"/>
      <c r="L828" s="254"/>
      <c r="M828" s="254"/>
      <c r="N828" s="254"/>
      <c r="O828" s="254"/>
      <c r="P828" s="254"/>
      <c r="Q828" s="254"/>
      <c r="R828" s="254"/>
      <c r="S828" s="254"/>
      <c r="T828" s="254"/>
      <c r="U828" s="254"/>
      <c r="V828" s="254"/>
      <c r="W828" s="254"/>
      <c r="X828" s="254"/>
      <c r="Y828" s="254"/>
      <c r="Z828" s="254"/>
    </row>
    <row r="829" ht="15.75" customHeight="1">
      <c r="A829" s="254"/>
      <c r="B829" s="254"/>
      <c r="C829" s="254"/>
      <c r="D829" s="254"/>
      <c r="E829" s="254"/>
      <c r="F829" s="254"/>
      <c r="G829" s="254"/>
      <c r="H829" s="254"/>
      <c r="I829" s="254"/>
      <c r="J829" s="254"/>
      <c r="K829" s="254"/>
      <c r="L829" s="254"/>
      <c r="M829" s="254"/>
      <c r="N829" s="254"/>
      <c r="O829" s="254"/>
      <c r="P829" s="254"/>
      <c r="Q829" s="254"/>
      <c r="R829" s="254"/>
      <c r="S829" s="254"/>
      <c r="T829" s="254"/>
      <c r="U829" s="254"/>
      <c r="V829" s="254"/>
      <c r="W829" s="254"/>
      <c r="X829" s="254"/>
      <c r="Y829" s="254"/>
      <c r="Z829" s="254"/>
    </row>
    <row r="830" ht="15.75" customHeight="1">
      <c r="A830" s="254"/>
      <c r="B830" s="254"/>
      <c r="C830" s="254"/>
      <c r="D830" s="254"/>
      <c r="E830" s="254"/>
      <c r="F830" s="254"/>
      <c r="G830" s="254"/>
      <c r="H830" s="254"/>
      <c r="I830" s="254"/>
      <c r="J830" s="254"/>
      <c r="K830" s="254"/>
      <c r="L830" s="254"/>
      <c r="M830" s="254"/>
      <c r="N830" s="254"/>
      <c r="O830" s="254"/>
      <c r="P830" s="254"/>
      <c r="Q830" s="254"/>
      <c r="R830" s="254"/>
      <c r="S830" s="254"/>
      <c r="T830" s="254"/>
      <c r="U830" s="254"/>
      <c r="V830" s="254"/>
      <c r="W830" s="254"/>
      <c r="X830" s="254"/>
      <c r="Y830" s="254"/>
      <c r="Z830" s="254"/>
    </row>
    <row r="831" ht="15.75" customHeight="1">
      <c r="A831" s="254"/>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row>
    <row r="832" ht="15.75" customHeight="1">
      <c r="A832" s="254"/>
      <c r="B832" s="254"/>
      <c r="C832" s="254"/>
      <c r="D832" s="254"/>
      <c r="E832" s="254"/>
      <c r="F832" s="254"/>
      <c r="G832" s="254"/>
      <c r="H832" s="254"/>
      <c r="I832" s="254"/>
      <c r="J832" s="254"/>
      <c r="K832" s="254"/>
      <c r="L832" s="254"/>
      <c r="M832" s="254"/>
      <c r="N832" s="254"/>
      <c r="O832" s="254"/>
      <c r="P832" s="254"/>
      <c r="Q832" s="254"/>
      <c r="R832" s="254"/>
      <c r="S832" s="254"/>
      <c r="T832" s="254"/>
      <c r="U832" s="254"/>
      <c r="V832" s="254"/>
      <c r="W832" s="254"/>
      <c r="X832" s="254"/>
      <c r="Y832" s="254"/>
      <c r="Z832" s="254"/>
    </row>
    <row r="833" ht="15.75" customHeight="1">
      <c r="A833" s="254"/>
      <c r="B833" s="254"/>
      <c r="C833" s="254"/>
      <c r="D833" s="254"/>
      <c r="E833" s="254"/>
      <c r="F833" s="254"/>
      <c r="G833" s="254"/>
      <c r="H833" s="254"/>
      <c r="I833" s="254"/>
      <c r="J833" s="254"/>
      <c r="K833" s="254"/>
      <c r="L833" s="254"/>
      <c r="M833" s="254"/>
      <c r="N833" s="254"/>
      <c r="O833" s="254"/>
      <c r="P833" s="254"/>
      <c r="Q833" s="254"/>
      <c r="R833" s="254"/>
      <c r="S833" s="254"/>
      <c r="T833" s="254"/>
      <c r="U833" s="254"/>
      <c r="V833" s="254"/>
      <c r="W833" s="254"/>
      <c r="X833" s="254"/>
      <c r="Y833" s="254"/>
      <c r="Z833" s="254"/>
    </row>
    <row r="834" ht="15.75" customHeight="1">
      <c r="A834" s="254"/>
      <c r="B834" s="254"/>
      <c r="C834" s="254"/>
      <c r="D834" s="254"/>
      <c r="E834" s="254"/>
      <c r="F834" s="254"/>
      <c r="G834" s="254"/>
      <c r="H834" s="254"/>
      <c r="I834" s="254"/>
      <c r="J834" s="254"/>
      <c r="K834" s="254"/>
      <c r="L834" s="254"/>
      <c r="M834" s="254"/>
      <c r="N834" s="254"/>
      <c r="O834" s="254"/>
      <c r="P834" s="254"/>
      <c r="Q834" s="254"/>
      <c r="R834" s="254"/>
      <c r="S834" s="254"/>
      <c r="T834" s="254"/>
      <c r="U834" s="254"/>
      <c r="V834" s="254"/>
      <c r="W834" s="254"/>
      <c r="X834" s="254"/>
      <c r="Y834" s="254"/>
      <c r="Z834" s="254"/>
    </row>
    <row r="835" ht="15.75" customHeight="1">
      <c r="A835" s="254"/>
      <c r="B835" s="254"/>
      <c r="C835" s="254"/>
      <c r="D835" s="254"/>
      <c r="E835" s="254"/>
      <c r="F835" s="254"/>
      <c r="G835" s="254"/>
      <c r="H835" s="254"/>
      <c r="I835" s="254"/>
      <c r="J835" s="254"/>
      <c r="K835" s="254"/>
      <c r="L835" s="254"/>
      <c r="M835" s="254"/>
      <c r="N835" s="254"/>
      <c r="O835" s="254"/>
      <c r="P835" s="254"/>
      <c r="Q835" s="254"/>
      <c r="R835" s="254"/>
      <c r="S835" s="254"/>
      <c r="T835" s="254"/>
      <c r="U835" s="254"/>
      <c r="V835" s="254"/>
      <c r="W835" s="254"/>
      <c r="X835" s="254"/>
      <c r="Y835" s="254"/>
      <c r="Z835" s="254"/>
    </row>
    <row r="836" ht="15.75" customHeight="1">
      <c r="A836" s="254"/>
      <c r="B836" s="254"/>
      <c r="C836" s="254"/>
      <c r="D836" s="254"/>
      <c r="E836" s="254"/>
      <c r="F836" s="254"/>
      <c r="G836" s="254"/>
      <c r="H836" s="254"/>
      <c r="I836" s="254"/>
      <c r="J836" s="254"/>
      <c r="K836" s="254"/>
      <c r="L836" s="254"/>
      <c r="M836" s="254"/>
      <c r="N836" s="254"/>
      <c r="O836" s="254"/>
      <c r="P836" s="254"/>
      <c r="Q836" s="254"/>
      <c r="R836" s="254"/>
      <c r="S836" s="254"/>
      <c r="T836" s="254"/>
      <c r="U836" s="254"/>
      <c r="V836" s="254"/>
      <c r="W836" s="254"/>
      <c r="X836" s="254"/>
      <c r="Y836" s="254"/>
      <c r="Z836" s="254"/>
    </row>
    <row r="837" ht="15.75" customHeight="1">
      <c r="A837" s="254"/>
      <c r="B837" s="254"/>
      <c r="C837" s="254"/>
      <c r="D837" s="254"/>
      <c r="E837" s="254"/>
      <c r="F837" s="254"/>
      <c r="G837" s="254"/>
      <c r="H837" s="254"/>
      <c r="I837" s="254"/>
      <c r="J837" s="254"/>
      <c r="K837" s="254"/>
      <c r="L837" s="254"/>
      <c r="M837" s="254"/>
      <c r="N837" s="254"/>
      <c r="O837" s="254"/>
      <c r="P837" s="254"/>
      <c r="Q837" s="254"/>
      <c r="R837" s="254"/>
      <c r="S837" s="254"/>
      <c r="T837" s="254"/>
      <c r="U837" s="254"/>
      <c r="V837" s="254"/>
      <c r="W837" s="254"/>
      <c r="X837" s="254"/>
      <c r="Y837" s="254"/>
      <c r="Z837" s="254"/>
    </row>
    <row r="838" ht="15.75" customHeight="1">
      <c r="A838" s="254"/>
      <c r="B838" s="254"/>
      <c r="C838" s="254"/>
      <c r="D838" s="254"/>
      <c r="E838" s="254"/>
      <c r="F838" s="254"/>
      <c r="G838" s="254"/>
      <c r="H838" s="254"/>
      <c r="I838" s="254"/>
      <c r="J838" s="254"/>
      <c r="K838" s="254"/>
      <c r="L838" s="254"/>
      <c r="M838" s="254"/>
      <c r="N838" s="254"/>
      <c r="O838" s="254"/>
      <c r="P838" s="254"/>
      <c r="Q838" s="254"/>
      <c r="R838" s="254"/>
      <c r="S838" s="254"/>
      <c r="T838" s="254"/>
      <c r="U838" s="254"/>
      <c r="V838" s="254"/>
      <c r="W838" s="254"/>
      <c r="X838" s="254"/>
      <c r="Y838" s="254"/>
      <c r="Z838" s="254"/>
    </row>
    <row r="839" ht="15.75" customHeight="1">
      <c r="A839" s="254"/>
      <c r="B839" s="254"/>
      <c r="C839" s="254"/>
      <c r="D839" s="254"/>
      <c r="E839" s="254"/>
      <c r="F839" s="254"/>
      <c r="G839" s="254"/>
      <c r="H839" s="254"/>
      <c r="I839" s="254"/>
      <c r="J839" s="254"/>
      <c r="K839" s="254"/>
      <c r="L839" s="254"/>
      <c r="M839" s="254"/>
      <c r="N839" s="254"/>
      <c r="O839" s="254"/>
      <c r="P839" s="254"/>
      <c r="Q839" s="254"/>
      <c r="R839" s="254"/>
      <c r="S839" s="254"/>
      <c r="T839" s="254"/>
      <c r="U839" s="254"/>
      <c r="V839" s="254"/>
      <c r="W839" s="254"/>
      <c r="X839" s="254"/>
      <c r="Y839" s="254"/>
      <c r="Z839" s="254"/>
    </row>
    <row r="840" ht="15.75" customHeight="1">
      <c r="A840" s="254"/>
      <c r="B840" s="254"/>
      <c r="C840" s="254"/>
      <c r="D840" s="254"/>
      <c r="E840" s="254"/>
      <c r="F840" s="254"/>
      <c r="G840" s="254"/>
      <c r="H840" s="254"/>
      <c r="I840" s="254"/>
      <c r="J840" s="254"/>
      <c r="K840" s="254"/>
      <c r="L840" s="254"/>
      <c r="M840" s="254"/>
      <c r="N840" s="254"/>
      <c r="O840" s="254"/>
      <c r="P840" s="254"/>
      <c r="Q840" s="254"/>
      <c r="R840" s="254"/>
      <c r="S840" s="254"/>
      <c r="T840" s="254"/>
      <c r="U840" s="254"/>
      <c r="V840" s="254"/>
      <c r="W840" s="254"/>
      <c r="X840" s="254"/>
      <c r="Y840" s="254"/>
      <c r="Z840" s="254"/>
    </row>
    <row r="841" ht="15.75" customHeight="1">
      <c r="A841" s="254"/>
      <c r="B841" s="254"/>
      <c r="C841" s="254"/>
      <c r="D841" s="254"/>
      <c r="E841" s="254"/>
      <c r="F841" s="254"/>
      <c r="G841" s="254"/>
      <c r="H841" s="254"/>
      <c r="I841" s="254"/>
      <c r="J841" s="254"/>
      <c r="K841" s="254"/>
      <c r="L841" s="254"/>
      <c r="M841" s="254"/>
      <c r="N841" s="254"/>
      <c r="O841" s="254"/>
      <c r="P841" s="254"/>
      <c r="Q841" s="254"/>
      <c r="R841" s="254"/>
      <c r="S841" s="254"/>
      <c r="T841" s="254"/>
      <c r="U841" s="254"/>
      <c r="V841" s="254"/>
      <c r="W841" s="254"/>
      <c r="X841" s="254"/>
      <c r="Y841" s="254"/>
      <c r="Z841" s="254"/>
    </row>
    <row r="842" ht="15.75" customHeight="1">
      <c r="A842" s="254"/>
      <c r="B842" s="254"/>
      <c r="C842" s="254"/>
      <c r="D842" s="254"/>
      <c r="E842" s="254"/>
      <c r="F842" s="254"/>
      <c r="G842" s="254"/>
      <c r="H842" s="254"/>
      <c r="I842" s="254"/>
      <c r="J842" s="254"/>
      <c r="K842" s="254"/>
      <c r="L842" s="254"/>
      <c r="M842" s="254"/>
      <c r="N842" s="254"/>
      <c r="O842" s="254"/>
      <c r="P842" s="254"/>
      <c r="Q842" s="254"/>
      <c r="R842" s="254"/>
      <c r="S842" s="254"/>
      <c r="T842" s="254"/>
      <c r="U842" s="254"/>
      <c r="V842" s="254"/>
      <c r="W842" s="254"/>
      <c r="X842" s="254"/>
      <c r="Y842" s="254"/>
      <c r="Z842" s="254"/>
    </row>
    <row r="843" ht="15.75" customHeight="1">
      <c r="A843" s="254"/>
      <c r="B843" s="254"/>
      <c r="C843" s="254"/>
      <c r="D843" s="254"/>
      <c r="E843" s="254"/>
      <c r="F843" s="254"/>
      <c r="G843" s="254"/>
      <c r="H843" s="254"/>
      <c r="I843" s="254"/>
      <c r="J843" s="254"/>
      <c r="K843" s="254"/>
      <c r="L843" s="254"/>
      <c r="M843" s="254"/>
      <c r="N843" s="254"/>
      <c r="O843" s="254"/>
      <c r="P843" s="254"/>
      <c r="Q843" s="254"/>
      <c r="R843" s="254"/>
      <c r="S843" s="254"/>
      <c r="T843" s="254"/>
      <c r="U843" s="254"/>
      <c r="V843" s="254"/>
      <c r="W843" s="254"/>
      <c r="X843" s="254"/>
      <c r="Y843" s="254"/>
      <c r="Z843" s="254"/>
    </row>
    <row r="844" ht="15.75" customHeight="1">
      <c r="A844" s="254"/>
      <c r="B844" s="254"/>
      <c r="C844" s="254"/>
      <c r="D844" s="254"/>
      <c r="E844" s="254"/>
      <c r="F844" s="254"/>
      <c r="G844" s="254"/>
      <c r="H844" s="254"/>
      <c r="I844" s="254"/>
      <c r="J844" s="254"/>
      <c r="K844" s="254"/>
      <c r="L844" s="254"/>
      <c r="M844" s="254"/>
      <c r="N844" s="254"/>
      <c r="O844" s="254"/>
      <c r="P844" s="254"/>
      <c r="Q844" s="254"/>
      <c r="R844" s="254"/>
      <c r="S844" s="254"/>
      <c r="T844" s="254"/>
      <c r="U844" s="254"/>
      <c r="V844" s="254"/>
      <c r="W844" s="254"/>
      <c r="X844" s="254"/>
      <c r="Y844" s="254"/>
      <c r="Z844" s="254"/>
    </row>
    <row r="845" ht="15.75" customHeight="1">
      <c r="A845" s="254"/>
      <c r="B845" s="254"/>
      <c r="C845" s="254"/>
      <c r="D845" s="254"/>
      <c r="E845" s="254"/>
      <c r="F845" s="254"/>
      <c r="G845" s="254"/>
      <c r="H845" s="254"/>
      <c r="I845" s="254"/>
      <c r="J845" s="254"/>
      <c r="K845" s="254"/>
      <c r="L845" s="254"/>
      <c r="M845" s="254"/>
      <c r="N845" s="254"/>
      <c r="O845" s="254"/>
      <c r="P845" s="254"/>
      <c r="Q845" s="254"/>
      <c r="R845" s="254"/>
      <c r="S845" s="254"/>
      <c r="T845" s="254"/>
      <c r="U845" s="254"/>
      <c r="V845" s="254"/>
      <c r="W845" s="254"/>
      <c r="X845" s="254"/>
      <c r="Y845" s="254"/>
      <c r="Z845" s="254"/>
    </row>
    <row r="846" ht="15.75" customHeight="1">
      <c r="A846" s="254"/>
      <c r="B846" s="254"/>
      <c r="C846" s="254"/>
      <c r="D846" s="254"/>
      <c r="E846" s="254"/>
      <c r="F846" s="254"/>
      <c r="G846" s="254"/>
      <c r="H846" s="254"/>
      <c r="I846" s="254"/>
      <c r="J846" s="254"/>
      <c r="K846" s="254"/>
      <c r="L846" s="254"/>
      <c r="M846" s="254"/>
      <c r="N846" s="254"/>
      <c r="O846" s="254"/>
      <c r="P846" s="254"/>
      <c r="Q846" s="254"/>
      <c r="R846" s="254"/>
      <c r="S846" s="254"/>
      <c r="T846" s="254"/>
      <c r="U846" s="254"/>
      <c r="V846" s="254"/>
      <c r="W846" s="254"/>
      <c r="X846" s="254"/>
      <c r="Y846" s="254"/>
      <c r="Z846" s="254"/>
    </row>
    <row r="847" ht="15.75" customHeight="1">
      <c r="A847" s="254"/>
      <c r="B847" s="254"/>
      <c r="C847" s="254"/>
      <c r="D847" s="254"/>
      <c r="E847" s="254"/>
      <c r="F847" s="254"/>
      <c r="G847" s="254"/>
      <c r="H847" s="254"/>
      <c r="I847" s="254"/>
      <c r="J847" s="254"/>
      <c r="K847" s="254"/>
      <c r="L847" s="254"/>
      <c r="M847" s="254"/>
      <c r="N847" s="254"/>
      <c r="O847" s="254"/>
      <c r="P847" s="254"/>
      <c r="Q847" s="254"/>
      <c r="R847" s="254"/>
      <c r="S847" s="254"/>
      <c r="T847" s="254"/>
      <c r="U847" s="254"/>
      <c r="V847" s="254"/>
      <c r="W847" s="254"/>
      <c r="X847" s="254"/>
      <c r="Y847" s="254"/>
      <c r="Z847" s="254"/>
    </row>
    <row r="848" ht="15.75" customHeight="1">
      <c r="A848" s="254"/>
      <c r="B848" s="254"/>
      <c r="C848" s="254"/>
      <c r="D848" s="254"/>
      <c r="E848" s="254"/>
      <c r="F848" s="254"/>
      <c r="G848" s="254"/>
      <c r="H848" s="254"/>
      <c r="I848" s="254"/>
      <c r="J848" s="254"/>
      <c r="K848" s="254"/>
      <c r="L848" s="254"/>
      <c r="M848" s="254"/>
      <c r="N848" s="254"/>
      <c r="O848" s="254"/>
      <c r="P848" s="254"/>
      <c r="Q848" s="254"/>
      <c r="R848" s="254"/>
      <c r="S848" s="254"/>
      <c r="T848" s="254"/>
      <c r="U848" s="254"/>
      <c r="V848" s="254"/>
      <c r="W848" s="254"/>
      <c r="X848" s="254"/>
      <c r="Y848" s="254"/>
      <c r="Z848" s="254"/>
    </row>
    <row r="849" ht="15.75" customHeight="1">
      <c r="A849" s="254"/>
      <c r="B849" s="254"/>
      <c r="C849" s="254"/>
      <c r="D849" s="254"/>
      <c r="E849" s="254"/>
      <c r="F849" s="254"/>
      <c r="G849" s="254"/>
      <c r="H849" s="254"/>
      <c r="I849" s="254"/>
      <c r="J849" s="254"/>
      <c r="K849" s="254"/>
      <c r="L849" s="254"/>
      <c r="M849" s="254"/>
      <c r="N849" s="254"/>
      <c r="O849" s="254"/>
      <c r="P849" s="254"/>
      <c r="Q849" s="254"/>
      <c r="R849" s="254"/>
      <c r="S849" s="254"/>
      <c r="T849" s="254"/>
      <c r="U849" s="254"/>
      <c r="V849" s="254"/>
      <c r="W849" s="254"/>
      <c r="X849" s="254"/>
      <c r="Y849" s="254"/>
      <c r="Z849" s="254"/>
    </row>
    <row r="850" ht="15.75" customHeight="1">
      <c r="A850" s="254"/>
      <c r="B850" s="254"/>
      <c r="C850" s="254"/>
      <c r="D850" s="254"/>
      <c r="E850" s="254"/>
      <c r="F850" s="254"/>
      <c r="G850" s="254"/>
      <c r="H850" s="254"/>
      <c r="I850" s="254"/>
      <c r="J850" s="254"/>
      <c r="K850" s="254"/>
      <c r="L850" s="254"/>
      <c r="M850" s="254"/>
      <c r="N850" s="254"/>
      <c r="O850" s="254"/>
      <c r="P850" s="254"/>
      <c r="Q850" s="254"/>
      <c r="R850" s="254"/>
      <c r="S850" s="254"/>
      <c r="T850" s="254"/>
      <c r="U850" s="254"/>
      <c r="V850" s="254"/>
      <c r="W850" s="254"/>
      <c r="X850" s="254"/>
      <c r="Y850" s="254"/>
      <c r="Z850" s="254"/>
    </row>
    <row r="851" ht="15.75" customHeight="1">
      <c r="A851" s="254"/>
      <c r="B851" s="254"/>
      <c r="C851" s="254"/>
      <c r="D851" s="254"/>
      <c r="E851" s="254"/>
      <c r="F851" s="254"/>
      <c r="G851" s="254"/>
      <c r="H851" s="254"/>
      <c r="I851" s="254"/>
      <c r="J851" s="254"/>
      <c r="K851" s="254"/>
      <c r="L851" s="254"/>
      <c r="M851" s="254"/>
      <c r="N851" s="254"/>
      <c r="O851" s="254"/>
      <c r="P851" s="254"/>
      <c r="Q851" s="254"/>
      <c r="R851" s="254"/>
      <c r="S851" s="254"/>
      <c r="T851" s="254"/>
      <c r="U851" s="254"/>
      <c r="V851" s="254"/>
      <c r="W851" s="254"/>
      <c r="X851" s="254"/>
      <c r="Y851" s="254"/>
      <c r="Z851" s="254"/>
    </row>
    <row r="852" ht="15.75" customHeight="1">
      <c r="A852" s="254"/>
      <c r="B852" s="254"/>
      <c r="C852" s="254"/>
      <c r="D852" s="254"/>
      <c r="E852" s="254"/>
      <c r="F852" s="254"/>
      <c r="G852" s="254"/>
      <c r="H852" s="254"/>
      <c r="I852" s="254"/>
      <c r="J852" s="254"/>
      <c r="K852" s="254"/>
      <c r="L852" s="254"/>
      <c r="M852" s="254"/>
      <c r="N852" s="254"/>
      <c r="O852" s="254"/>
      <c r="P852" s="254"/>
      <c r="Q852" s="254"/>
      <c r="R852" s="254"/>
      <c r="S852" s="254"/>
      <c r="T852" s="254"/>
      <c r="U852" s="254"/>
      <c r="V852" s="254"/>
      <c r="W852" s="254"/>
      <c r="X852" s="254"/>
      <c r="Y852" s="254"/>
      <c r="Z852" s="254"/>
    </row>
    <row r="853" ht="15.75" customHeight="1">
      <c r="A853" s="254"/>
      <c r="B853" s="254"/>
      <c r="C853" s="254"/>
      <c r="D853" s="254"/>
      <c r="E853" s="254"/>
      <c r="F853" s="254"/>
      <c r="G853" s="254"/>
      <c r="H853" s="254"/>
      <c r="I853" s="254"/>
      <c r="J853" s="254"/>
      <c r="K853" s="254"/>
      <c r="L853" s="254"/>
      <c r="M853" s="254"/>
      <c r="N853" s="254"/>
      <c r="O853" s="254"/>
      <c r="P853" s="254"/>
      <c r="Q853" s="254"/>
      <c r="R853" s="254"/>
      <c r="S853" s="254"/>
      <c r="T853" s="254"/>
      <c r="U853" s="254"/>
      <c r="V853" s="254"/>
      <c r="W853" s="254"/>
      <c r="X853" s="254"/>
      <c r="Y853" s="254"/>
      <c r="Z853" s="254"/>
    </row>
    <row r="854" ht="15.75" customHeight="1">
      <c r="A854" s="254"/>
      <c r="B854" s="254"/>
      <c r="C854" s="254"/>
      <c r="D854" s="254"/>
      <c r="E854" s="254"/>
      <c r="F854" s="254"/>
      <c r="G854" s="254"/>
      <c r="H854" s="254"/>
      <c r="I854" s="254"/>
      <c r="J854" s="254"/>
      <c r="K854" s="254"/>
      <c r="L854" s="254"/>
      <c r="M854" s="254"/>
      <c r="N854" s="254"/>
      <c r="O854" s="254"/>
      <c r="P854" s="254"/>
      <c r="Q854" s="254"/>
      <c r="R854" s="254"/>
      <c r="S854" s="254"/>
      <c r="T854" s="254"/>
      <c r="U854" s="254"/>
      <c r="V854" s="254"/>
      <c r="W854" s="254"/>
      <c r="X854" s="254"/>
      <c r="Y854" s="254"/>
      <c r="Z854" s="254"/>
    </row>
    <row r="855" ht="15.75" customHeight="1">
      <c r="A855" s="254"/>
      <c r="B855" s="254"/>
      <c r="C855" s="254"/>
      <c r="D855" s="254"/>
      <c r="E855" s="254"/>
      <c r="F855" s="254"/>
      <c r="G855" s="254"/>
      <c r="H855" s="254"/>
      <c r="I855" s="254"/>
      <c r="J855" s="254"/>
      <c r="K855" s="254"/>
      <c r="L855" s="254"/>
      <c r="M855" s="254"/>
      <c r="N855" s="254"/>
      <c r="O855" s="254"/>
      <c r="P855" s="254"/>
      <c r="Q855" s="254"/>
      <c r="R855" s="254"/>
      <c r="S855" s="254"/>
      <c r="T855" s="254"/>
      <c r="U855" s="254"/>
      <c r="V855" s="254"/>
      <c r="W855" s="254"/>
      <c r="X855" s="254"/>
      <c r="Y855" s="254"/>
      <c r="Z855" s="254"/>
    </row>
    <row r="856" ht="15.75" customHeight="1">
      <c r="A856" s="254"/>
      <c r="B856" s="254"/>
      <c r="C856" s="254"/>
      <c r="D856" s="254"/>
      <c r="E856" s="254"/>
      <c r="F856" s="254"/>
      <c r="G856" s="254"/>
      <c r="H856" s="254"/>
      <c r="I856" s="254"/>
      <c r="J856" s="254"/>
      <c r="K856" s="254"/>
      <c r="L856" s="254"/>
      <c r="M856" s="254"/>
      <c r="N856" s="254"/>
      <c r="O856" s="254"/>
      <c r="P856" s="254"/>
      <c r="Q856" s="254"/>
      <c r="R856" s="254"/>
      <c r="S856" s="254"/>
      <c r="T856" s="254"/>
      <c r="U856" s="254"/>
      <c r="V856" s="254"/>
      <c r="W856" s="254"/>
      <c r="X856" s="254"/>
      <c r="Y856" s="254"/>
      <c r="Z856" s="254"/>
    </row>
    <row r="857" ht="15.75" customHeight="1">
      <c r="A857" s="254"/>
      <c r="B857" s="254"/>
      <c r="C857" s="254"/>
      <c r="D857" s="254"/>
      <c r="E857" s="254"/>
      <c r="F857" s="254"/>
      <c r="G857" s="254"/>
      <c r="H857" s="254"/>
      <c r="I857" s="254"/>
      <c r="J857" s="254"/>
      <c r="K857" s="254"/>
      <c r="L857" s="254"/>
      <c r="M857" s="254"/>
      <c r="N857" s="254"/>
      <c r="O857" s="254"/>
      <c r="P857" s="254"/>
      <c r="Q857" s="254"/>
      <c r="R857" s="254"/>
      <c r="S857" s="254"/>
      <c r="T857" s="254"/>
      <c r="U857" s="254"/>
      <c r="V857" s="254"/>
      <c r="W857" s="254"/>
      <c r="X857" s="254"/>
      <c r="Y857" s="254"/>
      <c r="Z857" s="254"/>
    </row>
    <row r="858" ht="15.75" customHeight="1">
      <c r="A858" s="254"/>
      <c r="B858" s="254"/>
      <c r="C858" s="254"/>
      <c r="D858" s="254"/>
      <c r="E858" s="254"/>
      <c r="F858" s="254"/>
      <c r="G858" s="254"/>
      <c r="H858" s="254"/>
      <c r="I858" s="254"/>
      <c r="J858" s="254"/>
      <c r="K858" s="254"/>
      <c r="L858" s="254"/>
      <c r="M858" s="254"/>
      <c r="N858" s="254"/>
      <c r="O858" s="254"/>
      <c r="P858" s="254"/>
      <c r="Q858" s="254"/>
      <c r="R858" s="254"/>
      <c r="S858" s="254"/>
      <c r="T858" s="254"/>
      <c r="U858" s="254"/>
      <c r="V858" s="254"/>
      <c r="W858" s="254"/>
      <c r="X858" s="254"/>
      <c r="Y858" s="254"/>
      <c r="Z858" s="254"/>
    </row>
    <row r="859" ht="15.75" customHeight="1">
      <c r="A859" s="254"/>
      <c r="B859" s="254"/>
      <c r="C859" s="254"/>
      <c r="D859" s="254"/>
      <c r="E859" s="254"/>
      <c r="F859" s="254"/>
      <c r="G859" s="254"/>
      <c r="H859" s="254"/>
      <c r="I859" s="254"/>
      <c r="J859" s="254"/>
      <c r="K859" s="254"/>
      <c r="L859" s="254"/>
      <c r="M859" s="254"/>
      <c r="N859" s="254"/>
      <c r="O859" s="254"/>
      <c r="P859" s="254"/>
      <c r="Q859" s="254"/>
      <c r="R859" s="254"/>
      <c r="S859" s="254"/>
      <c r="T859" s="254"/>
      <c r="U859" s="254"/>
      <c r="V859" s="254"/>
      <c r="W859" s="254"/>
      <c r="X859" s="254"/>
      <c r="Y859" s="254"/>
      <c r="Z859" s="254"/>
    </row>
    <row r="860" ht="15.75" customHeight="1">
      <c r="A860" s="254"/>
      <c r="B860" s="254"/>
      <c r="C860" s="254"/>
      <c r="D860" s="254"/>
      <c r="E860" s="254"/>
      <c r="F860" s="254"/>
      <c r="G860" s="254"/>
      <c r="H860" s="254"/>
      <c r="I860" s="254"/>
      <c r="J860" s="254"/>
      <c r="K860" s="254"/>
      <c r="L860" s="254"/>
      <c r="M860" s="254"/>
      <c r="N860" s="254"/>
      <c r="O860" s="254"/>
      <c r="P860" s="254"/>
      <c r="Q860" s="254"/>
      <c r="R860" s="254"/>
      <c r="S860" s="254"/>
      <c r="T860" s="254"/>
      <c r="U860" s="254"/>
      <c r="V860" s="254"/>
      <c r="W860" s="254"/>
      <c r="X860" s="254"/>
      <c r="Y860" s="254"/>
      <c r="Z860" s="254"/>
    </row>
    <row r="861" ht="15.75" customHeight="1">
      <c r="A861" s="254"/>
      <c r="B861" s="254"/>
      <c r="C861" s="254"/>
      <c r="D861" s="254"/>
      <c r="E861" s="254"/>
      <c r="F861" s="254"/>
      <c r="G861" s="254"/>
      <c r="H861" s="254"/>
      <c r="I861" s="254"/>
      <c r="J861" s="254"/>
      <c r="K861" s="254"/>
      <c r="L861" s="254"/>
      <c r="M861" s="254"/>
      <c r="N861" s="254"/>
      <c r="O861" s="254"/>
      <c r="P861" s="254"/>
      <c r="Q861" s="254"/>
      <c r="R861" s="254"/>
      <c r="S861" s="254"/>
      <c r="T861" s="254"/>
      <c r="U861" s="254"/>
      <c r="V861" s="254"/>
      <c r="W861" s="254"/>
      <c r="X861" s="254"/>
      <c r="Y861" s="254"/>
      <c r="Z861" s="254"/>
    </row>
    <row r="862" ht="15.75" customHeight="1">
      <c r="A862" s="254"/>
      <c r="B862" s="254"/>
      <c r="C862" s="254"/>
      <c r="D862" s="254"/>
      <c r="E862" s="254"/>
      <c r="F862" s="254"/>
      <c r="G862" s="254"/>
      <c r="H862" s="254"/>
      <c r="I862" s="254"/>
      <c r="J862" s="254"/>
      <c r="K862" s="254"/>
      <c r="L862" s="254"/>
      <c r="M862" s="254"/>
      <c r="N862" s="254"/>
      <c r="O862" s="254"/>
      <c r="P862" s="254"/>
      <c r="Q862" s="254"/>
      <c r="R862" s="254"/>
      <c r="S862" s="254"/>
      <c r="T862" s="254"/>
      <c r="U862" s="254"/>
      <c r="V862" s="254"/>
      <c r="W862" s="254"/>
      <c r="X862" s="254"/>
      <c r="Y862" s="254"/>
      <c r="Z862" s="254"/>
    </row>
    <row r="863" ht="15.75" customHeight="1">
      <c r="A863" s="254"/>
      <c r="B863" s="254"/>
      <c r="C863" s="254"/>
      <c r="D863" s="254"/>
      <c r="E863" s="254"/>
      <c r="F863" s="254"/>
      <c r="G863" s="254"/>
      <c r="H863" s="254"/>
      <c r="I863" s="254"/>
      <c r="J863" s="254"/>
      <c r="K863" s="254"/>
      <c r="L863" s="254"/>
      <c r="M863" s="254"/>
      <c r="N863" s="254"/>
      <c r="O863" s="254"/>
      <c r="P863" s="254"/>
      <c r="Q863" s="254"/>
      <c r="R863" s="254"/>
      <c r="S863" s="254"/>
      <c r="T863" s="254"/>
      <c r="U863" s="254"/>
      <c r="V863" s="254"/>
      <c r="W863" s="254"/>
      <c r="X863" s="254"/>
      <c r="Y863" s="254"/>
      <c r="Z863" s="254"/>
    </row>
    <row r="864" ht="15.75" customHeight="1">
      <c r="A864" s="254"/>
      <c r="B864" s="254"/>
      <c r="C864" s="254"/>
      <c r="D864" s="254"/>
      <c r="E864" s="254"/>
      <c r="F864" s="254"/>
      <c r="G864" s="254"/>
      <c r="H864" s="254"/>
      <c r="I864" s="254"/>
      <c r="J864" s="254"/>
      <c r="K864" s="254"/>
      <c r="L864" s="254"/>
      <c r="M864" s="254"/>
      <c r="N864" s="254"/>
      <c r="O864" s="254"/>
      <c r="P864" s="254"/>
      <c r="Q864" s="254"/>
      <c r="R864" s="254"/>
      <c r="S864" s="254"/>
      <c r="T864" s="254"/>
      <c r="U864" s="254"/>
      <c r="V864" s="254"/>
      <c r="W864" s="254"/>
      <c r="X864" s="254"/>
      <c r="Y864" s="254"/>
      <c r="Z864" s="254"/>
    </row>
    <row r="865" ht="15.75" customHeight="1">
      <c r="A865" s="254"/>
      <c r="B865" s="254"/>
      <c r="C865" s="254"/>
      <c r="D865" s="254"/>
      <c r="E865" s="254"/>
      <c r="F865" s="254"/>
      <c r="G865" s="254"/>
      <c r="H865" s="254"/>
      <c r="I865" s="254"/>
      <c r="J865" s="254"/>
      <c r="K865" s="254"/>
      <c r="L865" s="254"/>
      <c r="M865" s="254"/>
      <c r="N865" s="254"/>
      <c r="O865" s="254"/>
      <c r="P865" s="254"/>
      <c r="Q865" s="254"/>
      <c r="R865" s="254"/>
      <c r="S865" s="254"/>
      <c r="T865" s="254"/>
      <c r="U865" s="254"/>
      <c r="V865" s="254"/>
      <c r="W865" s="254"/>
      <c r="X865" s="254"/>
      <c r="Y865" s="254"/>
      <c r="Z865" s="254"/>
    </row>
    <row r="866" ht="15.75" customHeight="1">
      <c r="A866" s="254"/>
      <c r="B866" s="254"/>
      <c r="C866" s="254"/>
      <c r="D866" s="254"/>
      <c r="E866" s="254"/>
      <c r="F866" s="254"/>
      <c r="G866" s="254"/>
      <c r="H866" s="254"/>
      <c r="I866" s="254"/>
      <c r="J866" s="254"/>
      <c r="K866" s="254"/>
      <c r="L866" s="254"/>
      <c r="M866" s="254"/>
      <c r="N866" s="254"/>
      <c r="O866" s="254"/>
      <c r="P866" s="254"/>
      <c r="Q866" s="254"/>
      <c r="R866" s="254"/>
      <c r="S866" s="254"/>
      <c r="T866" s="254"/>
      <c r="U866" s="254"/>
      <c r="V866" s="254"/>
      <c r="W866" s="254"/>
      <c r="X866" s="254"/>
      <c r="Y866" s="254"/>
      <c r="Z866" s="254"/>
    </row>
    <row r="867" ht="15.75" customHeight="1">
      <c r="A867" s="254"/>
      <c r="B867" s="254"/>
      <c r="C867" s="254"/>
      <c r="D867" s="254"/>
      <c r="E867" s="254"/>
      <c r="F867" s="254"/>
      <c r="G867" s="254"/>
      <c r="H867" s="254"/>
      <c r="I867" s="254"/>
      <c r="J867" s="254"/>
      <c r="K867" s="254"/>
      <c r="L867" s="254"/>
      <c r="M867" s="254"/>
      <c r="N867" s="254"/>
      <c r="O867" s="254"/>
      <c r="P867" s="254"/>
      <c r="Q867" s="254"/>
      <c r="R867" s="254"/>
      <c r="S867" s="254"/>
      <c r="T867" s="254"/>
      <c r="U867" s="254"/>
      <c r="V867" s="254"/>
      <c r="W867" s="254"/>
      <c r="X867" s="254"/>
      <c r="Y867" s="254"/>
      <c r="Z867" s="254"/>
    </row>
    <row r="868" ht="15.75" customHeight="1">
      <c r="A868" s="254"/>
      <c r="B868" s="254"/>
      <c r="C868" s="254"/>
      <c r="D868" s="254"/>
      <c r="E868" s="254"/>
      <c r="F868" s="254"/>
      <c r="G868" s="254"/>
      <c r="H868" s="254"/>
      <c r="I868" s="254"/>
      <c r="J868" s="254"/>
      <c r="K868" s="254"/>
      <c r="L868" s="254"/>
      <c r="M868" s="254"/>
      <c r="N868" s="254"/>
      <c r="O868" s="254"/>
      <c r="P868" s="254"/>
      <c r="Q868" s="254"/>
      <c r="R868" s="254"/>
      <c r="S868" s="254"/>
      <c r="T868" s="254"/>
      <c r="U868" s="254"/>
      <c r="V868" s="254"/>
      <c r="W868" s="254"/>
      <c r="X868" s="254"/>
      <c r="Y868" s="254"/>
      <c r="Z868" s="254"/>
    </row>
    <row r="869" ht="15.75" customHeight="1">
      <c r="A869" s="254"/>
      <c r="B869" s="254"/>
      <c r="C869" s="254"/>
      <c r="D869" s="254"/>
      <c r="E869" s="254"/>
      <c r="F869" s="254"/>
      <c r="G869" s="254"/>
      <c r="H869" s="254"/>
      <c r="I869" s="254"/>
      <c r="J869" s="254"/>
      <c r="K869" s="254"/>
      <c r="L869" s="254"/>
      <c r="M869" s="254"/>
      <c r="N869" s="254"/>
      <c r="O869" s="254"/>
      <c r="P869" s="254"/>
      <c r="Q869" s="254"/>
      <c r="R869" s="254"/>
      <c r="S869" s="254"/>
      <c r="T869" s="254"/>
      <c r="U869" s="254"/>
      <c r="V869" s="254"/>
      <c r="W869" s="254"/>
      <c r="X869" s="254"/>
      <c r="Y869" s="254"/>
      <c r="Z869" s="254"/>
    </row>
    <row r="870" ht="15.75" customHeight="1">
      <c r="A870" s="254"/>
      <c r="B870" s="254"/>
      <c r="C870" s="254"/>
      <c r="D870" s="254"/>
      <c r="E870" s="254"/>
      <c r="F870" s="254"/>
      <c r="G870" s="254"/>
      <c r="H870" s="254"/>
      <c r="I870" s="254"/>
      <c r="J870" s="254"/>
      <c r="K870" s="254"/>
      <c r="L870" s="254"/>
      <c r="M870" s="254"/>
      <c r="N870" s="254"/>
      <c r="O870" s="254"/>
      <c r="P870" s="254"/>
      <c r="Q870" s="254"/>
      <c r="R870" s="254"/>
      <c r="S870" s="254"/>
      <c r="T870" s="254"/>
      <c r="U870" s="254"/>
      <c r="V870" s="254"/>
      <c r="W870" s="254"/>
      <c r="X870" s="254"/>
      <c r="Y870" s="254"/>
      <c r="Z870" s="254"/>
    </row>
    <row r="871" ht="15.75" customHeight="1">
      <c r="A871" s="254"/>
      <c r="B871" s="254"/>
      <c r="C871" s="254"/>
      <c r="D871" s="254"/>
      <c r="E871" s="254"/>
      <c r="F871" s="254"/>
      <c r="G871" s="254"/>
      <c r="H871" s="254"/>
      <c r="I871" s="254"/>
      <c r="J871" s="254"/>
      <c r="K871" s="254"/>
      <c r="L871" s="254"/>
      <c r="M871" s="254"/>
      <c r="N871" s="254"/>
      <c r="O871" s="254"/>
      <c r="P871" s="254"/>
      <c r="Q871" s="254"/>
      <c r="R871" s="254"/>
      <c r="S871" s="254"/>
      <c r="T871" s="254"/>
      <c r="U871" s="254"/>
      <c r="V871" s="254"/>
      <c r="W871" s="254"/>
      <c r="X871" s="254"/>
      <c r="Y871" s="254"/>
      <c r="Z871" s="254"/>
    </row>
    <row r="872" ht="15.75" customHeight="1">
      <c r="A872" s="254"/>
      <c r="B872" s="254"/>
      <c r="C872" s="254"/>
      <c r="D872" s="254"/>
      <c r="E872" s="254"/>
      <c r="F872" s="254"/>
      <c r="G872" s="254"/>
      <c r="H872" s="254"/>
      <c r="I872" s="254"/>
      <c r="J872" s="254"/>
      <c r="K872" s="254"/>
      <c r="L872" s="254"/>
      <c r="M872" s="254"/>
      <c r="N872" s="254"/>
      <c r="O872" s="254"/>
      <c r="P872" s="254"/>
      <c r="Q872" s="254"/>
      <c r="R872" s="254"/>
      <c r="S872" s="254"/>
      <c r="T872" s="254"/>
      <c r="U872" s="254"/>
      <c r="V872" s="254"/>
      <c r="W872" s="254"/>
      <c r="X872" s="254"/>
      <c r="Y872" s="254"/>
      <c r="Z872" s="254"/>
    </row>
    <row r="873" ht="15.75" customHeight="1">
      <c r="A873" s="254"/>
      <c r="B873" s="254"/>
      <c r="C873" s="254"/>
      <c r="D873" s="254"/>
      <c r="E873" s="254"/>
      <c r="F873" s="254"/>
      <c r="G873" s="254"/>
      <c r="H873" s="254"/>
      <c r="I873" s="254"/>
      <c r="J873" s="254"/>
      <c r="K873" s="254"/>
      <c r="L873" s="254"/>
      <c r="M873" s="254"/>
      <c r="N873" s="254"/>
      <c r="O873" s="254"/>
      <c r="P873" s="254"/>
      <c r="Q873" s="254"/>
      <c r="R873" s="254"/>
      <c r="S873" s="254"/>
      <c r="T873" s="254"/>
      <c r="U873" s="254"/>
      <c r="V873" s="254"/>
      <c r="W873" s="254"/>
      <c r="X873" s="254"/>
      <c r="Y873" s="254"/>
      <c r="Z873" s="254"/>
    </row>
    <row r="874" ht="15.75" customHeight="1">
      <c r="A874" s="254"/>
      <c r="B874" s="254"/>
      <c r="C874" s="254"/>
      <c r="D874" s="254"/>
      <c r="E874" s="254"/>
      <c r="F874" s="254"/>
      <c r="G874" s="254"/>
      <c r="H874" s="254"/>
      <c r="I874" s="254"/>
      <c r="J874" s="254"/>
      <c r="K874" s="254"/>
      <c r="L874" s="254"/>
      <c r="M874" s="254"/>
      <c r="N874" s="254"/>
      <c r="O874" s="254"/>
      <c r="P874" s="254"/>
      <c r="Q874" s="254"/>
      <c r="R874" s="254"/>
      <c r="S874" s="254"/>
      <c r="T874" s="254"/>
      <c r="U874" s="254"/>
      <c r="V874" s="254"/>
      <c r="W874" s="254"/>
      <c r="X874" s="254"/>
      <c r="Y874" s="254"/>
      <c r="Z874" s="254"/>
    </row>
    <row r="875" ht="15.75" customHeight="1">
      <c r="A875" s="254"/>
      <c r="B875" s="254"/>
      <c r="C875" s="254"/>
      <c r="D875" s="254"/>
      <c r="E875" s="254"/>
      <c r="F875" s="254"/>
      <c r="G875" s="254"/>
      <c r="H875" s="254"/>
      <c r="I875" s="254"/>
      <c r="J875" s="254"/>
      <c r="K875" s="254"/>
      <c r="L875" s="254"/>
      <c r="M875" s="254"/>
      <c r="N875" s="254"/>
      <c r="O875" s="254"/>
      <c r="P875" s="254"/>
      <c r="Q875" s="254"/>
      <c r="R875" s="254"/>
      <c r="S875" s="254"/>
      <c r="T875" s="254"/>
      <c r="U875" s="254"/>
      <c r="V875" s="254"/>
      <c r="W875" s="254"/>
      <c r="X875" s="254"/>
      <c r="Y875" s="254"/>
      <c r="Z875" s="254"/>
    </row>
    <row r="876" ht="15.75" customHeight="1">
      <c r="A876" s="254"/>
      <c r="B876" s="254"/>
      <c r="C876" s="254"/>
      <c r="D876" s="254"/>
      <c r="E876" s="254"/>
      <c r="F876" s="254"/>
      <c r="G876" s="254"/>
      <c r="H876" s="254"/>
      <c r="I876" s="254"/>
      <c r="J876" s="254"/>
      <c r="K876" s="254"/>
      <c r="L876" s="254"/>
      <c r="M876" s="254"/>
      <c r="N876" s="254"/>
      <c r="O876" s="254"/>
      <c r="P876" s="254"/>
      <c r="Q876" s="254"/>
      <c r="R876" s="254"/>
      <c r="S876" s="254"/>
      <c r="T876" s="254"/>
      <c r="U876" s="254"/>
      <c r="V876" s="254"/>
      <c r="W876" s="254"/>
      <c r="X876" s="254"/>
      <c r="Y876" s="254"/>
      <c r="Z876" s="254"/>
    </row>
    <row r="877" ht="15.75" customHeight="1">
      <c r="A877" s="254"/>
      <c r="B877" s="254"/>
      <c r="C877" s="254"/>
      <c r="D877" s="254"/>
      <c r="E877" s="254"/>
      <c r="F877" s="254"/>
      <c r="G877" s="254"/>
      <c r="H877" s="254"/>
      <c r="I877" s="254"/>
      <c r="J877" s="254"/>
      <c r="K877" s="254"/>
      <c r="L877" s="254"/>
      <c r="M877" s="254"/>
      <c r="N877" s="254"/>
      <c r="O877" s="254"/>
      <c r="P877" s="254"/>
      <c r="Q877" s="254"/>
      <c r="R877" s="254"/>
      <c r="S877" s="254"/>
      <c r="T877" s="254"/>
      <c r="U877" s="254"/>
      <c r="V877" s="254"/>
      <c r="W877" s="254"/>
      <c r="X877" s="254"/>
      <c r="Y877" s="254"/>
      <c r="Z877" s="254"/>
    </row>
    <row r="878" ht="15.75" customHeight="1">
      <c r="A878" s="254"/>
      <c r="B878" s="254"/>
      <c r="C878" s="254"/>
      <c r="D878" s="254"/>
      <c r="E878" s="254"/>
      <c r="F878" s="254"/>
      <c r="G878" s="254"/>
      <c r="H878" s="254"/>
      <c r="I878" s="254"/>
      <c r="J878" s="254"/>
      <c r="K878" s="254"/>
      <c r="L878" s="254"/>
      <c r="M878" s="254"/>
      <c r="N878" s="254"/>
      <c r="O878" s="254"/>
      <c r="P878" s="254"/>
      <c r="Q878" s="254"/>
      <c r="R878" s="254"/>
      <c r="S878" s="254"/>
      <c r="T878" s="254"/>
      <c r="U878" s="254"/>
      <c r="V878" s="254"/>
      <c r="W878" s="254"/>
      <c r="X878" s="254"/>
      <c r="Y878" s="254"/>
      <c r="Z878" s="254"/>
    </row>
    <row r="879" ht="15.75" customHeight="1">
      <c r="A879" s="254"/>
      <c r="B879" s="254"/>
      <c r="C879" s="254"/>
      <c r="D879" s="254"/>
      <c r="E879" s="254"/>
      <c r="F879" s="254"/>
      <c r="G879" s="254"/>
      <c r="H879" s="254"/>
      <c r="I879" s="254"/>
      <c r="J879" s="254"/>
      <c r="K879" s="254"/>
      <c r="L879" s="254"/>
      <c r="M879" s="254"/>
      <c r="N879" s="254"/>
      <c r="O879" s="254"/>
      <c r="P879" s="254"/>
      <c r="Q879" s="254"/>
      <c r="R879" s="254"/>
      <c r="S879" s="254"/>
      <c r="T879" s="254"/>
      <c r="U879" s="254"/>
      <c r="V879" s="254"/>
      <c r="W879" s="254"/>
      <c r="X879" s="254"/>
      <c r="Y879" s="254"/>
      <c r="Z879" s="254"/>
    </row>
    <row r="880" ht="15.75" customHeight="1">
      <c r="A880" s="254"/>
      <c r="B880" s="254"/>
      <c r="C880" s="254"/>
      <c r="D880" s="254"/>
      <c r="E880" s="254"/>
      <c r="F880" s="254"/>
      <c r="G880" s="254"/>
      <c r="H880" s="254"/>
      <c r="I880" s="254"/>
      <c r="J880" s="254"/>
      <c r="K880" s="254"/>
      <c r="L880" s="254"/>
      <c r="M880" s="254"/>
      <c r="N880" s="254"/>
      <c r="O880" s="254"/>
      <c r="P880" s="254"/>
      <c r="Q880" s="254"/>
      <c r="R880" s="254"/>
      <c r="S880" s="254"/>
      <c r="T880" s="254"/>
      <c r="U880" s="254"/>
      <c r="V880" s="254"/>
      <c r="W880" s="254"/>
      <c r="X880" s="254"/>
      <c r="Y880" s="254"/>
      <c r="Z880" s="254"/>
    </row>
    <row r="881" ht="15.75" customHeight="1">
      <c r="A881" s="254"/>
      <c r="B881" s="254"/>
      <c r="C881" s="254"/>
      <c r="D881" s="254"/>
      <c r="E881" s="254"/>
      <c r="F881" s="254"/>
      <c r="G881" s="254"/>
      <c r="H881" s="254"/>
      <c r="I881" s="254"/>
      <c r="J881" s="254"/>
      <c r="K881" s="254"/>
      <c r="L881" s="254"/>
      <c r="M881" s="254"/>
      <c r="N881" s="254"/>
      <c r="O881" s="254"/>
      <c r="P881" s="254"/>
      <c r="Q881" s="254"/>
      <c r="R881" s="254"/>
      <c r="S881" s="254"/>
      <c r="T881" s="254"/>
      <c r="U881" s="254"/>
      <c r="V881" s="254"/>
      <c r="W881" s="254"/>
      <c r="X881" s="254"/>
      <c r="Y881" s="254"/>
      <c r="Z881" s="254"/>
    </row>
    <row r="882" ht="15.75" customHeight="1">
      <c r="A882" s="254"/>
      <c r="B882" s="254"/>
      <c r="C882" s="254"/>
      <c r="D882" s="254"/>
      <c r="E882" s="254"/>
      <c r="F882" s="254"/>
      <c r="G882" s="254"/>
      <c r="H882" s="254"/>
      <c r="I882" s="254"/>
      <c r="J882" s="254"/>
      <c r="K882" s="254"/>
      <c r="L882" s="254"/>
      <c r="M882" s="254"/>
      <c r="N882" s="254"/>
      <c r="O882" s="254"/>
      <c r="P882" s="254"/>
      <c r="Q882" s="254"/>
      <c r="R882" s="254"/>
      <c r="S882" s="254"/>
      <c r="T882" s="254"/>
      <c r="U882" s="254"/>
      <c r="V882" s="254"/>
      <c r="W882" s="254"/>
      <c r="X882" s="254"/>
      <c r="Y882" s="254"/>
      <c r="Z882" s="254"/>
    </row>
    <row r="883" ht="15.75" customHeight="1">
      <c r="A883" s="254"/>
      <c r="B883" s="254"/>
      <c r="C883" s="254"/>
      <c r="D883" s="254"/>
      <c r="E883" s="254"/>
      <c r="F883" s="254"/>
      <c r="G883" s="254"/>
      <c r="H883" s="254"/>
      <c r="I883" s="254"/>
      <c r="J883" s="254"/>
      <c r="K883" s="254"/>
      <c r="L883" s="254"/>
      <c r="M883" s="254"/>
      <c r="N883" s="254"/>
      <c r="O883" s="254"/>
      <c r="P883" s="254"/>
      <c r="Q883" s="254"/>
      <c r="R883" s="254"/>
      <c r="S883" s="254"/>
      <c r="T883" s="254"/>
      <c r="U883" s="254"/>
      <c r="V883" s="254"/>
      <c r="W883" s="254"/>
      <c r="X883" s="254"/>
      <c r="Y883" s="254"/>
      <c r="Z883" s="254"/>
    </row>
    <row r="884" ht="15.75" customHeight="1">
      <c r="A884" s="254"/>
      <c r="B884" s="254"/>
      <c r="C884" s="254"/>
      <c r="D884" s="254"/>
      <c r="E884" s="254"/>
      <c r="F884" s="254"/>
      <c r="G884" s="254"/>
      <c r="H884" s="254"/>
      <c r="I884" s="254"/>
      <c r="J884" s="254"/>
      <c r="K884" s="254"/>
      <c r="L884" s="254"/>
      <c r="M884" s="254"/>
      <c r="N884" s="254"/>
      <c r="O884" s="254"/>
      <c r="P884" s="254"/>
      <c r="Q884" s="254"/>
      <c r="R884" s="254"/>
      <c r="S884" s="254"/>
      <c r="T884" s="254"/>
      <c r="U884" s="254"/>
      <c r="V884" s="254"/>
      <c r="W884" s="254"/>
      <c r="X884" s="254"/>
      <c r="Y884" s="254"/>
      <c r="Z884" s="254"/>
    </row>
    <row r="885" ht="15.75" customHeight="1">
      <c r="A885" s="254"/>
      <c r="B885" s="254"/>
      <c r="C885" s="254"/>
      <c r="D885" s="254"/>
      <c r="E885" s="254"/>
      <c r="F885" s="254"/>
      <c r="G885" s="254"/>
      <c r="H885" s="254"/>
      <c r="I885" s="254"/>
      <c r="J885" s="254"/>
      <c r="K885" s="254"/>
      <c r="L885" s="254"/>
      <c r="M885" s="254"/>
      <c r="N885" s="254"/>
      <c r="O885" s="254"/>
      <c r="P885" s="254"/>
      <c r="Q885" s="254"/>
      <c r="R885" s="254"/>
      <c r="S885" s="254"/>
      <c r="T885" s="254"/>
      <c r="U885" s="254"/>
      <c r="V885" s="254"/>
      <c r="W885" s="254"/>
      <c r="X885" s="254"/>
      <c r="Y885" s="254"/>
      <c r="Z885" s="254"/>
    </row>
    <row r="886" ht="15.75" customHeight="1">
      <c r="A886" s="254"/>
      <c r="B886" s="254"/>
      <c r="C886" s="254"/>
      <c r="D886" s="254"/>
      <c r="E886" s="254"/>
      <c r="F886" s="254"/>
      <c r="G886" s="254"/>
      <c r="H886" s="254"/>
      <c r="I886" s="254"/>
      <c r="J886" s="254"/>
      <c r="K886" s="254"/>
      <c r="L886" s="254"/>
      <c r="M886" s="254"/>
      <c r="N886" s="254"/>
      <c r="O886" s="254"/>
      <c r="P886" s="254"/>
      <c r="Q886" s="254"/>
      <c r="R886" s="254"/>
      <c r="S886" s="254"/>
      <c r="T886" s="254"/>
      <c r="U886" s="254"/>
      <c r="V886" s="254"/>
      <c r="W886" s="254"/>
      <c r="X886" s="254"/>
      <c r="Y886" s="254"/>
      <c r="Z886" s="254"/>
    </row>
    <row r="887" ht="15.75" customHeight="1">
      <c r="A887" s="254"/>
      <c r="B887" s="254"/>
      <c r="C887" s="254"/>
      <c r="D887" s="254"/>
      <c r="E887" s="254"/>
      <c r="F887" s="254"/>
      <c r="G887" s="254"/>
      <c r="H887" s="254"/>
      <c r="I887" s="254"/>
      <c r="J887" s="254"/>
      <c r="K887" s="254"/>
      <c r="L887" s="254"/>
      <c r="M887" s="254"/>
      <c r="N887" s="254"/>
      <c r="O887" s="254"/>
      <c r="P887" s="254"/>
      <c r="Q887" s="254"/>
      <c r="R887" s="254"/>
      <c r="S887" s="254"/>
      <c r="T887" s="254"/>
      <c r="U887" s="254"/>
      <c r="V887" s="254"/>
      <c r="W887" s="254"/>
      <c r="X887" s="254"/>
      <c r="Y887" s="254"/>
      <c r="Z887" s="254"/>
    </row>
    <row r="888" ht="15.75" customHeight="1">
      <c r="A888" s="254"/>
      <c r="B888" s="254"/>
      <c r="C888" s="254"/>
      <c r="D888" s="254"/>
      <c r="E888" s="254"/>
      <c r="F888" s="254"/>
      <c r="G888" s="254"/>
      <c r="H888" s="254"/>
      <c r="I888" s="254"/>
      <c r="J888" s="254"/>
      <c r="K888" s="254"/>
      <c r="L888" s="254"/>
      <c r="M888" s="254"/>
      <c r="N888" s="254"/>
      <c r="O888" s="254"/>
      <c r="P888" s="254"/>
      <c r="Q888" s="254"/>
      <c r="R888" s="254"/>
      <c r="S888" s="254"/>
      <c r="T888" s="254"/>
      <c r="U888" s="254"/>
      <c r="V888" s="254"/>
      <c r="W888" s="254"/>
      <c r="X888" s="254"/>
      <c r="Y888" s="254"/>
      <c r="Z888" s="254"/>
    </row>
    <row r="889" ht="15.75" customHeight="1">
      <c r="A889" s="254"/>
      <c r="B889" s="254"/>
      <c r="C889" s="254"/>
      <c r="D889" s="254"/>
      <c r="E889" s="254"/>
      <c r="F889" s="254"/>
      <c r="G889" s="254"/>
      <c r="H889" s="254"/>
      <c r="I889" s="254"/>
      <c r="J889" s="254"/>
      <c r="K889" s="254"/>
      <c r="L889" s="254"/>
      <c r="M889" s="254"/>
      <c r="N889" s="254"/>
      <c r="O889" s="254"/>
      <c r="P889" s="254"/>
      <c r="Q889" s="254"/>
      <c r="R889" s="254"/>
      <c r="S889" s="254"/>
      <c r="T889" s="254"/>
      <c r="U889" s="254"/>
      <c r="V889" s="254"/>
      <c r="W889" s="254"/>
      <c r="X889" s="254"/>
      <c r="Y889" s="254"/>
      <c r="Z889" s="254"/>
    </row>
    <row r="890" ht="15.75" customHeight="1">
      <c r="A890" s="254"/>
      <c r="B890" s="254"/>
      <c r="C890" s="254"/>
      <c r="D890" s="254"/>
      <c r="E890" s="254"/>
      <c r="F890" s="254"/>
      <c r="G890" s="254"/>
      <c r="H890" s="254"/>
      <c r="I890" s="254"/>
      <c r="J890" s="254"/>
      <c r="K890" s="254"/>
      <c r="L890" s="254"/>
      <c r="M890" s="254"/>
      <c r="N890" s="254"/>
      <c r="O890" s="254"/>
      <c r="P890" s="254"/>
      <c r="Q890" s="254"/>
      <c r="R890" s="254"/>
      <c r="S890" s="254"/>
      <c r="T890" s="254"/>
      <c r="U890" s="254"/>
      <c r="V890" s="254"/>
      <c r="W890" s="254"/>
      <c r="X890" s="254"/>
      <c r="Y890" s="254"/>
      <c r="Z890" s="254"/>
    </row>
    <row r="891" ht="15.75" customHeight="1">
      <c r="A891" s="254"/>
      <c r="B891" s="254"/>
      <c r="C891" s="254"/>
      <c r="D891" s="254"/>
      <c r="E891" s="254"/>
      <c r="F891" s="254"/>
      <c r="G891" s="254"/>
      <c r="H891" s="254"/>
      <c r="I891" s="254"/>
      <c r="J891" s="254"/>
      <c r="K891" s="254"/>
      <c r="L891" s="254"/>
      <c r="M891" s="254"/>
      <c r="N891" s="254"/>
      <c r="O891" s="254"/>
      <c r="P891" s="254"/>
      <c r="Q891" s="254"/>
      <c r="R891" s="254"/>
      <c r="S891" s="254"/>
      <c r="T891" s="254"/>
      <c r="U891" s="254"/>
      <c r="V891" s="254"/>
      <c r="W891" s="254"/>
      <c r="X891" s="254"/>
      <c r="Y891" s="254"/>
      <c r="Z891" s="254"/>
    </row>
    <row r="892" ht="15.75" customHeight="1">
      <c r="A892" s="254"/>
      <c r="B892" s="254"/>
      <c r="C892" s="254"/>
      <c r="D892" s="254"/>
      <c r="E892" s="254"/>
      <c r="F892" s="254"/>
      <c r="G892" s="254"/>
      <c r="H892" s="254"/>
      <c r="I892" s="254"/>
      <c r="J892" s="254"/>
      <c r="K892" s="254"/>
      <c r="L892" s="254"/>
      <c r="M892" s="254"/>
      <c r="N892" s="254"/>
      <c r="O892" s="254"/>
      <c r="P892" s="254"/>
      <c r="Q892" s="254"/>
      <c r="R892" s="254"/>
      <c r="S892" s="254"/>
      <c r="T892" s="254"/>
      <c r="U892" s="254"/>
      <c r="V892" s="254"/>
      <c r="W892" s="254"/>
      <c r="X892" s="254"/>
      <c r="Y892" s="254"/>
      <c r="Z892" s="254"/>
    </row>
    <row r="893" ht="15.75" customHeight="1">
      <c r="A893" s="254"/>
      <c r="B893" s="254"/>
      <c r="C893" s="254"/>
      <c r="D893" s="254"/>
      <c r="E893" s="254"/>
      <c r="F893" s="254"/>
      <c r="G893" s="254"/>
      <c r="H893" s="254"/>
      <c r="I893" s="254"/>
      <c r="J893" s="254"/>
      <c r="K893" s="254"/>
      <c r="L893" s="254"/>
      <c r="M893" s="254"/>
      <c r="N893" s="254"/>
      <c r="O893" s="254"/>
      <c r="P893" s="254"/>
      <c r="Q893" s="254"/>
      <c r="R893" s="254"/>
      <c r="S893" s="254"/>
      <c r="T893" s="254"/>
      <c r="U893" s="254"/>
      <c r="V893" s="254"/>
      <c r="W893" s="254"/>
      <c r="X893" s="254"/>
      <c r="Y893" s="254"/>
      <c r="Z893" s="254"/>
    </row>
    <row r="894" ht="15.75" customHeight="1">
      <c r="A894" s="254"/>
      <c r="B894" s="254"/>
      <c r="C894" s="254"/>
      <c r="D894" s="254"/>
      <c r="E894" s="254"/>
      <c r="F894" s="254"/>
      <c r="G894" s="254"/>
      <c r="H894" s="254"/>
      <c r="I894" s="254"/>
      <c r="J894" s="254"/>
      <c r="K894" s="254"/>
      <c r="L894" s="254"/>
      <c r="M894" s="254"/>
      <c r="N894" s="254"/>
      <c r="O894" s="254"/>
      <c r="P894" s="254"/>
      <c r="Q894" s="254"/>
      <c r="R894" s="254"/>
      <c r="S894" s="254"/>
      <c r="T894" s="254"/>
      <c r="U894" s="254"/>
      <c r="V894" s="254"/>
      <c r="W894" s="254"/>
      <c r="X894" s="254"/>
      <c r="Y894" s="254"/>
      <c r="Z894" s="254"/>
    </row>
    <row r="895" ht="15.75" customHeight="1">
      <c r="A895" s="254"/>
      <c r="B895" s="254"/>
      <c r="C895" s="254"/>
      <c r="D895" s="254"/>
      <c r="E895" s="254"/>
      <c r="F895" s="254"/>
      <c r="G895" s="254"/>
      <c r="H895" s="254"/>
      <c r="I895" s="254"/>
      <c r="J895" s="254"/>
      <c r="K895" s="254"/>
      <c r="L895" s="254"/>
      <c r="M895" s="254"/>
      <c r="N895" s="254"/>
      <c r="O895" s="254"/>
      <c r="P895" s="254"/>
      <c r="Q895" s="254"/>
      <c r="R895" s="254"/>
      <c r="S895" s="254"/>
      <c r="T895" s="254"/>
      <c r="U895" s="254"/>
      <c r="V895" s="254"/>
      <c r="W895" s="254"/>
      <c r="X895" s="254"/>
      <c r="Y895" s="254"/>
      <c r="Z895" s="254"/>
    </row>
    <row r="896" ht="15.75" customHeight="1">
      <c r="A896" s="254"/>
      <c r="B896" s="254"/>
      <c r="C896" s="254"/>
      <c r="D896" s="254"/>
      <c r="E896" s="254"/>
      <c r="F896" s="254"/>
      <c r="G896" s="254"/>
      <c r="H896" s="254"/>
      <c r="I896" s="254"/>
      <c r="J896" s="254"/>
      <c r="K896" s="254"/>
      <c r="L896" s="254"/>
      <c r="M896" s="254"/>
      <c r="N896" s="254"/>
      <c r="O896" s="254"/>
      <c r="P896" s="254"/>
      <c r="Q896" s="254"/>
      <c r="R896" s="254"/>
      <c r="S896" s="254"/>
      <c r="T896" s="254"/>
      <c r="U896" s="254"/>
      <c r="V896" s="254"/>
      <c r="W896" s="254"/>
      <c r="X896" s="254"/>
      <c r="Y896" s="254"/>
      <c r="Z896" s="254"/>
    </row>
    <row r="897" ht="15.75" customHeight="1">
      <c r="A897" s="254"/>
      <c r="B897" s="254"/>
      <c r="C897" s="254"/>
      <c r="D897" s="254"/>
      <c r="E897" s="254"/>
      <c r="F897" s="254"/>
      <c r="G897" s="254"/>
      <c r="H897" s="254"/>
      <c r="I897" s="254"/>
      <c r="J897" s="254"/>
      <c r="K897" s="254"/>
      <c r="L897" s="254"/>
      <c r="M897" s="254"/>
      <c r="N897" s="254"/>
      <c r="O897" s="254"/>
      <c r="P897" s="254"/>
      <c r="Q897" s="254"/>
      <c r="R897" s="254"/>
      <c r="S897" s="254"/>
      <c r="T897" s="254"/>
      <c r="U897" s="254"/>
      <c r="V897" s="254"/>
      <c r="W897" s="254"/>
      <c r="X897" s="254"/>
      <c r="Y897" s="254"/>
      <c r="Z897" s="254"/>
    </row>
    <row r="898" ht="15.75" customHeight="1">
      <c r="A898" s="254"/>
      <c r="B898" s="254"/>
      <c r="C898" s="254"/>
      <c r="D898" s="254"/>
      <c r="E898" s="254"/>
      <c r="F898" s="254"/>
      <c r="G898" s="254"/>
      <c r="H898" s="254"/>
      <c r="I898" s="254"/>
      <c r="J898" s="254"/>
      <c r="K898" s="254"/>
      <c r="L898" s="254"/>
      <c r="M898" s="254"/>
      <c r="N898" s="254"/>
      <c r="O898" s="254"/>
      <c r="P898" s="254"/>
      <c r="Q898" s="254"/>
      <c r="R898" s="254"/>
      <c r="S898" s="254"/>
      <c r="T898" s="254"/>
      <c r="U898" s="254"/>
      <c r="V898" s="254"/>
      <c r="W898" s="254"/>
      <c r="X898" s="254"/>
      <c r="Y898" s="254"/>
      <c r="Z898" s="254"/>
    </row>
    <row r="899" ht="15.75" customHeight="1">
      <c r="A899" s="254"/>
      <c r="B899" s="254"/>
      <c r="C899" s="254"/>
      <c r="D899" s="254"/>
      <c r="E899" s="254"/>
      <c r="F899" s="254"/>
      <c r="G899" s="254"/>
      <c r="H899" s="254"/>
      <c r="I899" s="254"/>
      <c r="J899" s="254"/>
      <c r="K899" s="254"/>
      <c r="L899" s="254"/>
      <c r="M899" s="254"/>
      <c r="N899" s="254"/>
      <c r="O899" s="254"/>
      <c r="P899" s="254"/>
      <c r="Q899" s="254"/>
      <c r="R899" s="254"/>
      <c r="S899" s="254"/>
      <c r="T899" s="254"/>
      <c r="U899" s="254"/>
      <c r="V899" s="254"/>
      <c r="W899" s="254"/>
      <c r="X899" s="254"/>
      <c r="Y899" s="254"/>
      <c r="Z899" s="254"/>
    </row>
    <row r="900" ht="15.75" customHeight="1">
      <c r="A900" s="254"/>
      <c r="B900" s="254"/>
      <c r="C900" s="254"/>
      <c r="D900" s="254"/>
      <c r="E900" s="254"/>
      <c r="F900" s="254"/>
      <c r="G900" s="254"/>
      <c r="H900" s="254"/>
      <c r="I900" s="254"/>
      <c r="J900" s="254"/>
      <c r="K900" s="254"/>
      <c r="L900" s="254"/>
      <c r="M900" s="254"/>
      <c r="N900" s="254"/>
      <c r="O900" s="254"/>
      <c r="P900" s="254"/>
      <c r="Q900" s="254"/>
      <c r="R900" s="254"/>
      <c r="S900" s="254"/>
      <c r="T900" s="254"/>
      <c r="U900" s="254"/>
      <c r="V900" s="254"/>
      <c r="W900" s="254"/>
      <c r="X900" s="254"/>
      <c r="Y900" s="254"/>
      <c r="Z900" s="254"/>
    </row>
    <row r="901" ht="15.75" customHeight="1">
      <c r="A901" s="254"/>
      <c r="B901" s="254"/>
      <c r="C901" s="254"/>
      <c r="D901" s="254"/>
      <c r="E901" s="254"/>
      <c r="F901" s="254"/>
      <c r="G901" s="254"/>
      <c r="H901" s="254"/>
      <c r="I901" s="254"/>
      <c r="J901" s="254"/>
      <c r="K901" s="254"/>
      <c r="L901" s="254"/>
      <c r="M901" s="254"/>
      <c r="N901" s="254"/>
      <c r="O901" s="254"/>
      <c r="P901" s="254"/>
      <c r="Q901" s="254"/>
      <c r="R901" s="254"/>
      <c r="S901" s="254"/>
      <c r="T901" s="254"/>
      <c r="U901" s="254"/>
      <c r="V901" s="254"/>
      <c r="W901" s="254"/>
      <c r="X901" s="254"/>
      <c r="Y901" s="254"/>
      <c r="Z901" s="254"/>
    </row>
    <row r="902" ht="15.75" customHeight="1">
      <c r="A902" s="254"/>
      <c r="B902" s="254"/>
      <c r="C902" s="254"/>
      <c r="D902" s="254"/>
      <c r="E902" s="254"/>
      <c r="F902" s="254"/>
      <c r="G902" s="254"/>
      <c r="H902" s="254"/>
      <c r="I902" s="254"/>
      <c r="J902" s="254"/>
      <c r="K902" s="254"/>
      <c r="L902" s="254"/>
      <c r="M902" s="254"/>
      <c r="N902" s="254"/>
      <c r="O902" s="254"/>
      <c r="P902" s="254"/>
      <c r="Q902" s="254"/>
      <c r="R902" s="254"/>
      <c r="S902" s="254"/>
      <c r="T902" s="254"/>
      <c r="U902" s="254"/>
      <c r="V902" s="254"/>
      <c r="W902" s="254"/>
      <c r="X902" s="254"/>
      <c r="Y902" s="254"/>
      <c r="Z902" s="254"/>
    </row>
    <row r="903" ht="15.75" customHeight="1">
      <c r="A903" s="254"/>
      <c r="B903" s="254"/>
      <c r="C903" s="254"/>
      <c r="D903" s="254"/>
      <c r="E903" s="254"/>
      <c r="F903" s="254"/>
      <c r="G903" s="254"/>
      <c r="H903" s="254"/>
      <c r="I903" s="254"/>
      <c r="J903" s="254"/>
      <c r="K903" s="254"/>
      <c r="L903" s="254"/>
      <c r="M903" s="254"/>
      <c r="N903" s="254"/>
      <c r="O903" s="254"/>
      <c r="P903" s="254"/>
      <c r="Q903" s="254"/>
      <c r="R903" s="254"/>
      <c r="S903" s="254"/>
      <c r="T903" s="254"/>
      <c r="U903" s="254"/>
      <c r="V903" s="254"/>
      <c r="W903" s="254"/>
      <c r="X903" s="254"/>
      <c r="Y903" s="254"/>
      <c r="Z903" s="254"/>
    </row>
    <row r="904" ht="15.75" customHeight="1">
      <c r="A904" s="254"/>
      <c r="B904" s="254"/>
      <c r="C904" s="254"/>
      <c r="D904" s="254"/>
      <c r="E904" s="254"/>
      <c r="F904" s="254"/>
      <c r="G904" s="254"/>
      <c r="H904" s="254"/>
      <c r="I904" s="254"/>
      <c r="J904" s="254"/>
      <c r="K904" s="254"/>
      <c r="L904" s="254"/>
      <c r="M904" s="254"/>
      <c r="N904" s="254"/>
      <c r="O904" s="254"/>
      <c r="P904" s="254"/>
      <c r="Q904" s="254"/>
      <c r="R904" s="254"/>
      <c r="S904" s="254"/>
      <c r="T904" s="254"/>
      <c r="U904" s="254"/>
      <c r="V904" s="254"/>
      <c r="W904" s="254"/>
      <c r="X904" s="254"/>
      <c r="Y904" s="254"/>
      <c r="Z904" s="254"/>
    </row>
    <row r="905" ht="15.75" customHeight="1">
      <c r="A905" s="254"/>
      <c r="B905" s="254"/>
      <c r="C905" s="254"/>
      <c r="D905" s="254"/>
      <c r="E905" s="254"/>
      <c r="F905" s="254"/>
      <c r="G905" s="254"/>
      <c r="H905" s="254"/>
      <c r="I905" s="254"/>
      <c r="J905" s="254"/>
      <c r="K905" s="254"/>
      <c r="L905" s="254"/>
      <c r="M905" s="254"/>
      <c r="N905" s="254"/>
      <c r="O905" s="254"/>
      <c r="P905" s="254"/>
      <c r="Q905" s="254"/>
      <c r="R905" s="254"/>
      <c r="S905" s="254"/>
      <c r="T905" s="254"/>
      <c r="U905" s="254"/>
      <c r="V905" s="254"/>
      <c r="W905" s="254"/>
      <c r="X905" s="254"/>
      <c r="Y905" s="254"/>
      <c r="Z905" s="254"/>
    </row>
    <row r="906" ht="15.75" customHeight="1">
      <c r="A906" s="254"/>
      <c r="B906" s="254"/>
      <c r="C906" s="254"/>
      <c r="D906" s="254"/>
      <c r="E906" s="254"/>
      <c r="F906" s="254"/>
      <c r="G906" s="254"/>
      <c r="H906" s="254"/>
      <c r="I906" s="254"/>
      <c r="J906" s="254"/>
      <c r="K906" s="254"/>
      <c r="L906" s="254"/>
      <c r="M906" s="254"/>
      <c r="N906" s="254"/>
      <c r="O906" s="254"/>
      <c r="P906" s="254"/>
      <c r="Q906" s="254"/>
      <c r="R906" s="254"/>
      <c r="S906" s="254"/>
      <c r="T906" s="254"/>
      <c r="U906" s="254"/>
      <c r="V906" s="254"/>
      <c r="W906" s="254"/>
      <c r="X906" s="254"/>
      <c r="Y906" s="254"/>
      <c r="Z906" s="254"/>
    </row>
    <row r="907" ht="15.75" customHeight="1">
      <c r="A907" s="254"/>
      <c r="B907" s="254"/>
      <c r="C907" s="254"/>
      <c r="D907" s="254"/>
      <c r="E907" s="254"/>
      <c r="F907" s="254"/>
      <c r="G907" s="254"/>
      <c r="H907" s="254"/>
      <c r="I907" s="254"/>
      <c r="J907" s="254"/>
      <c r="K907" s="254"/>
      <c r="L907" s="254"/>
      <c r="M907" s="254"/>
      <c r="N907" s="254"/>
      <c r="O907" s="254"/>
      <c r="P907" s="254"/>
      <c r="Q907" s="254"/>
      <c r="R907" s="254"/>
      <c r="S907" s="254"/>
      <c r="T907" s="254"/>
      <c r="U907" s="254"/>
      <c r="V907" s="254"/>
      <c r="W907" s="254"/>
      <c r="X907" s="254"/>
      <c r="Y907" s="254"/>
      <c r="Z907" s="254"/>
    </row>
    <row r="908" ht="15.75" customHeight="1">
      <c r="A908" s="254"/>
      <c r="B908" s="254"/>
      <c r="C908" s="254"/>
      <c r="D908" s="254"/>
      <c r="E908" s="254"/>
      <c r="F908" s="254"/>
      <c r="G908" s="254"/>
      <c r="H908" s="254"/>
      <c r="I908" s="254"/>
      <c r="J908" s="254"/>
      <c r="K908" s="254"/>
      <c r="L908" s="254"/>
      <c r="M908" s="254"/>
      <c r="N908" s="254"/>
      <c r="O908" s="254"/>
      <c r="P908" s="254"/>
      <c r="Q908" s="254"/>
      <c r="R908" s="254"/>
      <c r="S908" s="254"/>
      <c r="T908" s="254"/>
      <c r="U908" s="254"/>
      <c r="V908" s="254"/>
      <c r="W908" s="254"/>
      <c r="X908" s="254"/>
      <c r="Y908" s="254"/>
      <c r="Z908" s="254"/>
    </row>
    <row r="909" ht="15.75" customHeight="1">
      <c r="A909" s="254"/>
      <c r="B909" s="254"/>
      <c r="C909" s="254"/>
      <c r="D909" s="254"/>
      <c r="E909" s="254"/>
      <c r="F909" s="254"/>
      <c r="G909" s="254"/>
      <c r="H909" s="254"/>
      <c r="I909" s="254"/>
      <c r="J909" s="254"/>
      <c r="K909" s="254"/>
      <c r="L909" s="254"/>
      <c r="M909" s="254"/>
      <c r="N909" s="254"/>
      <c r="O909" s="254"/>
      <c r="P909" s="254"/>
      <c r="Q909" s="254"/>
      <c r="R909" s="254"/>
      <c r="S909" s="254"/>
      <c r="T909" s="254"/>
      <c r="U909" s="254"/>
      <c r="V909" s="254"/>
      <c r="W909" s="254"/>
      <c r="X909" s="254"/>
      <c r="Y909" s="254"/>
      <c r="Z909" s="254"/>
    </row>
    <row r="910" ht="15.75" customHeight="1">
      <c r="A910" s="254"/>
      <c r="B910" s="254"/>
      <c r="C910" s="254"/>
      <c r="D910" s="254"/>
      <c r="E910" s="254"/>
      <c r="F910" s="254"/>
      <c r="G910" s="254"/>
      <c r="H910" s="254"/>
      <c r="I910" s="254"/>
      <c r="J910" s="254"/>
      <c r="K910" s="254"/>
      <c r="L910" s="254"/>
      <c r="M910" s="254"/>
      <c r="N910" s="254"/>
      <c r="O910" s="254"/>
      <c r="P910" s="254"/>
      <c r="Q910" s="254"/>
      <c r="R910" s="254"/>
      <c r="S910" s="254"/>
      <c r="T910" s="254"/>
      <c r="U910" s="254"/>
      <c r="V910" s="254"/>
      <c r="W910" s="254"/>
      <c r="X910" s="254"/>
      <c r="Y910" s="254"/>
      <c r="Z910" s="254"/>
    </row>
    <row r="911" ht="15.75" customHeight="1">
      <c r="A911" s="254"/>
      <c r="B911" s="254"/>
      <c r="C911" s="254"/>
      <c r="D911" s="254"/>
      <c r="E911" s="254"/>
      <c r="F911" s="254"/>
      <c r="G911" s="254"/>
      <c r="H911" s="254"/>
      <c r="I911" s="254"/>
      <c r="J911" s="254"/>
      <c r="K911" s="254"/>
      <c r="L911" s="254"/>
      <c r="M911" s="254"/>
      <c r="N911" s="254"/>
      <c r="O911" s="254"/>
      <c r="P911" s="254"/>
      <c r="Q911" s="254"/>
      <c r="R911" s="254"/>
      <c r="S911" s="254"/>
      <c r="T911" s="254"/>
      <c r="U911" s="254"/>
      <c r="V911" s="254"/>
      <c r="W911" s="254"/>
      <c r="X911" s="254"/>
      <c r="Y911" s="254"/>
      <c r="Z911" s="254"/>
    </row>
    <row r="912" ht="15.75" customHeight="1">
      <c r="A912" s="254"/>
      <c r="B912" s="254"/>
      <c r="C912" s="254"/>
      <c r="D912" s="254"/>
      <c r="E912" s="254"/>
      <c r="F912" s="254"/>
      <c r="G912" s="254"/>
      <c r="H912" s="254"/>
      <c r="I912" s="254"/>
      <c r="J912" s="254"/>
      <c r="K912" s="254"/>
      <c r="L912" s="254"/>
      <c r="M912" s="254"/>
      <c r="N912" s="254"/>
      <c r="O912" s="254"/>
      <c r="P912" s="254"/>
      <c r="Q912" s="254"/>
      <c r="R912" s="254"/>
      <c r="S912" s="254"/>
      <c r="T912" s="254"/>
      <c r="U912" s="254"/>
      <c r="V912" s="254"/>
      <c r="W912" s="254"/>
      <c r="X912" s="254"/>
      <c r="Y912" s="254"/>
      <c r="Z912" s="254"/>
    </row>
    <row r="913" ht="15.75" customHeight="1">
      <c r="A913" s="254"/>
      <c r="B913" s="254"/>
      <c r="C913" s="254"/>
      <c r="D913" s="254"/>
      <c r="E913" s="254"/>
      <c r="F913" s="254"/>
      <c r="G913" s="254"/>
      <c r="H913" s="254"/>
      <c r="I913" s="254"/>
      <c r="J913" s="254"/>
      <c r="K913" s="254"/>
      <c r="L913" s="254"/>
      <c r="M913" s="254"/>
      <c r="N913" s="254"/>
      <c r="O913" s="254"/>
      <c r="P913" s="254"/>
      <c r="Q913" s="254"/>
      <c r="R913" s="254"/>
      <c r="S913" s="254"/>
      <c r="T913" s="254"/>
      <c r="U913" s="254"/>
      <c r="V913" s="254"/>
      <c r="W913" s="254"/>
      <c r="X913" s="254"/>
      <c r="Y913" s="254"/>
      <c r="Z913" s="254"/>
    </row>
    <row r="914" ht="15.75" customHeight="1">
      <c r="A914" s="254"/>
      <c r="B914" s="254"/>
      <c r="C914" s="254"/>
      <c r="D914" s="254"/>
      <c r="E914" s="254"/>
      <c r="F914" s="254"/>
      <c r="G914" s="254"/>
      <c r="H914" s="254"/>
      <c r="I914" s="254"/>
      <c r="J914" s="254"/>
      <c r="K914" s="254"/>
      <c r="L914" s="254"/>
      <c r="M914" s="254"/>
      <c r="N914" s="254"/>
      <c r="O914" s="254"/>
      <c r="P914" s="254"/>
      <c r="Q914" s="254"/>
      <c r="R914" s="254"/>
      <c r="S914" s="254"/>
      <c r="T914" s="254"/>
      <c r="U914" s="254"/>
      <c r="V914" s="254"/>
      <c r="W914" s="254"/>
      <c r="X914" s="254"/>
      <c r="Y914" s="254"/>
      <c r="Z914" s="254"/>
    </row>
    <row r="915" ht="15.75" customHeight="1">
      <c r="A915" s="254"/>
      <c r="B915" s="254"/>
      <c r="C915" s="254"/>
      <c r="D915" s="254"/>
      <c r="E915" s="254"/>
      <c r="F915" s="254"/>
      <c r="G915" s="254"/>
      <c r="H915" s="254"/>
      <c r="I915" s="254"/>
      <c r="J915" s="254"/>
      <c r="K915" s="254"/>
      <c r="L915" s="254"/>
      <c r="M915" s="254"/>
      <c r="N915" s="254"/>
      <c r="O915" s="254"/>
      <c r="P915" s="254"/>
      <c r="Q915" s="254"/>
      <c r="R915" s="254"/>
      <c r="S915" s="254"/>
      <c r="T915" s="254"/>
      <c r="U915" s="254"/>
      <c r="V915" s="254"/>
      <c r="W915" s="254"/>
      <c r="X915" s="254"/>
      <c r="Y915" s="254"/>
      <c r="Z915" s="254"/>
    </row>
    <row r="916" ht="15.75" customHeight="1">
      <c r="A916" s="254"/>
      <c r="B916" s="254"/>
      <c r="C916" s="254"/>
      <c r="D916" s="254"/>
      <c r="E916" s="254"/>
      <c r="F916" s="254"/>
      <c r="G916" s="254"/>
      <c r="H916" s="254"/>
      <c r="I916" s="254"/>
      <c r="J916" s="254"/>
      <c r="K916" s="254"/>
      <c r="L916" s="254"/>
      <c r="M916" s="254"/>
      <c r="N916" s="254"/>
      <c r="O916" s="254"/>
      <c r="P916" s="254"/>
      <c r="Q916" s="254"/>
      <c r="R916" s="254"/>
      <c r="S916" s="254"/>
      <c r="T916" s="254"/>
      <c r="U916" s="254"/>
      <c r="V916" s="254"/>
      <c r="W916" s="254"/>
      <c r="X916" s="254"/>
      <c r="Y916" s="254"/>
      <c r="Z916" s="254"/>
    </row>
    <row r="917" ht="15.75" customHeight="1">
      <c r="A917" s="254"/>
      <c r="B917" s="254"/>
      <c r="C917" s="254"/>
      <c r="D917" s="254"/>
      <c r="E917" s="254"/>
      <c r="F917" s="254"/>
      <c r="G917" s="254"/>
      <c r="H917" s="254"/>
      <c r="I917" s="254"/>
      <c r="J917" s="254"/>
      <c r="K917" s="254"/>
      <c r="L917" s="254"/>
      <c r="M917" s="254"/>
      <c r="N917" s="254"/>
      <c r="O917" s="254"/>
      <c r="P917" s="254"/>
      <c r="Q917" s="254"/>
      <c r="R917" s="254"/>
      <c r="S917" s="254"/>
      <c r="T917" s="254"/>
      <c r="U917" s="254"/>
      <c r="V917" s="254"/>
      <c r="W917" s="254"/>
      <c r="X917" s="254"/>
      <c r="Y917" s="254"/>
      <c r="Z917" s="254"/>
    </row>
    <row r="918" ht="15.75" customHeight="1">
      <c r="A918" s="254"/>
      <c r="B918" s="254"/>
      <c r="C918" s="254"/>
      <c r="D918" s="254"/>
      <c r="E918" s="254"/>
      <c r="F918" s="254"/>
      <c r="G918" s="254"/>
      <c r="H918" s="254"/>
      <c r="I918" s="254"/>
      <c r="J918" s="254"/>
      <c r="K918" s="254"/>
      <c r="L918" s="254"/>
      <c r="M918" s="254"/>
      <c r="N918" s="254"/>
      <c r="O918" s="254"/>
      <c r="P918" s="254"/>
      <c r="Q918" s="254"/>
      <c r="R918" s="254"/>
      <c r="S918" s="254"/>
      <c r="T918" s="254"/>
      <c r="U918" s="254"/>
      <c r="V918" s="254"/>
      <c r="W918" s="254"/>
      <c r="X918" s="254"/>
      <c r="Y918" s="254"/>
      <c r="Z918" s="254"/>
    </row>
    <row r="919" ht="15.75" customHeight="1">
      <c r="A919" s="254"/>
      <c r="B919" s="254"/>
      <c r="C919" s="254"/>
      <c r="D919" s="254"/>
      <c r="E919" s="254"/>
      <c r="F919" s="254"/>
      <c r="G919" s="254"/>
      <c r="H919" s="254"/>
      <c r="I919" s="254"/>
      <c r="J919" s="254"/>
      <c r="K919" s="254"/>
      <c r="L919" s="254"/>
      <c r="M919" s="254"/>
      <c r="N919" s="254"/>
      <c r="O919" s="254"/>
      <c r="P919" s="254"/>
      <c r="Q919" s="254"/>
      <c r="R919" s="254"/>
      <c r="S919" s="254"/>
      <c r="T919" s="254"/>
      <c r="U919" s="254"/>
      <c r="V919" s="254"/>
      <c r="W919" s="254"/>
      <c r="X919" s="254"/>
      <c r="Y919" s="254"/>
      <c r="Z919" s="254"/>
    </row>
    <row r="920" ht="15.75" customHeight="1">
      <c r="A920" s="254"/>
      <c r="B920" s="254"/>
      <c r="C920" s="254"/>
      <c r="D920" s="254"/>
      <c r="E920" s="254"/>
      <c r="F920" s="254"/>
      <c r="G920" s="254"/>
      <c r="H920" s="254"/>
      <c r="I920" s="254"/>
      <c r="J920" s="254"/>
      <c r="K920" s="254"/>
      <c r="L920" s="254"/>
      <c r="M920" s="254"/>
      <c r="N920" s="254"/>
      <c r="O920" s="254"/>
      <c r="P920" s="254"/>
      <c r="Q920" s="254"/>
      <c r="R920" s="254"/>
      <c r="S920" s="254"/>
      <c r="T920" s="254"/>
      <c r="U920" s="254"/>
      <c r="V920" s="254"/>
      <c r="W920" s="254"/>
      <c r="X920" s="254"/>
      <c r="Y920" s="254"/>
      <c r="Z920" s="254"/>
    </row>
    <row r="921" ht="15.75" customHeight="1">
      <c r="A921" s="254"/>
      <c r="B921" s="254"/>
      <c r="C921" s="254"/>
      <c r="D921" s="254"/>
      <c r="E921" s="254"/>
      <c r="F921" s="254"/>
      <c r="G921" s="254"/>
      <c r="H921" s="254"/>
      <c r="I921" s="254"/>
      <c r="J921" s="254"/>
      <c r="K921" s="254"/>
      <c r="L921" s="254"/>
      <c r="M921" s="254"/>
      <c r="N921" s="254"/>
      <c r="O921" s="254"/>
      <c r="P921" s="254"/>
      <c r="Q921" s="254"/>
      <c r="R921" s="254"/>
      <c r="S921" s="254"/>
      <c r="T921" s="254"/>
      <c r="U921" s="254"/>
      <c r="V921" s="254"/>
      <c r="W921" s="254"/>
      <c r="X921" s="254"/>
      <c r="Y921" s="254"/>
      <c r="Z921" s="254"/>
    </row>
    <row r="922" ht="15.75" customHeight="1">
      <c r="A922" s="254"/>
      <c r="B922" s="254"/>
      <c r="C922" s="254"/>
      <c r="D922" s="254"/>
      <c r="E922" s="254"/>
      <c r="F922" s="254"/>
      <c r="G922" s="254"/>
      <c r="H922" s="254"/>
      <c r="I922" s="254"/>
      <c r="J922" s="254"/>
      <c r="K922" s="254"/>
      <c r="L922" s="254"/>
      <c r="M922" s="254"/>
      <c r="N922" s="254"/>
      <c r="O922" s="254"/>
      <c r="P922" s="254"/>
      <c r="Q922" s="254"/>
      <c r="R922" s="254"/>
      <c r="S922" s="254"/>
      <c r="T922" s="254"/>
      <c r="U922" s="254"/>
      <c r="V922" s="254"/>
      <c r="W922" s="254"/>
      <c r="X922" s="254"/>
      <c r="Y922" s="254"/>
      <c r="Z922" s="254"/>
    </row>
    <row r="923" ht="15.75" customHeight="1">
      <c r="A923" s="254"/>
      <c r="B923" s="254"/>
      <c r="C923" s="254"/>
      <c r="D923" s="254"/>
      <c r="E923" s="254"/>
      <c r="F923" s="254"/>
      <c r="G923" s="254"/>
      <c r="H923" s="254"/>
      <c r="I923" s="254"/>
      <c r="J923" s="254"/>
      <c r="K923" s="254"/>
      <c r="L923" s="254"/>
      <c r="M923" s="254"/>
      <c r="N923" s="254"/>
      <c r="O923" s="254"/>
      <c r="P923" s="254"/>
      <c r="Q923" s="254"/>
      <c r="R923" s="254"/>
      <c r="S923" s="254"/>
      <c r="T923" s="254"/>
      <c r="U923" s="254"/>
      <c r="V923" s="254"/>
      <c r="W923" s="254"/>
      <c r="X923" s="254"/>
      <c r="Y923" s="254"/>
      <c r="Z923" s="254"/>
    </row>
    <row r="924" ht="15.75" customHeight="1">
      <c r="A924" s="254"/>
      <c r="B924" s="254"/>
      <c r="C924" s="254"/>
      <c r="D924" s="254"/>
      <c r="E924" s="254"/>
      <c r="F924" s="254"/>
      <c r="G924" s="254"/>
      <c r="H924" s="254"/>
      <c r="I924" s="254"/>
      <c r="J924" s="254"/>
      <c r="K924" s="254"/>
      <c r="L924" s="254"/>
      <c r="M924" s="254"/>
      <c r="N924" s="254"/>
      <c r="O924" s="254"/>
      <c r="P924" s="254"/>
      <c r="Q924" s="254"/>
      <c r="R924" s="254"/>
      <c r="S924" s="254"/>
      <c r="T924" s="254"/>
      <c r="U924" s="254"/>
      <c r="V924" s="254"/>
      <c r="W924" s="254"/>
      <c r="X924" s="254"/>
      <c r="Y924" s="254"/>
      <c r="Z924" s="254"/>
    </row>
    <row r="925" ht="15.75" customHeight="1">
      <c r="A925" s="254"/>
      <c r="B925" s="254"/>
      <c r="C925" s="254"/>
      <c r="D925" s="254"/>
      <c r="E925" s="254"/>
      <c r="F925" s="254"/>
      <c r="G925" s="254"/>
      <c r="H925" s="254"/>
      <c r="I925" s="254"/>
      <c r="J925" s="254"/>
      <c r="K925" s="254"/>
      <c r="L925" s="254"/>
      <c r="M925" s="254"/>
      <c r="N925" s="254"/>
      <c r="O925" s="254"/>
      <c r="P925" s="254"/>
      <c r="Q925" s="254"/>
      <c r="R925" s="254"/>
      <c r="S925" s="254"/>
      <c r="T925" s="254"/>
      <c r="U925" s="254"/>
      <c r="V925" s="254"/>
      <c r="W925" s="254"/>
      <c r="X925" s="254"/>
      <c r="Y925" s="254"/>
      <c r="Z925" s="254"/>
    </row>
    <row r="926" ht="15.75" customHeight="1">
      <c r="A926" s="254"/>
      <c r="B926" s="254"/>
      <c r="C926" s="254"/>
      <c r="D926" s="254"/>
      <c r="E926" s="254"/>
      <c r="F926" s="254"/>
      <c r="G926" s="254"/>
      <c r="H926" s="254"/>
      <c r="I926" s="254"/>
      <c r="J926" s="254"/>
      <c r="K926" s="254"/>
      <c r="L926" s="254"/>
      <c r="M926" s="254"/>
      <c r="N926" s="254"/>
      <c r="O926" s="254"/>
      <c r="P926" s="254"/>
      <c r="Q926" s="254"/>
      <c r="R926" s="254"/>
      <c r="S926" s="254"/>
      <c r="T926" s="254"/>
      <c r="U926" s="254"/>
      <c r="V926" s="254"/>
      <c r="W926" s="254"/>
      <c r="X926" s="254"/>
      <c r="Y926" s="254"/>
      <c r="Z926" s="254"/>
    </row>
    <row r="927" ht="15.75" customHeight="1">
      <c r="A927" s="254"/>
      <c r="B927" s="254"/>
      <c r="C927" s="254"/>
      <c r="D927" s="254"/>
      <c r="E927" s="254"/>
      <c r="F927" s="254"/>
      <c r="G927" s="254"/>
      <c r="H927" s="254"/>
      <c r="I927" s="254"/>
      <c r="J927" s="254"/>
      <c r="K927" s="254"/>
      <c r="L927" s="254"/>
      <c r="M927" s="254"/>
      <c r="N927" s="254"/>
      <c r="O927" s="254"/>
      <c r="P927" s="254"/>
      <c r="Q927" s="254"/>
      <c r="R927" s="254"/>
      <c r="S927" s="254"/>
      <c r="T927" s="254"/>
      <c r="U927" s="254"/>
      <c r="V927" s="254"/>
      <c r="W927" s="254"/>
      <c r="X927" s="254"/>
      <c r="Y927" s="254"/>
      <c r="Z927" s="254"/>
    </row>
    <row r="928" ht="15.75" customHeight="1">
      <c r="A928" s="254"/>
      <c r="B928" s="254"/>
      <c r="C928" s="254"/>
      <c r="D928" s="254"/>
      <c r="E928" s="254"/>
      <c r="F928" s="254"/>
      <c r="G928" s="254"/>
      <c r="H928" s="254"/>
      <c r="I928" s="254"/>
      <c r="J928" s="254"/>
      <c r="K928" s="254"/>
      <c r="L928" s="254"/>
      <c r="M928" s="254"/>
      <c r="N928" s="254"/>
      <c r="O928" s="254"/>
      <c r="P928" s="254"/>
      <c r="Q928" s="254"/>
      <c r="R928" s="254"/>
      <c r="S928" s="254"/>
      <c r="T928" s="254"/>
      <c r="U928" s="254"/>
      <c r="V928" s="254"/>
      <c r="W928" s="254"/>
      <c r="X928" s="254"/>
      <c r="Y928" s="254"/>
      <c r="Z928" s="254"/>
    </row>
    <row r="929" ht="15.75" customHeight="1">
      <c r="A929" s="254"/>
      <c r="B929" s="254"/>
      <c r="C929" s="254"/>
      <c r="D929" s="254"/>
      <c r="E929" s="254"/>
      <c r="F929" s="254"/>
      <c r="G929" s="254"/>
      <c r="H929" s="254"/>
      <c r="I929" s="254"/>
      <c r="J929" s="254"/>
      <c r="K929" s="254"/>
      <c r="L929" s="254"/>
      <c r="M929" s="254"/>
      <c r="N929" s="254"/>
      <c r="O929" s="254"/>
      <c r="P929" s="254"/>
      <c r="Q929" s="254"/>
      <c r="R929" s="254"/>
      <c r="S929" s="254"/>
      <c r="T929" s="254"/>
      <c r="U929" s="254"/>
      <c r="V929" s="254"/>
      <c r="W929" s="254"/>
      <c r="X929" s="254"/>
      <c r="Y929" s="254"/>
      <c r="Z929" s="254"/>
    </row>
    <row r="930" ht="15.75" customHeight="1">
      <c r="A930" s="254"/>
      <c r="B930" s="254"/>
      <c r="C930" s="254"/>
      <c r="D930" s="254"/>
      <c r="E930" s="254"/>
      <c r="F930" s="254"/>
      <c r="G930" s="254"/>
      <c r="H930" s="254"/>
      <c r="I930" s="254"/>
      <c r="J930" s="254"/>
      <c r="K930" s="254"/>
      <c r="L930" s="254"/>
      <c r="M930" s="254"/>
      <c r="N930" s="254"/>
      <c r="O930" s="254"/>
      <c r="P930" s="254"/>
      <c r="Q930" s="254"/>
      <c r="R930" s="254"/>
      <c r="S930" s="254"/>
      <c r="T930" s="254"/>
      <c r="U930" s="254"/>
      <c r="V930" s="254"/>
      <c r="W930" s="254"/>
      <c r="X930" s="254"/>
      <c r="Y930" s="254"/>
      <c r="Z930" s="254"/>
    </row>
    <row r="931" ht="15.75" customHeight="1">
      <c r="A931" s="254"/>
      <c r="B931" s="254"/>
      <c r="C931" s="254"/>
      <c r="D931" s="254"/>
      <c r="E931" s="254"/>
      <c r="F931" s="254"/>
      <c r="G931" s="254"/>
      <c r="H931" s="254"/>
      <c r="I931" s="254"/>
      <c r="J931" s="254"/>
      <c r="K931" s="254"/>
      <c r="L931" s="254"/>
      <c r="M931" s="254"/>
      <c r="N931" s="254"/>
      <c r="O931" s="254"/>
      <c r="P931" s="254"/>
      <c r="Q931" s="254"/>
      <c r="R931" s="254"/>
      <c r="S931" s="254"/>
      <c r="T931" s="254"/>
      <c r="U931" s="254"/>
      <c r="V931" s="254"/>
      <c r="W931" s="254"/>
      <c r="X931" s="254"/>
      <c r="Y931" s="254"/>
      <c r="Z931" s="254"/>
    </row>
    <row r="932" ht="15.75" customHeight="1">
      <c r="A932" s="254"/>
      <c r="B932" s="254"/>
      <c r="C932" s="254"/>
      <c r="D932" s="254"/>
      <c r="E932" s="254"/>
      <c r="F932" s="254"/>
      <c r="G932" s="254"/>
      <c r="H932" s="254"/>
      <c r="I932" s="254"/>
      <c r="J932" s="254"/>
      <c r="K932" s="254"/>
      <c r="L932" s="254"/>
      <c r="M932" s="254"/>
      <c r="N932" s="254"/>
      <c r="O932" s="254"/>
      <c r="P932" s="254"/>
      <c r="Q932" s="254"/>
      <c r="R932" s="254"/>
      <c r="S932" s="254"/>
      <c r="T932" s="254"/>
      <c r="U932" s="254"/>
      <c r="V932" s="254"/>
      <c r="W932" s="254"/>
      <c r="X932" s="254"/>
      <c r="Y932" s="254"/>
      <c r="Z932" s="254"/>
    </row>
    <row r="933" ht="15.75" customHeight="1">
      <c r="A933" s="254"/>
      <c r="B933" s="254"/>
      <c r="C933" s="254"/>
      <c r="D933" s="254"/>
      <c r="E933" s="254"/>
      <c r="F933" s="254"/>
      <c r="G933" s="254"/>
      <c r="H933" s="254"/>
      <c r="I933" s="254"/>
      <c r="J933" s="254"/>
      <c r="K933" s="254"/>
      <c r="L933" s="254"/>
      <c r="M933" s="254"/>
      <c r="N933" s="254"/>
      <c r="O933" s="254"/>
      <c r="P933" s="254"/>
      <c r="Q933" s="254"/>
      <c r="R933" s="254"/>
      <c r="S933" s="254"/>
      <c r="T933" s="254"/>
      <c r="U933" s="254"/>
      <c r="V933" s="254"/>
      <c r="W933" s="254"/>
      <c r="X933" s="254"/>
      <c r="Y933" s="254"/>
      <c r="Z933" s="254"/>
    </row>
    <row r="934" ht="15.75" customHeight="1">
      <c r="A934" s="254"/>
      <c r="B934" s="254"/>
      <c r="C934" s="254"/>
      <c r="D934" s="254"/>
      <c r="E934" s="254"/>
      <c r="F934" s="254"/>
      <c r="G934" s="254"/>
      <c r="H934" s="254"/>
      <c r="I934" s="254"/>
      <c r="J934" s="254"/>
      <c r="K934" s="254"/>
      <c r="L934" s="254"/>
      <c r="M934" s="254"/>
      <c r="N934" s="254"/>
      <c r="O934" s="254"/>
      <c r="P934" s="254"/>
      <c r="Q934" s="254"/>
      <c r="R934" s="254"/>
      <c r="S934" s="254"/>
      <c r="T934" s="254"/>
      <c r="U934" s="254"/>
      <c r="V934" s="254"/>
      <c r="W934" s="254"/>
      <c r="X934" s="254"/>
      <c r="Y934" s="254"/>
      <c r="Z934" s="254"/>
    </row>
    <row r="935" ht="15.75" customHeight="1">
      <c r="A935" s="254"/>
      <c r="B935" s="254"/>
      <c r="C935" s="254"/>
      <c r="D935" s="254"/>
      <c r="E935" s="254"/>
      <c r="F935" s="254"/>
      <c r="G935" s="254"/>
      <c r="H935" s="254"/>
      <c r="I935" s="254"/>
      <c r="J935" s="254"/>
      <c r="K935" s="254"/>
      <c r="L935" s="254"/>
      <c r="M935" s="254"/>
      <c r="N935" s="254"/>
      <c r="O935" s="254"/>
      <c r="P935" s="254"/>
      <c r="Q935" s="254"/>
      <c r="R935" s="254"/>
      <c r="S935" s="254"/>
      <c r="T935" s="254"/>
      <c r="U935" s="254"/>
      <c r="V935" s="254"/>
      <c r="W935" s="254"/>
      <c r="X935" s="254"/>
      <c r="Y935" s="254"/>
      <c r="Z935" s="254"/>
    </row>
    <row r="936" ht="15.75" customHeight="1">
      <c r="A936" s="254"/>
      <c r="B936" s="254"/>
      <c r="C936" s="254"/>
      <c r="D936" s="254"/>
      <c r="E936" s="254"/>
      <c r="F936" s="254"/>
      <c r="G936" s="254"/>
      <c r="H936" s="254"/>
      <c r="I936" s="254"/>
      <c r="J936" s="254"/>
      <c r="K936" s="254"/>
      <c r="L936" s="254"/>
      <c r="M936" s="254"/>
      <c r="N936" s="254"/>
      <c r="O936" s="254"/>
      <c r="P936" s="254"/>
      <c r="Q936" s="254"/>
      <c r="R936" s="254"/>
      <c r="S936" s="254"/>
      <c r="T936" s="254"/>
      <c r="U936" s="254"/>
      <c r="V936" s="254"/>
      <c r="W936" s="254"/>
      <c r="X936" s="254"/>
      <c r="Y936" s="254"/>
      <c r="Z936" s="254"/>
    </row>
    <row r="937" ht="15.75" customHeight="1">
      <c r="A937" s="254"/>
      <c r="B937" s="254"/>
      <c r="C937" s="254"/>
      <c r="D937" s="254"/>
      <c r="E937" s="254"/>
      <c r="F937" s="254"/>
      <c r="G937" s="254"/>
      <c r="H937" s="254"/>
      <c r="I937" s="254"/>
      <c r="J937" s="254"/>
      <c r="K937" s="254"/>
      <c r="L937" s="254"/>
      <c r="M937" s="254"/>
      <c r="N937" s="254"/>
      <c r="O937" s="254"/>
      <c r="P937" s="254"/>
      <c r="Q937" s="254"/>
      <c r="R937" s="254"/>
      <c r="S937" s="254"/>
      <c r="T937" s="254"/>
      <c r="U937" s="254"/>
      <c r="V937" s="254"/>
      <c r="W937" s="254"/>
      <c r="X937" s="254"/>
      <c r="Y937" s="254"/>
      <c r="Z937" s="254"/>
    </row>
    <row r="938" ht="15.75" customHeight="1">
      <c r="A938" s="254"/>
      <c r="B938" s="254"/>
      <c r="C938" s="254"/>
      <c r="D938" s="254"/>
      <c r="E938" s="254"/>
      <c r="F938" s="254"/>
      <c r="G938" s="254"/>
      <c r="H938" s="254"/>
      <c r="I938" s="254"/>
      <c r="J938" s="254"/>
      <c r="K938" s="254"/>
      <c r="L938" s="254"/>
      <c r="M938" s="254"/>
      <c r="N938" s="254"/>
      <c r="O938" s="254"/>
      <c r="P938" s="254"/>
      <c r="Q938" s="254"/>
      <c r="R938" s="254"/>
      <c r="S938" s="254"/>
      <c r="T938" s="254"/>
      <c r="U938" s="254"/>
      <c r="V938" s="254"/>
      <c r="W938" s="254"/>
      <c r="X938" s="254"/>
      <c r="Y938" s="254"/>
      <c r="Z938" s="254"/>
    </row>
    <row r="939" ht="15.75" customHeight="1">
      <c r="A939" s="254"/>
      <c r="B939" s="254"/>
      <c r="C939" s="254"/>
      <c r="D939" s="254"/>
      <c r="E939" s="254"/>
      <c r="F939" s="254"/>
      <c r="G939" s="254"/>
      <c r="H939" s="254"/>
      <c r="I939" s="254"/>
      <c r="J939" s="254"/>
      <c r="K939" s="254"/>
      <c r="L939" s="254"/>
      <c r="M939" s="254"/>
      <c r="N939" s="254"/>
      <c r="O939" s="254"/>
      <c r="P939" s="254"/>
      <c r="Q939" s="254"/>
      <c r="R939" s="254"/>
      <c r="S939" s="254"/>
      <c r="T939" s="254"/>
      <c r="U939" s="254"/>
      <c r="V939" s="254"/>
      <c r="W939" s="254"/>
      <c r="X939" s="254"/>
      <c r="Y939" s="254"/>
      <c r="Z939" s="254"/>
    </row>
    <row r="940" ht="15.75" customHeight="1">
      <c r="A940" s="254"/>
      <c r="B940" s="254"/>
      <c r="C940" s="254"/>
      <c r="D940" s="254"/>
      <c r="E940" s="254"/>
      <c r="F940" s="254"/>
      <c r="G940" s="254"/>
      <c r="H940" s="254"/>
      <c r="I940" s="254"/>
      <c r="J940" s="254"/>
      <c r="K940" s="254"/>
      <c r="L940" s="254"/>
      <c r="M940" s="254"/>
      <c r="N940" s="254"/>
      <c r="O940" s="254"/>
      <c r="P940" s="254"/>
      <c r="Q940" s="254"/>
      <c r="R940" s="254"/>
      <c r="S940" s="254"/>
      <c r="T940" s="254"/>
      <c r="U940" s="254"/>
      <c r="V940" s="254"/>
      <c r="W940" s="254"/>
      <c r="X940" s="254"/>
      <c r="Y940" s="254"/>
      <c r="Z940" s="254"/>
    </row>
    <row r="941" ht="15.75" customHeight="1">
      <c r="A941" s="254"/>
      <c r="B941" s="254"/>
      <c r="C941" s="254"/>
      <c r="D941" s="254"/>
      <c r="E941" s="254"/>
      <c r="F941" s="254"/>
      <c r="G941" s="254"/>
      <c r="H941" s="254"/>
      <c r="I941" s="254"/>
      <c r="J941" s="254"/>
      <c r="K941" s="254"/>
      <c r="L941" s="254"/>
      <c r="M941" s="254"/>
      <c r="N941" s="254"/>
      <c r="O941" s="254"/>
      <c r="P941" s="254"/>
      <c r="Q941" s="254"/>
      <c r="R941" s="254"/>
      <c r="S941" s="254"/>
      <c r="T941" s="254"/>
      <c r="U941" s="254"/>
      <c r="V941" s="254"/>
      <c r="W941" s="254"/>
      <c r="X941" s="254"/>
      <c r="Y941" s="254"/>
      <c r="Z941" s="254"/>
    </row>
    <row r="942" ht="15.75" customHeight="1">
      <c r="A942" s="254"/>
      <c r="B942" s="254"/>
      <c r="C942" s="254"/>
      <c r="D942" s="254"/>
      <c r="E942" s="254"/>
      <c r="F942" s="254"/>
      <c r="G942" s="254"/>
      <c r="H942" s="254"/>
      <c r="I942" s="254"/>
      <c r="J942" s="254"/>
      <c r="K942" s="254"/>
      <c r="L942" s="254"/>
      <c r="M942" s="254"/>
      <c r="N942" s="254"/>
      <c r="O942" s="254"/>
      <c r="P942" s="254"/>
      <c r="Q942" s="254"/>
      <c r="R942" s="254"/>
      <c r="S942" s="254"/>
      <c r="T942" s="254"/>
      <c r="U942" s="254"/>
      <c r="V942" s="254"/>
      <c r="W942" s="254"/>
      <c r="X942" s="254"/>
      <c r="Y942" s="254"/>
      <c r="Z942" s="254"/>
    </row>
    <row r="943" ht="15.75" customHeight="1">
      <c r="A943" s="254"/>
      <c r="B943" s="254"/>
      <c r="C943" s="254"/>
      <c r="D943" s="254"/>
      <c r="E943" s="254"/>
      <c r="F943" s="254"/>
      <c r="G943" s="254"/>
      <c r="H943" s="254"/>
      <c r="I943" s="254"/>
      <c r="J943" s="254"/>
      <c r="K943" s="254"/>
      <c r="L943" s="254"/>
      <c r="M943" s="254"/>
      <c r="N943" s="254"/>
      <c r="O943" s="254"/>
      <c r="P943" s="254"/>
      <c r="Q943" s="254"/>
      <c r="R943" s="254"/>
      <c r="S943" s="254"/>
      <c r="T943" s="254"/>
      <c r="U943" s="254"/>
      <c r="V943" s="254"/>
      <c r="W943" s="254"/>
      <c r="X943" s="254"/>
      <c r="Y943" s="254"/>
      <c r="Z943" s="254"/>
    </row>
    <row r="944" ht="15.75" customHeight="1">
      <c r="A944" s="254"/>
      <c r="B944" s="254"/>
      <c r="C944" s="254"/>
      <c r="D944" s="254"/>
      <c r="E944" s="254"/>
      <c r="F944" s="254"/>
      <c r="G944" s="254"/>
      <c r="H944" s="254"/>
      <c r="I944" s="254"/>
      <c r="J944" s="254"/>
      <c r="K944" s="254"/>
      <c r="L944" s="254"/>
      <c r="M944" s="254"/>
      <c r="N944" s="254"/>
      <c r="O944" s="254"/>
      <c r="P944" s="254"/>
      <c r="Q944" s="254"/>
      <c r="R944" s="254"/>
      <c r="S944" s="254"/>
      <c r="T944" s="254"/>
      <c r="U944" s="254"/>
      <c r="V944" s="254"/>
      <c r="W944" s="254"/>
      <c r="X944" s="254"/>
      <c r="Y944" s="254"/>
      <c r="Z944" s="254"/>
    </row>
    <row r="945" ht="15.75" customHeight="1">
      <c r="A945" s="254"/>
      <c r="B945" s="254"/>
      <c r="C945" s="254"/>
      <c r="D945" s="254"/>
      <c r="E945" s="254"/>
      <c r="F945" s="254"/>
      <c r="G945" s="254"/>
      <c r="H945" s="254"/>
      <c r="I945" s="254"/>
      <c r="J945" s="254"/>
      <c r="K945" s="254"/>
      <c r="L945" s="254"/>
      <c r="M945" s="254"/>
      <c r="N945" s="254"/>
      <c r="O945" s="254"/>
      <c r="P945" s="254"/>
      <c r="Q945" s="254"/>
      <c r="R945" s="254"/>
      <c r="S945" s="254"/>
      <c r="T945" s="254"/>
      <c r="U945" s="254"/>
      <c r="V945" s="254"/>
      <c r="W945" s="254"/>
      <c r="X945" s="254"/>
      <c r="Y945" s="254"/>
      <c r="Z945" s="254"/>
    </row>
    <row r="946" ht="15.75" customHeight="1">
      <c r="A946" s="254"/>
      <c r="B946" s="254"/>
      <c r="C946" s="254"/>
      <c r="D946" s="254"/>
      <c r="E946" s="254"/>
      <c r="F946" s="254"/>
      <c r="G946" s="254"/>
      <c r="H946" s="254"/>
      <c r="I946" s="254"/>
      <c r="J946" s="254"/>
      <c r="K946" s="254"/>
      <c r="L946" s="254"/>
      <c r="M946" s="254"/>
      <c r="N946" s="254"/>
      <c r="O946" s="254"/>
      <c r="P946" s="254"/>
      <c r="Q946" s="254"/>
      <c r="R946" s="254"/>
      <c r="S946" s="254"/>
      <c r="T946" s="254"/>
      <c r="U946" s="254"/>
      <c r="V946" s="254"/>
      <c r="W946" s="254"/>
      <c r="X946" s="254"/>
      <c r="Y946" s="254"/>
      <c r="Z946" s="254"/>
    </row>
    <row r="947" ht="15.75" customHeight="1">
      <c r="A947" s="254"/>
      <c r="B947" s="254"/>
      <c r="C947" s="254"/>
      <c r="D947" s="254"/>
      <c r="E947" s="254"/>
      <c r="F947" s="254"/>
      <c r="G947" s="254"/>
      <c r="H947" s="254"/>
      <c r="I947" s="254"/>
      <c r="J947" s="254"/>
      <c r="K947" s="254"/>
      <c r="L947" s="254"/>
      <c r="M947" s="254"/>
      <c r="N947" s="254"/>
      <c r="O947" s="254"/>
      <c r="P947" s="254"/>
      <c r="Q947" s="254"/>
      <c r="R947" s="254"/>
      <c r="S947" s="254"/>
      <c r="T947" s="254"/>
      <c r="U947" s="254"/>
      <c r="V947" s="254"/>
      <c r="W947" s="254"/>
      <c r="X947" s="254"/>
      <c r="Y947" s="254"/>
      <c r="Z947" s="254"/>
    </row>
    <row r="948" ht="15.75" customHeight="1">
      <c r="A948" s="254"/>
      <c r="B948" s="254"/>
      <c r="C948" s="254"/>
      <c r="D948" s="254"/>
      <c r="E948" s="254"/>
      <c r="F948" s="254"/>
      <c r="G948" s="254"/>
      <c r="H948" s="254"/>
      <c r="I948" s="254"/>
      <c r="J948" s="254"/>
      <c r="K948" s="254"/>
      <c r="L948" s="254"/>
      <c r="M948" s="254"/>
      <c r="N948" s="254"/>
      <c r="O948" s="254"/>
      <c r="P948" s="254"/>
      <c r="Q948" s="254"/>
      <c r="R948" s="254"/>
      <c r="S948" s="254"/>
      <c r="T948" s="254"/>
      <c r="U948" s="254"/>
      <c r="V948" s="254"/>
      <c r="W948" s="254"/>
      <c r="X948" s="254"/>
      <c r="Y948" s="254"/>
      <c r="Z948" s="254"/>
    </row>
    <row r="949" ht="15.75" customHeight="1">
      <c r="A949" s="254"/>
      <c r="B949" s="254"/>
      <c r="C949" s="254"/>
      <c r="D949" s="254"/>
      <c r="E949" s="254"/>
      <c r="F949" s="254"/>
      <c r="G949" s="254"/>
      <c r="H949" s="254"/>
      <c r="I949" s="254"/>
      <c r="J949" s="254"/>
      <c r="K949" s="254"/>
      <c r="L949" s="254"/>
      <c r="M949" s="254"/>
      <c r="N949" s="254"/>
      <c r="O949" s="254"/>
      <c r="P949" s="254"/>
      <c r="Q949" s="254"/>
      <c r="R949" s="254"/>
      <c r="S949" s="254"/>
      <c r="T949" s="254"/>
      <c r="U949" s="254"/>
      <c r="V949" s="254"/>
      <c r="W949" s="254"/>
      <c r="X949" s="254"/>
      <c r="Y949" s="254"/>
      <c r="Z949" s="254"/>
    </row>
    <row r="950" ht="15.75" customHeight="1">
      <c r="A950" s="254"/>
      <c r="B950" s="254"/>
      <c r="C950" s="254"/>
      <c r="D950" s="254"/>
      <c r="E950" s="254"/>
      <c r="F950" s="254"/>
      <c r="G950" s="254"/>
      <c r="H950" s="254"/>
      <c r="I950" s="254"/>
      <c r="J950" s="254"/>
      <c r="K950" s="254"/>
      <c r="L950" s="254"/>
      <c r="M950" s="254"/>
      <c r="N950" s="254"/>
      <c r="O950" s="254"/>
      <c r="P950" s="254"/>
      <c r="Q950" s="254"/>
      <c r="R950" s="254"/>
      <c r="S950" s="254"/>
      <c r="T950" s="254"/>
      <c r="U950" s="254"/>
      <c r="V950" s="254"/>
      <c r="W950" s="254"/>
      <c r="X950" s="254"/>
      <c r="Y950" s="254"/>
      <c r="Z950" s="254"/>
    </row>
    <row r="951" ht="15.75" customHeight="1">
      <c r="A951" s="254"/>
      <c r="B951" s="254"/>
      <c r="C951" s="254"/>
      <c r="D951" s="254"/>
      <c r="E951" s="254"/>
      <c r="F951" s="254"/>
      <c r="G951" s="254"/>
      <c r="H951" s="254"/>
      <c r="I951" s="254"/>
      <c r="J951" s="254"/>
      <c r="K951" s="254"/>
      <c r="L951" s="254"/>
      <c r="M951" s="254"/>
      <c r="N951" s="254"/>
      <c r="O951" s="254"/>
      <c r="P951" s="254"/>
      <c r="Q951" s="254"/>
      <c r="R951" s="254"/>
      <c r="S951" s="254"/>
      <c r="T951" s="254"/>
      <c r="U951" s="254"/>
      <c r="V951" s="254"/>
      <c r="W951" s="254"/>
      <c r="X951" s="254"/>
      <c r="Y951" s="254"/>
      <c r="Z951" s="254"/>
    </row>
    <row r="952" ht="15.75" customHeight="1">
      <c r="A952" s="254"/>
      <c r="B952" s="254"/>
      <c r="C952" s="254"/>
      <c r="D952" s="254"/>
      <c r="E952" s="254"/>
      <c r="F952" s="254"/>
      <c r="G952" s="254"/>
      <c r="H952" s="254"/>
      <c r="I952" s="254"/>
      <c r="J952" s="254"/>
      <c r="K952" s="254"/>
      <c r="L952" s="254"/>
      <c r="M952" s="254"/>
      <c r="N952" s="254"/>
      <c r="O952" s="254"/>
      <c r="P952" s="254"/>
      <c r="Q952" s="254"/>
      <c r="R952" s="254"/>
      <c r="S952" s="254"/>
      <c r="T952" s="254"/>
      <c r="U952" s="254"/>
      <c r="V952" s="254"/>
      <c r="W952" s="254"/>
      <c r="X952" s="254"/>
      <c r="Y952" s="254"/>
      <c r="Z952" s="254"/>
    </row>
    <row r="953" ht="15.75" customHeight="1">
      <c r="A953" s="254"/>
      <c r="B953" s="254"/>
      <c r="C953" s="254"/>
      <c r="D953" s="254"/>
      <c r="E953" s="254"/>
      <c r="F953" s="254"/>
      <c r="G953" s="254"/>
      <c r="H953" s="254"/>
      <c r="I953" s="254"/>
      <c r="J953" s="254"/>
      <c r="K953" s="254"/>
      <c r="L953" s="254"/>
      <c r="M953" s="254"/>
      <c r="N953" s="254"/>
      <c r="O953" s="254"/>
      <c r="P953" s="254"/>
      <c r="Q953" s="254"/>
      <c r="R953" s="254"/>
      <c r="S953" s="254"/>
      <c r="T953" s="254"/>
      <c r="U953" s="254"/>
      <c r="V953" s="254"/>
      <c r="W953" s="254"/>
      <c r="X953" s="254"/>
      <c r="Y953" s="254"/>
      <c r="Z953" s="254"/>
    </row>
    <row r="954" ht="15.75" customHeight="1">
      <c r="A954" s="254"/>
      <c r="B954" s="254"/>
      <c r="C954" s="254"/>
      <c r="D954" s="254"/>
      <c r="E954" s="254"/>
      <c r="F954" s="254"/>
      <c r="G954" s="254"/>
      <c r="H954" s="254"/>
      <c r="I954" s="254"/>
      <c r="J954" s="254"/>
      <c r="K954" s="254"/>
      <c r="L954" s="254"/>
      <c r="M954" s="254"/>
      <c r="N954" s="254"/>
      <c r="O954" s="254"/>
      <c r="P954" s="254"/>
      <c r="Q954" s="254"/>
      <c r="R954" s="254"/>
      <c r="S954" s="254"/>
      <c r="T954" s="254"/>
      <c r="U954" s="254"/>
      <c r="V954" s="254"/>
      <c r="W954" s="254"/>
      <c r="X954" s="254"/>
      <c r="Y954" s="254"/>
      <c r="Z954" s="254"/>
    </row>
    <row r="955" ht="15.75" customHeight="1">
      <c r="A955" s="254"/>
      <c r="B955" s="254"/>
      <c r="C955" s="254"/>
      <c r="D955" s="254"/>
      <c r="E955" s="254"/>
      <c r="F955" s="254"/>
      <c r="G955" s="254"/>
      <c r="H955" s="254"/>
      <c r="I955" s="254"/>
      <c r="J955" s="254"/>
      <c r="K955" s="254"/>
      <c r="L955" s="254"/>
      <c r="M955" s="254"/>
      <c r="N955" s="254"/>
      <c r="O955" s="254"/>
      <c r="P955" s="254"/>
      <c r="Q955" s="254"/>
      <c r="R955" s="254"/>
      <c r="S955" s="254"/>
      <c r="T955" s="254"/>
      <c r="U955" s="254"/>
      <c r="V955" s="254"/>
      <c r="W955" s="254"/>
      <c r="X955" s="254"/>
      <c r="Y955" s="254"/>
      <c r="Z955" s="254"/>
    </row>
    <row r="956" ht="15.75" customHeight="1">
      <c r="A956" s="254"/>
      <c r="B956" s="254"/>
      <c r="C956" s="254"/>
      <c r="D956" s="254"/>
      <c r="E956" s="254"/>
      <c r="F956" s="254"/>
      <c r="G956" s="254"/>
      <c r="H956" s="254"/>
      <c r="I956" s="254"/>
      <c r="J956" s="254"/>
      <c r="K956" s="254"/>
      <c r="L956" s="254"/>
      <c r="M956" s="254"/>
      <c r="N956" s="254"/>
      <c r="O956" s="254"/>
      <c r="P956" s="254"/>
      <c r="Q956" s="254"/>
      <c r="R956" s="254"/>
      <c r="S956" s="254"/>
      <c r="T956" s="254"/>
      <c r="U956" s="254"/>
      <c r="V956" s="254"/>
      <c r="W956" s="254"/>
      <c r="X956" s="254"/>
      <c r="Y956" s="254"/>
      <c r="Z956" s="254"/>
    </row>
    <row r="957" ht="15.75" customHeight="1">
      <c r="A957" s="254"/>
      <c r="B957" s="254"/>
      <c r="C957" s="254"/>
      <c r="D957" s="254"/>
      <c r="E957" s="254"/>
      <c r="F957" s="254"/>
      <c r="G957" s="254"/>
      <c r="H957" s="254"/>
      <c r="I957" s="254"/>
      <c r="J957" s="254"/>
      <c r="K957" s="254"/>
      <c r="L957" s="254"/>
      <c r="M957" s="254"/>
      <c r="N957" s="254"/>
      <c r="O957" s="254"/>
      <c r="P957" s="254"/>
      <c r="Q957" s="254"/>
      <c r="R957" s="254"/>
      <c r="S957" s="254"/>
      <c r="T957" s="254"/>
      <c r="U957" s="254"/>
      <c r="V957" s="254"/>
      <c r="W957" s="254"/>
      <c r="X957" s="254"/>
      <c r="Y957" s="254"/>
      <c r="Z957" s="254"/>
    </row>
    <row r="958" ht="15.75" customHeight="1">
      <c r="A958" s="254"/>
      <c r="B958" s="254"/>
      <c r="C958" s="254"/>
      <c r="D958" s="254"/>
      <c r="E958" s="254"/>
      <c r="F958" s="254"/>
      <c r="G958" s="254"/>
      <c r="H958" s="254"/>
      <c r="I958" s="254"/>
      <c r="J958" s="254"/>
      <c r="K958" s="254"/>
      <c r="L958" s="254"/>
      <c r="M958" s="254"/>
      <c r="N958" s="254"/>
      <c r="O958" s="254"/>
      <c r="P958" s="254"/>
      <c r="Q958" s="254"/>
      <c r="R958" s="254"/>
      <c r="S958" s="254"/>
      <c r="T958" s="254"/>
      <c r="U958" s="254"/>
      <c r="V958" s="254"/>
      <c r="W958" s="254"/>
      <c r="X958" s="254"/>
      <c r="Y958" s="254"/>
      <c r="Z958" s="254"/>
    </row>
    <row r="959" ht="15.75" customHeight="1">
      <c r="A959" s="254"/>
      <c r="B959" s="254"/>
      <c r="C959" s="254"/>
      <c r="D959" s="254"/>
      <c r="E959" s="254"/>
      <c r="F959" s="254"/>
      <c r="G959" s="254"/>
      <c r="H959" s="254"/>
      <c r="I959" s="254"/>
      <c r="J959" s="254"/>
      <c r="K959" s="254"/>
      <c r="L959" s="254"/>
      <c r="M959" s="254"/>
      <c r="N959" s="254"/>
      <c r="O959" s="254"/>
      <c r="P959" s="254"/>
      <c r="Q959" s="254"/>
      <c r="R959" s="254"/>
      <c r="S959" s="254"/>
      <c r="T959" s="254"/>
      <c r="U959" s="254"/>
      <c r="V959" s="254"/>
      <c r="W959" s="254"/>
      <c r="X959" s="254"/>
      <c r="Y959" s="254"/>
      <c r="Z959" s="254"/>
    </row>
    <row r="960" ht="15.75" customHeight="1">
      <c r="A960" s="254"/>
      <c r="B960" s="254"/>
      <c r="C960" s="254"/>
      <c r="D960" s="254"/>
      <c r="E960" s="254"/>
      <c r="F960" s="254"/>
      <c r="G960" s="254"/>
      <c r="H960" s="254"/>
      <c r="I960" s="254"/>
      <c r="J960" s="254"/>
      <c r="K960" s="254"/>
      <c r="L960" s="254"/>
      <c r="M960" s="254"/>
      <c r="N960" s="254"/>
      <c r="O960" s="254"/>
      <c r="P960" s="254"/>
      <c r="Q960" s="254"/>
      <c r="R960" s="254"/>
      <c r="S960" s="254"/>
      <c r="T960" s="254"/>
      <c r="U960" s="254"/>
      <c r="V960" s="254"/>
      <c r="W960" s="254"/>
      <c r="X960" s="254"/>
      <c r="Y960" s="254"/>
      <c r="Z960" s="254"/>
    </row>
    <row r="961" ht="15.75" customHeight="1">
      <c r="A961" s="254"/>
      <c r="B961" s="254"/>
      <c r="C961" s="254"/>
      <c r="D961" s="254"/>
      <c r="E961" s="254"/>
      <c r="F961" s="254"/>
      <c r="G961" s="254"/>
      <c r="H961" s="254"/>
      <c r="I961" s="254"/>
      <c r="J961" s="254"/>
      <c r="K961" s="254"/>
      <c r="L961" s="254"/>
      <c r="M961" s="254"/>
      <c r="N961" s="254"/>
      <c r="O961" s="254"/>
      <c r="P961" s="254"/>
      <c r="Q961" s="254"/>
      <c r="R961" s="254"/>
      <c r="S961" s="254"/>
      <c r="T961" s="254"/>
      <c r="U961" s="254"/>
      <c r="V961" s="254"/>
      <c r="W961" s="254"/>
      <c r="X961" s="254"/>
      <c r="Y961" s="254"/>
      <c r="Z961" s="254"/>
    </row>
    <row r="962" ht="15.75" customHeight="1">
      <c r="A962" s="254"/>
      <c r="B962" s="254"/>
      <c r="C962" s="254"/>
      <c r="D962" s="254"/>
      <c r="E962" s="254"/>
      <c r="F962" s="254"/>
      <c r="G962" s="254"/>
      <c r="H962" s="254"/>
      <c r="I962" s="254"/>
      <c r="J962" s="254"/>
      <c r="K962" s="254"/>
      <c r="L962" s="254"/>
      <c r="M962" s="254"/>
      <c r="N962" s="254"/>
      <c r="O962" s="254"/>
      <c r="P962" s="254"/>
      <c r="Q962" s="254"/>
      <c r="R962" s="254"/>
      <c r="S962" s="254"/>
      <c r="T962" s="254"/>
      <c r="U962" s="254"/>
      <c r="V962" s="254"/>
      <c r="W962" s="254"/>
      <c r="X962" s="254"/>
      <c r="Y962" s="254"/>
      <c r="Z962" s="254"/>
    </row>
    <row r="963" ht="15.75" customHeight="1">
      <c r="A963" s="254"/>
      <c r="B963" s="254"/>
      <c r="C963" s="254"/>
      <c r="D963" s="254"/>
      <c r="E963" s="254"/>
      <c r="F963" s="254"/>
      <c r="G963" s="254"/>
      <c r="H963" s="254"/>
      <c r="I963" s="254"/>
      <c r="J963" s="254"/>
      <c r="K963" s="254"/>
      <c r="L963" s="254"/>
      <c r="M963" s="254"/>
      <c r="N963" s="254"/>
      <c r="O963" s="254"/>
      <c r="P963" s="254"/>
      <c r="Q963" s="254"/>
      <c r="R963" s="254"/>
      <c r="S963" s="254"/>
      <c r="T963" s="254"/>
      <c r="U963" s="254"/>
      <c r="V963" s="254"/>
      <c r="W963" s="254"/>
      <c r="X963" s="254"/>
      <c r="Y963" s="254"/>
      <c r="Z963" s="254"/>
    </row>
    <row r="964" ht="15.75" customHeight="1">
      <c r="A964" s="254"/>
      <c r="B964" s="254"/>
      <c r="C964" s="254"/>
      <c r="D964" s="254"/>
      <c r="E964" s="254"/>
      <c r="F964" s="254"/>
      <c r="G964" s="254"/>
      <c r="H964" s="254"/>
      <c r="I964" s="254"/>
      <c r="J964" s="254"/>
      <c r="K964" s="254"/>
      <c r="L964" s="254"/>
      <c r="M964" s="254"/>
      <c r="N964" s="254"/>
      <c r="O964" s="254"/>
      <c r="P964" s="254"/>
      <c r="Q964" s="254"/>
      <c r="R964" s="254"/>
      <c r="S964" s="254"/>
      <c r="T964" s="254"/>
      <c r="U964" s="254"/>
      <c r="V964" s="254"/>
      <c r="W964" s="254"/>
      <c r="X964" s="254"/>
      <c r="Y964" s="254"/>
      <c r="Z964" s="254"/>
    </row>
    <row r="965" ht="15.75" customHeight="1">
      <c r="A965" s="254"/>
      <c r="B965" s="254"/>
      <c r="C965" s="254"/>
      <c r="D965" s="254"/>
      <c r="E965" s="254"/>
      <c r="F965" s="254"/>
      <c r="G965" s="254"/>
      <c r="H965" s="254"/>
      <c r="I965" s="254"/>
      <c r="J965" s="254"/>
      <c r="K965" s="254"/>
      <c r="L965" s="254"/>
      <c r="M965" s="254"/>
      <c r="N965" s="254"/>
      <c r="O965" s="254"/>
      <c r="P965" s="254"/>
      <c r="Q965" s="254"/>
      <c r="R965" s="254"/>
      <c r="S965" s="254"/>
      <c r="T965" s="254"/>
      <c r="U965" s="254"/>
      <c r="V965" s="254"/>
      <c r="W965" s="254"/>
      <c r="X965" s="254"/>
      <c r="Y965" s="254"/>
      <c r="Z965" s="254"/>
    </row>
    <row r="966" ht="15.75" customHeight="1">
      <c r="A966" s="254"/>
      <c r="B966" s="254"/>
      <c r="C966" s="254"/>
      <c r="D966" s="254"/>
      <c r="E966" s="254"/>
      <c r="F966" s="254"/>
      <c r="G966" s="254"/>
      <c r="H966" s="254"/>
      <c r="I966" s="254"/>
      <c r="J966" s="254"/>
      <c r="K966" s="254"/>
      <c r="L966" s="254"/>
      <c r="M966" s="254"/>
      <c r="N966" s="254"/>
      <c r="O966" s="254"/>
      <c r="P966" s="254"/>
      <c r="Q966" s="254"/>
      <c r="R966" s="254"/>
      <c r="S966" s="254"/>
      <c r="T966" s="254"/>
      <c r="U966" s="254"/>
      <c r="V966" s="254"/>
      <c r="W966" s="254"/>
      <c r="X966" s="254"/>
      <c r="Y966" s="254"/>
      <c r="Z966" s="254"/>
    </row>
    <row r="967" ht="15.75" customHeight="1">
      <c r="A967" s="254"/>
      <c r="B967" s="254"/>
      <c r="C967" s="254"/>
      <c r="D967" s="254"/>
      <c r="E967" s="254"/>
      <c r="F967" s="254"/>
      <c r="G967" s="254"/>
      <c r="H967" s="254"/>
      <c r="I967" s="254"/>
      <c r="J967" s="254"/>
      <c r="K967" s="254"/>
      <c r="L967" s="254"/>
      <c r="M967" s="254"/>
      <c r="N967" s="254"/>
      <c r="O967" s="254"/>
      <c r="P967" s="254"/>
      <c r="Q967" s="254"/>
      <c r="R967" s="254"/>
      <c r="S967" s="254"/>
      <c r="T967" s="254"/>
      <c r="U967" s="254"/>
      <c r="V967" s="254"/>
      <c r="W967" s="254"/>
      <c r="X967" s="254"/>
      <c r="Y967" s="254"/>
      <c r="Z967" s="254"/>
    </row>
    <row r="968" ht="15.75" customHeight="1">
      <c r="A968" s="254"/>
      <c r="B968" s="254"/>
      <c r="C968" s="254"/>
      <c r="D968" s="254"/>
      <c r="E968" s="254"/>
      <c r="F968" s="254"/>
      <c r="G968" s="254"/>
      <c r="H968" s="254"/>
      <c r="I968" s="254"/>
      <c r="J968" s="254"/>
      <c r="K968" s="254"/>
      <c r="L968" s="254"/>
      <c r="M968" s="254"/>
      <c r="N968" s="254"/>
      <c r="O968" s="254"/>
      <c r="P968" s="254"/>
      <c r="Q968" s="254"/>
      <c r="R968" s="254"/>
      <c r="S968" s="254"/>
      <c r="T968" s="254"/>
      <c r="U968" s="254"/>
      <c r="V968" s="254"/>
      <c r="W968" s="254"/>
      <c r="X968" s="254"/>
      <c r="Y968" s="254"/>
      <c r="Z968" s="254"/>
    </row>
    <row r="969" ht="15.75" customHeight="1">
      <c r="A969" s="254"/>
      <c r="B969" s="254"/>
      <c r="C969" s="254"/>
      <c r="D969" s="254"/>
      <c r="E969" s="254"/>
      <c r="F969" s="254"/>
      <c r="G969" s="254"/>
      <c r="H969" s="254"/>
      <c r="I969" s="254"/>
      <c r="J969" s="254"/>
      <c r="K969" s="254"/>
      <c r="L969" s="254"/>
      <c r="M969" s="254"/>
      <c r="N969" s="254"/>
      <c r="O969" s="254"/>
      <c r="P969" s="254"/>
      <c r="Q969" s="254"/>
      <c r="R969" s="254"/>
      <c r="S969" s="254"/>
      <c r="T969" s="254"/>
      <c r="U969" s="254"/>
      <c r="V969" s="254"/>
      <c r="W969" s="254"/>
      <c r="X969" s="254"/>
      <c r="Y969" s="254"/>
      <c r="Z969" s="254"/>
    </row>
    <row r="970" ht="15.75" customHeight="1">
      <c r="A970" s="254"/>
      <c r="B970" s="254"/>
      <c r="C970" s="254"/>
      <c r="D970" s="254"/>
      <c r="E970" s="254"/>
      <c r="F970" s="254"/>
      <c r="G970" s="254"/>
      <c r="H970" s="254"/>
      <c r="I970" s="254"/>
      <c r="J970" s="254"/>
      <c r="K970" s="254"/>
      <c r="L970" s="254"/>
      <c r="M970" s="254"/>
      <c r="N970" s="254"/>
      <c r="O970" s="254"/>
      <c r="P970" s="254"/>
      <c r="Q970" s="254"/>
      <c r="R970" s="254"/>
      <c r="S970" s="254"/>
      <c r="T970" s="254"/>
      <c r="U970" s="254"/>
      <c r="V970" s="254"/>
      <c r="W970" s="254"/>
      <c r="X970" s="254"/>
      <c r="Y970" s="254"/>
      <c r="Z970" s="254"/>
    </row>
    <row r="971" ht="15.75" customHeight="1">
      <c r="A971" s="254"/>
      <c r="B971" s="254"/>
      <c r="C971" s="254"/>
      <c r="D971" s="254"/>
      <c r="E971" s="254"/>
      <c r="F971" s="254"/>
      <c r="G971" s="254"/>
      <c r="H971" s="254"/>
      <c r="I971" s="254"/>
      <c r="J971" s="254"/>
      <c r="K971" s="254"/>
      <c r="L971" s="254"/>
      <c r="M971" s="254"/>
      <c r="N971" s="254"/>
      <c r="O971" s="254"/>
      <c r="P971" s="254"/>
      <c r="Q971" s="254"/>
      <c r="R971" s="254"/>
      <c r="S971" s="254"/>
      <c r="T971" s="254"/>
      <c r="U971" s="254"/>
      <c r="V971" s="254"/>
      <c r="W971" s="254"/>
      <c r="X971" s="254"/>
      <c r="Y971" s="254"/>
      <c r="Z971" s="254"/>
    </row>
    <row r="972" ht="15.75" customHeight="1">
      <c r="A972" s="254"/>
      <c r="B972" s="254"/>
      <c r="C972" s="254"/>
      <c r="D972" s="254"/>
      <c r="E972" s="254"/>
      <c r="F972" s="254"/>
      <c r="G972" s="254"/>
      <c r="H972" s="254"/>
      <c r="I972" s="254"/>
      <c r="J972" s="254"/>
      <c r="K972" s="254"/>
      <c r="L972" s="254"/>
      <c r="M972" s="254"/>
      <c r="N972" s="254"/>
      <c r="O972" s="254"/>
      <c r="P972" s="254"/>
      <c r="Q972" s="254"/>
      <c r="R972" s="254"/>
      <c r="S972" s="254"/>
      <c r="T972" s="254"/>
      <c r="U972" s="254"/>
      <c r="V972" s="254"/>
      <c r="W972" s="254"/>
      <c r="X972" s="254"/>
      <c r="Y972" s="254"/>
      <c r="Z972" s="254"/>
    </row>
    <row r="973" ht="15.75" customHeight="1">
      <c r="A973" s="254"/>
      <c r="B973" s="254"/>
      <c r="C973" s="254"/>
      <c r="D973" s="254"/>
      <c r="E973" s="254"/>
      <c r="F973" s="254"/>
      <c r="G973" s="254"/>
      <c r="H973" s="254"/>
      <c r="I973" s="254"/>
      <c r="J973" s="254"/>
      <c r="K973" s="254"/>
      <c r="L973" s="254"/>
      <c r="M973" s="254"/>
      <c r="N973" s="254"/>
      <c r="O973" s="254"/>
      <c r="P973" s="254"/>
      <c r="Q973" s="254"/>
      <c r="R973" s="254"/>
      <c r="S973" s="254"/>
      <c r="T973" s="254"/>
      <c r="U973" s="254"/>
      <c r="V973" s="254"/>
      <c r="W973" s="254"/>
      <c r="X973" s="254"/>
      <c r="Y973" s="254"/>
      <c r="Z973" s="254"/>
    </row>
    <row r="974" ht="15.75" customHeight="1">
      <c r="A974" s="254"/>
      <c r="B974" s="254"/>
      <c r="C974" s="254"/>
      <c r="D974" s="254"/>
      <c r="E974" s="254"/>
      <c r="F974" s="254"/>
      <c r="G974" s="254"/>
      <c r="H974" s="254"/>
      <c r="I974" s="254"/>
      <c r="J974" s="254"/>
      <c r="K974" s="254"/>
      <c r="L974" s="254"/>
      <c r="M974" s="254"/>
      <c r="N974" s="254"/>
      <c r="O974" s="254"/>
      <c r="P974" s="254"/>
      <c r="Q974" s="254"/>
      <c r="R974" s="254"/>
      <c r="S974" s="254"/>
      <c r="T974" s="254"/>
      <c r="U974" s="254"/>
      <c r="V974" s="254"/>
      <c r="W974" s="254"/>
      <c r="X974" s="254"/>
      <c r="Y974" s="254"/>
      <c r="Z974" s="254"/>
    </row>
    <row r="975" ht="15.75" customHeight="1">
      <c r="A975" s="254"/>
      <c r="B975" s="254"/>
      <c r="C975" s="254"/>
      <c r="D975" s="254"/>
      <c r="E975" s="254"/>
      <c r="F975" s="254"/>
      <c r="G975" s="254"/>
      <c r="H975" s="254"/>
      <c r="I975" s="254"/>
      <c r="J975" s="254"/>
      <c r="K975" s="254"/>
      <c r="L975" s="254"/>
      <c r="M975" s="254"/>
      <c r="N975" s="254"/>
      <c r="O975" s="254"/>
      <c r="P975" s="254"/>
      <c r="Q975" s="254"/>
      <c r="R975" s="254"/>
      <c r="S975" s="254"/>
      <c r="T975" s="254"/>
      <c r="U975" s="254"/>
      <c r="V975" s="254"/>
      <c r="W975" s="254"/>
      <c r="X975" s="254"/>
      <c r="Y975" s="254"/>
      <c r="Z975" s="254"/>
    </row>
    <row r="976" ht="15.75" customHeight="1">
      <c r="A976" s="254"/>
      <c r="B976" s="254"/>
      <c r="C976" s="254"/>
      <c r="D976" s="254"/>
      <c r="E976" s="254"/>
      <c r="F976" s="254"/>
      <c r="G976" s="254"/>
      <c r="H976" s="254"/>
      <c r="I976" s="254"/>
      <c r="J976" s="254"/>
      <c r="K976" s="254"/>
      <c r="L976" s="254"/>
      <c r="M976" s="254"/>
      <c r="N976" s="254"/>
      <c r="O976" s="254"/>
      <c r="P976" s="254"/>
      <c r="Q976" s="254"/>
      <c r="R976" s="254"/>
      <c r="S976" s="254"/>
      <c r="T976" s="254"/>
      <c r="U976" s="254"/>
      <c r="V976" s="254"/>
      <c r="W976" s="254"/>
      <c r="X976" s="254"/>
      <c r="Y976" s="254"/>
      <c r="Z976" s="254"/>
    </row>
    <row r="977" ht="15.75" customHeight="1">
      <c r="A977" s="254"/>
      <c r="B977" s="254"/>
      <c r="C977" s="254"/>
      <c r="D977" s="254"/>
      <c r="E977" s="254"/>
      <c r="F977" s="254"/>
      <c r="G977" s="254"/>
      <c r="H977" s="254"/>
      <c r="I977" s="254"/>
      <c r="J977" s="254"/>
      <c r="K977" s="254"/>
      <c r="L977" s="254"/>
      <c r="M977" s="254"/>
      <c r="N977" s="254"/>
      <c r="O977" s="254"/>
      <c r="P977" s="254"/>
      <c r="Q977" s="254"/>
      <c r="R977" s="254"/>
      <c r="S977" s="254"/>
      <c r="T977" s="254"/>
      <c r="U977" s="254"/>
      <c r="V977" s="254"/>
      <c r="W977" s="254"/>
      <c r="X977" s="254"/>
      <c r="Y977" s="254"/>
      <c r="Z977" s="254"/>
    </row>
    <row r="978" ht="15.75" customHeight="1">
      <c r="A978" s="254"/>
      <c r="B978" s="254"/>
      <c r="C978" s="254"/>
      <c r="D978" s="254"/>
      <c r="E978" s="254"/>
      <c r="F978" s="254"/>
      <c r="G978" s="254"/>
      <c r="H978" s="254"/>
      <c r="I978" s="254"/>
      <c r="J978" s="254"/>
      <c r="K978" s="254"/>
      <c r="L978" s="254"/>
      <c r="M978" s="254"/>
      <c r="N978" s="254"/>
      <c r="O978" s="254"/>
      <c r="P978" s="254"/>
      <c r="Q978" s="254"/>
      <c r="R978" s="254"/>
      <c r="S978" s="254"/>
      <c r="T978" s="254"/>
      <c r="U978" s="254"/>
      <c r="V978" s="254"/>
      <c r="W978" s="254"/>
      <c r="X978" s="254"/>
      <c r="Y978" s="254"/>
      <c r="Z978" s="254"/>
    </row>
    <row r="979" ht="15.75" customHeight="1">
      <c r="A979" s="254"/>
      <c r="B979" s="254"/>
      <c r="C979" s="254"/>
      <c r="D979" s="254"/>
      <c r="E979" s="254"/>
      <c r="F979" s="254"/>
      <c r="G979" s="254"/>
      <c r="H979" s="254"/>
      <c r="I979" s="254"/>
      <c r="J979" s="254"/>
      <c r="K979" s="254"/>
      <c r="L979" s="254"/>
      <c r="M979" s="254"/>
      <c r="N979" s="254"/>
      <c r="O979" s="254"/>
      <c r="P979" s="254"/>
      <c r="Q979" s="254"/>
      <c r="R979" s="254"/>
      <c r="S979" s="254"/>
      <c r="T979" s="254"/>
      <c r="U979" s="254"/>
      <c r="V979" s="254"/>
      <c r="W979" s="254"/>
      <c r="X979" s="254"/>
      <c r="Y979" s="254"/>
      <c r="Z979" s="254"/>
    </row>
    <row r="980" ht="15.75" customHeight="1">
      <c r="A980" s="254"/>
      <c r="B980" s="254"/>
      <c r="C980" s="254"/>
      <c r="D980" s="254"/>
      <c r="E980" s="254"/>
      <c r="F980" s="254"/>
      <c r="G980" s="254"/>
      <c r="H980" s="254"/>
      <c r="I980" s="254"/>
      <c r="J980" s="254"/>
      <c r="K980" s="254"/>
      <c r="L980" s="254"/>
      <c r="M980" s="254"/>
      <c r="N980" s="254"/>
      <c r="O980" s="254"/>
      <c r="P980" s="254"/>
      <c r="Q980" s="254"/>
      <c r="R980" s="254"/>
      <c r="S980" s="254"/>
      <c r="T980" s="254"/>
      <c r="U980" s="254"/>
      <c r="V980" s="254"/>
      <c r="W980" s="254"/>
      <c r="X980" s="254"/>
      <c r="Y980" s="254"/>
      <c r="Z980" s="254"/>
    </row>
    <row r="981" ht="15.75" customHeight="1">
      <c r="A981" s="254"/>
      <c r="B981" s="254"/>
      <c r="C981" s="254"/>
      <c r="D981" s="254"/>
      <c r="E981" s="254"/>
      <c r="F981" s="254"/>
      <c r="G981" s="254"/>
      <c r="H981" s="254"/>
      <c r="I981" s="254"/>
      <c r="J981" s="254"/>
      <c r="K981" s="254"/>
      <c r="L981" s="254"/>
      <c r="M981" s="254"/>
      <c r="N981" s="254"/>
      <c r="O981" s="254"/>
      <c r="P981" s="254"/>
      <c r="Q981" s="254"/>
      <c r="R981" s="254"/>
      <c r="S981" s="254"/>
      <c r="T981" s="254"/>
      <c r="U981" s="254"/>
      <c r="V981" s="254"/>
      <c r="W981" s="254"/>
      <c r="X981" s="254"/>
      <c r="Y981" s="254"/>
      <c r="Z981" s="254"/>
    </row>
    <row r="982" ht="15.75" customHeight="1">
      <c r="A982" s="254"/>
      <c r="B982" s="254"/>
      <c r="C982" s="254"/>
      <c r="D982" s="254"/>
      <c r="E982" s="254"/>
      <c r="F982" s="254"/>
      <c r="G982" s="254"/>
      <c r="H982" s="254"/>
      <c r="I982" s="254"/>
      <c r="J982" s="254"/>
      <c r="K982" s="254"/>
      <c r="L982" s="254"/>
      <c r="M982" s="254"/>
      <c r="N982" s="254"/>
      <c r="O982" s="254"/>
      <c r="P982" s="254"/>
      <c r="Q982" s="254"/>
      <c r="R982" s="254"/>
      <c r="S982" s="254"/>
      <c r="T982" s="254"/>
      <c r="U982" s="254"/>
      <c r="V982" s="254"/>
      <c r="W982" s="254"/>
      <c r="X982" s="254"/>
      <c r="Y982" s="254"/>
      <c r="Z982" s="254"/>
    </row>
    <row r="983" ht="15.75" customHeight="1">
      <c r="A983" s="254"/>
      <c r="B983" s="254"/>
      <c r="C983" s="254"/>
      <c r="D983" s="254"/>
      <c r="E983" s="254"/>
      <c r="F983" s="254"/>
      <c r="G983" s="254"/>
      <c r="H983" s="254"/>
      <c r="I983" s="254"/>
      <c r="J983" s="254"/>
      <c r="K983" s="254"/>
      <c r="L983" s="254"/>
      <c r="M983" s="254"/>
      <c r="N983" s="254"/>
      <c r="O983" s="254"/>
      <c r="P983" s="254"/>
      <c r="Q983" s="254"/>
      <c r="R983" s="254"/>
      <c r="S983" s="254"/>
      <c r="T983" s="254"/>
      <c r="U983" s="254"/>
      <c r="V983" s="254"/>
      <c r="W983" s="254"/>
      <c r="X983" s="254"/>
      <c r="Y983" s="254"/>
      <c r="Z983" s="254"/>
    </row>
    <row r="984" ht="15.75" customHeight="1">
      <c r="A984" s="254"/>
      <c r="B984" s="254"/>
      <c r="C984" s="254"/>
      <c r="D984" s="254"/>
      <c r="E984" s="254"/>
      <c r="F984" s="254"/>
      <c r="G984" s="254"/>
      <c r="H984" s="254"/>
      <c r="I984" s="254"/>
      <c r="J984" s="254"/>
      <c r="K984" s="254"/>
      <c r="L984" s="254"/>
      <c r="M984" s="254"/>
      <c r="N984" s="254"/>
      <c r="O984" s="254"/>
      <c r="P984" s="254"/>
      <c r="Q984" s="254"/>
      <c r="R984" s="254"/>
      <c r="S984" s="254"/>
      <c r="T984" s="254"/>
      <c r="U984" s="254"/>
      <c r="V984" s="254"/>
      <c r="W984" s="254"/>
      <c r="X984" s="254"/>
      <c r="Y984" s="254"/>
      <c r="Z984" s="254"/>
    </row>
    <row r="985" ht="15.75" customHeight="1">
      <c r="A985" s="254"/>
      <c r="B985" s="254"/>
      <c r="C985" s="254"/>
      <c r="D985" s="254"/>
      <c r="E985" s="254"/>
      <c r="F985" s="254"/>
      <c r="G985" s="254"/>
      <c r="H985" s="254"/>
      <c r="I985" s="254"/>
      <c r="J985" s="254"/>
      <c r="K985" s="254"/>
      <c r="L985" s="254"/>
      <c r="M985" s="254"/>
      <c r="N985" s="254"/>
      <c r="O985" s="254"/>
      <c r="P985" s="254"/>
      <c r="Q985" s="254"/>
      <c r="R985" s="254"/>
      <c r="S985" s="254"/>
      <c r="T985" s="254"/>
      <c r="U985" s="254"/>
      <c r="V985" s="254"/>
      <c r="W985" s="254"/>
      <c r="X985" s="254"/>
      <c r="Y985" s="254"/>
      <c r="Z985" s="254"/>
    </row>
    <row r="986" ht="15.75" customHeight="1">
      <c r="A986" s="254"/>
      <c r="B986" s="254"/>
      <c r="C986" s="254"/>
      <c r="D986" s="254"/>
      <c r="E986" s="254"/>
      <c r="F986" s="254"/>
      <c r="G986" s="254"/>
      <c r="H986" s="254"/>
      <c r="I986" s="254"/>
      <c r="J986" s="254"/>
      <c r="K986" s="254"/>
      <c r="L986" s="254"/>
      <c r="M986" s="254"/>
      <c r="N986" s="254"/>
      <c r="O986" s="254"/>
      <c r="P986" s="254"/>
      <c r="Q986" s="254"/>
      <c r="R986" s="254"/>
      <c r="S986" s="254"/>
      <c r="T986" s="254"/>
      <c r="U986" s="254"/>
      <c r="V986" s="254"/>
      <c r="W986" s="254"/>
      <c r="X986" s="254"/>
      <c r="Y986" s="254"/>
      <c r="Z986" s="254"/>
    </row>
    <row r="987" ht="15.75" customHeight="1">
      <c r="A987" s="254"/>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row>
    <row r="988" ht="15.75" customHeight="1">
      <c r="A988" s="254"/>
      <c r="B988" s="254"/>
      <c r="C988" s="254"/>
      <c r="D988" s="254"/>
      <c r="E988" s="254"/>
      <c r="F988" s="254"/>
      <c r="G988" s="254"/>
      <c r="H988" s="254"/>
      <c r="I988" s="254"/>
      <c r="J988" s="254"/>
      <c r="K988" s="254"/>
      <c r="L988" s="254"/>
      <c r="M988" s="254"/>
      <c r="N988" s="254"/>
      <c r="O988" s="254"/>
      <c r="P988" s="254"/>
      <c r="Q988" s="254"/>
      <c r="R988" s="254"/>
      <c r="S988" s="254"/>
      <c r="T988" s="254"/>
      <c r="U988" s="254"/>
      <c r="V988" s="254"/>
      <c r="W988" s="254"/>
      <c r="X988" s="254"/>
      <c r="Y988" s="254"/>
      <c r="Z988" s="254"/>
    </row>
    <row r="989" ht="15.75" customHeight="1">
      <c r="A989" s="254"/>
      <c r="B989" s="254"/>
      <c r="C989" s="254"/>
      <c r="D989" s="254"/>
      <c r="E989" s="254"/>
      <c r="F989" s="254"/>
      <c r="G989" s="254"/>
      <c r="H989" s="254"/>
      <c r="I989" s="254"/>
      <c r="J989" s="254"/>
      <c r="K989" s="254"/>
      <c r="L989" s="254"/>
      <c r="M989" s="254"/>
      <c r="N989" s="254"/>
      <c r="O989" s="254"/>
      <c r="P989" s="254"/>
      <c r="Q989" s="254"/>
      <c r="R989" s="254"/>
      <c r="S989" s="254"/>
      <c r="T989" s="254"/>
      <c r="U989" s="254"/>
      <c r="V989" s="254"/>
      <c r="W989" s="254"/>
      <c r="X989" s="254"/>
      <c r="Y989" s="254"/>
      <c r="Z989" s="254"/>
    </row>
    <row r="990" ht="15.75" customHeight="1">
      <c r="A990" s="254"/>
      <c r="B990" s="254"/>
      <c r="C990" s="254"/>
      <c r="D990" s="254"/>
      <c r="E990" s="254"/>
      <c r="F990" s="254"/>
      <c r="G990" s="254"/>
      <c r="H990" s="254"/>
      <c r="I990" s="254"/>
      <c r="J990" s="254"/>
      <c r="K990" s="254"/>
      <c r="L990" s="254"/>
      <c r="M990" s="254"/>
      <c r="N990" s="254"/>
      <c r="O990" s="254"/>
      <c r="P990" s="254"/>
      <c r="Q990" s="254"/>
      <c r="R990" s="254"/>
      <c r="S990" s="254"/>
      <c r="T990" s="254"/>
      <c r="U990" s="254"/>
      <c r="V990" s="254"/>
      <c r="W990" s="254"/>
      <c r="X990" s="254"/>
      <c r="Y990" s="254"/>
      <c r="Z990" s="254"/>
    </row>
    <row r="991" ht="15.75" customHeight="1">
      <c r="A991" s="254"/>
      <c r="B991" s="254"/>
      <c r="C991" s="254"/>
      <c r="D991" s="254"/>
      <c r="E991" s="254"/>
      <c r="F991" s="254"/>
      <c r="G991" s="254"/>
      <c r="H991" s="254"/>
      <c r="I991" s="254"/>
      <c r="J991" s="254"/>
      <c r="K991" s="254"/>
      <c r="L991" s="254"/>
      <c r="M991" s="254"/>
      <c r="N991" s="254"/>
      <c r="O991" s="254"/>
      <c r="P991" s="254"/>
      <c r="Q991" s="254"/>
      <c r="R991" s="254"/>
      <c r="S991" s="254"/>
      <c r="T991" s="254"/>
      <c r="U991" s="254"/>
      <c r="V991" s="254"/>
      <c r="W991" s="254"/>
      <c r="X991" s="254"/>
      <c r="Y991" s="254"/>
      <c r="Z991" s="254"/>
    </row>
    <row r="992" ht="15.75" customHeight="1">
      <c r="A992" s="254"/>
      <c r="B992" s="254"/>
      <c r="C992" s="254"/>
      <c r="D992" s="254"/>
      <c r="E992" s="254"/>
      <c r="F992" s="254"/>
      <c r="G992" s="254"/>
      <c r="H992" s="254"/>
      <c r="I992" s="254"/>
      <c r="J992" s="254"/>
      <c r="K992" s="254"/>
      <c r="L992" s="254"/>
      <c r="M992" s="254"/>
      <c r="N992" s="254"/>
      <c r="O992" s="254"/>
      <c r="P992" s="254"/>
      <c r="Q992" s="254"/>
      <c r="R992" s="254"/>
      <c r="S992" s="254"/>
      <c r="T992" s="254"/>
      <c r="U992" s="254"/>
      <c r="V992" s="254"/>
      <c r="W992" s="254"/>
      <c r="X992" s="254"/>
      <c r="Y992" s="254"/>
      <c r="Z992" s="254"/>
    </row>
    <row r="993" ht="15.75" customHeight="1">
      <c r="A993" s="254"/>
      <c r="B993" s="254"/>
      <c r="C993" s="254"/>
      <c r="D993" s="254"/>
      <c r="E993" s="254"/>
      <c r="F993" s="254"/>
      <c r="G993" s="254"/>
      <c r="H993" s="254"/>
      <c r="I993" s="254"/>
      <c r="J993" s="254"/>
      <c r="K993" s="254"/>
      <c r="L993" s="254"/>
      <c r="M993" s="254"/>
      <c r="N993" s="254"/>
      <c r="O993" s="254"/>
      <c r="P993" s="254"/>
      <c r="Q993" s="254"/>
      <c r="R993" s="254"/>
      <c r="S993" s="254"/>
      <c r="T993" s="254"/>
      <c r="U993" s="254"/>
      <c r="V993" s="254"/>
      <c r="W993" s="254"/>
      <c r="X993" s="254"/>
      <c r="Y993" s="254"/>
      <c r="Z993" s="254"/>
    </row>
    <row r="994" ht="15.75" customHeight="1">
      <c r="A994" s="254"/>
      <c r="B994" s="254"/>
      <c r="C994" s="254"/>
      <c r="D994" s="254"/>
      <c r="E994" s="254"/>
      <c r="F994" s="254"/>
      <c r="G994" s="254"/>
      <c r="H994" s="254"/>
      <c r="I994" s="254"/>
      <c r="J994" s="254"/>
      <c r="K994" s="254"/>
      <c r="L994" s="254"/>
      <c r="M994" s="254"/>
      <c r="N994" s="254"/>
      <c r="O994" s="254"/>
      <c r="P994" s="254"/>
      <c r="Q994" s="254"/>
      <c r="R994" s="254"/>
      <c r="S994" s="254"/>
      <c r="T994" s="254"/>
      <c r="U994" s="254"/>
      <c r="V994" s="254"/>
      <c r="W994" s="254"/>
      <c r="X994" s="254"/>
      <c r="Y994" s="254"/>
      <c r="Z994" s="254"/>
    </row>
    <row r="995" ht="15.75" customHeight="1">
      <c r="A995" s="254"/>
      <c r="B995" s="254"/>
      <c r="C995" s="254"/>
      <c r="D995" s="254"/>
      <c r="E995" s="254"/>
      <c r="F995" s="254"/>
      <c r="G995" s="254"/>
      <c r="H995" s="254"/>
      <c r="I995" s="254"/>
      <c r="J995" s="254"/>
      <c r="K995" s="254"/>
      <c r="L995" s="254"/>
      <c r="M995" s="254"/>
      <c r="N995" s="254"/>
      <c r="O995" s="254"/>
      <c r="P995" s="254"/>
      <c r="Q995" s="254"/>
      <c r="R995" s="254"/>
      <c r="S995" s="254"/>
      <c r="T995" s="254"/>
      <c r="U995" s="254"/>
      <c r="V995" s="254"/>
      <c r="W995" s="254"/>
      <c r="X995" s="254"/>
      <c r="Y995" s="254"/>
      <c r="Z995" s="254"/>
    </row>
    <row r="996" ht="15.75" customHeight="1">
      <c r="A996" s="254"/>
      <c r="B996" s="254"/>
      <c r="C996" s="254"/>
      <c r="D996" s="254"/>
      <c r="E996" s="254"/>
      <c r="F996" s="254"/>
      <c r="G996" s="254"/>
      <c r="H996" s="254"/>
      <c r="I996" s="254"/>
      <c r="J996" s="254"/>
      <c r="K996" s="254"/>
      <c r="L996" s="254"/>
      <c r="M996" s="254"/>
      <c r="N996" s="254"/>
      <c r="O996" s="254"/>
      <c r="P996" s="254"/>
      <c r="Q996" s="254"/>
      <c r="R996" s="254"/>
      <c r="S996" s="254"/>
      <c r="T996" s="254"/>
      <c r="U996" s="254"/>
      <c r="V996" s="254"/>
      <c r="W996" s="254"/>
      <c r="X996" s="254"/>
      <c r="Y996" s="254"/>
      <c r="Z996" s="254"/>
    </row>
    <row r="997" ht="15.75" customHeight="1">
      <c r="A997" s="254"/>
      <c r="B997" s="254"/>
      <c r="C997" s="254"/>
      <c r="D997" s="254"/>
      <c r="E997" s="254"/>
      <c r="F997" s="254"/>
      <c r="G997" s="254"/>
      <c r="H997" s="254"/>
      <c r="I997" s="254"/>
      <c r="J997" s="254"/>
      <c r="K997" s="254"/>
      <c r="L997" s="254"/>
      <c r="M997" s="254"/>
      <c r="N997" s="254"/>
      <c r="O997" s="254"/>
      <c r="P997" s="254"/>
      <c r="Q997" s="254"/>
      <c r="R997" s="254"/>
      <c r="S997" s="254"/>
      <c r="T997" s="254"/>
      <c r="U997" s="254"/>
      <c r="V997" s="254"/>
      <c r="W997" s="254"/>
      <c r="X997" s="254"/>
      <c r="Y997" s="254"/>
      <c r="Z997" s="254"/>
    </row>
    <row r="998" ht="15.75" customHeight="1">
      <c r="A998" s="254"/>
      <c r="B998" s="254"/>
      <c r="C998" s="254"/>
      <c r="D998" s="254"/>
      <c r="E998" s="254"/>
      <c r="F998" s="254"/>
      <c r="G998" s="254"/>
      <c r="H998" s="254"/>
      <c r="I998" s="254"/>
      <c r="J998" s="254"/>
      <c r="K998" s="254"/>
      <c r="L998" s="254"/>
      <c r="M998" s="254"/>
      <c r="N998" s="254"/>
      <c r="O998" s="254"/>
      <c r="P998" s="254"/>
      <c r="Q998" s="254"/>
      <c r="R998" s="254"/>
      <c r="S998" s="254"/>
      <c r="T998" s="254"/>
      <c r="U998" s="254"/>
      <c r="V998" s="254"/>
      <c r="W998" s="254"/>
      <c r="X998" s="254"/>
      <c r="Y998" s="254"/>
      <c r="Z998" s="254"/>
    </row>
    <row r="999" ht="15.75" customHeight="1">
      <c r="A999" s="254"/>
      <c r="B999" s="254"/>
      <c r="C999" s="254"/>
      <c r="D999" s="254"/>
      <c r="E999" s="254"/>
      <c r="F999" s="254"/>
      <c r="G999" s="254"/>
      <c r="H999" s="254"/>
      <c r="I999" s="254"/>
      <c r="J999" s="254"/>
      <c r="K999" s="254"/>
      <c r="L999" s="254"/>
      <c r="M999" s="254"/>
      <c r="N999" s="254"/>
      <c r="O999" s="254"/>
      <c r="P999" s="254"/>
      <c r="Q999" s="254"/>
      <c r="R999" s="254"/>
      <c r="S999" s="254"/>
      <c r="T999" s="254"/>
      <c r="U999" s="254"/>
      <c r="V999" s="254"/>
      <c r="W999" s="254"/>
      <c r="X999" s="254"/>
      <c r="Y999" s="254"/>
      <c r="Z999" s="254"/>
    </row>
    <row r="1000" ht="15.75" customHeight="1">
      <c r="A1000" s="254"/>
      <c r="B1000" s="254"/>
      <c r="C1000" s="254"/>
      <c r="D1000" s="254"/>
      <c r="E1000" s="254"/>
      <c r="F1000" s="254"/>
      <c r="G1000" s="254"/>
      <c r="H1000" s="254"/>
      <c r="I1000" s="254"/>
      <c r="J1000" s="254"/>
      <c r="K1000" s="254"/>
      <c r="L1000" s="254"/>
      <c r="M1000" s="254"/>
      <c r="N1000" s="254"/>
      <c r="O1000" s="254"/>
      <c r="P1000" s="254"/>
      <c r="Q1000" s="254"/>
      <c r="R1000" s="254"/>
      <c r="S1000" s="254"/>
      <c r="T1000" s="254"/>
      <c r="U1000" s="254"/>
      <c r="V1000" s="254"/>
      <c r="W1000" s="254"/>
      <c r="X1000" s="254"/>
      <c r="Y1000" s="254"/>
      <c r="Z1000" s="254"/>
    </row>
  </sheetData>
  <mergeCells count="14">
    <mergeCell ref="C2:E2"/>
    <mergeCell ref="A3:H3"/>
    <mergeCell ref="A2:B2"/>
    <mergeCell ref="A5:B5"/>
    <mergeCell ref="A90:B90"/>
    <mergeCell ref="C90:H90"/>
    <mergeCell ref="F2:H2"/>
    <mergeCell ref="A88:B88"/>
    <mergeCell ref="C88:E88"/>
    <mergeCell ref="A89:B89"/>
    <mergeCell ref="A1:H1"/>
    <mergeCell ref="A4:H4"/>
    <mergeCell ref="C5:E5"/>
    <mergeCell ref="C89:E89"/>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666699"/>
    <pageSetUpPr/>
  </sheetPr>
  <sheetViews>
    <sheetView workbookViewId="0">
      <pane ySplit="6.0" topLeftCell="A7" activePane="bottomLeft" state="frozen"/>
      <selection activeCell="B8" sqref="B8" pane="bottomLeft"/>
    </sheetView>
  </sheetViews>
  <sheetFormatPr customHeight="1" defaultColWidth="14.43" defaultRowHeight="15.0"/>
  <cols>
    <col customWidth="1" min="1" max="1" width="27.0"/>
    <col customWidth="1" min="2" max="8" width="10.43"/>
    <col customWidth="1" min="9" max="9" width="0.29"/>
    <col customWidth="1" hidden="1" min="10" max="18" width="9.14"/>
    <col customWidth="1" min="19" max="26" width="8.0"/>
  </cols>
  <sheetData>
    <row r="1" ht="36.0" customHeight="1">
      <c r="A1" s="2" t="s">
        <v>1702</v>
      </c>
      <c r="I1" s="261"/>
      <c r="J1" s="4"/>
      <c r="K1" s="4"/>
      <c r="L1" s="4"/>
      <c r="M1" s="4"/>
      <c r="N1" s="4"/>
      <c r="O1" s="4"/>
      <c r="P1" s="4"/>
      <c r="Q1" s="4"/>
      <c r="R1" s="4"/>
      <c r="S1" s="4"/>
      <c r="T1" s="4"/>
      <c r="U1" s="4"/>
      <c r="V1" s="4"/>
      <c r="W1" s="4"/>
      <c r="X1" s="4"/>
      <c r="Y1" s="4"/>
      <c r="Z1" s="4"/>
    </row>
    <row r="2" ht="53.25" customHeight="1">
      <c r="A2" s="262"/>
      <c r="B2" s="114" t="s">
        <v>1267</v>
      </c>
      <c r="E2" s="217" t="s">
        <v>1708</v>
      </c>
      <c r="I2" s="261"/>
      <c r="J2" s="4"/>
      <c r="K2" s="4"/>
      <c r="L2" s="4"/>
      <c r="M2" s="4"/>
      <c r="N2" s="4"/>
      <c r="O2" s="4"/>
      <c r="P2" s="4"/>
      <c r="Q2" s="4"/>
      <c r="R2" s="4"/>
      <c r="S2" s="4"/>
      <c r="T2" s="4"/>
      <c r="U2" s="4"/>
      <c r="V2" s="4"/>
      <c r="W2" s="4"/>
      <c r="X2" s="4"/>
      <c r="Y2" s="4"/>
      <c r="Z2" s="4"/>
    </row>
    <row r="3" ht="19.5" customHeight="1">
      <c r="A3" s="218" t="s">
        <v>8</v>
      </c>
      <c r="B3" s="9"/>
      <c r="C3" s="9"/>
      <c r="D3" s="9"/>
      <c r="E3" s="9"/>
      <c r="F3" s="9"/>
      <c r="G3" s="9"/>
      <c r="H3" s="9"/>
      <c r="I3" s="9"/>
      <c r="J3" s="9"/>
      <c r="K3" s="9"/>
      <c r="L3" s="9"/>
      <c r="M3" s="9"/>
      <c r="N3" s="9"/>
      <c r="O3" s="9"/>
      <c r="P3" s="9"/>
      <c r="Q3" s="9"/>
      <c r="R3" s="20"/>
      <c r="S3" s="263"/>
      <c r="T3" s="263"/>
      <c r="U3" s="263"/>
      <c r="V3" s="263"/>
      <c r="W3" s="263"/>
      <c r="X3" s="263"/>
      <c r="Y3" s="263"/>
      <c r="Z3" s="263"/>
    </row>
    <row r="4" ht="21.0" customHeight="1">
      <c r="A4" s="264" t="s">
        <v>1713</v>
      </c>
      <c r="B4" s="9"/>
      <c r="C4" s="9"/>
      <c r="D4" s="9"/>
      <c r="E4" s="9"/>
      <c r="F4" s="9"/>
      <c r="G4" s="9"/>
      <c r="H4" s="265"/>
      <c r="I4" s="261"/>
      <c r="J4" s="4"/>
      <c r="K4" s="4"/>
      <c r="L4" s="4"/>
      <c r="M4" s="4"/>
      <c r="N4" s="4"/>
      <c r="O4" s="4"/>
      <c r="P4" s="4"/>
      <c r="Q4" s="4"/>
      <c r="R4" s="4"/>
      <c r="S4" s="4"/>
      <c r="T4" s="4"/>
      <c r="U4" s="4"/>
      <c r="V4" s="4"/>
      <c r="W4" s="4"/>
      <c r="X4" s="4"/>
      <c r="Y4" s="4"/>
      <c r="Z4" s="4"/>
    </row>
    <row r="5" ht="24.75" customHeight="1">
      <c r="A5" s="53" t="s">
        <v>1719</v>
      </c>
      <c r="B5" s="61">
        <v>90.0</v>
      </c>
      <c r="C5" s="62"/>
      <c r="D5" s="63"/>
      <c r="E5" s="266">
        <v>150.0</v>
      </c>
      <c r="F5" s="126">
        <v>100.0</v>
      </c>
      <c r="G5" s="60">
        <v>150.0</v>
      </c>
      <c r="H5" s="126">
        <v>200.0</v>
      </c>
      <c r="I5" s="267"/>
      <c r="J5" s="65"/>
      <c r="K5" s="65"/>
      <c r="L5" s="65"/>
      <c r="M5" s="65"/>
      <c r="N5" s="65"/>
      <c r="O5" s="65"/>
      <c r="P5" s="65"/>
      <c r="Q5" s="65"/>
      <c r="R5" s="65"/>
      <c r="S5" s="65"/>
      <c r="T5" s="65"/>
      <c r="U5" s="65"/>
      <c r="V5" s="65"/>
      <c r="W5" s="65"/>
      <c r="X5" s="65"/>
      <c r="Y5" s="65"/>
      <c r="Z5" s="65"/>
    </row>
    <row r="6" ht="27.0" customHeight="1">
      <c r="A6" s="268" t="s">
        <v>1279</v>
      </c>
      <c r="B6" s="269" t="s">
        <v>99</v>
      </c>
      <c r="C6" s="269" t="s">
        <v>100</v>
      </c>
      <c r="D6" s="269" t="s">
        <v>101</v>
      </c>
      <c r="E6" s="270" t="s">
        <v>102</v>
      </c>
      <c r="F6" s="271" t="s">
        <v>1728</v>
      </c>
      <c r="G6" s="269" t="s">
        <v>105</v>
      </c>
      <c r="H6" s="272" t="s">
        <v>79</v>
      </c>
      <c r="I6" s="273"/>
      <c r="J6" s="274"/>
      <c r="K6" s="275"/>
      <c r="L6" s="275"/>
      <c r="M6" s="275"/>
      <c r="N6" s="275"/>
      <c r="O6" s="275"/>
      <c r="P6" s="275"/>
      <c r="Q6" s="275"/>
      <c r="R6" s="275"/>
      <c r="S6" s="276"/>
      <c r="T6" s="276"/>
      <c r="U6" s="276"/>
      <c r="V6" s="276"/>
      <c r="W6" s="276"/>
      <c r="X6" s="276"/>
      <c r="Y6" s="276"/>
      <c r="Z6" s="276"/>
    </row>
    <row r="7" ht="16.5" customHeight="1">
      <c r="A7" s="277" t="s">
        <v>1738</v>
      </c>
      <c r="B7" s="278"/>
      <c r="C7" s="278"/>
      <c r="D7" s="279"/>
      <c r="E7" s="80"/>
      <c r="F7" s="80"/>
      <c r="G7" s="80"/>
      <c r="H7" s="80"/>
      <c r="I7" s="280"/>
      <c r="J7" s="281"/>
      <c r="K7" s="281"/>
      <c r="L7" s="281"/>
      <c r="M7" s="281"/>
      <c r="N7" s="281"/>
      <c r="O7" s="281"/>
      <c r="P7" s="281"/>
      <c r="Q7" s="281"/>
      <c r="R7" s="281"/>
      <c r="S7" s="281"/>
      <c r="T7" s="281"/>
      <c r="U7" s="281"/>
      <c r="V7" s="281"/>
      <c r="W7" s="281"/>
      <c r="X7" s="281"/>
      <c r="Y7" s="281"/>
      <c r="Z7" s="281"/>
    </row>
    <row r="8" ht="16.5" customHeight="1">
      <c r="A8" s="277" t="s">
        <v>1746</v>
      </c>
      <c r="B8" s="278"/>
      <c r="C8" s="278"/>
      <c r="D8" s="80"/>
      <c r="E8" s="80"/>
      <c r="F8" s="80"/>
      <c r="G8" s="80"/>
      <c r="H8" s="80"/>
      <c r="I8" s="280"/>
      <c r="J8" s="281"/>
      <c r="K8" s="281"/>
      <c r="L8" s="281"/>
      <c r="M8" s="281"/>
      <c r="N8" s="281"/>
      <c r="O8" s="281"/>
      <c r="P8" s="281"/>
      <c r="Q8" s="281"/>
      <c r="R8" s="281"/>
      <c r="S8" s="281"/>
      <c r="T8" s="281"/>
      <c r="U8" s="281"/>
      <c r="V8" s="281"/>
      <c r="W8" s="281"/>
      <c r="X8" s="281"/>
      <c r="Y8" s="281"/>
      <c r="Z8" s="281"/>
    </row>
    <row r="9" ht="16.5" customHeight="1">
      <c r="A9" s="282" t="s">
        <v>1748</v>
      </c>
      <c r="B9" s="278"/>
      <c r="C9" s="278"/>
      <c r="D9" s="80"/>
      <c r="E9" s="80"/>
      <c r="F9" s="80"/>
      <c r="G9" s="80"/>
      <c r="H9" s="80"/>
      <c r="I9" s="280"/>
      <c r="J9" s="281"/>
      <c r="K9" s="281"/>
      <c r="L9" s="281"/>
      <c r="M9" s="281"/>
      <c r="N9" s="281"/>
      <c r="O9" s="281"/>
      <c r="P9" s="281"/>
      <c r="Q9" s="281"/>
      <c r="R9" s="281"/>
      <c r="S9" s="281"/>
      <c r="T9" s="281"/>
      <c r="U9" s="281"/>
      <c r="V9" s="281"/>
      <c r="W9" s="281"/>
      <c r="X9" s="281"/>
      <c r="Y9" s="281"/>
      <c r="Z9" s="281"/>
    </row>
    <row r="10" ht="16.5" customHeight="1">
      <c r="A10" s="283" t="s">
        <v>1751</v>
      </c>
      <c r="B10" s="284"/>
      <c r="C10" s="285"/>
      <c r="D10" s="80"/>
      <c r="E10" s="80"/>
      <c r="F10" s="80"/>
      <c r="G10" s="80"/>
      <c r="H10" s="80"/>
      <c r="I10" s="280"/>
      <c r="J10" s="281"/>
      <c r="K10" s="281"/>
      <c r="L10" s="281"/>
      <c r="M10" s="281"/>
      <c r="N10" s="281"/>
      <c r="O10" s="281"/>
      <c r="P10" s="281"/>
      <c r="Q10" s="281"/>
      <c r="R10" s="281"/>
      <c r="S10" s="281"/>
      <c r="T10" s="281"/>
      <c r="U10" s="281"/>
      <c r="V10" s="281"/>
      <c r="W10" s="281"/>
      <c r="X10" s="281"/>
      <c r="Y10" s="281"/>
      <c r="Z10" s="281"/>
    </row>
    <row r="11" ht="16.5" customHeight="1">
      <c r="A11" s="286" t="s">
        <v>1756</v>
      </c>
      <c r="B11" s="278"/>
      <c r="C11" s="278"/>
      <c r="D11" s="279"/>
      <c r="E11" s="80"/>
      <c r="F11" s="80"/>
      <c r="G11" s="80"/>
      <c r="H11" s="80"/>
      <c r="I11" s="280"/>
      <c r="J11" s="281"/>
      <c r="K11" s="281"/>
      <c r="L11" s="281"/>
      <c r="M11" s="281"/>
      <c r="N11" s="281"/>
      <c r="O11" s="281"/>
      <c r="P11" s="281"/>
      <c r="Q11" s="281"/>
      <c r="R11" s="281"/>
      <c r="S11" s="281"/>
      <c r="T11" s="281"/>
      <c r="U11" s="281"/>
      <c r="V11" s="281"/>
      <c r="W11" s="281"/>
      <c r="X11" s="281"/>
      <c r="Y11" s="281"/>
      <c r="Z11" s="281"/>
    </row>
    <row r="12" ht="16.5" customHeight="1">
      <c r="A12" s="287" t="s">
        <v>1759</v>
      </c>
      <c r="B12" s="278"/>
      <c r="C12" s="278"/>
      <c r="D12" s="80"/>
      <c r="E12" s="80"/>
      <c r="F12" s="80"/>
      <c r="G12" s="80"/>
      <c r="H12" s="80"/>
      <c r="I12" s="280"/>
      <c r="J12" s="281"/>
      <c r="K12" s="281"/>
      <c r="L12" s="281"/>
      <c r="M12" s="281"/>
      <c r="N12" s="281"/>
      <c r="O12" s="281"/>
      <c r="P12" s="281"/>
      <c r="Q12" s="281"/>
      <c r="R12" s="281"/>
      <c r="S12" s="281"/>
      <c r="T12" s="281"/>
      <c r="U12" s="281"/>
      <c r="V12" s="281"/>
      <c r="W12" s="281"/>
      <c r="X12" s="281"/>
      <c r="Y12" s="281"/>
      <c r="Z12" s="281"/>
    </row>
    <row r="13" ht="16.5" customHeight="1">
      <c r="A13" s="288" t="s">
        <v>1762</v>
      </c>
      <c r="B13" s="278"/>
      <c r="C13" s="278"/>
      <c r="D13" s="80"/>
      <c r="E13" s="80"/>
      <c r="F13" s="80"/>
      <c r="G13" s="80"/>
      <c r="H13" s="80"/>
      <c r="I13" s="280"/>
      <c r="J13" s="281"/>
      <c r="K13" s="281"/>
      <c r="L13" s="281"/>
      <c r="M13" s="281"/>
      <c r="N13" s="281"/>
      <c r="O13" s="281"/>
      <c r="P13" s="281"/>
      <c r="Q13" s="281"/>
      <c r="R13" s="281"/>
      <c r="S13" s="281"/>
      <c r="T13" s="281"/>
      <c r="U13" s="281"/>
      <c r="V13" s="281"/>
      <c r="W13" s="281"/>
      <c r="X13" s="281"/>
      <c r="Y13" s="281"/>
      <c r="Z13" s="281"/>
    </row>
    <row r="14" ht="16.5" customHeight="1">
      <c r="A14" s="288" t="s">
        <v>1765</v>
      </c>
      <c r="B14" s="289"/>
      <c r="C14" s="289"/>
      <c r="D14" s="80"/>
      <c r="E14" s="80"/>
      <c r="F14" s="80"/>
      <c r="G14" s="80"/>
      <c r="H14" s="80"/>
      <c r="I14" s="280"/>
      <c r="J14" s="281"/>
      <c r="K14" s="281"/>
      <c r="L14" s="281"/>
      <c r="M14" s="281"/>
      <c r="N14" s="281"/>
      <c r="O14" s="281"/>
      <c r="P14" s="281"/>
      <c r="Q14" s="281"/>
      <c r="R14" s="281"/>
      <c r="S14" s="281"/>
      <c r="T14" s="281"/>
      <c r="U14" s="281"/>
      <c r="V14" s="281"/>
      <c r="W14" s="281"/>
      <c r="X14" s="281"/>
      <c r="Y14" s="281"/>
      <c r="Z14" s="281"/>
    </row>
    <row r="15" ht="16.5" customHeight="1">
      <c r="A15" s="287" t="s">
        <v>1768</v>
      </c>
      <c r="B15" s="278"/>
      <c r="C15" s="278"/>
      <c r="D15" s="80"/>
      <c r="E15" s="80"/>
      <c r="F15" s="80"/>
      <c r="G15" s="80"/>
      <c r="H15" s="80"/>
      <c r="I15" s="280"/>
      <c r="J15" s="281"/>
      <c r="K15" s="281"/>
      <c r="L15" s="281"/>
      <c r="M15" s="281"/>
      <c r="N15" s="281"/>
      <c r="O15" s="281"/>
      <c r="P15" s="281"/>
      <c r="Q15" s="281"/>
      <c r="R15" s="281"/>
      <c r="S15" s="281"/>
      <c r="T15" s="281"/>
      <c r="U15" s="281"/>
      <c r="V15" s="281"/>
      <c r="W15" s="281"/>
      <c r="X15" s="281"/>
      <c r="Y15" s="281"/>
      <c r="Z15" s="281"/>
    </row>
    <row r="16" ht="16.5" customHeight="1">
      <c r="A16" s="283" t="s">
        <v>1770</v>
      </c>
      <c r="B16" s="289"/>
      <c r="C16" s="289"/>
      <c r="D16" s="80"/>
      <c r="E16" s="80"/>
      <c r="F16" s="80"/>
      <c r="G16" s="80"/>
      <c r="H16" s="80"/>
      <c r="I16" s="280"/>
      <c r="J16" s="281"/>
      <c r="K16" s="281"/>
      <c r="L16" s="281"/>
      <c r="M16" s="281"/>
      <c r="N16" s="281"/>
      <c r="O16" s="281"/>
      <c r="P16" s="281"/>
      <c r="Q16" s="281"/>
      <c r="R16" s="281"/>
      <c r="S16" s="281"/>
      <c r="T16" s="281"/>
      <c r="U16" s="281"/>
      <c r="V16" s="281"/>
      <c r="W16" s="281"/>
      <c r="X16" s="281"/>
      <c r="Y16" s="281"/>
      <c r="Z16" s="281"/>
    </row>
    <row r="17" ht="16.5" customHeight="1">
      <c r="A17" s="287" t="s">
        <v>1772</v>
      </c>
      <c r="B17" s="278"/>
      <c r="C17" s="278"/>
      <c r="D17" s="80"/>
      <c r="E17" s="80"/>
      <c r="F17" s="80"/>
      <c r="G17" s="80"/>
      <c r="H17" s="80"/>
      <c r="I17" s="280"/>
      <c r="J17" s="281"/>
      <c r="K17" s="281"/>
      <c r="L17" s="281"/>
      <c r="M17" s="281"/>
      <c r="N17" s="281"/>
      <c r="O17" s="281"/>
      <c r="P17" s="281"/>
      <c r="Q17" s="281"/>
      <c r="R17" s="281"/>
      <c r="S17" s="281"/>
      <c r="T17" s="281"/>
      <c r="U17" s="281"/>
      <c r="V17" s="281"/>
      <c r="W17" s="281"/>
      <c r="X17" s="281"/>
      <c r="Y17" s="281"/>
      <c r="Z17" s="281"/>
    </row>
    <row r="18" ht="16.5" customHeight="1">
      <c r="A18" s="287" t="s">
        <v>1774</v>
      </c>
      <c r="B18" s="278"/>
      <c r="C18" s="278"/>
      <c r="D18" s="80"/>
      <c r="E18" s="80"/>
      <c r="F18" s="80"/>
      <c r="G18" s="80"/>
      <c r="H18" s="80"/>
      <c r="I18" s="280"/>
      <c r="J18" s="281"/>
      <c r="K18" s="281"/>
      <c r="L18" s="281"/>
      <c r="M18" s="281"/>
      <c r="N18" s="281"/>
      <c r="O18" s="281"/>
      <c r="P18" s="281"/>
      <c r="Q18" s="281"/>
      <c r="R18" s="281"/>
      <c r="S18" s="281"/>
      <c r="T18" s="281"/>
      <c r="U18" s="281"/>
      <c r="V18" s="281"/>
      <c r="W18" s="281"/>
      <c r="X18" s="281"/>
      <c r="Y18" s="281"/>
      <c r="Z18" s="281"/>
    </row>
    <row r="19" ht="16.5" customHeight="1">
      <c r="A19" s="287" t="s">
        <v>1776</v>
      </c>
      <c r="B19" s="289"/>
      <c r="C19" s="289"/>
      <c r="D19" s="80"/>
      <c r="E19" s="80"/>
      <c r="F19" s="80"/>
      <c r="G19" s="80"/>
      <c r="H19" s="80"/>
      <c r="I19" s="280"/>
      <c r="J19" s="281"/>
      <c r="K19" s="281"/>
      <c r="L19" s="281"/>
      <c r="M19" s="281"/>
      <c r="N19" s="281"/>
      <c r="O19" s="281"/>
      <c r="P19" s="281"/>
      <c r="Q19" s="281"/>
      <c r="R19" s="281"/>
      <c r="S19" s="281"/>
      <c r="T19" s="281"/>
      <c r="U19" s="281"/>
      <c r="V19" s="281"/>
      <c r="W19" s="281"/>
      <c r="X19" s="281"/>
      <c r="Y19" s="281"/>
      <c r="Z19" s="281"/>
    </row>
    <row r="20" ht="16.5" customHeight="1">
      <c r="A20" s="287" t="s">
        <v>1778</v>
      </c>
      <c r="B20" s="278"/>
      <c r="C20" s="278"/>
      <c r="D20" s="80"/>
      <c r="E20" s="80"/>
      <c r="F20" s="80"/>
      <c r="G20" s="80"/>
      <c r="H20" s="80"/>
      <c r="I20" s="280"/>
      <c r="J20" s="281"/>
      <c r="K20" s="281"/>
      <c r="L20" s="281"/>
      <c r="M20" s="281"/>
      <c r="N20" s="281"/>
      <c r="O20" s="281"/>
      <c r="P20" s="281"/>
      <c r="Q20" s="281"/>
      <c r="R20" s="281"/>
      <c r="S20" s="281"/>
      <c r="T20" s="281"/>
      <c r="U20" s="281"/>
      <c r="V20" s="281"/>
      <c r="W20" s="281"/>
      <c r="X20" s="281"/>
      <c r="Y20" s="281"/>
      <c r="Z20" s="281"/>
    </row>
    <row r="21" ht="16.5" customHeight="1">
      <c r="A21" s="287" t="s">
        <v>1779</v>
      </c>
      <c r="B21" s="278"/>
      <c r="C21" s="278"/>
      <c r="D21" s="80"/>
      <c r="E21" s="80"/>
      <c r="F21" s="80"/>
      <c r="G21" s="80"/>
      <c r="H21" s="80"/>
      <c r="I21" s="280"/>
      <c r="J21" s="281"/>
      <c r="K21" s="281"/>
      <c r="L21" s="281"/>
      <c r="M21" s="281"/>
      <c r="N21" s="281"/>
      <c r="O21" s="281"/>
      <c r="P21" s="281"/>
      <c r="Q21" s="281"/>
      <c r="R21" s="281"/>
      <c r="S21" s="281"/>
      <c r="T21" s="281"/>
      <c r="U21" s="281"/>
      <c r="V21" s="281"/>
      <c r="W21" s="281"/>
      <c r="X21" s="281"/>
      <c r="Y21" s="281"/>
      <c r="Z21" s="281"/>
    </row>
    <row r="22" ht="16.5" customHeight="1">
      <c r="A22" s="287" t="s">
        <v>1781</v>
      </c>
      <c r="B22" s="289"/>
      <c r="C22" s="289"/>
      <c r="D22" s="80"/>
      <c r="E22" s="80"/>
      <c r="F22" s="80"/>
      <c r="G22" s="80"/>
      <c r="H22" s="80"/>
      <c r="I22" s="280"/>
      <c r="J22" s="281"/>
      <c r="K22" s="281"/>
      <c r="L22" s="281"/>
      <c r="M22" s="281"/>
      <c r="N22" s="281"/>
      <c r="O22" s="281"/>
      <c r="P22" s="281"/>
      <c r="Q22" s="281"/>
      <c r="R22" s="281"/>
      <c r="S22" s="281"/>
      <c r="T22" s="281"/>
      <c r="U22" s="281"/>
      <c r="V22" s="281"/>
      <c r="W22" s="281"/>
      <c r="X22" s="281"/>
      <c r="Y22" s="281"/>
      <c r="Z22" s="281"/>
    </row>
    <row r="23" ht="16.5" customHeight="1">
      <c r="A23" s="287" t="s">
        <v>1783</v>
      </c>
      <c r="B23" s="278"/>
      <c r="C23" s="278"/>
      <c r="D23" s="80"/>
      <c r="E23" s="80"/>
      <c r="F23" s="80"/>
      <c r="G23" s="80"/>
      <c r="H23" s="80"/>
      <c r="I23" s="280"/>
      <c r="J23" s="281"/>
      <c r="K23" s="281"/>
      <c r="L23" s="281"/>
      <c r="M23" s="281"/>
      <c r="N23" s="281"/>
      <c r="O23" s="281"/>
      <c r="P23" s="281"/>
      <c r="Q23" s="281"/>
      <c r="R23" s="281"/>
      <c r="S23" s="281"/>
      <c r="T23" s="281"/>
      <c r="U23" s="281"/>
      <c r="V23" s="281"/>
      <c r="W23" s="281"/>
      <c r="X23" s="281"/>
      <c r="Y23" s="281"/>
      <c r="Z23" s="281"/>
    </row>
    <row r="24" ht="16.5" customHeight="1">
      <c r="A24" s="283" t="s">
        <v>1785</v>
      </c>
      <c r="B24" s="278"/>
      <c r="C24" s="278"/>
      <c r="D24" s="80"/>
      <c r="E24" s="80"/>
      <c r="F24" s="80"/>
      <c r="G24" s="80"/>
      <c r="H24" s="80"/>
      <c r="I24" s="280"/>
      <c r="J24" s="281"/>
      <c r="K24" s="281"/>
      <c r="L24" s="281"/>
      <c r="M24" s="281"/>
      <c r="N24" s="281"/>
      <c r="O24" s="281"/>
      <c r="P24" s="281"/>
      <c r="Q24" s="281"/>
      <c r="R24" s="281"/>
      <c r="S24" s="281"/>
      <c r="T24" s="281"/>
      <c r="U24" s="281"/>
      <c r="V24" s="281"/>
      <c r="W24" s="281"/>
      <c r="X24" s="281"/>
      <c r="Y24" s="281"/>
      <c r="Z24" s="281"/>
    </row>
    <row r="25" ht="16.5" customHeight="1">
      <c r="A25" s="287" t="s">
        <v>1786</v>
      </c>
      <c r="B25" s="278"/>
      <c r="C25" s="278"/>
      <c r="D25" s="80"/>
      <c r="E25" s="80"/>
      <c r="F25" s="80"/>
      <c r="G25" s="80"/>
      <c r="H25" s="80"/>
      <c r="I25" s="280"/>
      <c r="J25" s="281"/>
      <c r="K25" s="281"/>
      <c r="L25" s="281"/>
      <c r="M25" s="281"/>
      <c r="N25" s="281"/>
      <c r="O25" s="281"/>
      <c r="P25" s="281"/>
      <c r="Q25" s="281"/>
      <c r="R25" s="281"/>
      <c r="S25" s="281"/>
      <c r="T25" s="281"/>
      <c r="U25" s="281"/>
      <c r="V25" s="281"/>
      <c r="W25" s="281"/>
      <c r="X25" s="281"/>
      <c r="Y25" s="281"/>
      <c r="Z25" s="281"/>
    </row>
    <row r="26" ht="16.5" customHeight="1">
      <c r="A26" s="287" t="s">
        <v>1788</v>
      </c>
      <c r="B26" s="278"/>
      <c r="C26" s="278"/>
      <c r="D26" s="80"/>
      <c r="E26" s="80"/>
      <c r="F26" s="80"/>
      <c r="G26" s="80"/>
      <c r="H26" s="80"/>
      <c r="I26" s="280"/>
      <c r="J26" s="281"/>
      <c r="K26" s="281"/>
      <c r="L26" s="281"/>
      <c r="M26" s="281"/>
      <c r="N26" s="281"/>
      <c r="O26" s="281"/>
      <c r="P26" s="281"/>
      <c r="Q26" s="281"/>
      <c r="R26" s="281"/>
      <c r="S26" s="281"/>
      <c r="T26" s="281"/>
      <c r="U26" s="281"/>
      <c r="V26" s="281"/>
      <c r="W26" s="281"/>
      <c r="X26" s="281"/>
      <c r="Y26" s="281"/>
      <c r="Z26" s="281"/>
    </row>
    <row r="27" ht="16.5" customHeight="1">
      <c r="A27" s="287" t="s">
        <v>1790</v>
      </c>
      <c r="B27" s="278"/>
      <c r="C27" s="278"/>
      <c r="D27" s="80"/>
      <c r="E27" s="80"/>
      <c r="F27" s="80"/>
      <c r="G27" s="80"/>
      <c r="H27" s="80"/>
      <c r="I27" s="280"/>
      <c r="J27" s="281"/>
      <c r="K27" s="281"/>
      <c r="L27" s="281"/>
      <c r="M27" s="281"/>
      <c r="N27" s="281"/>
      <c r="O27" s="281"/>
      <c r="P27" s="281"/>
      <c r="Q27" s="281"/>
      <c r="R27" s="281"/>
      <c r="S27" s="281"/>
      <c r="T27" s="281"/>
      <c r="U27" s="281"/>
      <c r="V27" s="281"/>
      <c r="W27" s="281"/>
      <c r="X27" s="281"/>
      <c r="Y27" s="281"/>
      <c r="Z27" s="281"/>
    </row>
    <row r="28" ht="16.5" customHeight="1">
      <c r="A28" s="287" t="s">
        <v>1792</v>
      </c>
      <c r="B28" s="278"/>
      <c r="C28" s="278"/>
      <c r="D28" s="80"/>
      <c r="E28" s="80"/>
      <c r="F28" s="80"/>
      <c r="G28" s="80"/>
      <c r="H28" s="80"/>
      <c r="I28" s="280"/>
      <c r="J28" s="281"/>
      <c r="K28" s="281"/>
      <c r="L28" s="281"/>
      <c r="M28" s="281"/>
      <c r="N28" s="281"/>
      <c r="O28" s="281"/>
      <c r="P28" s="281"/>
      <c r="Q28" s="281"/>
      <c r="R28" s="281"/>
      <c r="S28" s="281"/>
      <c r="T28" s="281"/>
      <c r="U28" s="281"/>
      <c r="V28" s="281"/>
      <c r="W28" s="281"/>
      <c r="X28" s="281"/>
      <c r="Y28" s="281"/>
      <c r="Z28" s="281"/>
    </row>
    <row r="29" ht="16.5" customHeight="1">
      <c r="A29" s="287" t="s">
        <v>1793</v>
      </c>
      <c r="B29" s="278"/>
      <c r="C29" s="278"/>
      <c r="D29" s="80"/>
      <c r="E29" s="80"/>
      <c r="F29" s="80"/>
      <c r="G29" s="80"/>
      <c r="H29" s="80"/>
      <c r="I29" s="280"/>
      <c r="J29" s="281"/>
      <c r="K29" s="281"/>
      <c r="L29" s="281"/>
      <c r="M29" s="281"/>
      <c r="N29" s="281"/>
      <c r="O29" s="281"/>
      <c r="P29" s="281"/>
      <c r="Q29" s="281"/>
      <c r="R29" s="281"/>
      <c r="S29" s="281"/>
      <c r="T29" s="281"/>
      <c r="U29" s="281"/>
      <c r="V29" s="281"/>
      <c r="W29" s="281"/>
      <c r="X29" s="281"/>
      <c r="Y29" s="281"/>
      <c r="Z29" s="281"/>
    </row>
    <row r="30" ht="16.5" customHeight="1">
      <c r="A30" s="287" t="s">
        <v>1795</v>
      </c>
      <c r="B30" s="278"/>
      <c r="C30" s="278"/>
      <c r="D30" s="80"/>
      <c r="E30" s="80"/>
      <c r="F30" s="80"/>
      <c r="G30" s="80"/>
      <c r="H30" s="80"/>
      <c r="I30" s="280"/>
      <c r="J30" s="281"/>
      <c r="K30" s="281"/>
      <c r="L30" s="281"/>
      <c r="M30" s="281"/>
      <c r="N30" s="281"/>
      <c r="O30" s="281"/>
      <c r="P30" s="281"/>
      <c r="Q30" s="281"/>
      <c r="R30" s="281"/>
      <c r="S30" s="281"/>
      <c r="T30" s="281"/>
      <c r="U30" s="281"/>
      <c r="V30" s="281"/>
      <c r="W30" s="281"/>
      <c r="X30" s="281"/>
      <c r="Y30" s="281"/>
      <c r="Z30" s="281"/>
    </row>
    <row r="31" ht="16.5" customHeight="1">
      <c r="A31" s="288" t="s">
        <v>1797</v>
      </c>
      <c r="B31" s="278"/>
      <c r="C31" s="278"/>
      <c r="D31" s="80"/>
      <c r="E31" s="80"/>
      <c r="F31" s="80"/>
      <c r="G31" s="80"/>
      <c r="H31" s="80"/>
      <c r="I31" s="280"/>
      <c r="J31" s="281"/>
      <c r="K31" s="281"/>
      <c r="L31" s="281"/>
      <c r="M31" s="281"/>
      <c r="N31" s="281"/>
      <c r="O31" s="281"/>
      <c r="P31" s="281"/>
      <c r="Q31" s="281"/>
      <c r="R31" s="281"/>
      <c r="S31" s="281"/>
      <c r="T31" s="281"/>
      <c r="U31" s="281"/>
      <c r="V31" s="281"/>
      <c r="W31" s="281"/>
      <c r="X31" s="281"/>
      <c r="Y31" s="281"/>
      <c r="Z31" s="281"/>
    </row>
    <row r="32" ht="16.5" customHeight="1">
      <c r="A32" s="287" t="s">
        <v>1799</v>
      </c>
      <c r="B32" s="278"/>
      <c r="C32" s="278"/>
      <c r="D32" s="80"/>
      <c r="E32" s="80"/>
      <c r="F32" s="80"/>
      <c r="G32" s="80"/>
      <c r="H32" s="80"/>
      <c r="I32" s="280"/>
      <c r="J32" s="281"/>
      <c r="K32" s="281"/>
      <c r="L32" s="281"/>
      <c r="M32" s="281"/>
      <c r="N32" s="281"/>
      <c r="O32" s="281"/>
      <c r="P32" s="281"/>
      <c r="Q32" s="281"/>
      <c r="R32" s="281"/>
      <c r="S32" s="281"/>
      <c r="T32" s="281"/>
      <c r="U32" s="281"/>
      <c r="V32" s="281"/>
      <c r="W32" s="281"/>
      <c r="X32" s="281"/>
      <c r="Y32" s="281"/>
      <c r="Z32" s="281"/>
    </row>
    <row r="33" ht="16.5" customHeight="1">
      <c r="A33" s="287" t="s">
        <v>1801</v>
      </c>
      <c r="B33" s="278"/>
      <c r="C33" s="278"/>
      <c r="D33" s="80"/>
      <c r="E33" s="80"/>
      <c r="F33" s="80"/>
      <c r="G33" s="80"/>
      <c r="H33" s="80"/>
      <c r="I33" s="280"/>
      <c r="J33" s="281"/>
      <c r="K33" s="281"/>
      <c r="L33" s="281"/>
      <c r="M33" s="281"/>
      <c r="N33" s="281"/>
      <c r="O33" s="281"/>
      <c r="P33" s="281"/>
      <c r="Q33" s="281"/>
      <c r="R33" s="281"/>
      <c r="S33" s="281"/>
      <c r="T33" s="281"/>
      <c r="U33" s="281"/>
      <c r="V33" s="281"/>
      <c r="W33" s="281"/>
      <c r="X33" s="281"/>
      <c r="Y33" s="281"/>
      <c r="Z33" s="281"/>
    </row>
    <row r="34" ht="16.5" customHeight="1">
      <c r="A34" s="287" t="s">
        <v>1803</v>
      </c>
      <c r="B34" s="278"/>
      <c r="C34" s="278"/>
      <c r="D34" s="80"/>
      <c r="E34" s="80"/>
      <c r="F34" s="80"/>
      <c r="G34" s="80"/>
      <c r="H34" s="80"/>
      <c r="I34" s="280"/>
      <c r="J34" s="281"/>
      <c r="K34" s="281"/>
      <c r="L34" s="281"/>
      <c r="M34" s="281"/>
      <c r="N34" s="281"/>
      <c r="O34" s="281"/>
      <c r="P34" s="281"/>
      <c r="Q34" s="281"/>
      <c r="R34" s="281"/>
      <c r="S34" s="281"/>
      <c r="T34" s="281"/>
      <c r="U34" s="281"/>
      <c r="V34" s="281"/>
      <c r="W34" s="281"/>
      <c r="X34" s="281"/>
      <c r="Y34" s="281"/>
      <c r="Z34" s="281"/>
    </row>
    <row r="35" ht="16.5" customHeight="1">
      <c r="A35" s="287" t="s">
        <v>1806</v>
      </c>
      <c r="B35" s="278"/>
      <c r="C35" s="278"/>
      <c r="D35" s="80"/>
      <c r="E35" s="80"/>
      <c r="F35" s="80"/>
      <c r="G35" s="80"/>
      <c r="H35" s="80"/>
      <c r="I35" s="280"/>
      <c r="J35" s="281"/>
      <c r="K35" s="281"/>
      <c r="L35" s="281"/>
      <c r="M35" s="281"/>
      <c r="N35" s="281"/>
      <c r="O35" s="281"/>
      <c r="P35" s="281"/>
      <c r="Q35" s="281"/>
      <c r="R35" s="281"/>
      <c r="S35" s="281"/>
      <c r="T35" s="281"/>
      <c r="U35" s="281"/>
      <c r="V35" s="281"/>
      <c r="W35" s="281"/>
      <c r="X35" s="281"/>
      <c r="Y35" s="281"/>
      <c r="Z35" s="281"/>
    </row>
    <row r="36" ht="16.5" customHeight="1">
      <c r="A36" s="287" t="s">
        <v>1808</v>
      </c>
      <c r="B36" s="278"/>
      <c r="C36" s="278"/>
      <c r="D36" s="80"/>
      <c r="E36" s="80"/>
      <c r="F36" s="80"/>
      <c r="G36" s="80"/>
      <c r="H36" s="80"/>
      <c r="I36" s="280"/>
      <c r="J36" s="281"/>
      <c r="K36" s="281"/>
      <c r="L36" s="281"/>
      <c r="M36" s="281"/>
      <c r="N36" s="281"/>
      <c r="O36" s="281"/>
      <c r="P36" s="281"/>
      <c r="Q36" s="281"/>
      <c r="R36" s="281"/>
      <c r="S36" s="281"/>
      <c r="T36" s="281"/>
      <c r="U36" s="281"/>
      <c r="V36" s="281"/>
      <c r="W36" s="281"/>
      <c r="X36" s="281"/>
      <c r="Y36" s="281"/>
      <c r="Z36" s="281"/>
    </row>
    <row r="37" ht="16.5" customHeight="1">
      <c r="A37" s="287" t="s">
        <v>1810</v>
      </c>
      <c r="B37" s="278"/>
      <c r="C37" s="278"/>
      <c r="D37" s="80"/>
      <c r="E37" s="80"/>
      <c r="F37" s="80"/>
      <c r="G37" s="80"/>
      <c r="H37" s="80"/>
      <c r="I37" s="280"/>
      <c r="J37" s="281"/>
      <c r="K37" s="281"/>
      <c r="L37" s="281"/>
      <c r="M37" s="281"/>
      <c r="N37" s="281"/>
      <c r="O37" s="281"/>
      <c r="P37" s="281"/>
      <c r="Q37" s="281"/>
      <c r="R37" s="281"/>
      <c r="S37" s="281"/>
      <c r="T37" s="281"/>
      <c r="U37" s="281"/>
      <c r="V37" s="281"/>
      <c r="W37" s="281"/>
      <c r="X37" s="281"/>
      <c r="Y37" s="281"/>
      <c r="Z37" s="281"/>
    </row>
    <row r="38" ht="16.5" customHeight="1">
      <c r="A38" s="287" t="s">
        <v>1812</v>
      </c>
      <c r="B38" s="278"/>
      <c r="C38" s="278"/>
      <c r="D38" s="80"/>
      <c r="E38" s="80"/>
      <c r="F38" s="80"/>
      <c r="G38" s="80"/>
      <c r="H38" s="80"/>
      <c r="I38" s="280"/>
      <c r="J38" s="281"/>
      <c r="K38" s="281"/>
      <c r="L38" s="281"/>
      <c r="M38" s="281"/>
      <c r="N38" s="281"/>
      <c r="O38" s="281"/>
      <c r="P38" s="281"/>
      <c r="Q38" s="281"/>
      <c r="R38" s="281"/>
      <c r="S38" s="281"/>
      <c r="T38" s="281"/>
      <c r="U38" s="281"/>
      <c r="V38" s="281"/>
      <c r="W38" s="281"/>
      <c r="X38" s="281"/>
      <c r="Y38" s="281"/>
      <c r="Z38" s="281"/>
    </row>
    <row r="39" ht="16.5" customHeight="1">
      <c r="A39" s="287" t="s">
        <v>1814</v>
      </c>
      <c r="B39" s="278"/>
      <c r="C39" s="278"/>
      <c r="D39" s="80"/>
      <c r="E39" s="80"/>
      <c r="F39" s="80"/>
      <c r="G39" s="80"/>
      <c r="H39" s="80"/>
      <c r="I39" s="280"/>
      <c r="J39" s="281"/>
      <c r="K39" s="281"/>
      <c r="L39" s="281"/>
      <c r="M39" s="281"/>
      <c r="N39" s="281"/>
      <c r="O39" s="281"/>
      <c r="P39" s="281"/>
      <c r="Q39" s="281"/>
      <c r="R39" s="281"/>
      <c r="S39" s="281"/>
      <c r="T39" s="281"/>
      <c r="U39" s="281"/>
      <c r="V39" s="281"/>
      <c r="W39" s="281"/>
      <c r="X39" s="281"/>
      <c r="Y39" s="281"/>
      <c r="Z39" s="281"/>
    </row>
    <row r="40" ht="16.5" customHeight="1">
      <c r="A40" s="287" t="s">
        <v>1816</v>
      </c>
      <c r="B40" s="289"/>
      <c r="C40" s="289"/>
      <c r="D40" s="80"/>
      <c r="E40" s="80"/>
      <c r="F40" s="80"/>
      <c r="G40" s="80"/>
      <c r="H40" s="80"/>
      <c r="I40" s="280"/>
      <c r="J40" s="281"/>
      <c r="K40" s="281"/>
      <c r="L40" s="281"/>
      <c r="M40" s="281"/>
      <c r="N40" s="281"/>
      <c r="O40" s="281"/>
      <c r="P40" s="281"/>
      <c r="Q40" s="281"/>
      <c r="R40" s="281"/>
      <c r="S40" s="281"/>
      <c r="T40" s="281"/>
      <c r="U40" s="281"/>
      <c r="V40" s="281"/>
      <c r="W40" s="281"/>
      <c r="X40" s="281"/>
      <c r="Y40" s="281"/>
      <c r="Z40" s="281"/>
    </row>
    <row r="41" ht="16.5" customHeight="1">
      <c r="A41" s="283" t="s">
        <v>1818</v>
      </c>
      <c r="B41" s="278"/>
      <c r="C41" s="278"/>
      <c r="D41" s="290"/>
      <c r="E41" s="80"/>
      <c r="F41" s="80"/>
      <c r="G41" s="80"/>
      <c r="H41" s="290"/>
      <c r="I41" s="280"/>
      <c r="J41" s="281"/>
      <c r="K41" s="281"/>
      <c r="L41" s="281"/>
      <c r="M41" s="281"/>
      <c r="N41" s="281"/>
      <c r="O41" s="281"/>
      <c r="P41" s="281"/>
      <c r="Q41" s="281"/>
      <c r="R41" s="281"/>
      <c r="S41" s="281"/>
      <c r="T41" s="281"/>
      <c r="U41" s="281"/>
      <c r="V41" s="281"/>
      <c r="W41" s="281"/>
      <c r="X41" s="281"/>
      <c r="Y41" s="281"/>
      <c r="Z41" s="281"/>
    </row>
    <row r="42" ht="16.5" customHeight="1">
      <c r="A42" s="291" t="s">
        <v>1822</v>
      </c>
      <c r="B42" s="292">
        <f>SUM(B7:D41)</f>
        <v>0</v>
      </c>
      <c r="C42" s="7"/>
      <c r="D42" s="293"/>
      <c r="E42" s="294">
        <f t="shared" ref="E42:H42" si="1">SUM(E7:E41)</f>
        <v>0</v>
      </c>
      <c r="F42" s="295">
        <f t="shared" si="1"/>
        <v>0</v>
      </c>
      <c r="G42" s="296">
        <f t="shared" si="1"/>
        <v>0</v>
      </c>
      <c r="H42" s="297">
        <f t="shared" si="1"/>
        <v>0</v>
      </c>
      <c r="I42" s="298"/>
      <c r="J42" s="299"/>
      <c r="K42" s="299"/>
      <c r="L42" s="299"/>
      <c r="M42" s="299"/>
      <c r="N42" s="299"/>
      <c r="O42" s="299"/>
      <c r="P42" s="299"/>
      <c r="Q42" s="299"/>
      <c r="R42" s="299"/>
      <c r="S42" s="299"/>
      <c r="T42" s="299"/>
      <c r="U42" s="299"/>
      <c r="V42" s="299"/>
      <c r="W42" s="299"/>
      <c r="X42" s="299"/>
      <c r="Y42" s="299"/>
      <c r="Z42" s="299"/>
    </row>
    <row r="43" ht="16.5" customHeight="1">
      <c r="A43" s="300" t="s">
        <v>1841</v>
      </c>
      <c r="B43" s="301">
        <f>PRODUCT(B5,B42)</f>
        <v>0</v>
      </c>
      <c r="C43" s="302"/>
      <c r="D43" s="303"/>
      <c r="E43" s="304">
        <f t="shared" ref="E43:H43" si="2">PRODUCT(E5,E42)</f>
        <v>0</v>
      </c>
      <c r="F43" s="305">
        <f t="shared" si="2"/>
        <v>0</v>
      </c>
      <c r="G43" s="306">
        <f t="shared" si="2"/>
        <v>0</v>
      </c>
      <c r="H43" s="307">
        <f t="shared" si="2"/>
        <v>0</v>
      </c>
      <c r="I43" s="298"/>
      <c r="J43" s="299"/>
      <c r="K43" s="299"/>
      <c r="L43" s="299"/>
      <c r="M43" s="299"/>
      <c r="N43" s="299"/>
      <c r="O43" s="299"/>
      <c r="P43" s="299"/>
      <c r="Q43" s="299"/>
      <c r="R43" s="299"/>
      <c r="S43" s="299"/>
      <c r="T43" s="299"/>
      <c r="U43" s="299"/>
      <c r="V43" s="299"/>
      <c r="W43" s="299"/>
      <c r="X43" s="299"/>
      <c r="Y43" s="299"/>
      <c r="Z43" s="299"/>
    </row>
    <row r="44" ht="17.25" customHeight="1">
      <c r="A44" s="308" t="s">
        <v>1852</v>
      </c>
      <c r="B44" s="309">
        <f>SUM(B43:H43)</f>
        <v>0</v>
      </c>
      <c r="C44" s="34"/>
      <c r="D44" s="34"/>
      <c r="E44" s="34"/>
      <c r="F44" s="34"/>
      <c r="G44" s="34"/>
      <c r="H44" s="36"/>
      <c r="I44" s="310"/>
      <c r="J44" s="311"/>
      <c r="K44" s="311"/>
      <c r="L44" s="311"/>
      <c r="M44" s="311"/>
      <c r="N44" s="311"/>
      <c r="O44" s="311"/>
      <c r="P44" s="311"/>
      <c r="Q44" s="311"/>
      <c r="R44" s="311"/>
      <c r="S44" s="311"/>
      <c r="T44" s="311"/>
      <c r="U44" s="311"/>
      <c r="V44" s="311"/>
      <c r="W44" s="311"/>
      <c r="X44" s="311"/>
      <c r="Y44" s="311"/>
      <c r="Z44" s="311"/>
    </row>
    <row r="45" ht="15.75" customHeight="1">
      <c r="A45" s="312"/>
      <c r="B45" s="313"/>
      <c r="C45" s="313"/>
      <c r="D45" s="313"/>
      <c r="E45" s="254"/>
      <c r="F45" s="254"/>
      <c r="G45" s="254"/>
      <c r="H45" s="254"/>
      <c r="I45" s="280"/>
      <c r="J45" s="254"/>
      <c r="K45" s="254"/>
      <c r="L45" s="254"/>
      <c r="M45" s="254"/>
      <c r="N45" s="254"/>
      <c r="O45" s="254"/>
      <c r="P45" s="254"/>
      <c r="Q45" s="254"/>
      <c r="R45" s="254"/>
      <c r="S45" s="254"/>
      <c r="T45" s="254"/>
      <c r="U45" s="254"/>
      <c r="V45" s="254"/>
      <c r="W45" s="254"/>
      <c r="X45" s="254"/>
      <c r="Y45" s="254"/>
      <c r="Z45" s="254"/>
    </row>
    <row r="46" ht="15.75" customHeight="1">
      <c r="A46" s="312"/>
      <c r="B46" s="313"/>
      <c r="C46" s="313"/>
      <c r="D46" s="313"/>
      <c r="E46" s="254"/>
      <c r="F46" s="254"/>
      <c r="G46" s="254"/>
      <c r="H46" s="254"/>
      <c r="I46" s="280"/>
      <c r="J46" s="254"/>
      <c r="K46" s="254"/>
      <c r="L46" s="254"/>
      <c r="M46" s="254"/>
      <c r="N46" s="254"/>
      <c r="O46" s="254"/>
      <c r="P46" s="254"/>
      <c r="Q46" s="254"/>
      <c r="R46" s="254"/>
      <c r="S46" s="254"/>
      <c r="T46" s="254"/>
      <c r="U46" s="254"/>
      <c r="V46" s="254"/>
      <c r="W46" s="254"/>
      <c r="X46" s="254"/>
      <c r="Y46" s="254"/>
      <c r="Z46" s="254"/>
    </row>
    <row r="47" ht="15.75" customHeight="1">
      <c r="A47" s="312"/>
      <c r="B47" s="313"/>
      <c r="C47" s="313"/>
      <c r="D47" s="313"/>
      <c r="E47" s="254"/>
      <c r="F47" s="254"/>
      <c r="G47" s="254"/>
      <c r="H47" s="254"/>
      <c r="I47" s="280"/>
      <c r="J47" s="254"/>
      <c r="K47" s="254"/>
      <c r="L47" s="254"/>
      <c r="M47" s="254"/>
      <c r="N47" s="254"/>
      <c r="O47" s="254"/>
      <c r="P47" s="254"/>
      <c r="Q47" s="254"/>
      <c r="R47" s="254"/>
      <c r="S47" s="254"/>
      <c r="T47" s="254"/>
      <c r="U47" s="254"/>
      <c r="V47" s="254"/>
      <c r="W47" s="254"/>
      <c r="X47" s="254"/>
      <c r="Y47" s="254"/>
      <c r="Z47" s="254"/>
    </row>
    <row r="48" ht="15.75" customHeight="1">
      <c r="A48" s="312"/>
      <c r="B48" s="313"/>
      <c r="C48" s="313"/>
      <c r="D48" s="313"/>
      <c r="E48" s="254"/>
      <c r="F48" s="254"/>
      <c r="G48" s="254"/>
      <c r="H48" s="254"/>
      <c r="I48" s="280"/>
      <c r="J48" s="254"/>
      <c r="K48" s="254"/>
      <c r="L48" s="254"/>
      <c r="M48" s="254"/>
      <c r="N48" s="254"/>
      <c r="O48" s="254"/>
      <c r="P48" s="254"/>
      <c r="Q48" s="254"/>
      <c r="R48" s="254"/>
      <c r="S48" s="254"/>
      <c r="T48" s="254"/>
      <c r="U48" s="254"/>
      <c r="V48" s="254"/>
      <c r="W48" s="254"/>
      <c r="X48" s="254"/>
      <c r="Y48" s="254"/>
      <c r="Z48" s="254"/>
    </row>
    <row r="49" ht="15.75" customHeight="1">
      <c r="A49" s="312"/>
      <c r="B49" s="313"/>
      <c r="C49" s="313"/>
      <c r="D49" s="313"/>
      <c r="E49" s="254"/>
      <c r="F49" s="254"/>
      <c r="G49" s="254"/>
      <c r="H49" s="254"/>
      <c r="I49" s="280"/>
      <c r="J49" s="254"/>
      <c r="K49" s="254"/>
      <c r="L49" s="254"/>
      <c r="M49" s="254"/>
      <c r="N49" s="254"/>
      <c r="O49" s="254"/>
      <c r="P49" s="254"/>
      <c r="Q49" s="254"/>
      <c r="R49" s="254"/>
      <c r="S49" s="254"/>
      <c r="T49" s="254"/>
      <c r="U49" s="254"/>
      <c r="V49" s="254"/>
      <c r="W49" s="254"/>
      <c r="X49" s="254"/>
      <c r="Y49" s="254"/>
      <c r="Z49" s="254"/>
    </row>
    <row r="50" ht="15.75" customHeight="1">
      <c r="A50" s="312"/>
      <c r="B50" s="313"/>
      <c r="C50" s="313"/>
      <c r="D50" s="313"/>
      <c r="E50" s="254"/>
      <c r="F50" s="254"/>
      <c r="G50" s="254"/>
      <c r="H50" s="254"/>
      <c r="I50" s="280"/>
      <c r="J50" s="254"/>
      <c r="K50" s="254"/>
      <c r="L50" s="254"/>
      <c r="M50" s="254"/>
      <c r="N50" s="254"/>
      <c r="O50" s="254"/>
      <c r="P50" s="254"/>
      <c r="Q50" s="254"/>
      <c r="R50" s="254"/>
      <c r="S50" s="254"/>
      <c r="T50" s="254"/>
      <c r="U50" s="254"/>
      <c r="V50" s="254"/>
      <c r="W50" s="254"/>
      <c r="X50" s="254"/>
      <c r="Y50" s="254"/>
      <c r="Z50" s="254"/>
    </row>
    <row r="51" ht="15.75" customHeight="1">
      <c r="A51" s="312"/>
      <c r="B51" s="313"/>
      <c r="C51" s="313"/>
      <c r="D51" s="313"/>
      <c r="E51" s="254"/>
      <c r="F51" s="254"/>
      <c r="G51" s="254"/>
      <c r="H51" s="254"/>
      <c r="I51" s="280"/>
      <c r="J51" s="254"/>
      <c r="K51" s="254"/>
      <c r="L51" s="254"/>
      <c r="M51" s="254"/>
      <c r="N51" s="254"/>
      <c r="O51" s="254"/>
      <c r="P51" s="254"/>
      <c r="Q51" s="254"/>
      <c r="R51" s="254"/>
      <c r="S51" s="254"/>
      <c r="T51" s="254"/>
      <c r="U51" s="254"/>
      <c r="V51" s="254"/>
      <c r="W51" s="254"/>
      <c r="X51" s="254"/>
      <c r="Y51" s="254"/>
      <c r="Z51" s="254"/>
    </row>
    <row r="52" ht="15.75" customHeight="1">
      <c r="A52" s="312"/>
      <c r="B52" s="313"/>
      <c r="C52" s="313"/>
      <c r="D52" s="313"/>
      <c r="E52" s="254"/>
      <c r="F52" s="254"/>
      <c r="G52" s="254"/>
      <c r="H52" s="254"/>
      <c r="I52" s="280"/>
      <c r="J52" s="254"/>
      <c r="K52" s="254"/>
      <c r="L52" s="254"/>
      <c r="M52" s="254"/>
      <c r="N52" s="254"/>
      <c r="O52" s="254"/>
      <c r="P52" s="254"/>
      <c r="Q52" s="254"/>
      <c r="R52" s="254"/>
      <c r="S52" s="254"/>
      <c r="T52" s="254"/>
      <c r="U52" s="254"/>
      <c r="V52" s="254"/>
      <c r="W52" s="254"/>
      <c r="X52" s="254"/>
      <c r="Y52" s="254"/>
      <c r="Z52" s="254"/>
    </row>
    <row r="53" ht="15.75" customHeight="1">
      <c r="A53" s="312"/>
      <c r="B53" s="313"/>
      <c r="C53" s="313"/>
      <c r="D53" s="313"/>
      <c r="E53" s="254"/>
      <c r="F53" s="254"/>
      <c r="G53" s="254"/>
      <c r="H53" s="254"/>
      <c r="I53" s="280"/>
      <c r="J53" s="254"/>
      <c r="K53" s="254"/>
      <c r="L53" s="254"/>
      <c r="M53" s="254"/>
      <c r="N53" s="254"/>
      <c r="O53" s="254"/>
      <c r="P53" s="254"/>
      <c r="Q53" s="254"/>
      <c r="R53" s="254"/>
      <c r="S53" s="254"/>
      <c r="T53" s="254"/>
      <c r="U53" s="254"/>
      <c r="V53" s="254"/>
      <c r="W53" s="254"/>
      <c r="X53" s="254"/>
      <c r="Y53" s="254"/>
      <c r="Z53" s="254"/>
    </row>
    <row r="54" ht="15.75" customHeight="1">
      <c r="A54" s="312"/>
      <c r="B54" s="313"/>
      <c r="C54" s="313"/>
      <c r="D54" s="313"/>
      <c r="E54" s="254"/>
      <c r="F54" s="254"/>
      <c r="G54" s="254"/>
      <c r="H54" s="254"/>
      <c r="I54" s="280"/>
      <c r="J54" s="254"/>
      <c r="K54" s="254"/>
      <c r="L54" s="254"/>
      <c r="M54" s="254"/>
      <c r="N54" s="254"/>
      <c r="O54" s="254"/>
      <c r="P54" s="254"/>
      <c r="Q54" s="254"/>
      <c r="R54" s="254"/>
      <c r="S54" s="254"/>
      <c r="T54" s="254"/>
      <c r="U54" s="254"/>
      <c r="V54" s="254"/>
      <c r="W54" s="254"/>
      <c r="X54" s="254"/>
      <c r="Y54" s="254"/>
      <c r="Z54" s="254"/>
    </row>
    <row r="55" ht="15.75" customHeight="1">
      <c r="A55" s="312"/>
      <c r="B55" s="313"/>
      <c r="C55" s="313"/>
      <c r="D55" s="313"/>
      <c r="E55" s="254"/>
      <c r="F55" s="254"/>
      <c r="G55" s="254"/>
      <c r="H55" s="254"/>
      <c r="I55" s="280"/>
      <c r="J55" s="254"/>
      <c r="K55" s="254"/>
      <c r="L55" s="254"/>
      <c r="M55" s="254"/>
      <c r="N55" s="254"/>
      <c r="O55" s="254"/>
      <c r="P55" s="254"/>
      <c r="Q55" s="254"/>
      <c r="R55" s="254"/>
      <c r="S55" s="254"/>
      <c r="T55" s="254"/>
      <c r="U55" s="254"/>
      <c r="V55" s="254"/>
      <c r="W55" s="254"/>
      <c r="X55" s="254"/>
      <c r="Y55" s="254"/>
      <c r="Z55" s="254"/>
    </row>
    <row r="56" ht="15.75" customHeight="1">
      <c r="A56" s="312"/>
      <c r="B56" s="313"/>
      <c r="C56" s="313"/>
      <c r="D56" s="313"/>
      <c r="E56" s="254"/>
      <c r="F56" s="254"/>
      <c r="G56" s="254"/>
      <c r="H56" s="254"/>
      <c r="I56" s="280"/>
      <c r="J56" s="254"/>
      <c r="K56" s="254"/>
      <c r="L56" s="254"/>
      <c r="M56" s="254"/>
      <c r="N56" s="254"/>
      <c r="O56" s="254"/>
      <c r="P56" s="254"/>
      <c r="Q56" s="254"/>
      <c r="R56" s="254"/>
      <c r="S56" s="254"/>
      <c r="T56" s="254"/>
      <c r="U56" s="254"/>
      <c r="V56" s="254"/>
      <c r="W56" s="254"/>
      <c r="X56" s="254"/>
      <c r="Y56" s="254"/>
      <c r="Z56" s="254"/>
    </row>
    <row r="57" ht="15.75" customHeight="1">
      <c r="A57" s="312"/>
      <c r="B57" s="313"/>
      <c r="C57" s="313"/>
      <c r="D57" s="313"/>
      <c r="E57" s="254"/>
      <c r="F57" s="254"/>
      <c r="G57" s="254"/>
      <c r="H57" s="254"/>
      <c r="I57" s="280"/>
      <c r="J57" s="254"/>
      <c r="K57" s="254"/>
      <c r="L57" s="254"/>
      <c r="M57" s="254"/>
      <c r="N57" s="254"/>
      <c r="O57" s="254"/>
      <c r="P57" s="254"/>
      <c r="Q57" s="254"/>
      <c r="R57" s="254"/>
      <c r="S57" s="254"/>
      <c r="T57" s="254"/>
      <c r="U57" s="254"/>
      <c r="V57" s="254"/>
      <c r="W57" s="254"/>
      <c r="X57" s="254"/>
      <c r="Y57" s="254"/>
      <c r="Z57" s="254"/>
    </row>
    <row r="58" ht="15.75" customHeight="1">
      <c r="A58" s="312"/>
      <c r="B58" s="313"/>
      <c r="C58" s="313"/>
      <c r="D58" s="313"/>
      <c r="E58" s="254"/>
      <c r="F58" s="254"/>
      <c r="G58" s="254"/>
      <c r="H58" s="254"/>
      <c r="I58" s="280"/>
      <c r="J58" s="254"/>
      <c r="K58" s="254"/>
      <c r="L58" s="254"/>
      <c r="M58" s="254"/>
      <c r="N58" s="254"/>
      <c r="O58" s="254"/>
      <c r="P58" s="254"/>
      <c r="Q58" s="254"/>
      <c r="R58" s="254"/>
      <c r="S58" s="254"/>
      <c r="T58" s="254"/>
      <c r="U58" s="254"/>
      <c r="V58" s="254"/>
      <c r="W58" s="254"/>
      <c r="X58" s="254"/>
      <c r="Y58" s="254"/>
      <c r="Z58" s="254"/>
    </row>
    <row r="59" ht="15.75" customHeight="1">
      <c r="A59" s="312"/>
      <c r="B59" s="313"/>
      <c r="C59" s="313"/>
      <c r="D59" s="313"/>
      <c r="E59" s="254"/>
      <c r="F59" s="254"/>
      <c r="G59" s="254"/>
      <c r="H59" s="254"/>
      <c r="I59" s="280"/>
      <c r="J59" s="254"/>
      <c r="K59" s="254"/>
      <c r="L59" s="254"/>
      <c r="M59" s="254"/>
      <c r="N59" s="254"/>
      <c r="O59" s="254"/>
      <c r="P59" s="254"/>
      <c r="Q59" s="254"/>
      <c r="R59" s="254"/>
      <c r="S59" s="254"/>
      <c r="T59" s="254"/>
      <c r="U59" s="254"/>
      <c r="V59" s="254"/>
      <c r="W59" s="254"/>
      <c r="X59" s="254"/>
      <c r="Y59" s="254"/>
      <c r="Z59" s="254"/>
    </row>
    <row r="60" ht="15.75" customHeight="1">
      <c r="A60" s="312"/>
      <c r="B60" s="313"/>
      <c r="C60" s="313"/>
      <c r="D60" s="313"/>
      <c r="E60" s="254"/>
      <c r="F60" s="254"/>
      <c r="G60" s="254"/>
      <c r="H60" s="254"/>
      <c r="I60" s="280"/>
      <c r="J60" s="254"/>
      <c r="K60" s="254"/>
      <c r="L60" s="254"/>
      <c r="M60" s="254"/>
      <c r="N60" s="254"/>
      <c r="O60" s="254"/>
      <c r="P60" s="254"/>
      <c r="Q60" s="254"/>
      <c r="R60" s="254"/>
      <c r="S60" s="254"/>
      <c r="T60" s="254"/>
      <c r="U60" s="254"/>
      <c r="V60" s="254"/>
      <c r="W60" s="254"/>
      <c r="X60" s="254"/>
      <c r="Y60" s="254"/>
      <c r="Z60" s="254"/>
    </row>
    <row r="61" ht="15.75" customHeight="1">
      <c r="A61" s="312"/>
      <c r="B61" s="313"/>
      <c r="C61" s="313"/>
      <c r="D61" s="313"/>
      <c r="E61" s="254"/>
      <c r="F61" s="254"/>
      <c r="G61" s="254"/>
      <c r="H61" s="254"/>
      <c r="I61" s="280"/>
      <c r="J61" s="254"/>
      <c r="K61" s="254"/>
      <c r="L61" s="254"/>
      <c r="M61" s="254"/>
      <c r="N61" s="254"/>
      <c r="O61" s="254"/>
      <c r="P61" s="254"/>
      <c r="Q61" s="254"/>
      <c r="R61" s="254"/>
      <c r="S61" s="254"/>
      <c r="T61" s="254"/>
      <c r="U61" s="254"/>
      <c r="V61" s="254"/>
      <c r="W61" s="254"/>
      <c r="X61" s="254"/>
      <c r="Y61" s="254"/>
      <c r="Z61" s="254"/>
    </row>
    <row r="62" ht="15.75" customHeight="1">
      <c r="A62" s="312"/>
      <c r="B62" s="313"/>
      <c r="C62" s="313"/>
      <c r="D62" s="313"/>
      <c r="E62" s="254"/>
      <c r="F62" s="254"/>
      <c r="G62" s="254"/>
      <c r="H62" s="254"/>
      <c r="I62" s="280"/>
      <c r="J62" s="254"/>
      <c r="K62" s="254"/>
      <c r="L62" s="254"/>
      <c r="M62" s="254"/>
      <c r="N62" s="254"/>
      <c r="O62" s="254"/>
      <c r="P62" s="254"/>
      <c r="Q62" s="254"/>
      <c r="R62" s="254"/>
      <c r="S62" s="254"/>
      <c r="T62" s="254"/>
      <c r="U62" s="254"/>
      <c r="V62" s="254"/>
      <c r="W62" s="254"/>
      <c r="X62" s="254"/>
      <c r="Y62" s="254"/>
      <c r="Z62" s="254"/>
    </row>
    <row r="63" ht="15.75" customHeight="1">
      <c r="A63" s="312"/>
      <c r="B63" s="313"/>
      <c r="C63" s="313"/>
      <c r="D63" s="313"/>
      <c r="E63" s="254"/>
      <c r="F63" s="254"/>
      <c r="G63" s="254"/>
      <c r="H63" s="254"/>
      <c r="I63" s="280"/>
      <c r="J63" s="254"/>
      <c r="K63" s="254"/>
      <c r="L63" s="254"/>
      <c r="M63" s="254"/>
      <c r="N63" s="254"/>
      <c r="O63" s="254"/>
      <c r="P63" s="254"/>
      <c r="Q63" s="254"/>
      <c r="R63" s="254"/>
      <c r="S63" s="254"/>
      <c r="T63" s="254"/>
      <c r="U63" s="254"/>
      <c r="V63" s="254"/>
      <c r="W63" s="254"/>
      <c r="X63" s="254"/>
      <c r="Y63" s="254"/>
      <c r="Z63" s="254"/>
    </row>
    <row r="64" ht="15.75" customHeight="1">
      <c r="A64" s="312"/>
      <c r="B64" s="313"/>
      <c r="C64" s="313"/>
      <c r="D64" s="313"/>
      <c r="E64" s="254"/>
      <c r="F64" s="254"/>
      <c r="G64" s="254"/>
      <c r="H64" s="254"/>
      <c r="I64" s="280"/>
      <c r="J64" s="254"/>
      <c r="K64" s="254"/>
      <c r="L64" s="254"/>
      <c r="M64" s="254"/>
      <c r="N64" s="254"/>
      <c r="O64" s="254"/>
      <c r="P64" s="254"/>
      <c r="Q64" s="254"/>
      <c r="R64" s="254"/>
      <c r="S64" s="254"/>
      <c r="T64" s="254"/>
      <c r="U64" s="254"/>
      <c r="V64" s="254"/>
      <c r="W64" s="254"/>
      <c r="X64" s="254"/>
      <c r="Y64" s="254"/>
      <c r="Z64" s="254"/>
    </row>
    <row r="65" ht="15.75" customHeight="1">
      <c r="A65" s="312"/>
      <c r="B65" s="313"/>
      <c r="C65" s="313"/>
      <c r="D65" s="313"/>
      <c r="E65" s="254"/>
      <c r="F65" s="254"/>
      <c r="G65" s="254"/>
      <c r="H65" s="254"/>
      <c r="I65" s="280"/>
      <c r="J65" s="254"/>
      <c r="K65" s="254"/>
      <c r="L65" s="254"/>
      <c r="M65" s="254"/>
      <c r="N65" s="254"/>
      <c r="O65" s="254"/>
      <c r="P65" s="254"/>
      <c r="Q65" s="254"/>
      <c r="R65" s="254"/>
      <c r="S65" s="254"/>
      <c r="T65" s="254"/>
      <c r="U65" s="254"/>
      <c r="V65" s="254"/>
      <c r="W65" s="254"/>
      <c r="X65" s="254"/>
      <c r="Y65" s="254"/>
      <c r="Z65" s="254"/>
    </row>
    <row r="66" ht="15.75" customHeight="1">
      <c r="A66" s="312"/>
      <c r="B66" s="313"/>
      <c r="C66" s="313"/>
      <c r="D66" s="313"/>
      <c r="E66" s="254"/>
      <c r="F66" s="254"/>
      <c r="G66" s="254"/>
      <c r="H66" s="254"/>
      <c r="I66" s="280"/>
      <c r="J66" s="254"/>
      <c r="K66" s="254"/>
      <c r="L66" s="254"/>
      <c r="M66" s="254"/>
      <c r="N66" s="254"/>
      <c r="O66" s="254"/>
      <c r="P66" s="254"/>
      <c r="Q66" s="254"/>
      <c r="R66" s="254"/>
      <c r="S66" s="254"/>
      <c r="T66" s="254"/>
      <c r="U66" s="254"/>
      <c r="V66" s="254"/>
      <c r="W66" s="254"/>
      <c r="X66" s="254"/>
      <c r="Y66" s="254"/>
      <c r="Z66" s="254"/>
    </row>
    <row r="67" ht="15.75" customHeight="1">
      <c r="A67" s="312"/>
      <c r="B67" s="313"/>
      <c r="C67" s="313"/>
      <c r="D67" s="313"/>
      <c r="E67" s="254"/>
      <c r="F67" s="254"/>
      <c r="G67" s="254"/>
      <c r="H67" s="254"/>
      <c r="I67" s="280"/>
      <c r="J67" s="254"/>
      <c r="K67" s="254"/>
      <c r="L67" s="254"/>
      <c r="M67" s="254"/>
      <c r="N67" s="254"/>
      <c r="O67" s="254"/>
      <c r="P67" s="254"/>
      <c r="Q67" s="254"/>
      <c r="R67" s="254"/>
      <c r="S67" s="254"/>
      <c r="T67" s="254"/>
      <c r="U67" s="254"/>
      <c r="V67" s="254"/>
      <c r="W67" s="254"/>
      <c r="X67" s="254"/>
      <c r="Y67" s="254"/>
      <c r="Z67" s="254"/>
    </row>
    <row r="68" ht="15.75" customHeight="1">
      <c r="A68" s="312"/>
      <c r="B68" s="313"/>
      <c r="C68" s="313"/>
      <c r="D68" s="313"/>
      <c r="E68" s="254"/>
      <c r="F68" s="254"/>
      <c r="G68" s="254"/>
      <c r="H68" s="254"/>
      <c r="I68" s="280"/>
      <c r="J68" s="254"/>
      <c r="K68" s="254"/>
      <c r="L68" s="254"/>
      <c r="M68" s="254"/>
      <c r="N68" s="254"/>
      <c r="O68" s="254"/>
      <c r="P68" s="254"/>
      <c r="Q68" s="254"/>
      <c r="R68" s="254"/>
      <c r="S68" s="254"/>
      <c r="T68" s="254"/>
      <c r="U68" s="254"/>
      <c r="V68" s="254"/>
      <c r="W68" s="254"/>
      <c r="X68" s="254"/>
      <c r="Y68" s="254"/>
      <c r="Z68" s="254"/>
    </row>
    <row r="69" ht="15.75" customHeight="1">
      <c r="A69" s="312"/>
      <c r="B69" s="313"/>
      <c r="C69" s="313"/>
      <c r="D69" s="313"/>
      <c r="E69" s="254"/>
      <c r="F69" s="254"/>
      <c r="G69" s="254"/>
      <c r="H69" s="254"/>
      <c r="I69" s="280"/>
      <c r="J69" s="254"/>
      <c r="K69" s="254"/>
      <c r="L69" s="254"/>
      <c r="M69" s="254"/>
      <c r="N69" s="254"/>
      <c r="O69" s="254"/>
      <c r="P69" s="254"/>
      <c r="Q69" s="254"/>
      <c r="R69" s="254"/>
      <c r="S69" s="254"/>
      <c r="T69" s="254"/>
      <c r="U69" s="254"/>
      <c r="V69" s="254"/>
      <c r="W69" s="254"/>
      <c r="X69" s="254"/>
      <c r="Y69" s="254"/>
      <c r="Z69" s="254"/>
    </row>
    <row r="70" ht="15.75" customHeight="1">
      <c r="A70" s="312"/>
      <c r="B70" s="313"/>
      <c r="C70" s="313"/>
      <c r="D70" s="313"/>
      <c r="E70" s="254"/>
      <c r="F70" s="254"/>
      <c r="G70" s="254"/>
      <c r="H70" s="254"/>
      <c r="I70" s="280"/>
      <c r="J70" s="254"/>
      <c r="K70" s="254"/>
      <c r="L70" s="254"/>
      <c r="M70" s="254"/>
      <c r="N70" s="254"/>
      <c r="O70" s="254"/>
      <c r="P70" s="254"/>
      <c r="Q70" s="254"/>
      <c r="R70" s="254"/>
      <c r="S70" s="254"/>
      <c r="T70" s="254"/>
      <c r="U70" s="254"/>
      <c r="V70" s="254"/>
      <c r="W70" s="254"/>
      <c r="X70" s="254"/>
      <c r="Y70" s="254"/>
      <c r="Z70" s="254"/>
    </row>
    <row r="71" ht="15.75" customHeight="1">
      <c r="A71" s="312"/>
      <c r="B71" s="313"/>
      <c r="C71" s="313"/>
      <c r="D71" s="313"/>
      <c r="E71" s="254"/>
      <c r="F71" s="254"/>
      <c r="G71" s="254"/>
      <c r="H71" s="254"/>
      <c r="I71" s="280"/>
      <c r="J71" s="254"/>
      <c r="K71" s="254"/>
      <c r="L71" s="254"/>
      <c r="M71" s="254"/>
      <c r="N71" s="254"/>
      <c r="O71" s="254"/>
      <c r="P71" s="254"/>
      <c r="Q71" s="254"/>
      <c r="R71" s="254"/>
      <c r="S71" s="254"/>
      <c r="T71" s="254"/>
      <c r="U71" s="254"/>
      <c r="V71" s="254"/>
      <c r="W71" s="254"/>
      <c r="X71" s="254"/>
      <c r="Y71" s="254"/>
      <c r="Z71" s="254"/>
    </row>
    <row r="72" ht="15.75" customHeight="1">
      <c r="A72" s="312"/>
      <c r="B72" s="313"/>
      <c r="C72" s="313"/>
      <c r="D72" s="313"/>
      <c r="E72" s="254"/>
      <c r="F72" s="254"/>
      <c r="G72" s="254"/>
      <c r="H72" s="254"/>
      <c r="I72" s="280"/>
      <c r="J72" s="254"/>
      <c r="K72" s="254"/>
      <c r="L72" s="254"/>
      <c r="M72" s="254"/>
      <c r="N72" s="254"/>
      <c r="O72" s="254"/>
      <c r="P72" s="254"/>
      <c r="Q72" s="254"/>
      <c r="R72" s="254"/>
      <c r="S72" s="254"/>
      <c r="T72" s="254"/>
      <c r="U72" s="254"/>
      <c r="V72" s="254"/>
      <c r="W72" s="254"/>
      <c r="X72" s="254"/>
      <c r="Y72" s="254"/>
      <c r="Z72" s="254"/>
    </row>
    <row r="73" ht="15.75" customHeight="1">
      <c r="A73" s="312"/>
      <c r="B73" s="313"/>
      <c r="C73" s="313"/>
      <c r="D73" s="313"/>
      <c r="E73" s="254"/>
      <c r="F73" s="254"/>
      <c r="G73" s="254"/>
      <c r="H73" s="254"/>
      <c r="I73" s="280"/>
      <c r="J73" s="254"/>
      <c r="K73" s="254"/>
      <c r="L73" s="254"/>
      <c r="M73" s="254"/>
      <c r="N73" s="254"/>
      <c r="O73" s="254"/>
      <c r="P73" s="254"/>
      <c r="Q73" s="254"/>
      <c r="R73" s="254"/>
      <c r="S73" s="254"/>
      <c r="T73" s="254"/>
      <c r="U73" s="254"/>
      <c r="V73" s="254"/>
      <c r="W73" s="254"/>
      <c r="X73" s="254"/>
      <c r="Y73" s="254"/>
      <c r="Z73" s="254"/>
    </row>
    <row r="74" ht="15.75" customHeight="1">
      <c r="A74" s="312"/>
      <c r="B74" s="313"/>
      <c r="C74" s="313"/>
      <c r="D74" s="313"/>
      <c r="E74" s="254"/>
      <c r="F74" s="254"/>
      <c r="G74" s="254"/>
      <c r="H74" s="254"/>
      <c r="I74" s="280"/>
      <c r="J74" s="254"/>
      <c r="K74" s="254"/>
      <c r="L74" s="254"/>
      <c r="M74" s="254"/>
      <c r="N74" s="254"/>
      <c r="O74" s="254"/>
      <c r="P74" s="254"/>
      <c r="Q74" s="254"/>
      <c r="R74" s="254"/>
      <c r="S74" s="254"/>
      <c r="T74" s="254"/>
      <c r="U74" s="254"/>
      <c r="V74" s="254"/>
      <c r="W74" s="254"/>
      <c r="X74" s="254"/>
      <c r="Y74" s="254"/>
      <c r="Z74" s="254"/>
    </row>
    <row r="75" ht="15.75" customHeight="1">
      <c r="A75" s="312"/>
      <c r="B75" s="313"/>
      <c r="C75" s="313"/>
      <c r="D75" s="313"/>
      <c r="E75" s="254"/>
      <c r="F75" s="254"/>
      <c r="G75" s="254"/>
      <c r="H75" s="254"/>
      <c r="I75" s="280"/>
      <c r="J75" s="254"/>
      <c r="K75" s="254"/>
      <c r="L75" s="254"/>
      <c r="M75" s="254"/>
      <c r="N75" s="254"/>
      <c r="O75" s="254"/>
      <c r="P75" s="254"/>
      <c r="Q75" s="254"/>
      <c r="R75" s="254"/>
      <c r="S75" s="254"/>
      <c r="T75" s="254"/>
      <c r="U75" s="254"/>
      <c r="V75" s="254"/>
      <c r="W75" s="254"/>
      <c r="X75" s="254"/>
      <c r="Y75" s="254"/>
      <c r="Z75" s="254"/>
    </row>
    <row r="76" ht="15.75" customHeight="1">
      <c r="A76" s="312"/>
      <c r="B76" s="313"/>
      <c r="C76" s="313"/>
      <c r="D76" s="313"/>
      <c r="E76" s="254"/>
      <c r="F76" s="254"/>
      <c r="G76" s="254"/>
      <c r="H76" s="254"/>
      <c r="I76" s="280"/>
      <c r="J76" s="254"/>
      <c r="K76" s="254"/>
      <c r="L76" s="254"/>
      <c r="M76" s="254"/>
      <c r="N76" s="254"/>
      <c r="O76" s="254"/>
      <c r="P76" s="254"/>
      <c r="Q76" s="254"/>
      <c r="R76" s="254"/>
      <c r="S76" s="254"/>
      <c r="T76" s="254"/>
      <c r="U76" s="254"/>
      <c r="V76" s="254"/>
      <c r="W76" s="254"/>
      <c r="X76" s="254"/>
      <c r="Y76" s="254"/>
      <c r="Z76" s="254"/>
    </row>
    <row r="77" ht="15.75" customHeight="1">
      <c r="A77" s="312"/>
      <c r="B77" s="313"/>
      <c r="C77" s="313"/>
      <c r="D77" s="313"/>
      <c r="E77" s="254"/>
      <c r="F77" s="254"/>
      <c r="G77" s="254"/>
      <c r="H77" s="254"/>
      <c r="I77" s="280"/>
      <c r="J77" s="254"/>
      <c r="K77" s="254"/>
      <c r="L77" s="254"/>
      <c r="M77" s="254"/>
      <c r="N77" s="254"/>
      <c r="O77" s="254"/>
      <c r="P77" s="254"/>
      <c r="Q77" s="254"/>
      <c r="R77" s="254"/>
      <c r="S77" s="254"/>
      <c r="T77" s="254"/>
      <c r="U77" s="254"/>
      <c r="V77" s="254"/>
      <c r="W77" s="254"/>
      <c r="X77" s="254"/>
      <c r="Y77" s="254"/>
      <c r="Z77" s="254"/>
    </row>
    <row r="78" ht="15.75" customHeight="1">
      <c r="A78" s="312"/>
      <c r="B78" s="313"/>
      <c r="C78" s="313"/>
      <c r="D78" s="313"/>
      <c r="E78" s="254"/>
      <c r="F78" s="254"/>
      <c r="G78" s="254"/>
      <c r="H78" s="254"/>
      <c r="I78" s="280"/>
      <c r="J78" s="254"/>
      <c r="K78" s="254"/>
      <c r="L78" s="254"/>
      <c r="M78" s="254"/>
      <c r="N78" s="254"/>
      <c r="O78" s="254"/>
      <c r="P78" s="254"/>
      <c r="Q78" s="254"/>
      <c r="R78" s="254"/>
      <c r="S78" s="254"/>
      <c r="T78" s="254"/>
      <c r="U78" s="254"/>
      <c r="V78" s="254"/>
      <c r="W78" s="254"/>
      <c r="X78" s="254"/>
      <c r="Y78" s="254"/>
      <c r="Z78" s="254"/>
    </row>
    <row r="79" ht="15.75" customHeight="1">
      <c r="A79" s="312"/>
      <c r="B79" s="313"/>
      <c r="C79" s="313"/>
      <c r="D79" s="313"/>
      <c r="E79" s="254"/>
      <c r="F79" s="254"/>
      <c r="G79" s="254"/>
      <c r="H79" s="254"/>
      <c r="I79" s="280"/>
      <c r="J79" s="254"/>
      <c r="K79" s="254"/>
      <c r="L79" s="254"/>
      <c r="M79" s="254"/>
      <c r="N79" s="254"/>
      <c r="O79" s="254"/>
      <c r="P79" s="254"/>
      <c r="Q79" s="254"/>
      <c r="R79" s="254"/>
      <c r="S79" s="254"/>
      <c r="T79" s="254"/>
      <c r="U79" s="254"/>
      <c r="V79" s="254"/>
      <c r="W79" s="254"/>
      <c r="X79" s="254"/>
      <c r="Y79" s="254"/>
      <c r="Z79" s="254"/>
    </row>
    <row r="80" ht="15.75" customHeight="1">
      <c r="A80" s="312"/>
      <c r="B80" s="313"/>
      <c r="C80" s="313"/>
      <c r="D80" s="313"/>
      <c r="E80" s="254"/>
      <c r="F80" s="254"/>
      <c r="G80" s="254"/>
      <c r="H80" s="254"/>
      <c r="I80" s="280"/>
      <c r="J80" s="254"/>
      <c r="K80" s="254"/>
      <c r="L80" s="254"/>
      <c r="M80" s="254"/>
      <c r="N80" s="254"/>
      <c r="O80" s="254"/>
      <c r="P80" s="254"/>
      <c r="Q80" s="254"/>
      <c r="R80" s="254"/>
      <c r="S80" s="254"/>
      <c r="T80" s="254"/>
      <c r="U80" s="254"/>
      <c r="V80" s="254"/>
      <c r="W80" s="254"/>
      <c r="X80" s="254"/>
      <c r="Y80" s="254"/>
      <c r="Z80" s="254"/>
    </row>
    <row r="81" ht="15.75" customHeight="1">
      <c r="A81" s="312"/>
      <c r="B81" s="313"/>
      <c r="C81" s="313"/>
      <c r="D81" s="313"/>
      <c r="E81" s="254"/>
      <c r="F81" s="254"/>
      <c r="G81" s="254"/>
      <c r="H81" s="254"/>
      <c r="I81" s="280"/>
      <c r="J81" s="254"/>
      <c r="K81" s="254"/>
      <c r="L81" s="254"/>
      <c r="M81" s="254"/>
      <c r="N81" s="254"/>
      <c r="O81" s="254"/>
      <c r="P81" s="254"/>
      <c r="Q81" s="254"/>
      <c r="R81" s="254"/>
      <c r="S81" s="254"/>
      <c r="T81" s="254"/>
      <c r="U81" s="254"/>
      <c r="V81" s="254"/>
      <c r="W81" s="254"/>
      <c r="X81" s="254"/>
      <c r="Y81" s="254"/>
      <c r="Z81" s="254"/>
    </row>
    <row r="82" ht="15.75" customHeight="1">
      <c r="A82" s="312"/>
      <c r="B82" s="313"/>
      <c r="C82" s="313"/>
      <c r="D82" s="313"/>
      <c r="E82" s="254"/>
      <c r="F82" s="254"/>
      <c r="G82" s="254"/>
      <c r="H82" s="254"/>
      <c r="I82" s="280"/>
      <c r="J82" s="254"/>
      <c r="K82" s="254"/>
      <c r="L82" s="254"/>
      <c r="M82" s="254"/>
      <c r="N82" s="254"/>
      <c r="O82" s="254"/>
      <c r="P82" s="254"/>
      <c r="Q82" s="254"/>
      <c r="R82" s="254"/>
      <c r="S82" s="254"/>
      <c r="T82" s="254"/>
      <c r="U82" s="254"/>
      <c r="V82" s="254"/>
      <c r="W82" s="254"/>
      <c r="X82" s="254"/>
      <c r="Y82" s="254"/>
      <c r="Z82" s="254"/>
    </row>
    <row r="83" ht="15.75" customHeight="1">
      <c r="A83" s="312"/>
      <c r="B83" s="313"/>
      <c r="C83" s="313"/>
      <c r="D83" s="313"/>
      <c r="E83" s="254"/>
      <c r="F83" s="254"/>
      <c r="G83" s="254"/>
      <c r="H83" s="254"/>
      <c r="I83" s="280"/>
      <c r="J83" s="254"/>
      <c r="K83" s="254"/>
      <c r="L83" s="254"/>
      <c r="M83" s="254"/>
      <c r="N83" s="254"/>
      <c r="O83" s="254"/>
      <c r="P83" s="254"/>
      <c r="Q83" s="254"/>
      <c r="R83" s="254"/>
      <c r="S83" s="254"/>
      <c r="T83" s="254"/>
      <c r="U83" s="254"/>
      <c r="V83" s="254"/>
      <c r="W83" s="254"/>
      <c r="X83" s="254"/>
      <c r="Y83" s="254"/>
      <c r="Z83" s="254"/>
    </row>
    <row r="84" ht="15.75" customHeight="1">
      <c r="A84" s="312"/>
      <c r="B84" s="313"/>
      <c r="C84" s="313"/>
      <c r="D84" s="313"/>
      <c r="E84" s="254"/>
      <c r="F84" s="254"/>
      <c r="G84" s="254"/>
      <c r="H84" s="254"/>
      <c r="I84" s="280"/>
      <c r="J84" s="254"/>
      <c r="K84" s="254"/>
      <c r="L84" s="254"/>
      <c r="M84" s="254"/>
      <c r="N84" s="254"/>
      <c r="O84" s="254"/>
      <c r="P84" s="254"/>
      <c r="Q84" s="254"/>
      <c r="R84" s="254"/>
      <c r="S84" s="254"/>
      <c r="T84" s="254"/>
      <c r="U84" s="254"/>
      <c r="V84" s="254"/>
      <c r="W84" s="254"/>
      <c r="X84" s="254"/>
      <c r="Y84" s="254"/>
      <c r="Z84" s="254"/>
    </row>
    <row r="85" ht="15.75" customHeight="1">
      <c r="A85" s="312"/>
      <c r="B85" s="313"/>
      <c r="C85" s="313"/>
      <c r="D85" s="313"/>
      <c r="E85" s="254"/>
      <c r="F85" s="254"/>
      <c r="G85" s="254"/>
      <c r="H85" s="254"/>
      <c r="I85" s="280"/>
      <c r="J85" s="254"/>
      <c r="K85" s="254"/>
      <c r="L85" s="254"/>
      <c r="M85" s="254"/>
      <c r="N85" s="254"/>
      <c r="O85" s="254"/>
      <c r="P85" s="254"/>
      <c r="Q85" s="254"/>
      <c r="R85" s="254"/>
      <c r="S85" s="254"/>
      <c r="T85" s="254"/>
      <c r="U85" s="254"/>
      <c r="V85" s="254"/>
      <c r="W85" s="254"/>
      <c r="X85" s="254"/>
      <c r="Y85" s="254"/>
      <c r="Z85" s="254"/>
    </row>
    <row r="86" ht="15.75" customHeight="1">
      <c r="A86" s="312"/>
      <c r="B86" s="313"/>
      <c r="C86" s="313"/>
      <c r="D86" s="313"/>
      <c r="E86" s="254"/>
      <c r="F86" s="254"/>
      <c r="G86" s="254"/>
      <c r="H86" s="254"/>
      <c r="I86" s="280"/>
      <c r="J86" s="254"/>
      <c r="K86" s="254"/>
      <c r="L86" s="254"/>
      <c r="M86" s="254"/>
      <c r="N86" s="254"/>
      <c r="O86" s="254"/>
      <c r="P86" s="254"/>
      <c r="Q86" s="254"/>
      <c r="R86" s="254"/>
      <c r="S86" s="254"/>
      <c r="T86" s="254"/>
      <c r="U86" s="254"/>
      <c r="V86" s="254"/>
      <c r="W86" s="254"/>
      <c r="X86" s="254"/>
      <c r="Y86" s="254"/>
      <c r="Z86" s="254"/>
    </row>
    <row r="87" ht="15.75" customHeight="1">
      <c r="A87" s="312"/>
      <c r="B87" s="313"/>
      <c r="C87" s="313"/>
      <c r="D87" s="313"/>
      <c r="E87" s="254"/>
      <c r="F87" s="254"/>
      <c r="G87" s="254"/>
      <c r="H87" s="254"/>
      <c r="I87" s="280"/>
      <c r="J87" s="254"/>
      <c r="K87" s="254"/>
      <c r="L87" s="254"/>
      <c r="M87" s="254"/>
      <c r="N87" s="254"/>
      <c r="O87" s="254"/>
      <c r="P87" s="254"/>
      <c r="Q87" s="254"/>
      <c r="R87" s="254"/>
      <c r="S87" s="254"/>
      <c r="T87" s="254"/>
      <c r="U87" s="254"/>
      <c r="V87" s="254"/>
      <c r="W87" s="254"/>
      <c r="X87" s="254"/>
      <c r="Y87" s="254"/>
      <c r="Z87" s="254"/>
    </row>
    <row r="88" ht="15.75" customHeight="1">
      <c r="A88" s="312"/>
      <c r="B88" s="313"/>
      <c r="C88" s="313"/>
      <c r="D88" s="313"/>
      <c r="E88" s="254"/>
      <c r="F88" s="254"/>
      <c r="G88" s="254"/>
      <c r="H88" s="254"/>
      <c r="I88" s="280"/>
      <c r="J88" s="254"/>
      <c r="K88" s="254"/>
      <c r="L88" s="254"/>
      <c r="M88" s="254"/>
      <c r="N88" s="254"/>
      <c r="O88" s="254"/>
      <c r="P88" s="254"/>
      <c r="Q88" s="254"/>
      <c r="R88" s="254"/>
      <c r="S88" s="254"/>
      <c r="T88" s="254"/>
      <c r="U88" s="254"/>
      <c r="V88" s="254"/>
      <c r="W88" s="254"/>
      <c r="X88" s="254"/>
      <c r="Y88" s="254"/>
      <c r="Z88" s="254"/>
    </row>
    <row r="89" ht="15.75" customHeight="1">
      <c r="A89" s="312"/>
      <c r="B89" s="313"/>
      <c r="C89" s="313"/>
      <c r="D89" s="313"/>
      <c r="E89" s="254"/>
      <c r="F89" s="254"/>
      <c r="G89" s="254"/>
      <c r="H89" s="254"/>
      <c r="I89" s="280"/>
      <c r="J89" s="254"/>
      <c r="K89" s="254"/>
      <c r="L89" s="254"/>
      <c r="M89" s="254"/>
      <c r="N89" s="254"/>
      <c r="O89" s="254"/>
      <c r="P89" s="254"/>
      <c r="Q89" s="254"/>
      <c r="R89" s="254"/>
      <c r="S89" s="254"/>
      <c r="T89" s="254"/>
      <c r="U89" s="254"/>
      <c r="V89" s="254"/>
      <c r="W89" s="254"/>
      <c r="X89" s="254"/>
      <c r="Y89" s="254"/>
      <c r="Z89" s="254"/>
    </row>
    <row r="90" ht="15.75" customHeight="1">
      <c r="A90" s="312"/>
      <c r="B90" s="313"/>
      <c r="C90" s="313"/>
      <c r="D90" s="313"/>
      <c r="E90" s="254"/>
      <c r="F90" s="254"/>
      <c r="G90" s="254"/>
      <c r="H90" s="254"/>
      <c r="I90" s="280"/>
      <c r="J90" s="254"/>
      <c r="K90" s="254"/>
      <c r="L90" s="254"/>
      <c r="M90" s="254"/>
      <c r="N90" s="254"/>
      <c r="O90" s="254"/>
      <c r="P90" s="254"/>
      <c r="Q90" s="254"/>
      <c r="R90" s="254"/>
      <c r="S90" s="254"/>
      <c r="T90" s="254"/>
      <c r="U90" s="254"/>
      <c r="V90" s="254"/>
      <c r="W90" s="254"/>
      <c r="X90" s="254"/>
      <c r="Y90" s="254"/>
      <c r="Z90" s="254"/>
    </row>
    <row r="91" ht="15.75" customHeight="1">
      <c r="A91" s="312"/>
      <c r="B91" s="313"/>
      <c r="C91" s="313"/>
      <c r="D91" s="313"/>
      <c r="E91" s="254"/>
      <c r="F91" s="254"/>
      <c r="G91" s="254"/>
      <c r="H91" s="254"/>
      <c r="I91" s="280"/>
      <c r="J91" s="254"/>
      <c r="K91" s="254"/>
      <c r="L91" s="254"/>
      <c r="M91" s="254"/>
      <c r="N91" s="254"/>
      <c r="O91" s="254"/>
      <c r="P91" s="254"/>
      <c r="Q91" s="254"/>
      <c r="R91" s="254"/>
      <c r="S91" s="254"/>
      <c r="T91" s="254"/>
      <c r="U91" s="254"/>
      <c r="V91" s="254"/>
      <c r="W91" s="254"/>
      <c r="X91" s="254"/>
      <c r="Y91" s="254"/>
      <c r="Z91" s="254"/>
    </row>
    <row r="92" ht="15.75" customHeight="1">
      <c r="A92" s="312"/>
      <c r="B92" s="313"/>
      <c r="C92" s="313"/>
      <c r="D92" s="313"/>
      <c r="E92" s="254"/>
      <c r="F92" s="254"/>
      <c r="G92" s="254"/>
      <c r="H92" s="254"/>
      <c r="I92" s="280"/>
      <c r="J92" s="254"/>
      <c r="K92" s="254"/>
      <c r="L92" s="254"/>
      <c r="M92" s="254"/>
      <c r="N92" s="254"/>
      <c r="O92" s="254"/>
      <c r="P92" s="254"/>
      <c r="Q92" s="254"/>
      <c r="R92" s="254"/>
      <c r="S92" s="254"/>
      <c r="T92" s="254"/>
      <c r="U92" s="254"/>
      <c r="V92" s="254"/>
      <c r="W92" s="254"/>
      <c r="X92" s="254"/>
      <c r="Y92" s="254"/>
      <c r="Z92" s="254"/>
    </row>
    <row r="93" ht="15.75" customHeight="1">
      <c r="A93" s="312"/>
      <c r="B93" s="313"/>
      <c r="C93" s="313"/>
      <c r="D93" s="313"/>
      <c r="E93" s="254"/>
      <c r="F93" s="254"/>
      <c r="G93" s="254"/>
      <c r="H93" s="254"/>
      <c r="I93" s="280"/>
      <c r="J93" s="254"/>
      <c r="K93" s="254"/>
      <c r="L93" s="254"/>
      <c r="M93" s="254"/>
      <c r="N93" s="254"/>
      <c r="O93" s="254"/>
      <c r="P93" s="254"/>
      <c r="Q93" s="254"/>
      <c r="R93" s="254"/>
      <c r="S93" s="254"/>
      <c r="T93" s="254"/>
      <c r="U93" s="254"/>
      <c r="V93" s="254"/>
      <c r="W93" s="254"/>
      <c r="X93" s="254"/>
      <c r="Y93" s="254"/>
      <c r="Z93" s="254"/>
    </row>
    <row r="94" ht="15.75" customHeight="1">
      <c r="A94" s="312"/>
      <c r="B94" s="313"/>
      <c r="C94" s="313"/>
      <c r="D94" s="313"/>
      <c r="E94" s="254"/>
      <c r="F94" s="254"/>
      <c r="G94" s="254"/>
      <c r="H94" s="254"/>
      <c r="I94" s="280"/>
      <c r="J94" s="254"/>
      <c r="K94" s="254"/>
      <c r="L94" s="254"/>
      <c r="M94" s="254"/>
      <c r="N94" s="254"/>
      <c r="O94" s="254"/>
      <c r="P94" s="254"/>
      <c r="Q94" s="254"/>
      <c r="R94" s="254"/>
      <c r="S94" s="254"/>
      <c r="T94" s="254"/>
      <c r="U94" s="254"/>
      <c r="V94" s="254"/>
      <c r="W94" s="254"/>
      <c r="X94" s="254"/>
      <c r="Y94" s="254"/>
      <c r="Z94" s="254"/>
    </row>
    <row r="95" ht="15.75" customHeight="1">
      <c r="A95" s="312"/>
      <c r="B95" s="313"/>
      <c r="C95" s="313"/>
      <c r="D95" s="313"/>
      <c r="E95" s="254"/>
      <c r="F95" s="254"/>
      <c r="G95" s="254"/>
      <c r="H95" s="254"/>
      <c r="I95" s="280"/>
      <c r="J95" s="254"/>
      <c r="K95" s="254"/>
      <c r="L95" s="254"/>
      <c r="M95" s="254"/>
      <c r="N95" s="254"/>
      <c r="O95" s="254"/>
      <c r="P95" s="254"/>
      <c r="Q95" s="254"/>
      <c r="R95" s="254"/>
      <c r="S95" s="254"/>
      <c r="T95" s="254"/>
      <c r="U95" s="254"/>
      <c r="V95" s="254"/>
      <c r="W95" s="254"/>
      <c r="X95" s="254"/>
      <c r="Y95" s="254"/>
      <c r="Z95" s="254"/>
    </row>
    <row r="96" ht="15.75" customHeight="1">
      <c r="A96" s="312"/>
      <c r="B96" s="313"/>
      <c r="C96" s="313"/>
      <c r="D96" s="313"/>
      <c r="E96" s="254"/>
      <c r="F96" s="254"/>
      <c r="G96" s="254"/>
      <c r="H96" s="254"/>
      <c r="I96" s="280"/>
      <c r="J96" s="254"/>
      <c r="K96" s="254"/>
      <c r="L96" s="254"/>
      <c r="M96" s="254"/>
      <c r="N96" s="254"/>
      <c r="O96" s="254"/>
      <c r="P96" s="254"/>
      <c r="Q96" s="254"/>
      <c r="R96" s="254"/>
      <c r="S96" s="254"/>
      <c r="T96" s="254"/>
      <c r="U96" s="254"/>
      <c r="V96" s="254"/>
      <c r="W96" s="254"/>
      <c r="X96" s="254"/>
      <c r="Y96" s="254"/>
      <c r="Z96" s="254"/>
    </row>
    <row r="97" ht="15.75" customHeight="1">
      <c r="A97" s="312"/>
      <c r="B97" s="313"/>
      <c r="C97" s="313"/>
      <c r="D97" s="313"/>
      <c r="E97" s="254"/>
      <c r="F97" s="254"/>
      <c r="G97" s="254"/>
      <c r="H97" s="254"/>
      <c r="I97" s="280"/>
      <c r="J97" s="254"/>
      <c r="K97" s="254"/>
      <c r="L97" s="254"/>
      <c r="M97" s="254"/>
      <c r="N97" s="254"/>
      <c r="O97" s="254"/>
      <c r="P97" s="254"/>
      <c r="Q97" s="254"/>
      <c r="R97" s="254"/>
      <c r="S97" s="254"/>
      <c r="T97" s="254"/>
      <c r="U97" s="254"/>
      <c r="V97" s="254"/>
      <c r="W97" s="254"/>
      <c r="X97" s="254"/>
      <c r="Y97" s="254"/>
      <c r="Z97" s="254"/>
    </row>
    <row r="98" ht="15.75" customHeight="1">
      <c r="A98" s="312"/>
      <c r="B98" s="313"/>
      <c r="C98" s="313"/>
      <c r="D98" s="313"/>
      <c r="E98" s="254"/>
      <c r="F98" s="254"/>
      <c r="G98" s="254"/>
      <c r="H98" s="254"/>
      <c r="I98" s="280"/>
      <c r="J98" s="254"/>
      <c r="K98" s="254"/>
      <c r="L98" s="254"/>
      <c r="M98" s="254"/>
      <c r="N98" s="254"/>
      <c r="O98" s="254"/>
      <c r="P98" s="254"/>
      <c r="Q98" s="254"/>
      <c r="R98" s="254"/>
      <c r="S98" s="254"/>
      <c r="T98" s="254"/>
      <c r="U98" s="254"/>
      <c r="V98" s="254"/>
      <c r="W98" s="254"/>
      <c r="X98" s="254"/>
      <c r="Y98" s="254"/>
      <c r="Z98" s="254"/>
    </row>
    <row r="99" ht="15.75" customHeight="1">
      <c r="A99" s="312"/>
      <c r="B99" s="313"/>
      <c r="C99" s="313"/>
      <c r="D99" s="313"/>
      <c r="E99" s="254"/>
      <c r="F99" s="254"/>
      <c r="G99" s="254"/>
      <c r="H99" s="254"/>
      <c r="I99" s="280"/>
      <c r="J99" s="254"/>
      <c r="K99" s="254"/>
      <c r="L99" s="254"/>
      <c r="M99" s="254"/>
      <c r="N99" s="254"/>
      <c r="O99" s="254"/>
      <c r="P99" s="254"/>
      <c r="Q99" s="254"/>
      <c r="R99" s="254"/>
      <c r="S99" s="254"/>
      <c r="T99" s="254"/>
      <c r="U99" s="254"/>
      <c r="V99" s="254"/>
      <c r="W99" s="254"/>
      <c r="X99" s="254"/>
      <c r="Y99" s="254"/>
      <c r="Z99" s="254"/>
    </row>
    <row r="100" ht="15.75" customHeight="1">
      <c r="A100" s="312"/>
      <c r="B100" s="313"/>
      <c r="C100" s="313"/>
      <c r="D100" s="313"/>
      <c r="E100" s="254"/>
      <c r="F100" s="254"/>
      <c r="G100" s="254"/>
      <c r="H100" s="254"/>
      <c r="I100" s="280"/>
      <c r="J100" s="254"/>
      <c r="K100" s="254"/>
      <c r="L100" s="254"/>
      <c r="M100" s="254"/>
      <c r="N100" s="254"/>
      <c r="O100" s="254"/>
      <c r="P100" s="254"/>
      <c r="Q100" s="254"/>
      <c r="R100" s="254"/>
      <c r="S100" s="254"/>
      <c r="T100" s="254"/>
      <c r="U100" s="254"/>
      <c r="V100" s="254"/>
      <c r="W100" s="254"/>
      <c r="X100" s="254"/>
      <c r="Y100" s="254"/>
      <c r="Z100" s="254"/>
    </row>
    <row r="101" ht="15.75" customHeight="1">
      <c r="A101" s="312"/>
      <c r="B101" s="313"/>
      <c r="C101" s="313"/>
      <c r="D101" s="313"/>
      <c r="E101" s="254"/>
      <c r="F101" s="254"/>
      <c r="G101" s="254"/>
      <c r="H101" s="254"/>
      <c r="I101" s="280"/>
      <c r="J101" s="254"/>
      <c r="K101" s="254"/>
      <c r="L101" s="254"/>
      <c r="M101" s="254"/>
      <c r="N101" s="254"/>
      <c r="O101" s="254"/>
      <c r="P101" s="254"/>
      <c r="Q101" s="254"/>
      <c r="R101" s="254"/>
      <c r="S101" s="254"/>
      <c r="T101" s="254"/>
      <c r="U101" s="254"/>
      <c r="V101" s="254"/>
      <c r="W101" s="254"/>
      <c r="X101" s="254"/>
      <c r="Y101" s="254"/>
      <c r="Z101" s="254"/>
    </row>
    <row r="102" ht="15.75" customHeight="1">
      <c r="A102" s="312"/>
      <c r="B102" s="313"/>
      <c r="C102" s="313"/>
      <c r="D102" s="313"/>
      <c r="E102" s="254"/>
      <c r="F102" s="254"/>
      <c r="G102" s="254"/>
      <c r="H102" s="254"/>
      <c r="I102" s="280"/>
      <c r="J102" s="254"/>
      <c r="K102" s="254"/>
      <c r="L102" s="254"/>
      <c r="M102" s="254"/>
      <c r="N102" s="254"/>
      <c r="O102" s="254"/>
      <c r="P102" s="254"/>
      <c r="Q102" s="254"/>
      <c r="R102" s="254"/>
      <c r="S102" s="254"/>
      <c r="T102" s="254"/>
      <c r="U102" s="254"/>
      <c r="V102" s="254"/>
      <c r="W102" s="254"/>
      <c r="X102" s="254"/>
      <c r="Y102" s="254"/>
      <c r="Z102" s="254"/>
    </row>
    <row r="103" ht="15.75" customHeight="1">
      <c r="A103" s="312"/>
      <c r="B103" s="313"/>
      <c r="C103" s="313"/>
      <c r="D103" s="313"/>
      <c r="E103" s="254"/>
      <c r="F103" s="254"/>
      <c r="G103" s="254"/>
      <c r="H103" s="254"/>
      <c r="I103" s="280"/>
      <c r="J103" s="254"/>
      <c r="K103" s="254"/>
      <c r="L103" s="254"/>
      <c r="M103" s="254"/>
      <c r="N103" s="254"/>
      <c r="O103" s="254"/>
      <c r="P103" s="254"/>
      <c r="Q103" s="254"/>
      <c r="R103" s="254"/>
      <c r="S103" s="254"/>
      <c r="T103" s="254"/>
      <c r="U103" s="254"/>
      <c r="V103" s="254"/>
      <c r="W103" s="254"/>
      <c r="X103" s="254"/>
      <c r="Y103" s="254"/>
      <c r="Z103" s="254"/>
    </row>
    <row r="104" ht="15.75" customHeight="1">
      <c r="A104" s="312"/>
      <c r="B104" s="313"/>
      <c r="C104" s="313"/>
      <c r="D104" s="313"/>
      <c r="E104" s="254"/>
      <c r="F104" s="254"/>
      <c r="G104" s="254"/>
      <c r="H104" s="254"/>
      <c r="I104" s="280"/>
      <c r="J104" s="254"/>
      <c r="K104" s="254"/>
      <c r="L104" s="254"/>
      <c r="M104" s="254"/>
      <c r="N104" s="254"/>
      <c r="O104" s="254"/>
      <c r="P104" s="254"/>
      <c r="Q104" s="254"/>
      <c r="R104" s="254"/>
      <c r="S104" s="254"/>
      <c r="T104" s="254"/>
      <c r="U104" s="254"/>
      <c r="V104" s="254"/>
      <c r="W104" s="254"/>
      <c r="X104" s="254"/>
      <c r="Y104" s="254"/>
      <c r="Z104" s="254"/>
    </row>
    <row r="105" ht="15.75" customHeight="1">
      <c r="A105" s="312"/>
      <c r="B105" s="313"/>
      <c r="C105" s="313"/>
      <c r="D105" s="313"/>
      <c r="E105" s="254"/>
      <c r="F105" s="254"/>
      <c r="G105" s="254"/>
      <c r="H105" s="254"/>
      <c r="I105" s="280"/>
      <c r="J105" s="254"/>
      <c r="K105" s="254"/>
      <c r="L105" s="254"/>
      <c r="M105" s="254"/>
      <c r="N105" s="254"/>
      <c r="O105" s="254"/>
      <c r="P105" s="254"/>
      <c r="Q105" s="254"/>
      <c r="R105" s="254"/>
      <c r="S105" s="254"/>
      <c r="T105" s="254"/>
      <c r="U105" s="254"/>
      <c r="V105" s="254"/>
      <c r="W105" s="254"/>
      <c r="X105" s="254"/>
      <c r="Y105" s="254"/>
      <c r="Z105" s="254"/>
    </row>
    <row r="106" ht="15.75" customHeight="1">
      <c r="A106" s="312"/>
      <c r="B106" s="313"/>
      <c r="C106" s="313"/>
      <c r="D106" s="313"/>
      <c r="E106" s="254"/>
      <c r="F106" s="254"/>
      <c r="G106" s="254"/>
      <c r="H106" s="254"/>
      <c r="I106" s="280"/>
      <c r="J106" s="254"/>
      <c r="K106" s="254"/>
      <c r="L106" s="254"/>
      <c r="M106" s="254"/>
      <c r="N106" s="254"/>
      <c r="O106" s="254"/>
      <c r="P106" s="254"/>
      <c r="Q106" s="254"/>
      <c r="R106" s="254"/>
      <c r="S106" s="254"/>
      <c r="T106" s="254"/>
      <c r="U106" s="254"/>
      <c r="V106" s="254"/>
      <c r="W106" s="254"/>
      <c r="X106" s="254"/>
      <c r="Y106" s="254"/>
      <c r="Z106" s="254"/>
    </row>
    <row r="107" ht="15.75" customHeight="1">
      <c r="A107" s="312"/>
      <c r="B107" s="313"/>
      <c r="C107" s="313"/>
      <c r="D107" s="313"/>
      <c r="E107" s="254"/>
      <c r="F107" s="254"/>
      <c r="G107" s="254"/>
      <c r="H107" s="254"/>
      <c r="I107" s="280"/>
      <c r="J107" s="254"/>
      <c r="K107" s="254"/>
      <c r="L107" s="254"/>
      <c r="M107" s="254"/>
      <c r="N107" s="254"/>
      <c r="O107" s="254"/>
      <c r="P107" s="254"/>
      <c r="Q107" s="254"/>
      <c r="R107" s="254"/>
      <c r="S107" s="254"/>
      <c r="T107" s="254"/>
      <c r="U107" s="254"/>
      <c r="V107" s="254"/>
      <c r="W107" s="254"/>
      <c r="X107" s="254"/>
      <c r="Y107" s="254"/>
      <c r="Z107" s="254"/>
    </row>
    <row r="108" ht="15.75" customHeight="1">
      <c r="A108" s="312"/>
      <c r="B108" s="313"/>
      <c r="C108" s="313"/>
      <c r="D108" s="313"/>
      <c r="E108" s="254"/>
      <c r="F108" s="254"/>
      <c r="G108" s="254"/>
      <c r="H108" s="254"/>
      <c r="I108" s="280"/>
      <c r="J108" s="254"/>
      <c r="K108" s="254"/>
      <c r="L108" s="254"/>
      <c r="M108" s="254"/>
      <c r="N108" s="254"/>
      <c r="O108" s="254"/>
      <c r="P108" s="254"/>
      <c r="Q108" s="254"/>
      <c r="R108" s="254"/>
      <c r="S108" s="254"/>
      <c r="T108" s="254"/>
      <c r="U108" s="254"/>
      <c r="V108" s="254"/>
      <c r="W108" s="254"/>
      <c r="X108" s="254"/>
      <c r="Y108" s="254"/>
      <c r="Z108" s="254"/>
    </row>
    <row r="109" ht="15.75" customHeight="1">
      <c r="A109" s="312"/>
      <c r="B109" s="313"/>
      <c r="C109" s="313"/>
      <c r="D109" s="313"/>
      <c r="E109" s="254"/>
      <c r="F109" s="254"/>
      <c r="G109" s="254"/>
      <c r="H109" s="254"/>
      <c r="I109" s="280"/>
      <c r="J109" s="254"/>
      <c r="K109" s="254"/>
      <c r="L109" s="254"/>
      <c r="M109" s="254"/>
      <c r="N109" s="254"/>
      <c r="O109" s="254"/>
      <c r="P109" s="254"/>
      <c r="Q109" s="254"/>
      <c r="R109" s="254"/>
      <c r="S109" s="254"/>
      <c r="T109" s="254"/>
      <c r="U109" s="254"/>
      <c r="V109" s="254"/>
      <c r="W109" s="254"/>
      <c r="X109" s="254"/>
      <c r="Y109" s="254"/>
      <c r="Z109" s="254"/>
    </row>
    <row r="110" ht="15.75" customHeight="1">
      <c r="A110" s="312"/>
      <c r="B110" s="313"/>
      <c r="C110" s="313"/>
      <c r="D110" s="313"/>
      <c r="E110" s="254"/>
      <c r="F110" s="254"/>
      <c r="G110" s="254"/>
      <c r="H110" s="254"/>
      <c r="I110" s="280"/>
      <c r="J110" s="254"/>
      <c r="K110" s="254"/>
      <c r="L110" s="254"/>
      <c r="M110" s="254"/>
      <c r="N110" s="254"/>
      <c r="O110" s="254"/>
      <c r="P110" s="254"/>
      <c r="Q110" s="254"/>
      <c r="R110" s="254"/>
      <c r="S110" s="254"/>
      <c r="T110" s="254"/>
      <c r="U110" s="254"/>
      <c r="V110" s="254"/>
      <c r="W110" s="254"/>
      <c r="X110" s="254"/>
      <c r="Y110" s="254"/>
      <c r="Z110" s="254"/>
    </row>
    <row r="111" ht="15.75" customHeight="1">
      <c r="A111" s="312"/>
      <c r="B111" s="313"/>
      <c r="C111" s="313"/>
      <c r="D111" s="313"/>
      <c r="E111" s="254"/>
      <c r="F111" s="254"/>
      <c r="G111" s="254"/>
      <c r="H111" s="254"/>
      <c r="I111" s="280"/>
      <c r="J111" s="254"/>
      <c r="K111" s="254"/>
      <c r="L111" s="254"/>
      <c r="M111" s="254"/>
      <c r="N111" s="254"/>
      <c r="O111" s="254"/>
      <c r="P111" s="254"/>
      <c r="Q111" s="254"/>
      <c r="R111" s="254"/>
      <c r="S111" s="254"/>
      <c r="T111" s="254"/>
      <c r="U111" s="254"/>
      <c r="V111" s="254"/>
      <c r="W111" s="254"/>
      <c r="X111" s="254"/>
      <c r="Y111" s="254"/>
      <c r="Z111" s="254"/>
    </row>
    <row r="112" ht="15.75" customHeight="1">
      <c r="A112" s="312"/>
      <c r="B112" s="313"/>
      <c r="C112" s="313"/>
      <c r="D112" s="313"/>
      <c r="E112" s="254"/>
      <c r="F112" s="254"/>
      <c r="G112" s="254"/>
      <c r="H112" s="254"/>
      <c r="I112" s="280"/>
      <c r="J112" s="254"/>
      <c r="K112" s="254"/>
      <c r="L112" s="254"/>
      <c r="M112" s="254"/>
      <c r="N112" s="254"/>
      <c r="O112" s="254"/>
      <c r="P112" s="254"/>
      <c r="Q112" s="254"/>
      <c r="R112" s="254"/>
      <c r="S112" s="254"/>
      <c r="T112" s="254"/>
      <c r="U112" s="254"/>
      <c r="V112" s="254"/>
      <c r="W112" s="254"/>
      <c r="X112" s="254"/>
      <c r="Y112" s="254"/>
      <c r="Z112" s="254"/>
    </row>
    <row r="113" ht="15.75" customHeight="1">
      <c r="A113" s="312"/>
      <c r="B113" s="313"/>
      <c r="C113" s="313"/>
      <c r="D113" s="313"/>
      <c r="E113" s="254"/>
      <c r="F113" s="254"/>
      <c r="G113" s="254"/>
      <c r="H113" s="254"/>
      <c r="I113" s="280"/>
      <c r="J113" s="254"/>
      <c r="K113" s="254"/>
      <c r="L113" s="254"/>
      <c r="M113" s="254"/>
      <c r="N113" s="254"/>
      <c r="O113" s="254"/>
      <c r="P113" s="254"/>
      <c r="Q113" s="254"/>
      <c r="R113" s="254"/>
      <c r="S113" s="254"/>
      <c r="T113" s="254"/>
      <c r="U113" s="254"/>
      <c r="V113" s="254"/>
      <c r="W113" s="254"/>
      <c r="X113" s="254"/>
      <c r="Y113" s="254"/>
      <c r="Z113" s="254"/>
    </row>
    <row r="114" ht="15.75" customHeight="1">
      <c r="A114" s="312"/>
      <c r="B114" s="313"/>
      <c r="C114" s="313"/>
      <c r="D114" s="313"/>
      <c r="E114" s="254"/>
      <c r="F114" s="254"/>
      <c r="G114" s="254"/>
      <c r="H114" s="254"/>
      <c r="I114" s="280"/>
      <c r="J114" s="254"/>
      <c r="K114" s="254"/>
      <c r="L114" s="254"/>
      <c r="M114" s="254"/>
      <c r="N114" s="254"/>
      <c r="O114" s="254"/>
      <c r="P114" s="254"/>
      <c r="Q114" s="254"/>
      <c r="R114" s="254"/>
      <c r="S114" s="254"/>
      <c r="T114" s="254"/>
      <c r="U114" s="254"/>
      <c r="V114" s="254"/>
      <c r="W114" s="254"/>
      <c r="X114" s="254"/>
      <c r="Y114" s="254"/>
      <c r="Z114" s="254"/>
    </row>
    <row r="115" ht="15.75" customHeight="1">
      <c r="A115" s="312"/>
      <c r="B115" s="313"/>
      <c r="C115" s="313"/>
      <c r="D115" s="313"/>
      <c r="E115" s="254"/>
      <c r="F115" s="254"/>
      <c r="G115" s="254"/>
      <c r="H115" s="254"/>
      <c r="I115" s="280"/>
      <c r="J115" s="254"/>
      <c r="K115" s="254"/>
      <c r="L115" s="254"/>
      <c r="M115" s="254"/>
      <c r="N115" s="254"/>
      <c r="O115" s="254"/>
      <c r="P115" s="254"/>
      <c r="Q115" s="254"/>
      <c r="R115" s="254"/>
      <c r="S115" s="254"/>
      <c r="T115" s="254"/>
      <c r="U115" s="254"/>
      <c r="V115" s="254"/>
      <c r="W115" s="254"/>
      <c r="X115" s="254"/>
      <c r="Y115" s="254"/>
      <c r="Z115" s="254"/>
    </row>
    <row r="116" ht="15.75" customHeight="1">
      <c r="A116" s="312"/>
      <c r="B116" s="313"/>
      <c r="C116" s="313"/>
      <c r="D116" s="313"/>
      <c r="E116" s="254"/>
      <c r="F116" s="254"/>
      <c r="G116" s="254"/>
      <c r="H116" s="254"/>
      <c r="I116" s="280"/>
      <c r="J116" s="254"/>
      <c r="K116" s="254"/>
      <c r="L116" s="254"/>
      <c r="M116" s="254"/>
      <c r="N116" s="254"/>
      <c r="O116" s="254"/>
      <c r="P116" s="254"/>
      <c r="Q116" s="254"/>
      <c r="R116" s="254"/>
      <c r="S116" s="254"/>
      <c r="T116" s="254"/>
      <c r="U116" s="254"/>
      <c r="V116" s="254"/>
      <c r="W116" s="254"/>
      <c r="X116" s="254"/>
      <c r="Y116" s="254"/>
      <c r="Z116" s="254"/>
    </row>
    <row r="117" ht="15.75" customHeight="1">
      <c r="A117" s="312"/>
      <c r="B117" s="313"/>
      <c r="C117" s="313"/>
      <c r="D117" s="313"/>
      <c r="E117" s="254"/>
      <c r="F117" s="254"/>
      <c r="G117" s="254"/>
      <c r="H117" s="254"/>
      <c r="I117" s="280"/>
      <c r="J117" s="254"/>
      <c r="K117" s="254"/>
      <c r="L117" s="254"/>
      <c r="M117" s="254"/>
      <c r="N117" s="254"/>
      <c r="O117" s="254"/>
      <c r="P117" s="254"/>
      <c r="Q117" s="254"/>
      <c r="R117" s="254"/>
      <c r="S117" s="254"/>
      <c r="T117" s="254"/>
      <c r="U117" s="254"/>
      <c r="V117" s="254"/>
      <c r="W117" s="254"/>
      <c r="X117" s="254"/>
      <c r="Y117" s="254"/>
      <c r="Z117" s="254"/>
    </row>
    <row r="118" ht="15.75" customHeight="1">
      <c r="A118" s="312"/>
      <c r="B118" s="313"/>
      <c r="C118" s="313"/>
      <c r="D118" s="313"/>
      <c r="E118" s="254"/>
      <c r="F118" s="254"/>
      <c r="G118" s="254"/>
      <c r="H118" s="254"/>
      <c r="I118" s="280"/>
      <c r="J118" s="254"/>
      <c r="K118" s="254"/>
      <c r="L118" s="254"/>
      <c r="M118" s="254"/>
      <c r="N118" s="254"/>
      <c r="O118" s="254"/>
      <c r="P118" s="254"/>
      <c r="Q118" s="254"/>
      <c r="R118" s="254"/>
      <c r="S118" s="254"/>
      <c r="T118" s="254"/>
      <c r="U118" s="254"/>
      <c r="V118" s="254"/>
      <c r="W118" s="254"/>
      <c r="X118" s="254"/>
      <c r="Y118" s="254"/>
      <c r="Z118" s="254"/>
    </row>
    <row r="119" ht="15.75" customHeight="1">
      <c r="A119" s="312"/>
      <c r="B119" s="313"/>
      <c r="C119" s="313"/>
      <c r="D119" s="313"/>
      <c r="E119" s="254"/>
      <c r="F119" s="254"/>
      <c r="G119" s="254"/>
      <c r="H119" s="254"/>
      <c r="I119" s="280"/>
      <c r="J119" s="254"/>
      <c r="K119" s="254"/>
      <c r="L119" s="254"/>
      <c r="M119" s="254"/>
      <c r="N119" s="254"/>
      <c r="O119" s="254"/>
      <c r="P119" s="254"/>
      <c r="Q119" s="254"/>
      <c r="R119" s="254"/>
      <c r="S119" s="254"/>
      <c r="T119" s="254"/>
      <c r="U119" s="254"/>
      <c r="V119" s="254"/>
      <c r="W119" s="254"/>
      <c r="X119" s="254"/>
      <c r="Y119" s="254"/>
      <c r="Z119" s="254"/>
    </row>
    <row r="120" ht="15.75" customHeight="1">
      <c r="A120" s="312"/>
      <c r="B120" s="313"/>
      <c r="C120" s="313"/>
      <c r="D120" s="313"/>
      <c r="E120" s="254"/>
      <c r="F120" s="254"/>
      <c r="G120" s="254"/>
      <c r="H120" s="254"/>
      <c r="I120" s="280"/>
      <c r="J120" s="254"/>
      <c r="K120" s="254"/>
      <c r="L120" s="254"/>
      <c r="M120" s="254"/>
      <c r="N120" s="254"/>
      <c r="O120" s="254"/>
      <c r="P120" s="254"/>
      <c r="Q120" s="254"/>
      <c r="R120" s="254"/>
      <c r="S120" s="254"/>
      <c r="T120" s="254"/>
      <c r="U120" s="254"/>
      <c r="V120" s="254"/>
      <c r="W120" s="254"/>
      <c r="X120" s="254"/>
      <c r="Y120" s="254"/>
      <c r="Z120" s="254"/>
    </row>
    <row r="121" ht="15.75" customHeight="1">
      <c r="A121" s="312"/>
      <c r="B121" s="313"/>
      <c r="C121" s="313"/>
      <c r="D121" s="313"/>
      <c r="E121" s="254"/>
      <c r="F121" s="254"/>
      <c r="G121" s="254"/>
      <c r="H121" s="254"/>
      <c r="I121" s="280"/>
      <c r="J121" s="254"/>
      <c r="K121" s="254"/>
      <c r="L121" s="254"/>
      <c r="M121" s="254"/>
      <c r="N121" s="254"/>
      <c r="O121" s="254"/>
      <c r="P121" s="254"/>
      <c r="Q121" s="254"/>
      <c r="R121" s="254"/>
      <c r="S121" s="254"/>
      <c r="T121" s="254"/>
      <c r="U121" s="254"/>
      <c r="V121" s="254"/>
      <c r="W121" s="254"/>
      <c r="X121" s="254"/>
      <c r="Y121" s="254"/>
      <c r="Z121" s="254"/>
    </row>
    <row r="122" ht="15.75" customHeight="1">
      <c r="A122" s="312"/>
      <c r="B122" s="313"/>
      <c r="C122" s="313"/>
      <c r="D122" s="313"/>
      <c r="E122" s="254"/>
      <c r="F122" s="254"/>
      <c r="G122" s="254"/>
      <c r="H122" s="254"/>
      <c r="I122" s="280"/>
      <c r="J122" s="254"/>
      <c r="K122" s="254"/>
      <c r="L122" s="254"/>
      <c r="M122" s="254"/>
      <c r="N122" s="254"/>
      <c r="O122" s="254"/>
      <c r="P122" s="254"/>
      <c r="Q122" s="254"/>
      <c r="R122" s="254"/>
      <c r="S122" s="254"/>
      <c r="T122" s="254"/>
      <c r="U122" s="254"/>
      <c r="V122" s="254"/>
      <c r="W122" s="254"/>
      <c r="X122" s="254"/>
      <c r="Y122" s="254"/>
      <c r="Z122" s="254"/>
    </row>
    <row r="123" ht="15.75" customHeight="1">
      <c r="A123" s="312"/>
      <c r="B123" s="313"/>
      <c r="C123" s="313"/>
      <c r="D123" s="313"/>
      <c r="E123" s="254"/>
      <c r="F123" s="254"/>
      <c r="G123" s="254"/>
      <c r="H123" s="254"/>
      <c r="I123" s="280"/>
      <c r="J123" s="254"/>
      <c r="K123" s="254"/>
      <c r="L123" s="254"/>
      <c r="M123" s="254"/>
      <c r="N123" s="254"/>
      <c r="O123" s="254"/>
      <c r="P123" s="254"/>
      <c r="Q123" s="254"/>
      <c r="R123" s="254"/>
      <c r="S123" s="254"/>
      <c r="T123" s="254"/>
      <c r="U123" s="254"/>
      <c r="V123" s="254"/>
      <c r="W123" s="254"/>
      <c r="X123" s="254"/>
      <c r="Y123" s="254"/>
      <c r="Z123" s="254"/>
    </row>
    <row r="124" ht="15.75" customHeight="1">
      <c r="A124" s="312"/>
      <c r="B124" s="313"/>
      <c r="C124" s="313"/>
      <c r="D124" s="313"/>
      <c r="E124" s="254"/>
      <c r="F124" s="254"/>
      <c r="G124" s="254"/>
      <c r="H124" s="254"/>
      <c r="I124" s="280"/>
      <c r="J124" s="254"/>
      <c r="K124" s="254"/>
      <c r="L124" s="254"/>
      <c r="M124" s="254"/>
      <c r="N124" s="254"/>
      <c r="O124" s="254"/>
      <c r="P124" s="254"/>
      <c r="Q124" s="254"/>
      <c r="R124" s="254"/>
      <c r="S124" s="254"/>
      <c r="T124" s="254"/>
      <c r="U124" s="254"/>
      <c r="V124" s="254"/>
      <c r="W124" s="254"/>
      <c r="X124" s="254"/>
      <c r="Y124" s="254"/>
      <c r="Z124" s="254"/>
    </row>
    <row r="125" ht="15.75" customHeight="1">
      <c r="A125" s="312"/>
      <c r="B125" s="313"/>
      <c r="C125" s="313"/>
      <c r="D125" s="313"/>
      <c r="E125" s="254"/>
      <c r="F125" s="254"/>
      <c r="G125" s="254"/>
      <c r="H125" s="254"/>
      <c r="I125" s="280"/>
      <c r="J125" s="254"/>
      <c r="K125" s="254"/>
      <c r="L125" s="254"/>
      <c r="M125" s="254"/>
      <c r="N125" s="254"/>
      <c r="O125" s="254"/>
      <c r="P125" s="254"/>
      <c r="Q125" s="254"/>
      <c r="R125" s="254"/>
      <c r="S125" s="254"/>
      <c r="T125" s="254"/>
      <c r="U125" s="254"/>
      <c r="V125" s="254"/>
      <c r="W125" s="254"/>
      <c r="X125" s="254"/>
      <c r="Y125" s="254"/>
      <c r="Z125" s="254"/>
    </row>
    <row r="126" ht="15.75" customHeight="1">
      <c r="A126" s="312"/>
      <c r="B126" s="313"/>
      <c r="C126" s="313"/>
      <c r="D126" s="313"/>
      <c r="E126" s="254"/>
      <c r="F126" s="254"/>
      <c r="G126" s="254"/>
      <c r="H126" s="254"/>
      <c r="I126" s="280"/>
      <c r="J126" s="254"/>
      <c r="K126" s="254"/>
      <c r="L126" s="254"/>
      <c r="M126" s="254"/>
      <c r="N126" s="254"/>
      <c r="O126" s="254"/>
      <c r="P126" s="254"/>
      <c r="Q126" s="254"/>
      <c r="R126" s="254"/>
      <c r="S126" s="254"/>
      <c r="T126" s="254"/>
      <c r="U126" s="254"/>
      <c r="V126" s="254"/>
      <c r="W126" s="254"/>
      <c r="X126" s="254"/>
      <c r="Y126" s="254"/>
      <c r="Z126" s="254"/>
    </row>
    <row r="127" ht="15.75" customHeight="1">
      <c r="A127" s="312"/>
      <c r="B127" s="313"/>
      <c r="C127" s="313"/>
      <c r="D127" s="313"/>
      <c r="E127" s="254"/>
      <c r="F127" s="254"/>
      <c r="G127" s="254"/>
      <c r="H127" s="254"/>
      <c r="I127" s="280"/>
      <c r="J127" s="254"/>
      <c r="K127" s="254"/>
      <c r="L127" s="254"/>
      <c r="M127" s="254"/>
      <c r="N127" s="254"/>
      <c r="O127" s="254"/>
      <c r="P127" s="254"/>
      <c r="Q127" s="254"/>
      <c r="R127" s="254"/>
      <c r="S127" s="254"/>
      <c r="T127" s="254"/>
      <c r="U127" s="254"/>
      <c r="V127" s="254"/>
      <c r="W127" s="254"/>
      <c r="X127" s="254"/>
      <c r="Y127" s="254"/>
      <c r="Z127" s="254"/>
    </row>
    <row r="128" ht="15.75" customHeight="1">
      <c r="A128" s="312"/>
      <c r="B128" s="313"/>
      <c r="C128" s="313"/>
      <c r="D128" s="313"/>
      <c r="E128" s="254"/>
      <c r="F128" s="254"/>
      <c r="G128" s="254"/>
      <c r="H128" s="254"/>
      <c r="I128" s="280"/>
      <c r="J128" s="254"/>
      <c r="K128" s="254"/>
      <c r="L128" s="254"/>
      <c r="M128" s="254"/>
      <c r="N128" s="254"/>
      <c r="O128" s="254"/>
      <c r="P128" s="254"/>
      <c r="Q128" s="254"/>
      <c r="R128" s="254"/>
      <c r="S128" s="254"/>
      <c r="T128" s="254"/>
      <c r="U128" s="254"/>
      <c r="V128" s="254"/>
      <c r="W128" s="254"/>
      <c r="X128" s="254"/>
      <c r="Y128" s="254"/>
      <c r="Z128" s="254"/>
    </row>
    <row r="129" ht="15.75" customHeight="1">
      <c r="A129" s="312"/>
      <c r="B129" s="313"/>
      <c r="C129" s="313"/>
      <c r="D129" s="313"/>
      <c r="E129" s="254"/>
      <c r="F129" s="254"/>
      <c r="G129" s="254"/>
      <c r="H129" s="254"/>
      <c r="I129" s="280"/>
      <c r="J129" s="254"/>
      <c r="K129" s="254"/>
      <c r="L129" s="254"/>
      <c r="M129" s="254"/>
      <c r="N129" s="254"/>
      <c r="O129" s="254"/>
      <c r="P129" s="254"/>
      <c r="Q129" s="254"/>
      <c r="R129" s="254"/>
      <c r="S129" s="254"/>
      <c r="T129" s="254"/>
      <c r="U129" s="254"/>
      <c r="V129" s="254"/>
      <c r="W129" s="254"/>
      <c r="X129" s="254"/>
      <c r="Y129" s="254"/>
      <c r="Z129" s="254"/>
    </row>
    <row r="130" ht="15.75" customHeight="1">
      <c r="A130" s="312"/>
      <c r="B130" s="313"/>
      <c r="C130" s="313"/>
      <c r="D130" s="313"/>
      <c r="E130" s="254"/>
      <c r="F130" s="254"/>
      <c r="G130" s="254"/>
      <c r="H130" s="254"/>
      <c r="I130" s="280"/>
      <c r="J130" s="254"/>
      <c r="K130" s="254"/>
      <c r="L130" s="254"/>
      <c r="M130" s="254"/>
      <c r="N130" s="254"/>
      <c r="O130" s="254"/>
      <c r="P130" s="254"/>
      <c r="Q130" s="254"/>
      <c r="R130" s="254"/>
      <c r="S130" s="254"/>
      <c r="T130" s="254"/>
      <c r="U130" s="254"/>
      <c r="V130" s="254"/>
      <c r="W130" s="254"/>
      <c r="X130" s="254"/>
      <c r="Y130" s="254"/>
      <c r="Z130" s="254"/>
    </row>
    <row r="131" ht="15.75" customHeight="1">
      <c r="A131" s="312"/>
      <c r="B131" s="313"/>
      <c r="C131" s="313"/>
      <c r="D131" s="313"/>
      <c r="E131" s="254"/>
      <c r="F131" s="254"/>
      <c r="G131" s="254"/>
      <c r="H131" s="254"/>
      <c r="I131" s="280"/>
      <c r="J131" s="254"/>
      <c r="K131" s="254"/>
      <c r="L131" s="254"/>
      <c r="M131" s="254"/>
      <c r="N131" s="254"/>
      <c r="O131" s="254"/>
      <c r="P131" s="254"/>
      <c r="Q131" s="254"/>
      <c r="R131" s="254"/>
      <c r="S131" s="254"/>
      <c r="T131" s="254"/>
      <c r="U131" s="254"/>
      <c r="V131" s="254"/>
      <c r="W131" s="254"/>
      <c r="X131" s="254"/>
      <c r="Y131" s="254"/>
      <c r="Z131" s="254"/>
    </row>
    <row r="132" ht="15.75" customHeight="1">
      <c r="A132" s="312"/>
      <c r="B132" s="313"/>
      <c r="C132" s="313"/>
      <c r="D132" s="313"/>
      <c r="E132" s="254"/>
      <c r="F132" s="254"/>
      <c r="G132" s="254"/>
      <c r="H132" s="254"/>
      <c r="I132" s="280"/>
      <c r="J132" s="254"/>
      <c r="K132" s="254"/>
      <c r="L132" s="254"/>
      <c r="M132" s="254"/>
      <c r="N132" s="254"/>
      <c r="O132" s="254"/>
      <c r="P132" s="254"/>
      <c r="Q132" s="254"/>
      <c r="R132" s="254"/>
      <c r="S132" s="254"/>
      <c r="T132" s="254"/>
      <c r="U132" s="254"/>
      <c r="V132" s="254"/>
      <c r="W132" s="254"/>
      <c r="X132" s="254"/>
      <c r="Y132" s="254"/>
      <c r="Z132" s="254"/>
    </row>
    <row r="133" ht="15.75" customHeight="1">
      <c r="A133" s="312"/>
      <c r="B133" s="313"/>
      <c r="C133" s="313"/>
      <c r="D133" s="313"/>
      <c r="E133" s="254"/>
      <c r="F133" s="254"/>
      <c r="G133" s="254"/>
      <c r="H133" s="254"/>
      <c r="I133" s="280"/>
      <c r="J133" s="254"/>
      <c r="K133" s="254"/>
      <c r="L133" s="254"/>
      <c r="M133" s="254"/>
      <c r="N133" s="254"/>
      <c r="O133" s="254"/>
      <c r="P133" s="254"/>
      <c r="Q133" s="254"/>
      <c r="R133" s="254"/>
      <c r="S133" s="254"/>
      <c r="T133" s="254"/>
      <c r="U133" s="254"/>
      <c r="V133" s="254"/>
      <c r="W133" s="254"/>
      <c r="X133" s="254"/>
      <c r="Y133" s="254"/>
      <c r="Z133" s="254"/>
    </row>
    <row r="134" ht="15.75" customHeight="1">
      <c r="A134" s="312"/>
      <c r="B134" s="313"/>
      <c r="C134" s="313"/>
      <c r="D134" s="313"/>
      <c r="E134" s="254"/>
      <c r="F134" s="254"/>
      <c r="G134" s="254"/>
      <c r="H134" s="254"/>
      <c r="I134" s="280"/>
      <c r="J134" s="254"/>
      <c r="K134" s="254"/>
      <c r="L134" s="254"/>
      <c r="M134" s="254"/>
      <c r="N134" s="254"/>
      <c r="O134" s="254"/>
      <c r="P134" s="254"/>
      <c r="Q134" s="254"/>
      <c r="R134" s="254"/>
      <c r="S134" s="254"/>
      <c r="T134" s="254"/>
      <c r="U134" s="254"/>
      <c r="V134" s="254"/>
      <c r="W134" s="254"/>
      <c r="X134" s="254"/>
      <c r="Y134" s="254"/>
      <c r="Z134" s="254"/>
    </row>
    <row r="135" ht="15.75" customHeight="1">
      <c r="A135" s="312"/>
      <c r="B135" s="313"/>
      <c r="C135" s="313"/>
      <c r="D135" s="313"/>
      <c r="E135" s="254"/>
      <c r="F135" s="254"/>
      <c r="G135" s="254"/>
      <c r="H135" s="254"/>
      <c r="I135" s="280"/>
      <c r="J135" s="254"/>
      <c r="K135" s="254"/>
      <c r="L135" s="254"/>
      <c r="M135" s="254"/>
      <c r="N135" s="254"/>
      <c r="O135" s="254"/>
      <c r="P135" s="254"/>
      <c r="Q135" s="254"/>
      <c r="R135" s="254"/>
      <c r="S135" s="254"/>
      <c r="T135" s="254"/>
      <c r="U135" s="254"/>
      <c r="V135" s="254"/>
      <c r="W135" s="254"/>
      <c r="X135" s="254"/>
      <c r="Y135" s="254"/>
      <c r="Z135" s="254"/>
    </row>
    <row r="136" ht="15.75" customHeight="1">
      <c r="A136" s="312"/>
      <c r="B136" s="313"/>
      <c r="C136" s="313"/>
      <c r="D136" s="313"/>
      <c r="E136" s="254"/>
      <c r="F136" s="254"/>
      <c r="G136" s="254"/>
      <c r="H136" s="254"/>
      <c r="I136" s="280"/>
      <c r="J136" s="254"/>
      <c r="K136" s="254"/>
      <c r="L136" s="254"/>
      <c r="M136" s="254"/>
      <c r="N136" s="254"/>
      <c r="O136" s="254"/>
      <c r="P136" s="254"/>
      <c r="Q136" s="254"/>
      <c r="R136" s="254"/>
      <c r="S136" s="254"/>
      <c r="T136" s="254"/>
      <c r="U136" s="254"/>
      <c r="V136" s="254"/>
      <c r="W136" s="254"/>
      <c r="X136" s="254"/>
      <c r="Y136" s="254"/>
      <c r="Z136" s="254"/>
    </row>
    <row r="137" ht="15.75" customHeight="1">
      <c r="A137" s="312"/>
      <c r="B137" s="313"/>
      <c r="C137" s="313"/>
      <c r="D137" s="313"/>
      <c r="E137" s="254"/>
      <c r="F137" s="254"/>
      <c r="G137" s="254"/>
      <c r="H137" s="254"/>
      <c r="I137" s="280"/>
      <c r="J137" s="254"/>
      <c r="K137" s="254"/>
      <c r="L137" s="254"/>
      <c r="M137" s="254"/>
      <c r="N137" s="254"/>
      <c r="O137" s="254"/>
      <c r="P137" s="254"/>
      <c r="Q137" s="254"/>
      <c r="R137" s="254"/>
      <c r="S137" s="254"/>
      <c r="T137" s="254"/>
      <c r="U137" s="254"/>
      <c r="V137" s="254"/>
      <c r="W137" s="254"/>
      <c r="X137" s="254"/>
      <c r="Y137" s="254"/>
      <c r="Z137" s="254"/>
    </row>
    <row r="138" ht="15.75" customHeight="1">
      <c r="A138" s="312"/>
      <c r="B138" s="313"/>
      <c r="C138" s="313"/>
      <c r="D138" s="313"/>
      <c r="E138" s="254"/>
      <c r="F138" s="254"/>
      <c r="G138" s="254"/>
      <c r="H138" s="254"/>
      <c r="I138" s="280"/>
      <c r="J138" s="254"/>
      <c r="K138" s="254"/>
      <c r="L138" s="254"/>
      <c r="M138" s="254"/>
      <c r="N138" s="254"/>
      <c r="O138" s="254"/>
      <c r="P138" s="254"/>
      <c r="Q138" s="254"/>
      <c r="R138" s="254"/>
      <c r="S138" s="254"/>
      <c r="T138" s="254"/>
      <c r="U138" s="254"/>
      <c r="V138" s="254"/>
      <c r="W138" s="254"/>
      <c r="X138" s="254"/>
      <c r="Y138" s="254"/>
      <c r="Z138" s="254"/>
    </row>
    <row r="139" ht="15.75" customHeight="1">
      <c r="A139" s="312"/>
      <c r="B139" s="313"/>
      <c r="C139" s="313"/>
      <c r="D139" s="313"/>
      <c r="E139" s="254"/>
      <c r="F139" s="254"/>
      <c r="G139" s="254"/>
      <c r="H139" s="254"/>
      <c r="I139" s="280"/>
      <c r="J139" s="254"/>
      <c r="K139" s="254"/>
      <c r="L139" s="254"/>
      <c r="M139" s="254"/>
      <c r="N139" s="254"/>
      <c r="O139" s="254"/>
      <c r="P139" s="254"/>
      <c r="Q139" s="254"/>
      <c r="R139" s="254"/>
      <c r="S139" s="254"/>
      <c r="T139" s="254"/>
      <c r="U139" s="254"/>
      <c r="V139" s="254"/>
      <c r="W139" s="254"/>
      <c r="X139" s="254"/>
      <c r="Y139" s="254"/>
      <c r="Z139" s="254"/>
    </row>
    <row r="140" ht="15.75" customHeight="1">
      <c r="A140" s="312"/>
      <c r="B140" s="313"/>
      <c r="C140" s="313"/>
      <c r="D140" s="313"/>
      <c r="E140" s="254"/>
      <c r="F140" s="254"/>
      <c r="G140" s="254"/>
      <c r="H140" s="254"/>
      <c r="I140" s="280"/>
      <c r="J140" s="254"/>
      <c r="K140" s="254"/>
      <c r="L140" s="254"/>
      <c r="M140" s="254"/>
      <c r="N140" s="254"/>
      <c r="O140" s="254"/>
      <c r="P140" s="254"/>
      <c r="Q140" s="254"/>
      <c r="R140" s="254"/>
      <c r="S140" s="254"/>
      <c r="T140" s="254"/>
      <c r="U140" s="254"/>
      <c r="V140" s="254"/>
      <c r="W140" s="254"/>
      <c r="X140" s="254"/>
      <c r="Y140" s="254"/>
      <c r="Z140" s="254"/>
    </row>
    <row r="141" ht="15.75" customHeight="1">
      <c r="A141" s="312"/>
      <c r="B141" s="313"/>
      <c r="C141" s="313"/>
      <c r="D141" s="313"/>
      <c r="E141" s="254"/>
      <c r="F141" s="254"/>
      <c r="G141" s="254"/>
      <c r="H141" s="254"/>
      <c r="I141" s="280"/>
      <c r="J141" s="254"/>
      <c r="K141" s="254"/>
      <c r="L141" s="254"/>
      <c r="M141" s="254"/>
      <c r="N141" s="254"/>
      <c r="O141" s="254"/>
      <c r="P141" s="254"/>
      <c r="Q141" s="254"/>
      <c r="R141" s="254"/>
      <c r="S141" s="254"/>
      <c r="T141" s="254"/>
      <c r="U141" s="254"/>
      <c r="V141" s="254"/>
      <c r="W141" s="254"/>
      <c r="X141" s="254"/>
      <c r="Y141" s="254"/>
      <c r="Z141" s="254"/>
    </row>
    <row r="142" ht="15.75" customHeight="1">
      <c r="A142" s="312"/>
      <c r="B142" s="313"/>
      <c r="C142" s="313"/>
      <c r="D142" s="313"/>
      <c r="E142" s="254"/>
      <c r="F142" s="254"/>
      <c r="G142" s="254"/>
      <c r="H142" s="254"/>
      <c r="I142" s="280"/>
      <c r="J142" s="254"/>
      <c r="K142" s="254"/>
      <c r="L142" s="254"/>
      <c r="M142" s="254"/>
      <c r="N142" s="254"/>
      <c r="O142" s="254"/>
      <c r="P142" s="254"/>
      <c r="Q142" s="254"/>
      <c r="R142" s="254"/>
      <c r="S142" s="254"/>
      <c r="T142" s="254"/>
      <c r="U142" s="254"/>
      <c r="V142" s="254"/>
      <c r="W142" s="254"/>
      <c r="X142" s="254"/>
      <c r="Y142" s="254"/>
      <c r="Z142" s="254"/>
    </row>
    <row r="143" ht="15.75" customHeight="1">
      <c r="A143" s="312"/>
      <c r="B143" s="313"/>
      <c r="C143" s="313"/>
      <c r="D143" s="313"/>
      <c r="E143" s="254"/>
      <c r="F143" s="254"/>
      <c r="G143" s="254"/>
      <c r="H143" s="254"/>
      <c r="I143" s="280"/>
      <c r="J143" s="254"/>
      <c r="K143" s="254"/>
      <c r="L143" s="254"/>
      <c r="M143" s="254"/>
      <c r="N143" s="254"/>
      <c r="O143" s="254"/>
      <c r="P143" s="254"/>
      <c r="Q143" s="254"/>
      <c r="R143" s="254"/>
      <c r="S143" s="254"/>
      <c r="T143" s="254"/>
      <c r="U143" s="254"/>
      <c r="V143" s="254"/>
      <c r="W143" s="254"/>
      <c r="X143" s="254"/>
      <c r="Y143" s="254"/>
      <c r="Z143" s="254"/>
    </row>
    <row r="144" ht="15.75" customHeight="1">
      <c r="A144" s="312"/>
      <c r="B144" s="313"/>
      <c r="C144" s="313"/>
      <c r="D144" s="313"/>
      <c r="E144" s="254"/>
      <c r="F144" s="254"/>
      <c r="G144" s="254"/>
      <c r="H144" s="254"/>
      <c r="I144" s="280"/>
      <c r="J144" s="254"/>
      <c r="K144" s="254"/>
      <c r="L144" s="254"/>
      <c r="M144" s="254"/>
      <c r="N144" s="254"/>
      <c r="O144" s="254"/>
      <c r="P144" s="254"/>
      <c r="Q144" s="254"/>
      <c r="R144" s="254"/>
      <c r="S144" s="254"/>
      <c r="T144" s="254"/>
      <c r="U144" s="254"/>
      <c r="V144" s="254"/>
      <c r="W144" s="254"/>
      <c r="X144" s="254"/>
      <c r="Y144" s="254"/>
      <c r="Z144" s="254"/>
    </row>
    <row r="145" ht="15.75" customHeight="1">
      <c r="A145" s="312"/>
      <c r="B145" s="313"/>
      <c r="C145" s="313"/>
      <c r="D145" s="313"/>
      <c r="E145" s="254"/>
      <c r="F145" s="254"/>
      <c r="G145" s="254"/>
      <c r="H145" s="254"/>
      <c r="I145" s="280"/>
      <c r="J145" s="254"/>
      <c r="K145" s="254"/>
      <c r="L145" s="254"/>
      <c r="M145" s="254"/>
      <c r="N145" s="254"/>
      <c r="O145" s="254"/>
      <c r="P145" s="254"/>
      <c r="Q145" s="254"/>
      <c r="R145" s="254"/>
      <c r="S145" s="254"/>
      <c r="T145" s="254"/>
      <c r="U145" s="254"/>
      <c r="V145" s="254"/>
      <c r="W145" s="254"/>
      <c r="X145" s="254"/>
      <c r="Y145" s="254"/>
      <c r="Z145" s="254"/>
    </row>
    <row r="146" ht="15.75" customHeight="1">
      <c r="A146" s="312"/>
      <c r="B146" s="313"/>
      <c r="C146" s="313"/>
      <c r="D146" s="313"/>
      <c r="E146" s="254"/>
      <c r="F146" s="254"/>
      <c r="G146" s="254"/>
      <c r="H146" s="254"/>
      <c r="I146" s="280"/>
      <c r="J146" s="254"/>
      <c r="K146" s="254"/>
      <c r="L146" s="254"/>
      <c r="M146" s="254"/>
      <c r="N146" s="254"/>
      <c r="O146" s="254"/>
      <c r="P146" s="254"/>
      <c r="Q146" s="254"/>
      <c r="R146" s="254"/>
      <c r="S146" s="254"/>
      <c r="T146" s="254"/>
      <c r="U146" s="254"/>
      <c r="V146" s="254"/>
      <c r="W146" s="254"/>
      <c r="X146" s="254"/>
      <c r="Y146" s="254"/>
      <c r="Z146" s="254"/>
    </row>
    <row r="147" ht="15.75" customHeight="1">
      <c r="A147" s="312"/>
      <c r="B147" s="313"/>
      <c r="C147" s="313"/>
      <c r="D147" s="313"/>
      <c r="E147" s="254"/>
      <c r="F147" s="254"/>
      <c r="G147" s="254"/>
      <c r="H147" s="254"/>
      <c r="I147" s="280"/>
      <c r="J147" s="254"/>
      <c r="K147" s="254"/>
      <c r="L147" s="254"/>
      <c r="M147" s="254"/>
      <c r="N147" s="254"/>
      <c r="O147" s="254"/>
      <c r="P147" s="254"/>
      <c r="Q147" s="254"/>
      <c r="R147" s="254"/>
      <c r="S147" s="254"/>
      <c r="T147" s="254"/>
      <c r="U147" s="254"/>
      <c r="V147" s="254"/>
      <c r="W147" s="254"/>
      <c r="X147" s="254"/>
      <c r="Y147" s="254"/>
      <c r="Z147" s="254"/>
    </row>
    <row r="148" ht="15.75" customHeight="1">
      <c r="A148" s="312"/>
      <c r="B148" s="313"/>
      <c r="C148" s="313"/>
      <c r="D148" s="313"/>
      <c r="E148" s="254"/>
      <c r="F148" s="254"/>
      <c r="G148" s="254"/>
      <c r="H148" s="254"/>
      <c r="I148" s="280"/>
      <c r="J148" s="254"/>
      <c r="K148" s="254"/>
      <c r="L148" s="254"/>
      <c r="M148" s="254"/>
      <c r="N148" s="254"/>
      <c r="O148" s="254"/>
      <c r="P148" s="254"/>
      <c r="Q148" s="254"/>
      <c r="R148" s="254"/>
      <c r="S148" s="254"/>
      <c r="T148" s="254"/>
      <c r="U148" s="254"/>
      <c r="V148" s="254"/>
      <c r="W148" s="254"/>
      <c r="X148" s="254"/>
      <c r="Y148" s="254"/>
      <c r="Z148" s="254"/>
    </row>
    <row r="149" ht="15.75" customHeight="1">
      <c r="A149" s="312"/>
      <c r="B149" s="313"/>
      <c r="C149" s="313"/>
      <c r="D149" s="313"/>
      <c r="E149" s="254"/>
      <c r="F149" s="254"/>
      <c r="G149" s="254"/>
      <c r="H149" s="254"/>
      <c r="I149" s="280"/>
      <c r="J149" s="254"/>
      <c r="K149" s="254"/>
      <c r="L149" s="254"/>
      <c r="M149" s="254"/>
      <c r="N149" s="254"/>
      <c r="O149" s="254"/>
      <c r="P149" s="254"/>
      <c r="Q149" s="254"/>
      <c r="R149" s="254"/>
      <c r="S149" s="254"/>
      <c r="T149" s="254"/>
      <c r="U149" s="254"/>
      <c r="V149" s="254"/>
      <c r="W149" s="254"/>
      <c r="X149" s="254"/>
      <c r="Y149" s="254"/>
      <c r="Z149" s="254"/>
    </row>
    <row r="150" ht="15.75" customHeight="1">
      <c r="A150" s="312"/>
      <c r="B150" s="313"/>
      <c r="C150" s="313"/>
      <c r="D150" s="313"/>
      <c r="E150" s="254"/>
      <c r="F150" s="254"/>
      <c r="G150" s="254"/>
      <c r="H150" s="254"/>
      <c r="I150" s="280"/>
      <c r="J150" s="254"/>
      <c r="K150" s="254"/>
      <c r="L150" s="254"/>
      <c r="M150" s="254"/>
      <c r="N150" s="254"/>
      <c r="O150" s="254"/>
      <c r="P150" s="254"/>
      <c r="Q150" s="254"/>
      <c r="R150" s="254"/>
      <c r="S150" s="254"/>
      <c r="T150" s="254"/>
      <c r="U150" s="254"/>
      <c r="V150" s="254"/>
      <c r="W150" s="254"/>
      <c r="X150" s="254"/>
      <c r="Y150" s="254"/>
      <c r="Z150" s="254"/>
    </row>
    <row r="151" ht="15.75" customHeight="1">
      <c r="A151" s="312"/>
      <c r="B151" s="313"/>
      <c r="C151" s="313"/>
      <c r="D151" s="313"/>
      <c r="E151" s="254"/>
      <c r="F151" s="254"/>
      <c r="G151" s="254"/>
      <c r="H151" s="254"/>
      <c r="I151" s="280"/>
      <c r="J151" s="254"/>
      <c r="K151" s="254"/>
      <c r="L151" s="254"/>
      <c r="M151" s="254"/>
      <c r="N151" s="254"/>
      <c r="O151" s="254"/>
      <c r="P151" s="254"/>
      <c r="Q151" s="254"/>
      <c r="R151" s="254"/>
      <c r="S151" s="254"/>
      <c r="T151" s="254"/>
      <c r="U151" s="254"/>
      <c r="V151" s="254"/>
      <c r="W151" s="254"/>
      <c r="X151" s="254"/>
      <c r="Y151" s="254"/>
      <c r="Z151" s="254"/>
    </row>
    <row r="152" ht="15.75" customHeight="1">
      <c r="A152" s="312"/>
      <c r="B152" s="313"/>
      <c r="C152" s="313"/>
      <c r="D152" s="313"/>
      <c r="E152" s="254"/>
      <c r="F152" s="254"/>
      <c r="G152" s="254"/>
      <c r="H152" s="254"/>
      <c r="I152" s="280"/>
      <c r="J152" s="254"/>
      <c r="K152" s="254"/>
      <c r="L152" s="254"/>
      <c r="M152" s="254"/>
      <c r="N152" s="254"/>
      <c r="O152" s="254"/>
      <c r="P152" s="254"/>
      <c r="Q152" s="254"/>
      <c r="R152" s="254"/>
      <c r="S152" s="254"/>
      <c r="T152" s="254"/>
      <c r="U152" s="254"/>
      <c r="V152" s="254"/>
      <c r="W152" s="254"/>
      <c r="X152" s="254"/>
      <c r="Y152" s="254"/>
      <c r="Z152" s="254"/>
    </row>
    <row r="153" ht="15.75" customHeight="1">
      <c r="A153" s="312"/>
      <c r="B153" s="313"/>
      <c r="C153" s="313"/>
      <c r="D153" s="313"/>
      <c r="E153" s="254"/>
      <c r="F153" s="254"/>
      <c r="G153" s="254"/>
      <c r="H153" s="254"/>
      <c r="I153" s="280"/>
      <c r="J153" s="254"/>
      <c r="K153" s="254"/>
      <c r="L153" s="254"/>
      <c r="M153" s="254"/>
      <c r="N153" s="254"/>
      <c r="O153" s="254"/>
      <c r="P153" s="254"/>
      <c r="Q153" s="254"/>
      <c r="R153" s="254"/>
      <c r="S153" s="254"/>
      <c r="T153" s="254"/>
      <c r="U153" s="254"/>
      <c r="V153" s="254"/>
      <c r="W153" s="254"/>
      <c r="X153" s="254"/>
      <c r="Y153" s="254"/>
      <c r="Z153" s="254"/>
    </row>
    <row r="154" ht="15.75" customHeight="1">
      <c r="A154" s="312"/>
      <c r="B154" s="313"/>
      <c r="C154" s="313"/>
      <c r="D154" s="313"/>
      <c r="E154" s="254"/>
      <c r="F154" s="254"/>
      <c r="G154" s="254"/>
      <c r="H154" s="254"/>
      <c r="I154" s="280"/>
      <c r="J154" s="254"/>
      <c r="K154" s="254"/>
      <c r="L154" s="254"/>
      <c r="M154" s="254"/>
      <c r="N154" s="254"/>
      <c r="O154" s="254"/>
      <c r="P154" s="254"/>
      <c r="Q154" s="254"/>
      <c r="R154" s="254"/>
      <c r="S154" s="254"/>
      <c r="T154" s="254"/>
      <c r="U154" s="254"/>
      <c r="V154" s="254"/>
      <c r="W154" s="254"/>
      <c r="X154" s="254"/>
      <c r="Y154" s="254"/>
      <c r="Z154" s="254"/>
    </row>
    <row r="155" ht="15.75" customHeight="1">
      <c r="A155" s="312"/>
      <c r="B155" s="313"/>
      <c r="C155" s="313"/>
      <c r="D155" s="313"/>
      <c r="E155" s="254"/>
      <c r="F155" s="254"/>
      <c r="G155" s="254"/>
      <c r="H155" s="254"/>
      <c r="I155" s="280"/>
      <c r="J155" s="254"/>
      <c r="K155" s="254"/>
      <c r="L155" s="254"/>
      <c r="M155" s="254"/>
      <c r="N155" s="254"/>
      <c r="O155" s="254"/>
      <c r="P155" s="254"/>
      <c r="Q155" s="254"/>
      <c r="R155" s="254"/>
      <c r="S155" s="254"/>
      <c r="T155" s="254"/>
      <c r="U155" s="254"/>
      <c r="V155" s="254"/>
      <c r="W155" s="254"/>
      <c r="X155" s="254"/>
      <c r="Y155" s="254"/>
      <c r="Z155" s="254"/>
    </row>
    <row r="156" ht="15.75" customHeight="1">
      <c r="A156" s="312"/>
      <c r="B156" s="313"/>
      <c r="C156" s="313"/>
      <c r="D156" s="313"/>
      <c r="E156" s="254"/>
      <c r="F156" s="254"/>
      <c r="G156" s="254"/>
      <c r="H156" s="254"/>
      <c r="I156" s="280"/>
      <c r="J156" s="254"/>
      <c r="K156" s="254"/>
      <c r="L156" s="254"/>
      <c r="M156" s="254"/>
      <c r="N156" s="254"/>
      <c r="O156" s="254"/>
      <c r="P156" s="254"/>
      <c r="Q156" s="254"/>
      <c r="R156" s="254"/>
      <c r="S156" s="254"/>
      <c r="T156" s="254"/>
      <c r="U156" s="254"/>
      <c r="V156" s="254"/>
      <c r="W156" s="254"/>
      <c r="X156" s="254"/>
      <c r="Y156" s="254"/>
      <c r="Z156" s="254"/>
    </row>
    <row r="157" ht="15.75" customHeight="1">
      <c r="A157" s="312"/>
      <c r="B157" s="313"/>
      <c r="C157" s="313"/>
      <c r="D157" s="313"/>
      <c r="E157" s="254"/>
      <c r="F157" s="254"/>
      <c r="G157" s="254"/>
      <c r="H157" s="254"/>
      <c r="I157" s="280"/>
      <c r="J157" s="254"/>
      <c r="K157" s="254"/>
      <c r="L157" s="254"/>
      <c r="M157" s="254"/>
      <c r="N157" s="254"/>
      <c r="O157" s="254"/>
      <c r="P157" s="254"/>
      <c r="Q157" s="254"/>
      <c r="R157" s="254"/>
      <c r="S157" s="254"/>
      <c r="T157" s="254"/>
      <c r="U157" s="254"/>
      <c r="V157" s="254"/>
      <c r="W157" s="254"/>
      <c r="X157" s="254"/>
      <c r="Y157" s="254"/>
      <c r="Z157" s="254"/>
    </row>
    <row r="158" ht="15.75" customHeight="1">
      <c r="A158" s="312"/>
      <c r="B158" s="313"/>
      <c r="C158" s="313"/>
      <c r="D158" s="313"/>
      <c r="E158" s="254"/>
      <c r="F158" s="254"/>
      <c r="G158" s="254"/>
      <c r="H158" s="254"/>
      <c r="I158" s="280"/>
      <c r="J158" s="254"/>
      <c r="K158" s="254"/>
      <c r="L158" s="254"/>
      <c r="M158" s="254"/>
      <c r="N158" s="254"/>
      <c r="O158" s="254"/>
      <c r="P158" s="254"/>
      <c r="Q158" s="254"/>
      <c r="R158" s="254"/>
      <c r="S158" s="254"/>
      <c r="T158" s="254"/>
      <c r="U158" s="254"/>
      <c r="V158" s="254"/>
      <c r="W158" s="254"/>
      <c r="X158" s="254"/>
      <c r="Y158" s="254"/>
      <c r="Z158" s="254"/>
    </row>
    <row r="159" ht="15.75" customHeight="1">
      <c r="A159" s="312"/>
      <c r="B159" s="313"/>
      <c r="C159" s="313"/>
      <c r="D159" s="313"/>
      <c r="E159" s="254"/>
      <c r="F159" s="254"/>
      <c r="G159" s="254"/>
      <c r="H159" s="254"/>
      <c r="I159" s="280"/>
      <c r="J159" s="254"/>
      <c r="K159" s="254"/>
      <c r="L159" s="254"/>
      <c r="M159" s="254"/>
      <c r="N159" s="254"/>
      <c r="O159" s="254"/>
      <c r="P159" s="254"/>
      <c r="Q159" s="254"/>
      <c r="R159" s="254"/>
      <c r="S159" s="254"/>
      <c r="T159" s="254"/>
      <c r="U159" s="254"/>
      <c r="V159" s="254"/>
      <c r="W159" s="254"/>
      <c r="X159" s="254"/>
      <c r="Y159" s="254"/>
      <c r="Z159" s="254"/>
    </row>
    <row r="160" ht="15.75" customHeight="1">
      <c r="A160" s="312"/>
      <c r="B160" s="313"/>
      <c r="C160" s="313"/>
      <c r="D160" s="313"/>
      <c r="E160" s="254"/>
      <c r="F160" s="254"/>
      <c r="G160" s="254"/>
      <c r="H160" s="254"/>
      <c r="I160" s="280"/>
      <c r="J160" s="254"/>
      <c r="K160" s="254"/>
      <c r="L160" s="254"/>
      <c r="M160" s="254"/>
      <c r="N160" s="254"/>
      <c r="O160" s="254"/>
      <c r="P160" s="254"/>
      <c r="Q160" s="254"/>
      <c r="R160" s="254"/>
      <c r="S160" s="254"/>
      <c r="T160" s="254"/>
      <c r="U160" s="254"/>
      <c r="V160" s="254"/>
      <c r="W160" s="254"/>
      <c r="X160" s="254"/>
      <c r="Y160" s="254"/>
      <c r="Z160" s="254"/>
    </row>
    <row r="161" ht="15.75" customHeight="1">
      <c r="A161" s="312"/>
      <c r="B161" s="313"/>
      <c r="C161" s="313"/>
      <c r="D161" s="313"/>
      <c r="E161" s="254"/>
      <c r="F161" s="254"/>
      <c r="G161" s="254"/>
      <c r="H161" s="254"/>
      <c r="I161" s="280"/>
      <c r="J161" s="254"/>
      <c r="K161" s="254"/>
      <c r="L161" s="254"/>
      <c r="M161" s="254"/>
      <c r="N161" s="254"/>
      <c r="O161" s="254"/>
      <c r="P161" s="254"/>
      <c r="Q161" s="254"/>
      <c r="R161" s="254"/>
      <c r="S161" s="254"/>
      <c r="T161" s="254"/>
      <c r="U161" s="254"/>
      <c r="V161" s="254"/>
      <c r="W161" s="254"/>
      <c r="X161" s="254"/>
      <c r="Y161" s="254"/>
      <c r="Z161" s="254"/>
    </row>
    <row r="162" ht="15.75" customHeight="1">
      <c r="A162" s="312"/>
      <c r="B162" s="313"/>
      <c r="C162" s="313"/>
      <c r="D162" s="313"/>
      <c r="E162" s="254"/>
      <c r="F162" s="254"/>
      <c r="G162" s="254"/>
      <c r="H162" s="254"/>
      <c r="I162" s="280"/>
      <c r="J162" s="254"/>
      <c r="K162" s="254"/>
      <c r="L162" s="254"/>
      <c r="M162" s="254"/>
      <c r="N162" s="254"/>
      <c r="O162" s="254"/>
      <c r="P162" s="254"/>
      <c r="Q162" s="254"/>
      <c r="R162" s="254"/>
      <c r="S162" s="254"/>
      <c r="T162" s="254"/>
      <c r="U162" s="254"/>
      <c r="V162" s="254"/>
      <c r="W162" s="254"/>
      <c r="X162" s="254"/>
      <c r="Y162" s="254"/>
      <c r="Z162" s="254"/>
    </row>
    <row r="163" ht="15.75" customHeight="1">
      <c r="A163" s="312"/>
      <c r="B163" s="313"/>
      <c r="C163" s="313"/>
      <c r="D163" s="313"/>
      <c r="E163" s="254"/>
      <c r="F163" s="254"/>
      <c r="G163" s="254"/>
      <c r="H163" s="254"/>
      <c r="I163" s="280"/>
      <c r="J163" s="254"/>
      <c r="K163" s="254"/>
      <c r="L163" s="254"/>
      <c r="M163" s="254"/>
      <c r="N163" s="254"/>
      <c r="O163" s="254"/>
      <c r="P163" s="254"/>
      <c r="Q163" s="254"/>
      <c r="R163" s="254"/>
      <c r="S163" s="254"/>
      <c r="T163" s="254"/>
      <c r="U163" s="254"/>
      <c r="V163" s="254"/>
      <c r="W163" s="254"/>
      <c r="X163" s="254"/>
      <c r="Y163" s="254"/>
      <c r="Z163" s="254"/>
    </row>
    <row r="164" ht="15.75" customHeight="1">
      <c r="A164" s="312"/>
      <c r="B164" s="313"/>
      <c r="C164" s="313"/>
      <c r="D164" s="313"/>
      <c r="E164" s="254"/>
      <c r="F164" s="254"/>
      <c r="G164" s="254"/>
      <c r="H164" s="254"/>
      <c r="I164" s="280"/>
      <c r="J164" s="254"/>
      <c r="K164" s="254"/>
      <c r="L164" s="254"/>
      <c r="M164" s="254"/>
      <c r="N164" s="254"/>
      <c r="O164" s="254"/>
      <c r="P164" s="254"/>
      <c r="Q164" s="254"/>
      <c r="R164" s="254"/>
      <c r="S164" s="254"/>
      <c r="T164" s="254"/>
      <c r="U164" s="254"/>
      <c r="V164" s="254"/>
      <c r="W164" s="254"/>
      <c r="X164" s="254"/>
      <c r="Y164" s="254"/>
      <c r="Z164" s="254"/>
    </row>
    <row r="165" ht="15.75" customHeight="1">
      <c r="A165" s="312"/>
      <c r="B165" s="313"/>
      <c r="C165" s="313"/>
      <c r="D165" s="313"/>
      <c r="E165" s="254"/>
      <c r="F165" s="254"/>
      <c r="G165" s="254"/>
      <c r="H165" s="254"/>
      <c r="I165" s="280"/>
      <c r="J165" s="254"/>
      <c r="K165" s="254"/>
      <c r="L165" s="254"/>
      <c r="M165" s="254"/>
      <c r="N165" s="254"/>
      <c r="O165" s="254"/>
      <c r="P165" s="254"/>
      <c r="Q165" s="254"/>
      <c r="R165" s="254"/>
      <c r="S165" s="254"/>
      <c r="T165" s="254"/>
      <c r="U165" s="254"/>
      <c r="V165" s="254"/>
      <c r="W165" s="254"/>
      <c r="X165" s="254"/>
      <c r="Y165" s="254"/>
      <c r="Z165" s="254"/>
    </row>
    <row r="166" ht="15.75" customHeight="1">
      <c r="A166" s="312"/>
      <c r="B166" s="313"/>
      <c r="C166" s="313"/>
      <c r="D166" s="313"/>
      <c r="E166" s="254"/>
      <c r="F166" s="254"/>
      <c r="G166" s="254"/>
      <c r="H166" s="254"/>
      <c r="I166" s="280"/>
      <c r="J166" s="254"/>
      <c r="K166" s="254"/>
      <c r="L166" s="254"/>
      <c r="M166" s="254"/>
      <c r="N166" s="254"/>
      <c r="O166" s="254"/>
      <c r="P166" s="254"/>
      <c r="Q166" s="254"/>
      <c r="R166" s="254"/>
      <c r="S166" s="254"/>
      <c r="T166" s="254"/>
      <c r="U166" s="254"/>
      <c r="V166" s="254"/>
      <c r="W166" s="254"/>
      <c r="X166" s="254"/>
      <c r="Y166" s="254"/>
      <c r="Z166" s="254"/>
    </row>
    <row r="167" ht="15.75" customHeight="1">
      <c r="A167" s="312"/>
      <c r="B167" s="313"/>
      <c r="C167" s="313"/>
      <c r="D167" s="313"/>
      <c r="E167" s="254"/>
      <c r="F167" s="254"/>
      <c r="G167" s="254"/>
      <c r="H167" s="254"/>
      <c r="I167" s="280"/>
      <c r="J167" s="254"/>
      <c r="K167" s="254"/>
      <c r="L167" s="254"/>
      <c r="M167" s="254"/>
      <c r="N167" s="254"/>
      <c r="O167" s="254"/>
      <c r="P167" s="254"/>
      <c r="Q167" s="254"/>
      <c r="R167" s="254"/>
      <c r="S167" s="254"/>
      <c r="T167" s="254"/>
      <c r="U167" s="254"/>
      <c r="V167" s="254"/>
      <c r="W167" s="254"/>
      <c r="X167" s="254"/>
      <c r="Y167" s="254"/>
      <c r="Z167" s="254"/>
    </row>
    <row r="168" ht="15.75" customHeight="1">
      <c r="A168" s="312"/>
      <c r="B168" s="313"/>
      <c r="C168" s="313"/>
      <c r="D168" s="313"/>
      <c r="E168" s="254"/>
      <c r="F168" s="254"/>
      <c r="G168" s="254"/>
      <c r="H168" s="254"/>
      <c r="I168" s="280"/>
      <c r="J168" s="254"/>
      <c r="K168" s="254"/>
      <c r="L168" s="254"/>
      <c r="M168" s="254"/>
      <c r="N168" s="254"/>
      <c r="O168" s="254"/>
      <c r="P168" s="254"/>
      <c r="Q168" s="254"/>
      <c r="R168" s="254"/>
      <c r="S168" s="254"/>
      <c r="T168" s="254"/>
      <c r="U168" s="254"/>
      <c r="V168" s="254"/>
      <c r="W168" s="254"/>
      <c r="X168" s="254"/>
      <c r="Y168" s="254"/>
      <c r="Z168" s="254"/>
    </row>
    <row r="169" ht="15.75" customHeight="1">
      <c r="A169" s="312"/>
      <c r="B169" s="313"/>
      <c r="C169" s="313"/>
      <c r="D169" s="313"/>
      <c r="E169" s="254"/>
      <c r="F169" s="254"/>
      <c r="G169" s="254"/>
      <c r="H169" s="254"/>
      <c r="I169" s="280"/>
      <c r="J169" s="254"/>
      <c r="K169" s="254"/>
      <c r="L169" s="254"/>
      <c r="M169" s="254"/>
      <c r="N169" s="254"/>
      <c r="O169" s="254"/>
      <c r="P169" s="254"/>
      <c r="Q169" s="254"/>
      <c r="R169" s="254"/>
      <c r="S169" s="254"/>
      <c r="T169" s="254"/>
      <c r="U169" s="254"/>
      <c r="V169" s="254"/>
      <c r="W169" s="254"/>
      <c r="X169" s="254"/>
      <c r="Y169" s="254"/>
      <c r="Z169" s="254"/>
    </row>
    <row r="170" ht="15.75" customHeight="1">
      <c r="A170" s="312"/>
      <c r="B170" s="313"/>
      <c r="C170" s="313"/>
      <c r="D170" s="313"/>
      <c r="E170" s="254"/>
      <c r="F170" s="254"/>
      <c r="G170" s="254"/>
      <c r="H170" s="254"/>
      <c r="I170" s="280"/>
      <c r="J170" s="254"/>
      <c r="K170" s="254"/>
      <c r="L170" s="254"/>
      <c r="M170" s="254"/>
      <c r="N170" s="254"/>
      <c r="O170" s="254"/>
      <c r="P170" s="254"/>
      <c r="Q170" s="254"/>
      <c r="R170" s="254"/>
      <c r="S170" s="254"/>
      <c r="T170" s="254"/>
      <c r="U170" s="254"/>
      <c r="V170" s="254"/>
      <c r="W170" s="254"/>
      <c r="X170" s="254"/>
      <c r="Y170" s="254"/>
      <c r="Z170" s="254"/>
    </row>
    <row r="171" ht="15.75" customHeight="1">
      <c r="A171" s="312"/>
      <c r="B171" s="313"/>
      <c r="C171" s="313"/>
      <c r="D171" s="313"/>
      <c r="E171" s="254"/>
      <c r="F171" s="254"/>
      <c r="G171" s="254"/>
      <c r="H171" s="254"/>
      <c r="I171" s="280"/>
      <c r="J171" s="254"/>
      <c r="K171" s="254"/>
      <c r="L171" s="254"/>
      <c r="M171" s="254"/>
      <c r="N171" s="254"/>
      <c r="O171" s="254"/>
      <c r="P171" s="254"/>
      <c r="Q171" s="254"/>
      <c r="R171" s="254"/>
      <c r="S171" s="254"/>
      <c r="T171" s="254"/>
      <c r="U171" s="254"/>
      <c r="V171" s="254"/>
      <c r="W171" s="254"/>
      <c r="X171" s="254"/>
      <c r="Y171" s="254"/>
      <c r="Z171" s="254"/>
    </row>
    <row r="172" ht="15.75" customHeight="1">
      <c r="A172" s="312"/>
      <c r="B172" s="313"/>
      <c r="C172" s="313"/>
      <c r="D172" s="313"/>
      <c r="E172" s="254"/>
      <c r="F172" s="254"/>
      <c r="G172" s="254"/>
      <c r="H172" s="254"/>
      <c r="I172" s="280"/>
      <c r="J172" s="254"/>
      <c r="K172" s="254"/>
      <c r="L172" s="254"/>
      <c r="M172" s="254"/>
      <c r="N172" s="254"/>
      <c r="O172" s="254"/>
      <c r="P172" s="254"/>
      <c r="Q172" s="254"/>
      <c r="R172" s="254"/>
      <c r="S172" s="254"/>
      <c r="T172" s="254"/>
      <c r="U172" s="254"/>
      <c r="V172" s="254"/>
      <c r="W172" s="254"/>
      <c r="X172" s="254"/>
      <c r="Y172" s="254"/>
      <c r="Z172" s="254"/>
    </row>
    <row r="173" ht="15.75" customHeight="1">
      <c r="A173" s="312"/>
      <c r="B173" s="313"/>
      <c r="C173" s="313"/>
      <c r="D173" s="313"/>
      <c r="E173" s="254"/>
      <c r="F173" s="254"/>
      <c r="G173" s="254"/>
      <c r="H173" s="254"/>
      <c r="I173" s="280"/>
      <c r="J173" s="254"/>
      <c r="K173" s="254"/>
      <c r="L173" s="254"/>
      <c r="M173" s="254"/>
      <c r="N173" s="254"/>
      <c r="O173" s="254"/>
      <c r="P173" s="254"/>
      <c r="Q173" s="254"/>
      <c r="R173" s="254"/>
      <c r="S173" s="254"/>
      <c r="T173" s="254"/>
      <c r="U173" s="254"/>
      <c r="V173" s="254"/>
      <c r="W173" s="254"/>
      <c r="X173" s="254"/>
      <c r="Y173" s="254"/>
      <c r="Z173" s="254"/>
    </row>
    <row r="174" ht="15.75" customHeight="1">
      <c r="A174" s="312"/>
      <c r="B174" s="313"/>
      <c r="C174" s="313"/>
      <c r="D174" s="313"/>
      <c r="E174" s="254"/>
      <c r="F174" s="254"/>
      <c r="G174" s="254"/>
      <c r="H174" s="254"/>
      <c r="I174" s="280"/>
      <c r="J174" s="254"/>
      <c r="K174" s="254"/>
      <c r="L174" s="254"/>
      <c r="M174" s="254"/>
      <c r="N174" s="254"/>
      <c r="O174" s="254"/>
      <c r="P174" s="254"/>
      <c r="Q174" s="254"/>
      <c r="R174" s="254"/>
      <c r="S174" s="254"/>
      <c r="T174" s="254"/>
      <c r="U174" s="254"/>
      <c r="V174" s="254"/>
      <c r="W174" s="254"/>
      <c r="X174" s="254"/>
      <c r="Y174" s="254"/>
      <c r="Z174" s="254"/>
    </row>
    <row r="175" ht="15.75" customHeight="1">
      <c r="A175" s="312"/>
      <c r="B175" s="313"/>
      <c r="C175" s="313"/>
      <c r="D175" s="313"/>
      <c r="E175" s="254"/>
      <c r="F175" s="254"/>
      <c r="G175" s="254"/>
      <c r="H175" s="254"/>
      <c r="I175" s="280"/>
      <c r="J175" s="254"/>
      <c r="K175" s="254"/>
      <c r="L175" s="254"/>
      <c r="M175" s="254"/>
      <c r="N175" s="254"/>
      <c r="O175" s="254"/>
      <c r="P175" s="254"/>
      <c r="Q175" s="254"/>
      <c r="R175" s="254"/>
      <c r="S175" s="254"/>
      <c r="T175" s="254"/>
      <c r="U175" s="254"/>
      <c r="V175" s="254"/>
      <c r="W175" s="254"/>
      <c r="X175" s="254"/>
      <c r="Y175" s="254"/>
      <c r="Z175" s="254"/>
    </row>
    <row r="176" ht="15.75" customHeight="1">
      <c r="A176" s="312"/>
      <c r="B176" s="313"/>
      <c r="C176" s="313"/>
      <c r="D176" s="313"/>
      <c r="E176" s="254"/>
      <c r="F176" s="254"/>
      <c r="G176" s="254"/>
      <c r="H176" s="254"/>
      <c r="I176" s="280"/>
      <c r="J176" s="254"/>
      <c r="K176" s="254"/>
      <c r="L176" s="254"/>
      <c r="M176" s="254"/>
      <c r="N176" s="254"/>
      <c r="O176" s="254"/>
      <c r="P176" s="254"/>
      <c r="Q176" s="254"/>
      <c r="R176" s="254"/>
      <c r="S176" s="254"/>
      <c r="T176" s="254"/>
      <c r="U176" s="254"/>
      <c r="V176" s="254"/>
      <c r="W176" s="254"/>
      <c r="X176" s="254"/>
      <c r="Y176" s="254"/>
      <c r="Z176" s="254"/>
    </row>
    <row r="177" ht="15.75" customHeight="1">
      <c r="A177" s="312"/>
      <c r="B177" s="313"/>
      <c r="C177" s="313"/>
      <c r="D177" s="313"/>
      <c r="E177" s="254"/>
      <c r="F177" s="254"/>
      <c r="G177" s="254"/>
      <c r="H177" s="254"/>
      <c r="I177" s="280"/>
      <c r="J177" s="254"/>
      <c r="K177" s="254"/>
      <c r="L177" s="254"/>
      <c r="M177" s="254"/>
      <c r="N177" s="254"/>
      <c r="O177" s="254"/>
      <c r="P177" s="254"/>
      <c r="Q177" s="254"/>
      <c r="R177" s="254"/>
      <c r="S177" s="254"/>
      <c r="T177" s="254"/>
      <c r="U177" s="254"/>
      <c r="V177" s="254"/>
      <c r="W177" s="254"/>
      <c r="X177" s="254"/>
      <c r="Y177" s="254"/>
      <c r="Z177" s="254"/>
    </row>
    <row r="178" ht="15.75" customHeight="1">
      <c r="A178" s="312"/>
      <c r="B178" s="313"/>
      <c r="C178" s="313"/>
      <c r="D178" s="313"/>
      <c r="E178" s="254"/>
      <c r="F178" s="254"/>
      <c r="G178" s="254"/>
      <c r="H178" s="254"/>
      <c r="I178" s="280"/>
      <c r="J178" s="254"/>
      <c r="K178" s="254"/>
      <c r="L178" s="254"/>
      <c r="M178" s="254"/>
      <c r="N178" s="254"/>
      <c r="O178" s="254"/>
      <c r="P178" s="254"/>
      <c r="Q178" s="254"/>
      <c r="R178" s="254"/>
      <c r="S178" s="254"/>
      <c r="T178" s="254"/>
      <c r="U178" s="254"/>
      <c r="V178" s="254"/>
      <c r="W178" s="254"/>
      <c r="X178" s="254"/>
      <c r="Y178" s="254"/>
      <c r="Z178" s="254"/>
    </row>
    <row r="179" ht="15.75" customHeight="1">
      <c r="A179" s="312"/>
      <c r="B179" s="313"/>
      <c r="C179" s="313"/>
      <c r="D179" s="313"/>
      <c r="E179" s="254"/>
      <c r="F179" s="254"/>
      <c r="G179" s="254"/>
      <c r="H179" s="254"/>
      <c r="I179" s="280"/>
      <c r="J179" s="254"/>
      <c r="K179" s="254"/>
      <c r="L179" s="254"/>
      <c r="M179" s="254"/>
      <c r="N179" s="254"/>
      <c r="O179" s="254"/>
      <c r="P179" s="254"/>
      <c r="Q179" s="254"/>
      <c r="R179" s="254"/>
      <c r="S179" s="254"/>
      <c r="T179" s="254"/>
      <c r="U179" s="254"/>
      <c r="V179" s="254"/>
      <c r="W179" s="254"/>
      <c r="X179" s="254"/>
      <c r="Y179" s="254"/>
      <c r="Z179" s="254"/>
    </row>
    <row r="180" ht="15.75" customHeight="1">
      <c r="A180" s="312"/>
      <c r="B180" s="313"/>
      <c r="C180" s="313"/>
      <c r="D180" s="313"/>
      <c r="E180" s="254"/>
      <c r="F180" s="254"/>
      <c r="G180" s="254"/>
      <c r="H180" s="254"/>
      <c r="I180" s="280"/>
      <c r="J180" s="254"/>
      <c r="K180" s="254"/>
      <c r="L180" s="254"/>
      <c r="M180" s="254"/>
      <c r="N180" s="254"/>
      <c r="O180" s="254"/>
      <c r="P180" s="254"/>
      <c r="Q180" s="254"/>
      <c r="R180" s="254"/>
      <c r="S180" s="254"/>
      <c r="T180" s="254"/>
      <c r="U180" s="254"/>
      <c r="V180" s="254"/>
      <c r="W180" s="254"/>
      <c r="X180" s="254"/>
      <c r="Y180" s="254"/>
      <c r="Z180" s="254"/>
    </row>
    <row r="181" ht="15.75" customHeight="1">
      <c r="A181" s="312"/>
      <c r="B181" s="313"/>
      <c r="C181" s="313"/>
      <c r="D181" s="313"/>
      <c r="E181" s="254"/>
      <c r="F181" s="254"/>
      <c r="G181" s="254"/>
      <c r="H181" s="254"/>
      <c r="I181" s="280"/>
      <c r="J181" s="254"/>
      <c r="K181" s="254"/>
      <c r="L181" s="254"/>
      <c r="M181" s="254"/>
      <c r="N181" s="254"/>
      <c r="O181" s="254"/>
      <c r="P181" s="254"/>
      <c r="Q181" s="254"/>
      <c r="R181" s="254"/>
      <c r="S181" s="254"/>
      <c r="T181" s="254"/>
      <c r="U181" s="254"/>
      <c r="V181" s="254"/>
      <c r="W181" s="254"/>
      <c r="X181" s="254"/>
      <c r="Y181" s="254"/>
      <c r="Z181" s="254"/>
    </row>
    <row r="182" ht="15.75" customHeight="1">
      <c r="A182" s="312"/>
      <c r="B182" s="313"/>
      <c r="C182" s="313"/>
      <c r="D182" s="313"/>
      <c r="E182" s="254"/>
      <c r="F182" s="254"/>
      <c r="G182" s="254"/>
      <c r="H182" s="254"/>
      <c r="I182" s="280"/>
      <c r="J182" s="254"/>
      <c r="K182" s="254"/>
      <c r="L182" s="254"/>
      <c r="M182" s="254"/>
      <c r="N182" s="254"/>
      <c r="O182" s="254"/>
      <c r="P182" s="254"/>
      <c r="Q182" s="254"/>
      <c r="R182" s="254"/>
      <c r="S182" s="254"/>
      <c r="T182" s="254"/>
      <c r="U182" s="254"/>
      <c r="V182" s="254"/>
      <c r="W182" s="254"/>
      <c r="X182" s="254"/>
      <c r="Y182" s="254"/>
      <c r="Z182" s="254"/>
    </row>
    <row r="183" ht="15.75" customHeight="1">
      <c r="A183" s="312"/>
      <c r="B183" s="313"/>
      <c r="C183" s="313"/>
      <c r="D183" s="313"/>
      <c r="E183" s="254"/>
      <c r="F183" s="254"/>
      <c r="G183" s="254"/>
      <c r="H183" s="254"/>
      <c r="I183" s="280"/>
      <c r="J183" s="254"/>
      <c r="K183" s="254"/>
      <c r="L183" s="254"/>
      <c r="M183" s="254"/>
      <c r="N183" s="254"/>
      <c r="O183" s="254"/>
      <c r="P183" s="254"/>
      <c r="Q183" s="254"/>
      <c r="R183" s="254"/>
      <c r="S183" s="254"/>
      <c r="T183" s="254"/>
      <c r="U183" s="254"/>
      <c r="V183" s="254"/>
      <c r="W183" s="254"/>
      <c r="X183" s="254"/>
      <c r="Y183" s="254"/>
      <c r="Z183" s="254"/>
    </row>
    <row r="184" ht="15.75" customHeight="1">
      <c r="A184" s="312"/>
      <c r="B184" s="313"/>
      <c r="C184" s="313"/>
      <c r="D184" s="313"/>
      <c r="E184" s="254"/>
      <c r="F184" s="254"/>
      <c r="G184" s="254"/>
      <c r="H184" s="254"/>
      <c r="I184" s="280"/>
      <c r="J184" s="254"/>
      <c r="K184" s="254"/>
      <c r="L184" s="254"/>
      <c r="M184" s="254"/>
      <c r="N184" s="254"/>
      <c r="O184" s="254"/>
      <c r="P184" s="254"/>
      <c r="Q184" s="254"/>
      <c r="R184" s="254"/>
      <c r="S184" s="254"/>
      <c r="T184" s="254"/>
      <c r="U184" s="254"/>
      <c r="V184" s="254"/>
      <c r="W184" s="254"/>
      <c r="X184" s="254"/>
      <c r="Y184" s="254"/>
      <c r="Z184" s="254"/>
    </row>
    <row r="185" ht="15.75" customHeight="1">
      <c r="A185" s="312"/>
      <c r="B185" s="313"/>
      <c r="C185" s="313"/>
      <c r="D185" s="313"/>
      <c r="E185" s="254"/>
      <c r="F185" s="254"/>
      <c r="G185" s="254"/>
      <c r="H185" s="254"/>
      <c r="I185" s="280"/>
      <c r="J185" s="254"/>
      <c r="K185" s="254"/>
      <c r="L185" s="254"/>
      <c r="M185" s="254"/>
      <c r="N185" s="254"/>
      <c r="O185" s="254"/>
      <c r="P185" s="254"/>
      <c r="Q185" s="254"/>
      <c r="R185" s="254"/>
      <c r="S185" s="254"/>
      <c r="T185" s="254"/>
      <c r="U185" s="254"/>
      <c r="V185" s="254"/>
      <c r="W185" s="254"/>
      <c r="X185" s="254"/>
      <c r="Y185" s="254"/>
      <c r="Z185" s="254"/>
    </row>
    <row r="186" ht="15.75" customHeight="1">
      <c r="A186" s="312"/>
      <c r="B186" s="313"/>
      <c r="C186" s="313"/>
      <c r="D186" s="313"/>
      <c r="E186" s="254"/>
      <c r="F186" s="254"/>
      <c r="G186" s="254"/>
      <c r="H186" s="254"/>
      <c r="I186" s="280"/>
      <c r="J186" s="254"/>
      <c r="K186" s="254"/>
      <c r="L186" s="254"/>
      <c r="M186" s="254"/>
      <c r="N186" s="254"/>
      <c r="O186" s="254"/>
      <c r="P186" s="254"/>
      <c r="Q186" s="254"/>
      <c r="R186" s="254"/>
      <c r="S186" s="254"/>
      <c r="T186" s="254"/>
      <c r="U186" s="254"/>
      <c r="V186" s="254"/>
      <c r="W186" s="254"/>
      <c r="X186" s="254"/>
      <c r="Y186" s="254"/>
      <c r="Z186" s="254"/>
    </row>
    <row r="187" ht="15.75" customHeight="1">
      <c r="A187" s="312"/>
      <c r="B187" s="313"/>
      <c r="C187" s="313"/>
      <c r="D187" s="313"/>
      <c r="E187" s="254"/>
      <c r="F187" s="254"/>
      <c r="G187" s="254"/>
      <c r="H187" s="254"/>
      <c r="I187" s="280"/>
      <c r="J187" s="254"/>
      <c r="K187" s="254"/>
      <c r="L187" s="254"/>
      <c r="M187" s="254"/>
      <c r="N187" s="254"/>
      <c r="O187" s="254"/>
      <c r="P187" s="254"/>
      <c r="Q187" s="254"/>
      <c r="R187" s="254"/>
      <c r="S187" s="254"/>
      <c r="T187" s="254"/>
      <c r="U187" s="254"/>
      <c r="V187" s="254"/>
      <c r="W187" s="254"/>
      <c r="X187" s="254"/>
      <c r="Y187" s="254"/>
      <c r="Z187" s="254"/>
    </row>
    <row r="188" ht="15.75" customHeight="1">
      <c r="A188" s="312"/>
      <c r="B188" s="313"/>
      <c r="C188" s="313"/>
      <c r="D188" s="313"/>
      <c r="E188" s="254"/>
      <c r="F188" s="254"/>
      <c r="G188" s="254"/>
      <c r="H188" s="254"/>
      <c r="I188" s="280"/>
      <c r="J188" s="254"/>
      <c r="K188" s="254"/>
      <c r="L188" s="254"/>
      <c r="M188" s="254"/>
      <c r="N188" s="254"/>
      <c r="O188" s="254"/>
      <c r="P188" s="254"/>
      <c r="Q188" s="254"/>
      <c r="R188" s="254"/>
      <c r="S188" s="254"/>
      <c r="T188" s="254"/>
      <c r="U188" s="254"/>
      <c r="V188" s="254"/>
      <c r="W188" s="254"/>
      <c r="X188" s="254"/>
      <c r="Y188" s="254"/>
      <c r="Z188" s="254"/>
    </row>
    <row r="189" ht="15.75" customHeight="1">
      <c r="A189" s="312"/>
      <c r="B189" s="313"/>
      <c r="C189" s="313"/>
      <c r="D189" s="313"/>
      <c r="E189" s="254"/>
      <c r="F189" s="254"/>
      <c r="G189" s="254"/>
      <c r="H189" s="254"/>
      <c r="I189" s="280"/>
      <c r="J189" s="254"/>
      <c r="K189" s="254"/>
      <c r="L189" s="254"/>
      <c r="M189" s="254"/>
      <c r="N189" s="254"/>
      <c r="O189" s="254"/>
      <c r="P189" s="254"/>
      <c r="Q189" s="254"/>
      <c r="R189" s="254"/>
      <c r="S189" s="254"/>
      <c r="T189" s="254"/>
      <c r="U189" s="254"/>
      <c r="V189" s="254"/>
      <c r="W189" s="254"/>
      <c r="X189" s="254"/>
      <c r="Y189" s="254"/>
      <c r="Z189" s="254"/>
    </row>
    <row r="190" ht="15.75" customHeight="1">
      <c r="A190" s="312"/>
      <c r="B190" s="313"/>
      <c r="C190" s="313"/>
      <c r="D190" s="313"/>
      <c r="E190" s="254"/>
      <c r="F190" s="254"/>
      <c r="G190" s="254"/>
      <c r="H190" s="254"/>
      <c r="I190" s="280"/>
      <c r="J190" s="254"/>
      <c r="K190" s="254"/>
      <c r="L190" s="254"/>
      <c r="M190" s="254"/>
      <c r="N190" s="254"/>
      <c r="O190" s="254"/>
      <c r="P190" s="254"/>
      <c r="Q190" s="254"/>
      <c r="R190" s="254"/>
      <c r="S190" s="254"/>
      <c r="T190" s="254"/>
      <c r="U190" s="254"/>
      <c r="V190" s="254"/>
      <c r="W190" s="254"/>
      <c r="X190" s="254"/>
      <c r="Y190" s="254"/>
      <c r="Z190" s="254"/>
    </row>
    <row r="191" ht="15.75" customHeight="1">
      <c r="A191" s="312"/>
      <c r="B191" s="313"/>
      <c r="C191" s="313"/>
      <c r="D191" s="313"/>
      <c r="E191" s="254"/>
      <c r="F191" s="254"/>
      <c r="G191" s="254"/>
      <c r="H191" s="254"/>
      <c r="I191" s="280"/>
      <c r="J191" s="254"/>
      <c r="K191" s="254"/>
      <c r="L191" s="254"/>
      <c r="M191" s="254"/>
      <c r="N191" s="254"/>
      <c r="O191" s="254"/>
      <c r="P191" s="254"/>
      <c r="Q191" s="254"/>
      <c r="R191" s="254"/>
      <c r="S191" s="254"/>
      <c r="T191" s="254"/>
      <c r="U191" s="254"/>
      <c r="V191" s="254"/>
      <c r="W191" s="254"/>
      <c r="X191" s="254"/>
      <c r="Y191" s="254"/>
      <c r="Z191" s="254"/>
    </row>
    <row r="192" ht="15.75" customHeight="1">
      <c r="A192" s="312"/>
      <c r="B192" s="313"/>
      <c r="C192" s="313"/>
      <c r="D192" s="313"/>
      <c r="E192" s="254"/>
      <c r="F192" s="254"/>
      <c r="G192" s="254"/>
      <c r="H192" s="254"/>
      <c r="I192" s="280"/>
      <c r="J192" s="254"/>
      <c r="K192" s="254"/>
      <c r="L192" s="254"/>
      <c r="M192" s="254"/>
      <c r="N192" s="254"/>
      <c r="O192" s="254"/>
      <c r="P192" s="254"/>
      <c r="Q192" s="254"/>
      <c r="R192" s="254"/>
      <c r="S192" s="254"/>
      <c r="T192" s="254"/>
      <c r="U192" s="254"/>
      <c r="V192" s="254"/>
      <c r="W192" s="254"/>
      <c r="X192" s="254"/>
      <c r="Y192" s="254"/>
      <c r="Z192" s="254"/>
    </row>
    <row r="193" ht="15.75" customHeight="1">
      <c r="A193" s="312"/>
      <c r="B193" s="313"/>
      <c r="C193" s="313"/>
      <c r="D193" s="313"/>
      <c r="E193" s="254"/>
      <c r="F193" s="254"/>
      <c r="G193" s="254"/>
      <c r="H193" s="254"/>
      <c r="I193" s="280"/>
      <c r="J193" s="254"/>
      <c r="K193" s="254"/>
      <c r="L193" s="254"/>
      <c r="M193" s="254"/>
      <c r="N193" s="254"/>
      <c r="O193" s="254"/>
      <c r="P193" s="254"/>
      <c r="Q193" s="254"/>
      <c r="R193" s="254"/>
      <c r="S193" s="254"/>
      <c r="T193" s="254"/>
      <c r="U193" s="254"/>
      <c r="V193" s="254"/>
      <c r="W193" s="254"/>
      <c r="X193" s="254"/>
      <c r="Y193" s="254"/>
      <c r="Z193" s="254"/>
    </row>
    <row r="194" ht="15.75" customHeight="1">
      <c r="A194" s="312"/>
      <c r="B194" s="313"/>
      <c r="C194" s="313"/>
      <c r="D194" s="313"/>
      <c r="E194" s="254"/>
      <c r="F194" s="254"/>
      <c r="G194" s="254"/>
      <c r="H194" s="254"/>
      <c r="I194" s="280"/>
      <c r="J194" s="254"/>
      <c r="K194" s="254"/>
      <c r="L194" s="254"/>
      <c r="M194" s="254"/>
      <c r="N194" s="254"/>
      <c r="O194" s="254"/>
      <c r="P194" s="254"/>
      <c r="Q194" s="254"/>
      <c r="R194" s="254"/>
      <c r="S194" s="254"/>
      <c r="T194" s="254"/>
      <c r="U194" s="254"/>
      <c r="V194" s="254"/>
      <c r="W194" s="254"/>
      <c r="X194" s="254"/>
      <c r="Y194" s="254"/>
      <c r="Z194" s="254"/>
    </row>
    <row r="195" ht="15.75" customHeight="1">
      <c r="A195" s="312"/>
      <c r="B195" s="313"/>
      <c r="C195" s="313"/>
      <c r="D195" s="313"/>
      <c r="E195" s="254"/>
      <c r="F195" s="254"/>
      <c r="G195" s="254"/>
      <c r="H195" s="254"/>
      <c r="I195" s="280"/>
      <c r="J195" s="254"/>
      <c r="K195" s="254"/>
      <c r="L195" s="254"/>
      <c r="M195" s="254"/>
      <c r="N195" s="254"/>
      <c r="O195" s="254"/>
      <c r="P195" s="254"/>
      <c r="Q195" s="254"/>
      <c r="R195" s="254"/>
      <c r="S195" s="254"/>
      <c r="T195" s="254"/>
      <c r="U195" s="254"/>
      <c r="V195" s="254"/>
      <c r="W195" s="254"/>
      <c r="X195" s="254"/>
      <c r="Y195" s="254"/>
      <c r="Z195" s="254"/>
    </row>
    <row r="196" ht="15.75" customHeight="1">
      <c r="A196" s="312"/>
      <c r="B196" s="313"/>
      <c r="C196" s="313"/>
      <c r="D196" s="313"/>
      <c r="E196" s="254"/>
      <c r="F196" s="254"/>
      <c r="G196" s="254"/>
      <c r="H196" s="254"/>
      <c r="I196" s="280"/>
      <c r="J196" s="254"/>
      <c r="K196" s="254"/>
      <c r="L196" s="254"/>
      <c r="M196" s="254"/>
      <c r="N196" s="254"/>
      <c r="O196" s="254"/>
      <c r="P196" s="254"/>
      <c r="Q196" s="254"/>
      <c r="R196" s="254"/>
      <c r="S196" s="254"/>
      <c r="T196" s="254"/>
      <c r="U196" s="254"/>
      <c r="V196" s="254"/>
      <c r="W196" s="254"/>
      <c r="X196" s="254"/>
      <c r="Y196" s="254"/>
      <c r="Z196" s="254"/>
    </row>
    <row r="197" ht="15.75" customHeight="1">
      <c r="A197" s="312"/>
      <c r="B197" s="313"/>
      <c r="C197" s="313"/>
      <c r="D197" s="313"/>
      <c r="E197" s="254"/>
      <c r="F197" s="254"/>
      <c r="G197" s="254"/>
      <c r="H197" s="254"/>
      <c r="I197" s="280"/>
      <c r="J197" s="254"/>
      <c r="K197" s="254"/>
      <c r="L197" s="254"/>
      <c r="M197" s="254"/>
      <c r="N197" s="254"/>
      <c r="O197" s="254"/>
      <c r="P197" s="254"/>
      <c r="Q197" s="254"/>
      <c r="R197" s="254"/>
      <c r="S197" s="254"/>
      <c r="T197" s="254"/>
      <c r="U197" s="254"/>
      <c r="V197" s="254"/>
      <c r="W197" s="254"/>
      <c r="X197" s="254"/>
      <c r="Y197" s="254"/>
      <c r="Z197" s="254"/>
    </row>
    <row r="198" ht="15.75" customHeight="1">
      <c r="A198" s="312"/>
      <c r="B198" s="313"/>
      <c r="C198" s="313"/>
      <c r="D198" s="313"/>
      <c r="E198" s="254"/>
      <c r="F198" s="254"/>
      <c r="G198" s="254"/>
      <c r="H198" s="254"/>
      <c r="I198" s="280"/>
      <c r="J198" s="254"/>
      <c r="K198" s="254"/>
      <c r="L198" s="254"/>
      <c r="M198" s="254"/>
      <c r="N198" s="254"/>
      <c r="O198" s="254"/>
      <c r="P198" s="254"/>
      <c r="Q198" s="254"/>
      <c r="R198" s="254"/>
      <c r="S198" s="254"/>
      <c r="T198" s="254"/>
      <c r="U198" s="254"/>
      <c r="V198" s="254"/>
      <c r="W198" s="254"/>
      <c r="X198" s="254"/>
      <c r="Y198" s="254"/>
      <c r="Z198" s="254"/>
    </row>
    <row r="199" ht="15.75" customHeight="1">
      <c r="A199" s="312"/>
      <c r="B199" s="313"/>
      <c r="C199" s="313"/>
      <c r="D199" s="313"/>
      <c r="E199" s="254"/>
      <c r="F199" s="254"/>
      <c r="G199" s="254"/>
      <c r="H199" s="254"/>
      <c r="I199" s="280"/>
      <c r="J199" s="254"/>
      <c r="K199" s="254"/>
      <c r="L199" s="254"/>
      <c r="M199" s="254"/>
      <c r="N199" s="254"/>
      <c r="O199" s="254"/>
      <c r="P199" s="254"/>
      <c r="Q199" s="254"/>
      <c r="R199" s="254"/>
      <c r="S199" s="254"/>
      <c r="T199" s="254"/>
      <c r="U199" s="254"/>
      <c r="V199" s="254"/>
      <c r="W199" s="254"/>
      <c r="X199" s="254"/>
      <c r="Y199" s="254"/>
      <c r="Z199" s="254"/>
    </row>
    <row r="200" ht="15.75" customHeight="1">
      <c r="A200" s="312"/>
      <c r="B200" s="313"/>
      <c r="C200" s="313"/>
      <c r="D200" s="313"/>
      <c r="E200" s="254"/>
      <c r="F200" s="254"/>
      <c r="G200" s="254"/>
      <c r="H200" s="254"/>
      <c r="I200" s="280"/>
      <c r="J200" s="254"/>
      <c r="K200" s="254"/>
      <c r="L200" s="254"/>
      <c r="M200" s="254"/>
      <c r="N200" s="254"/>
      <c r="O200" s="254"/>
      <c r="P200" s="254"/>
      <c r="Q200" s="254"/>
      <c r="R200" s="254"/>
      <c r="S200" s="254"/>
      <c r="T200" s="254"/>
      <c r="U200" s="254"/>
      <c r="V200" s="254"/>
      <c r="W200" s="254"/>
      <c r="X200" s="254"/>
      <c r="Y200" s="254"/>
      <c r="Z200" s="254"/>
    </row>
    <row r="201" ht="15.75" customHeight="1">
      <c r="A201" s="312"/>
      <c r="B201" s="313"/>
      <c r="C201" s="313"/>
      <c r="D201" s="313"/>
      <c r="E201" s="254"/>
      <c r="F201" s="254"/>
      <c r="G201" s="254"/>
      <c r="H201" s="254"/>
      <c r="I201" s="280"/>
      <c r="J201" s="254"/>
      <c r="K201" s="254"/>
      <c r="L201" s="254"/>
      <c r="M201" s="254"/>
      <c r="N201" s="254"/>
      <c r="O201" s="254"/>
      <c r="P201" s="254"/>
      <c r="Q201" s="254"/>
      <c r="R201" s="254"/>
      <c r="S201" s="254"/>
      <c r="T201" s="254"/>
      <c r="U201" s="254"/>
      <c r="V201" s="254"/>
      <c r="W201" s="254"/>
      <c r="X201" s="254"/>
      <c r="Y201" s="254"/>
      <c r="Z201" s="254"/>
    </row>
    <row r="202" ht="15.75" customHeight="1">
      <c r="A202" s="312"/>
      <c r="B202" s="313"/>
      <c r="C202" s="313"/>
      <c r="D202" s="313"/>
      <c r="E202" s="254"/>
      <c r="F202" s="254"/>
      <c r="G202" s="254"/>
      <c r="H202" s="254"/>
      <c r="I202" s="280"/>
      <c r="J202" s="254"/>
      <c r="K202" s="254"/>
      <c r="L202" s="254"/>
      <c r="M202" s="254"/>
      <c r="N202" s="254"/>
      <c r="O202" s="254"/>
      <c r="P202" s="254"/>
      <c r="Q202" s="254"/>
      <c r="R202" s="254"/>
      <c r="S202" s="254"/>
      <c r="T202" s="254"/>
      <c r="U202" s="254"/>
      <c r="V202" s="254"/>
      <c r="W202" s="254"/>
      <c r="X202" s="254"/>
      <c r="Y202" s="254"/>
      <c r="Z202" s="254"/>
    </row>
    <row r="203" ht="15.75" customHeight="1">
      <c r="A203" s="312"/>
      <c r="B203" s="313"/>
      <c r="C203" s="313"/>
      <c r="D203" s="313"/>
      <c r="E203" s="254"/>
      <c r="F203" s="254"/>
      <c r="G203" s="254"/>
      <c r="H203" s="254"/>
      <c r="I203" s="280"/>
      <c r="J203" s="254"/>
      <c r="K203" s="254"/>
      <c r="L203" s="254"/>
      <c r="M203" s="254"/>
      <c r="N203" s="254"/>
      <c r="O203" s="254"/>
      <c r="P203" s="254"/>
      <c r="Q203" s="254"/>
      <c r="R203" s="254"/>
      <c r="S203" s="254"/>
      <c r="T203" s="254"/>
      <c r="U203" s="254"/>
      <c r="V203" s="254"/>
      <c r="W203" s="254"/>
      <c r="X203" s="254"/>
      <c r="Y203" s="254"/>
      <c r="Z203" s="254"/>
    </row>
    <row r="204" ht="15.75" customHeight="1">
      <c r="A204" s="312"/>
      <c r="B204" s="313"/>
      <c r="C204" s="313"/>
      <c r="D204" s="313"/>
      <c r="E204" s="254"/>
      <c r="F204" s="254"/>
      <c r="G204" s="254"/>
      <c r="H204" s="254"/>
      <c r="I204" s="280"/>
      <c r="J204" s="254"/>
      <c r="K204" s="254"/>
      <c r="L204" s="254"/>
      <c r="M204" s="254"/>
      <c r="N204" s="254"/>
      <c r="O204" s="254"/>
      <c r="P204" s="254"/>
      <c r="Q204" s="254"/>
      <c r="R204" s="254"/>
      <c r="S204" s="254"/>
      <c r="T204" s="254"/>
      <c r="U204" s="254"/>
      <c r="V204" s="254"/>
      <c r="W204" s="254"/>
      <c r="X204" s="254"/>
      <c r="Y204" s="254"/>
      <c r="Z204" s="254"/>
    </row>
    <row r="205" ht="15.75" customHeight="1">
      <c r="A205" s="312"/>
      <c r="B205" s="313"/>
      <c r="C205" s="313"/>
      <c r="D205" s="313"/>
      <c r="E205" s="254"/>
      <c r="F205" s="254"/>
      <c r="G205" s="254"/>
      <c r="H205" s="254"/>
      <c r="I205" s="280"/>
      <c r="J205" s="254"/>
      <c r="K205" s="254"/>
      <c r="L205" s="254"/>
      <c r="M205" s="254"/>
      <c r="N205" s="254"/>
      <c r="O205" s="254"/>
      <c r="P205" s="254"/>
      <c r="Q205" s="254"/>
      <c r="R205" s="254"/>
      <c r="S205" s="254"/>
      <c r="T205" s="254"/>
      <c r="U205" s="254"/>
      <c r="V205" s="254"/>
      <c r="W205" s="254"/>
      <c r="X205" s="254"/>
      <c r="Y205" s="254"/>
      <c r="Z205" s="254"/>
    </row>
    <row r="206" ht="15.75" customHeight="1">
      <c r="A206" s="312"/>
      <c r="B206" s="313"/>
      <c r="C206" s="313"/>
      <c r="D206" s="313"/>
      <c r="E206" s="254"/>
      <c r="F206" s="254"/>
      <c r="G206" s="254"/>
      <c r="H206" s="254"/>
      <c r="I206" s="280"/>
      <c r="J206" s="254"/>
      <c r="K206" s="254"/>
      <c r="L206" s="254"/>
      <c r="M206" s="254"/>
      <c r="N206" s="254"/>
      <c r="O206" s="254"/>
      <c r="P206" s="254"/>
      <c r="Q206" s="254"/>
      <c r="R206" s="254"/>
      <c r="S206" s="254"/>
      <c r="T206" s="254"/>
      <c r="U206" s="254"/>
      <c r="V206" s="254"/>
      <c r="W206" s="254"/>
      <c r="X206" s="254"/>
      <c r="Y206" s="254"/>
      <c r="Z206" s="254"/>
    </row>
    <row r="207" ht="15.75" customHeight="1">
      <c r="A207" s="312"/>
      <c r="B207" s="313"/>
      <c r="C207" s="313"/>
      <c r="D207" s="313"/>
      <c r="E207" s="254"/>
      <c r="F207" s="254"/>
      <c r="G207" s="254"/>
      <c r="H207" s="254"/>
      <c r="I207" s="280"/>
      <c r="J207" s="254"/>
      <c r="K207" s="254"/>
      <c r="L207" s="254"/>
      <c r="M207" s="254"/>
      <c r="N207" s="254"/>
      <c r="O207" s="254"/>
      <c r="P207" s="254"/>
      <c r="Q207" s="254"/>
      <c r="R207" s="254"/>
      <c r="S207" s="254"/>
      <c r="T207" s="254"/>
      <c r="U207" s="254"/>
      <c r="V207" s="254"/>
      <c r="W207" s="254"/>
      <c r="X207" s="254"/>
      <c r="Y207" s="254"/>
      <c r="Z207" s="254"/>
    </row>
    <row r="208" ht="15.75" customHeight="1">
      <c r="A208" s="312"/>
      <c r="B208" s="313"/>
      <c r="C208" s="313"/>
      <c r="D208" s="313"/>
      <c r="E208" s="254"/>
      <c r="F208" s="254"/>
      <c r="G208" s="254"/>
      <c r="H208" s="254"/>
      <c r="I208" s="280"/>
      <c r="J208" s="254"/>
      <c r="K208" s="254"/>
      <c r="L208" s="254"/>
      <c r="M208" s="254"/>
      <c r="N208" s="254"/>
      <c r="O208" s="254"/>
      <c r="P208" s="254"/>
      <c r="Q208" s="254"/>
      <c r="R208" s="254"/>
      <c r="S208" s="254"/>
      <c r="T208" s="254"/>
      <c r="U208" s="254"/>
      <c r="V208" s="254"/>
      <c r="W208" s="254"/>
      <c r="X208" s="254"/>
      <c r="Y208" s="254"/>
      <c r="Z208" s="254"/>
    </row>
    <row r="209" ht="15.75" customHeight="1">
      <c r="A209" s="312"/>
      <c r="B209" s="313"/>
      <c r="C209" s="313"/>
      <c r="D209" s="313"/>
      <c r="E209" s="254"/>
      <c r="F209" s="254"/>
      <c r="G209" s="254"/>
      <c r="H209" s="254"/>
      <c r="I209" s="280"/>
      <c r="J209" s="254"/>
      <c r="K209" s="254"/>
      <c r="L209" s="254"/>
      <c r="M209" s="254"/>
      <c r="N209" s="254"/>
      <c r="O209" s="254"/>
      <c r="P209" s="254"/>
      <c r="Q209" s="254"/>
      <c r="R209" s="254"/>
      <c r="S209" s="254"/>
      <c r="T209" s="254"/>
      <c r="U209" s="254"/>
      <c r="V209" s="254"/>
      <c r="W209" s="254"/>
      <c r="X209" s="254"/>
      <c r="Y209" s="254"/>
      <c r="Z209" s="254"/>
    </row>
    <row r="210" ht="15.75" customHeight="1">
      <c r="A210" s="312"/>
      <c r="B210" s="313"/>
      <c r="C210" s="313"/>
      <c r="D210" s="313"/>
      <c r="E210" s="254"/>
      <c r="F210" s="254"/>
      <c r="G210" s="254"/>
      <c r="H210" s="254"/>
      <c r="I210" s="280"/>
      <c r="J210" s="254"/>
      <c r="K210" s="254"/>
      <c r="L210" s="254"/>
      <c r="M210" s="254"/>
      <c r="N210" s="254"/>
      <c r="O210" s="254"/>
      <c r="P210" s="254"/>
      <c r="Q210" s="254"/>
      <c r="R210" s="254"/>
      <c r="S210" s="254"/>
      <c r="T210" s="254"/>
      <c r="U210" s="254"/>
      <c r="V210" s="254"/>
      <c r="W210" s="254"/>
      <c r="X210" s="254"/>
      <c r="Y210" s="254"/>
      <c r="Z210" s="254"/>
    </row>
    <row r="211" ht="15.75" customHeight="1">
      <c r="A211" s="312"/>
      <c r="B211" s="313"/>
      <c r="C211" s="313"/>
      <c r="D211" s="313"/>
      <c r="E211" s="254"/>
      <c r="F211" s="254"/>
      <c r="G211" s="254"/>
      <c r="H211" s="254"/>
      <c r="I211" s="280"/>
      <c r="J211" s="254"/>
      <c r="K211" s="254"/>
      <c r="L211" s="254"/>
      <c r="M211" s="254"/>
      <c r="N211" s="254"/>
      <c r="O211" s="254"/>
      <c r="P211" s="254"/>
      <c r="Q211" s="254"/>
      <c r="R211" s="254"/>
      <c r="S211" s="254"/>
      <c r="T211" s="254"/>
      <c r="U211" s="254"/>
      <c r="V211" s="254"/>
      <c r="W211" s="254"/>
      <c r="X211" s="254"/>
      <c r="Y211" s="254"/>
      <c r="Z211" s="254"/>
    </row>
    <row r="212" ht="15.75" customHeight="1">
      <c r="A212" s="312"/>
      <c r="B212" s="313"/>
      <c r="C212" s="313"/>
      <c r="D212" s="313"/>
      <c r="E212" s="254"/>
      <c r="F212" s="254"/>
      <c r="G212" s="254"/>
      <c r="H212" s="254"/>
      <c r="I212" s="280"/>
      <c r="J212" s="254"/>
      <c r="K212" s="254"/>
      <c r="L212" s="254"/>
      <c r="M212" s="254"/>
      <c r="N212" s="254"/>
      <c r="O212" s="254"/>
      <c r="P212" s="254"/>
      <c r="Q212" s="254"/>
      <c r="R212" s="254"/>
      <c r="S212" s="254"/>
      <c r="T212" s="254"/>
      <c r="U212" s="254"/>
      <c r="V212" s="254"/>
      <c r="W212" s="254"/>
      <c r="X212" s="254"/>
      <c r="Y212" s="254"/>
      <c r="Z212" s="254"/>
    </row>
    <row r="213" ht="15.75" customHeight="1">
      <c r="A213" s="312"/>
      <c r="B213" s="313"/>
      <c r="C213" s="313"/>
      <c r="D213" s="313"/>
      <c r="E213" s="254"/>
      <c r="F213" s="254"/>
      <c r="G213" s="254"/>
      <c r="H213" s="254"/>
      <c r="I213" s="280"/>
      <c r="J213" s="254"/>
      <c r="K213" s="254"/>
      <c r="L213" s="254"/>
      <c r="M213" s="254"/>
      <c r="N213" s="254"/>
      <c r="O213" s="254"/>
      <c r="P213" s="254"/>
      <c r="Q213" s="254"/>
      <c r="R213" s="254"/>
      <c r="S213" s="254"/>
      <c r="T213" s="254"/>
      <c r="U213" s="254"/>
      <c r="V213" s="254"/>
      <c r="W213" s="254"/>
      <c r="X213" s="254"/>
      <c r="Y213" s="254"/>
      <c r="Z213" s="254"/>
    </row>
    <row r="214" ht="15.75" customHeight="1">
      <c r="A214" s="312"/>
      <c r="B214" s="313"/>
      <c r="C214" s="313"/>
      <c r="D214" s="313"/>
      <c r="E214" s="254"/>
      <c r="F214" s="254"/>
      <c r="G214" s="254"/>
      <c r="H214" s="254"/>
      <c r="I214" s="280"/>
      <c r="J214" s="254"/>
      <c r="K214" s="254"/>
      <c r="L214" s="254"/>
      <c r="M214" s="254"/>
      <c r="N214" s="254"/>
      <c r="O214" s="254"/>
      <c r="P214" s="254"/>
      <c r="Q214" s="254"/>
      <c r="R214" s="254"/>
      <c r="S214" s="254"/>
      <c r="T214" s="254"/>
      <c r="U214" s="254"/>
      <c r="V214" s="254"/>
      <c r="W214" s="254"/>
      <c r="X214" s="254"/>
      <c r="Y214" s="254"/>
      <c r="Z214" s="254"/>
    </row>
    <row r="215" ht="15.75" customHeight="1">
      <c r="A215" s="312"/>
      <c r="B215" s="313"/>
      <c r="C215" s="313"/>
      <c r="D215" s="313"/>
      <c r="E215" s="254"/>
      <c r="F215" s="254"/>
      <c r="G215" s="254"/>
      <c r="H215" s="254"/>
      <c r="I215" s="280"/>
      <c r="J215" s="254"/>
      <c r="K215" s="254"/>
      <c r="L215" s="254"/>
      <c r="M215" s="254"/>
      <c r="N215" s="254"/>
      <c r="O215" s="254"/>
      <c r="P215" s="254"/>
      <c r="Q215" s="254"/>
      <c r="R215" s="254"/>
      <c r="S215" s="254"/>
      <c r="T215" s="254"/>
      <c r="U215" s="254"/>
      <c r="V215" s="254"/>
      <c r="W215" s="254"/>
      <c r="X215" s="254"/>
      <c r="Y215" s="254"/>
      <c r="Z215" s="254"/>
    </row>
    <row r="216" ht="15.75" customHeight="1">
      <c r="A216" s="312"/>
      <c r="B216" s="313"/>
      <c r="C216" s="313"/>
      <c r="D216" s="313"/>
      <c r="E216" s="254"/>
      <c r="F216" s="254"/>
      <c r="G216" s="254"/>
      <c r="H216" s="254"/>
      <c r="I216" s="280"/>
      <c r="J216" s="254"/>
      <c r="K216" s="254"/>
      <c r="L216" s="254"/>
      <c r="M216" s="254"/>
      <c r="N216" s="254"/>
      <c r="O216" s="254"/>
      <c r="P216" s="254"/>
      <c r="Q216" s="254"/>
      <c r="R216" s="254"/>
      <c r="S216" s="254"/>
      <c r="T216" s="254"/>
      <c r="U216" s="254"/>
      <c r="V216" s="254"/>
      <c r="W216" s="254"/>
      <c r="X216" s="254"/>
      <c r="Y216" s="254"/>
      <c r="Z216" s="254"/>
    </row>
    <row r="217" ht="15.75" customHeight="1">
      <c r="A217" s="312"/>
      <c r="B217" s="313"/>
      <c r="C217" s="313"/>
      <c r="D217" s="313"/>
      <c r="E217" s="254"/>
      <c r="F217" s="254"/>
      <c r="G217" s="254"/>
      <c r="H217" s="254"/>
      <c r="I217" s="280"/>
      <c r="J217" s="254"/>
      <c r="K217" s="254"/>
      <c r="L217" s="254"/>
      <c r="M217" s="254"/>
      <c r="N217" s="254"/>
      <c r="O217" s="254"/>
      <c r="P217" s="254"/>
      <c r="Q217" s="254"/>
      <c r="R217" s="254"/>
      <c r="S217" s="254"/>
      <c r="T217" s="254"/>
      <c r="U217" s="254"/>
      <c r="V217" s="254"/>
      <c r="W217" s="254"/>
      <c r="X217" s="254"/>
      <c r="Y217" s="254"/>
      <c r="Z217" s="254"/>
    </row>
    <row r="218" ht="15.75" customHeight="1">
      <c r="A218" s="312"/>
      <c r="B218" s="313"/>
      <c r="C218" s="313"/>
      <c r="D218" s="313"/>
      <c r="E218" s="254"/>
      <c r="F218" s="254"/>
      <c r="G218" s="254"/>
      <c r="H218" s="254"/>
      <c r="I218" s="280"/>
      <c r="J218" s="254"/>
      <c r="K218" s="254"/>
      <c r="L218" s="254"/>
      <c r="M218" s="254"/>
      <c r="N218" s="254"/>
      <c r="O218" s="254"/>
      <c r="P218" s="254"/>
      <c r="Q218" s="254"/>
      <c r="R218" s="254"/>
      <c r="S218" s="254"/>
      <c r="T218" s="254"/>
      <c r="U218" s="254"/>
      <c r="V218" s="254"/>
      <c r="W218" s="254"/>
      <c r="X218" s="254"/>
      <c r="Y218" s="254"/>
      <c r="Z218" s="254"/>
    </row>
    <row r="219" ht="15.75" customHeight="1">
      <c r="A219" s="312"/>
      <c r="B219" s="313"/>
      <c r="C219" s="313"/>
      <c r="D219" s="313"/>
      <c r="E219" s="254"/>
      <c r="F219" s="254"/>
      <c r="G219" s="254"/>
      <c r="H219" s="254"/>
      <c r="I219" s="280"/>
      <c r="J219" s="254"/>
      <c r="K219" s="254"/>
      <c r="L219" s="254"/>
      <c r="M219" s="254"/>
      <c r="N219" s="254"/>
      <c r="O219" s="254"/>
      <c r="P219" s="254"/>
      <c r="Q219" s="254"/>
      <c r="R219" s="254"/>
      <c r="S219" s="254"/>
      <c r="T219" s="254"/>
      <c r="U219" s="254"/>
      <c r="V219" s="254"/>
      <c r="W219" s="254"/>
      <c r="X219" s="254"/>
      <c r="Y219" s="254"/>
      <c r="Z219" s="254"/>
    </row>
    <row r="220" ht="15.75" customHeight="1">
      <c r="A220" s="312"/>
      <c r="B220" s="313"/>
      <c r="C220" s="313"/>
      <c r="D220" s="313"/>
      <c r="E220" s="254"/>
      <c r="F220" s="254"/>
      <c r="G220" s="254"/>
      <c r="H220" s="254"/>
      <c r="I220" s="280"/>
      <c r="J220" s="254"/>
      <c r="K220" s="254"/>
      <c r="L220" s="254"/>
      <c r="M220" s="254"/>
      <c r="N220" s="254"/>
      <c r="O220" s="254"/>
      <c r="P220" s="254"/>
      <c r="Q220" s="254"/>
      <c r="R220" s="254"/>
      <c r="S220" s="254"/>
      <c r="T220" s="254"/>
      <c r="U220" s="254"/>
      <c r="V220" s="254"/>
      <c r="W220" s="254"/>
      <c r="X220" s="254"/>
      <c r="Y220" s="254"/>
      <c r="Z220" s="254"/>
    </row>
    <row r="221" ht="15.75" customHeight="1">
      <c r="A221" s="312"/>
      <c r="B221" s="313"/>
      <c r="C221" s="313"/>
      <c r="D221" s="313"/>
      <c r="E221" s="254"/>
      <c r="F221" s="254"/>
      <c r="G221" s="254"/>
      <c r="H221" s="254"/>
      <c r="I221" s="280"/>
      <c r="J221" s="254"/>
      <c r="K221" s="254"/>
      <c r="L221" s="254"/>
      <c r="M221" s="254"/>
      <c r="N221" s="254"/>
      <c r="O221" s="254"/>
      <c r="P221" s="254"/>
      <c r="Q221" s="254"/>
      <c r="R221" s="254"/>
      <c r="S221" s="254"/>
      <c r="T221" s="254"/>
      <c r="U221" s="254"/>
      <c r="V221" s="254"/>
      <c r="W221" s="254"/>
      <c r="X221" s="254"/>
      <c r="Y221" s="254"/>
      <c r="Z221" s="254"/>
    </row>
    <row r="222" ht="15.75" customHeight="1">
      <c r="A222" s="312"/>
      <c r="B222" s="313"/>
      <c r="C222" s="313"/>
      <c r="D222" s="313"/>
      <c r="E222" s="254"/>
      <c r="F222" s="254"/>
      <c r="G222" s="254"/>
      <c r="H222" s="254"/>
      <c r="I222" s="280"/>
      <c r="J222" s="254"/>
      <c r="K222" s="254"/>
      <c r="L222" s="254"/>
      <c r="M222" s="254"/>
      <c r="N222" s="254"/>
      <c r="O222" s="254"/>
      <c r="P222" s="254"/>
      <c r="Q222" s="254"/>
      <c r="R222" s="254"/>
      <c r="S222" s="254"/>
      <c r="T222" s="254"/>
      <c r="U222" s="254"/>
      <c r="V222" s="254"/>
      <c r="W222" s="254"/>
      <c r="X222" s="254"/>
      <c r="Y222" s="254"/>
      <c r="Z222" s="254"/>
    </row>
    <row r="223" ht="15.75" customHeight="1">
      <c r="A223" s="312"/>
      <c r="B223" s="313"/>
      <c r="C223" s="313"/>
      <c r="D223" s="313"/>
      <c r="E223" s="254"/>
      <c r="F223" s="254"/>
      <c r="G223" s="254"/>
      <c r="H223" s="254"/>
      <c r="I223" s="280"/>
      <c r="J223" s="254"/>
      <c r="K223" s="254"/>
      <c r="L223" s="254"/>
      <c r="M223" s="254"/>
      <c r="N223" s="254"/>
      <c r="O223" s="254"/>
      <c r="P223" s="254"/>
      <c r="Q223" s="254"/>
      <c r="R223" s="254"/>
      <c r="S223" s="254"/>
      <c r="T223" s="254"/>
      <c r="U223" s="254"/>
      <c r="V223" s="254"/>
      <c r="W223" s="254"/>
      <c r="X223" s="254"/>
      <c r="Y223" s="254"/>
      <c r="Z223" s="254"/>
    </row>
    <row r="224" ht="15.75" customHeight="1">
      <c r="A224" s="312"/>
      <c r="B224" s="313"/>
      <c r="C224" s="313"/>
      <c r="D224" s="313"/>
      <c r="E224" s="254"/>
      <c r="F224" s="254"/>
      <c r="G224" s="254"/>
      <c r="H224" s="254"/>
      <c r="I224" s="280"/>
      <c r="J224" s="254"/>
      <c r="K224" s="254"/>
      <c r="L224" s="254"/>
      <c r="M224" s="254"/>
      <c r="N224" s="254"/>
      <c r="O224" s="254"/>
      <c r="P224" s="254"/>
      <c r="Q224" s="254"/>
      <c r="R224" s="254"/>
      <c r="S224" s="254"/>
      <c r="T224" s="254"/>
      <c r="U224" s="254"/>
      <c r="V224" s="254"/>
      <c r="W224" s="254"/>
      <c r="X224" s="254"/>
      <c r="Y224" s="254"/>
      <c r="Z224" s="254"/>
    </row>
    <row r="225" ht="15.75" customHeight="1">
      <c r="A225" s="312"/>
      <c r="B225" s="313"/>
      <c r="C225" s="313"/>
      <c r="D225" s="313"/>
      <c r="E225" s="254"/>
      <c r="F225" s="254"/>
      <c r="G225" s="254"/>
      <c r="H225" s="254"/>
      <c r="I225" s="280"/>
      <c r="J225" s="254"/>
      <c r="K225" s="254"/>
      <c r="L225" s="254"/>
      <c r="M225" s="254"/>
      <c r="N225" s="254"/>
      <c r="O225" s="254"/>
      <c r="P225" s="254"/>
      <c r="Q225" s="254"/>
      <c r="R225" s="254"/>
      <c r="S225" s="254"/>
      <c r="T225" s="254"/>
      <c r="U225" s="254"/>
      <c r="V225" s="254"/>
      <c r="W225" s="254"/>
      <c r="X225" s="254"/>
      <c r="Y225" s="254"/>
      <c r="Z225" s="254"/>
    </row>
    <row r="226" ht="15.75" customHeight="1">
      <c r="A226" s="312"/>
      <c r="B226" s="313"/>
      <c r="C226" s="313"/>
      <c r="D226" s="313"/>
      <c r="E226" s="254"/>
      <c r="F226" s="254"/>
      <c r="G226" s="254"/>
      <c r="H226" s="254"/>
      <c r="I226" s="280"/>
      <c r="J226" s="254"/>
      <c r="K226" s="254"/>
      <c r="L226" s="254"/>
      <c r="M226" s="254"/>
      <c r="N226" s="254"/>
      <c r="O226" s="254"/>
      <c r="P226" s="254"/>
      <c r="Q226" s="254"/>
      <c r="R226" s="254"/>
      <c r="S226" s="254"/>
      <c r="T226" s="254"/>
      <c r="U226" s="254"/>
      <c r="V226" s="254"/>
      <c r="W226" s="254"/>
      <c r="X226" s="254"/>
      <c r="Y226" s="254"/>
      <c r="Z226" s="254"/>
    </row>
    <row r="227" ht="15.75" customHeight="1">
      <c r="A227" s="312"/>
      <c r="B227" s="313"/>
      <c r="C227" s="313"/>
      <c r="D227" s="313"/>
      <c r="E227" s="254"/>
      <c r="F227" s="254"/>
      <c r="G227" s="254"/>
      <c r="H227" s="254"/>
      <c r="I227" s="280"/>
      <c r="J227" s="254"/>
      <c r="K227" s="254"/>
      <c r="L227" s="254"/>
      <c r="M227" s="254"/>
      <c r="N227" s="254"/>
      <c r="O227" s="254"/>
      <c r="P227" s="254"/>
      <c r="Q227" s="254"/>
      <c r="R227" s="254"/>
      <c r="S227" s="254"/>
      <c r="T227" s="254"/>
      <c r="U227" s="254"/>
      <c r="V227" s="254"/>
      <c r="W227" s="254"/>
      <c r="X227" s="254"/>
      <c r="Y227" s="254"/>
      <c r="Z227" s="254"/>
    </row>
    <row r="228" ht="15.75" customHeight="1">
      <c r="A228" s="312"/>
      <c r="B228" s="313"/>
      <c r="C228" s="313"/>
      <c r="D228" s="313"/>
      <c r="E228" s="254"/>
      <c r="F228" s="254"/>
      <c r="G228" s="254"/>
      <c r="H228" s="254"/>
      <c r="I228" s="280"/>
      <c r="J228" s="254"/>
      <c r="K228" s="254"/>
      <c r="L228" s="254"/>
      <c r="M228" s="254"/>
      <c r="N228" s="254"/>
      <c r="O228" s="254"/>
      <c r="P228" s="254"/>
      <c r="Q228" s="254"/>
      <c r="R228" s="254"/>
      <c r="S228" s="254"/>
      <c r="T228" s="254"/>
      <c r="U228" s="254"/>
      <c r="V228" s="254"/>
      <c r="W228" s="254"/>
      <c r="X228" s="254"/>
      <c r="Y228" s="254"/>
      <c r="Z228" s="254"/>
    </row>
    <row r="229" ht="15.75" customHeight="1">
      <c r="A229" s="312"/>
      <c r="B229" s="313"/>
      <c r="C229" s="313"/>
      <c r="D229" s="313"/>
      <c r="E229" s="254"/>
      <c r="F229" s="254"/>
      <c r="G229" s="254"/>
      <c r="H229" s="254"/>
      <c r="I229" s="280"/>
      <c r="J229" s="254"/>
      <c r="K229" s="254"/>
      <c r="L229" s="254"/>
      <c r="M229" s="254"/>
      <c r="N229" s="254"/>
      <c r="O229" s="254"/>
      <c r="P229" s="254"/>
      <c r="Q229" s="254"/>
      <c r="R229" s="254"/>
      <c r="S229" s="254"/>
      <c r="T229" s="254"/>
      <c r="U229" s="254"/>
      <c r="V229" s="254"/>
      <c r="W229" s="254"/>
      <c r="X229" s="254"/>
      <c r="Y229" s="254"/>
      <c r="Z229" s="254"/>
    </row>
    <row r="230" ht="15.75" customHeight="1">
      <c r="A230" s="312"/>
      <c r="B230" s="313"/>
      <c r="C230" s="313"/>
      <c r="D230" s="313"/>
      <c r="E230" s="254"/>
      <c r="F230" s="254"/>
      <c r="G230" s="254"/>
      <c r="H230" s="254"/>
      <c r="I230" s="280"/>
      <c r="J230" s="254"/>
      <c r="K230" s="254"/>
      <c r="L230" s="254"/>
      <c r="M230" s="254"/>
      <c r="N230" s="254"/>
      <c r="O230" s="254"/>
      <c r="P230" s="254"/>
      <c r="Q230" s="254"/>
      <c r="R230" s="254"/>
      <c r="S230" s="254"/>
      <c r="T230" s="254"/>
      <c r="U230" s="254"/>
      <c r="V230" s="254"/>
      <c r="W230" s="254"/>
      <c r="X230" s="254"/>
      <c r="Y230" s="254"/>
      <c r="Z230" s="254"/>
    </row>
    <row r="231" ht="15.75" customHeight="1">
      <c r="A231" s="312"/>
      <c r="B231" s="313"/>
      <c r="C231" s="313"/>
      <c r="D231" s="313"/>
      <c r="E231" s="254"/>
      <c r="F231" s="254"/>
      <c r="G231" s="254"/>
      <c r="H231" s="254"/>
      <c r="I231" s="280"/>
      <c r="J231" s="254"/>
      <c r="K231" s="254"/>
      <c r="L231" s="254"/>
      <c r="M231" s="254"/>
      <c r="N231" s="254"/>
      <c r="O231" s="254"/>
      <c r="P231" s="254"/>
      <c r="Q231" s="254"/>
      <c r="R231" s="254"/>
      <c r="S231" s="254"/>
      <c r="T231" s="254"/>
      <c r="U231" s="254"/>
      <c r="V231" s="254"/>
      <c r="W231" s="254"/>
      <c r="X231" s="254"/>
      <c r="Y231" s="254"/>
      <c r="Z231" s="254"/>
    </row>
    <row r="232" ht="15.75" customHeight="1">
      <c r="A232" s="312"/>
      <c r="B232" s="313"/>
      <c r="C232" s="313"/>
      <c r="D232" s="313"/>
      <c r="E232" s="254"/>
      <c r="F232" s="254"/>
      <c r="G232" s="254"/>
      <c r="H232" s="254"/>
      <c r="I232" s="280"/>
      <c r="J232" s="254"/>
      <c r="K232" s="254"/>
      <c r="L232" s="254"/>
      <c r="M232" s="254"/>
      <c r="N232" s="254"/>
      <c r="O232" s="254"/>
      <c r="P232" s="254"/>
      <c r="Q232" s="254"/>
      <c r="R232" s="254"/>
      <c r="S232" s="254"/>
      <c r="T232" s="254"/>
      <c r="U232" s="254"/>
      <c r="V232" s="254"/>
      <c r="W232" s="254"/>
      <c r="X232" s="254"/>
      <c r="Y232" s="254"/>
      <c r="Z232" s="254"/>
    </row>
    <row r="233" ht="15.75" customHeight="1">
      <c r="A233" s="312"/>
      <c r="B233" s="313"/>
      <c r="C233" s="313"/>
      <c r="D233" s="313"/>
      <c r="E233" s="254"/>
      <c r="F233" s="254"/>
      <c r="G233" s="254"/>
      <c r="H233" s="254"/>
      <c r="I233" s="280"/>
      <c r="J233" s="254"/>
      <c r="K233" s="254"/>
      <c r="L233" s="254"/>
      <c r="M233" s="254"/>
      <c r="N233" s="254"/>
      <c r="O233" s="254"/>
      <c r="P233" s="254"/>
      <c r="Q233" s="254"/>
      <c r="R233" s="254"/>
      <c r="S233" s="254"/>
      <c r="T233" s="254"/>
      <c r="U233" s="254"/>
      <c r="V233" s="254"/>
      <c r="W233" s="254"/>
      <c r="X233" s="254"/>
      <c r="Y233" s="254"/>
      <c r="Z233" s="254"/>
    </row>
    <row r="234" ht="15.75" customHeight="1">
      <c r="A234" s="312"/>
      <c r="B234" s="313"/>
      <c r="C234" s="313"/>
      <c r="D234" s="313"/>
      <c r="E234" s="254"/>
      <c r="F234" s="254"/>
      <c r="G234" s="254"/>
      <c r="H234" s="254"/>
      <c r="I234" s="280"/>
      <c r="J234" s="254"/>
      <c r="K234" s="254"/>
      <c r="L234" s="254"/>
      <c r="M234" s="254"/>
      <c r="N234" s="254"/>
      <c r="O234" s="254"/>
      <c r="P234" s="254"/>
      <c r="Q234" s="254"/>
      <c r="R234" s="254"/>
      <c r="S234" s="254"/>
      <c r="T234" s="254"/>
      <c r="U234" s="254"/>
      <c r="V234" s="254"/>
      <c r="W234" s="254"/>
      <c r="X234" s="254"/>
      <c r="Y234" s="254"/>
      <c r="Z234" s="254"/>
    </row>
    <row r="235" ht="15.75" customHeight="1">
      <c r="A235" s="312"/>
      <c r="B235" s="313"/>
      <c r="C235" s="313"/>
      <c r="D235" s="313"/>
      <c r="E235" s="254"/>
      <c r="F235" s="254"/>
      <c r="G235" s="254"/>
      <c r="H235" s="254"/>
      <c r="I235" s="280"/>
      <c r="J235" s="254"/>
      <c r="K235" s="254"/>
      <c r="L235" s="254"/>
      <c r="M235" s="254"/>
      <c r="N235" s="254"/>
      <c r="O235" s="254"/>
      <c r="P235" s="254"/>
      <c r="Q235" s="254"/>
      <c r="R235" s="254"/>
      <c r="S235" s="254"/>
      <c r="T235" s="254"/>
      <c r="U235" s="254"/>
      <c r="V235" s="254"/>
      <c r="W235" s="254"/>
      <c r="X235" s="254"/>
      <c r="Y235" s="254"/>
      <c r="Z235" s="254"/>
    </row>
    <row r="236" ht="15.75" customHeight="1">
      <c r="A236" s="312"/>
      <c r="B236" s="313"/>
      <c r="C236" s="313"/>
      <c r="D236" s="313"/>
      <c r="E236" s="254"/>
      <c r="F236" s="254"/>
      <c r="G236" s="254"/>
      <c r="H236" s="254"/>
      <c r="I236" s="280"/>
      <c r="J236" s="254"/>
      <c r="K236" s="254"/>
      <c r="L236" s="254"/>
      <c r="M236" s="254"/>
      <c r="N236" s="254"/>
      <c r="O236" s="254"/>
      <c r="P236" s="254"/>
      <c r="Q236" s="254"/>
      <c r="R236" s="254"/>
      <c r="S236" s="254"/>
      <c r="T236" s="254"/>
      <c r="U236" s="254"/>
      <c r="V236" s="254"/>
      <c r="W236" s="254"/>
      <c r="X236" s="254"/>
      <c r="Y236" s="254"/>
      <c r="Z236" s="254"/>
    </row>
    <row r="237" ht="15.75" customHeight="1">
      <c r="A237" s="312"/>
      <c r="B237" s="313"/>
      <c r="C237" s="313"/>
      <c r="D237" s="313"/>
      <c r="E237" s="254"/>
      <c r="F237" s="254"/>
      <c r="G237" s="254"/>
      <c r="H237" s="254"/>
      <c r="I237" s="280"/>
      <c r="J237" s="254"/>
      <c r="K237" s="254"/>
      <c r="L237" s="254"/>
      <c r="M237" s="254"/>
      <c r="N237" s="254"/>
      <c r="O237" s="254"/>
      <c r="P237" s="254"/>
      <c r="Q237" s="254"/>
      <c r="R237" s="254"/>
      <c r="S237" s="254"/>
      <c r="T237" s="254"/>
      <c r="U237" s="254"/>
      <c r="V237" s="254"/>
      <c r="W237" s="254"/>
      <c r="X237" s="254"/>
      <c r="Y237" s="254"/>
      <c r="Z237" s="254"/>
    </row>
    <row r="238" ht="15.75" customHeight="1">
      <c r="A238" s="312"/>
      <c r="B238" s="313"/>
      <c r="C238" s="313"/>
      <c r="D238" s="313"/>
      <c r="E238" s="254"/>
      <c r="F238" s="254"/>
      <c r="G238" s="254"/>
      <c r="H238" s="254"/>
      <c r="I238" s="280"/>
      <c r="J238" s="254"/>
      <c r="K238" s="254"/>
      <c r="L238" s="254"/>
      <c r="M238" s="254"/>
      <c r="N238" s="254"/>
      <c r="O238" s="254"/>
      <c r="P238" s="254"/>
      <c r="Q238" s="254"/>
      <c r="R238" s="254"/>
      <c r="S238" s="254"/>
      <c r="T238" s="254"/>
      <c r="U238" s="254"/>
      <c r="V238" s="254"/>
      <c r="W238" s="254"/>
      <c r="X238" s="254"/>
      <c r="Y238" s="254"/>
      <c r="Z238" s="254"/>
    </row>
    <row r="239" ht="15.75" customHeight="1">
      <c r="A239" s="312"/>
      <c r="B239" s="313"/>
      <c r="C239" s="313"/>
      <c r="D239" s="313"/>
      <c r="E239" s="254"/>
      <c r="F239" s="254"/>
      <c r="G239" s="254"/>
      <c r="H239" s="254"/>
      <c r="I239" s="280"/>
      <c r="J239" s="254"/>
      <c r="K239" s="254"/>
      <c r="L239" s="254"/>
      <c r="M239" s="254"/>
      <c r="N239" s="254"/>
      <c r="O239" s="254"/>
      <c r="P239" s="254"/>
      <c r="Q239" s="254"/>
      <c r="R239" s="254"/>
      <c r="S239" s="254"/>
      <c r="T239" s="254"/>
      <c r="U239" s="254"/>
      <c r="V239" s="254"/>
      <c r="W239" s="254"/>
      <c r="X239" s="254"/>
      <c r="Y239" s="254"/>
      <c r="Z239" s="254"/>
    </row>
    <row r="240" ht="15.75" customHeight="1">
      <c r="A240" s="312"/>
      <c r="B240" s="313"/>
      <c r="C240" s="313"/>
      <c r="D240" s="313"/>
      <c r="E240" s="254"/>
      <c r="F240" s="254"/>
      <c r="G240" s="254"/>
      <c r="H240" s="254"/>
      <c r="I240" s="280"/>
      <c r="J240" s="254"/>
      <c r="K240" s="254"/>
      <c r="L240" s="254"/>
      <c r="M240" s="254"/>
      <c r="N240" s="254"/>
      <c r="O240" s="254"/>
      <c r="P240" s="254"/>
      <c r="Q240" s="254"/>
      <c r="R240" s="254"/>
      <c r="S240" s="254"/>
      <c r="T240" s="254"/>
      <c r="U240" s="254"/>
      <c r="V240" s="254"/>
      <c r="W240" s="254"/>
      <c r="X240" s="254"/>
      <c r="Y240" s="254"/>
      <c r="Z240" s="254"/>
    </row>
    <row r="241" ht="15.75" customHeight="1">
      <c r="A241" s="312"/>
      <c r="B241" s="313"/>
      <c r="C241" s="313"/>
      <c r="D241" s="313"/>
      <c r="E241" s="254"/>
      <c r="F241" s="254"/>
      <c r="G241" s="254"/>
      <c r="H241" s="254"/>
      <c r="I241" s="280"/>
      <c r="J241" s="254"/>
      <c r="K241" s="254"/>
      <c r="L241" s="254"/>
      <c r="M241" s="254"/>
      <c r="N241" s="254"/>
      <c r="O241" s="254"/>
      <c r="P241" s="254"/>
      <c r="Q241" s="254"/>
      <c r="R241" s="254"/>
      <c r="S241" s="254"/>
      <c r="T241" s="254"/>
      <c r="U241" s="254"/>
      <c r="V241" s="254"/>
      <c r="W241" s="254"/>
      <c r="X241" s="254"/>
      <c r="Y241" s="254"/>
      <c r="Z241" s="254"/>
    </row>
    <row r="242" ht="15.75" customHeight="1">
      <c r="A242" s="312"/>
      <c r="B242" s="313"/>
      <c r="C242" s="313"/>
      <c r="D242" s="313"/>
      <c r="E242" s="254"/>
      <c r="F242" s="254"/>
      <c r="G242" s="254"/>
      <c r="H242" s="254"/>
      <c r="I242" s="280"/>
      <c r="J242" s="254"/>
      <c r="K242" s="254"/>
      <c r="L242" s="254"/>
      <c r="M242" s="254"/>
      <c r="N242" s="254"/>
      <c r="O242" s="254"/>
      <c r="P242" s="254"/>
      <c r="Q242" s="254"/>
      <c r="R242" s="254"/>
      <c r="S242" s="254"/>
      <c r="T242" s="254"/>
      <c r="U242" s="254"/>
      <c r="V242" s="254"/>
      <c r="W242" s="254"/>
      <c r="X242" s="254"/>
      <c r="Y242" s="254"/>
      <c r="Z242" s="254"/>
    </row>
    <row r="243" ht="15.75" customHeight="1">
      <c r="A243" s="312"/>
      <c r="B243" s="313"/>
      <c r="C243" s="313"/>
      <c r="D243" s="313"/>
      <c r="E243" s="254"/>
      <c r="F243" s="254"/>
      <c r="G243" s="254"/>
      <c r="H243" s="254"/>
      <c r="I243" s="280"/>
      <c r="J243" s="254"/>
      <c r="K243" s="254"/>
      <c r="L243" s="254"/>
      <c r="M243" s="254"/>
      <c r="N243" s="254"/>
      <c r="O243" s="254"/>
      <c r="P243" s="254"/>
      <c r="Q243" s="254"/>
      <c r="R243" s="254"/>
      <c r="S243" s="254"/>
      <c r="T243" s="254"/>
      <c r="U243" s="254"/>
      <c r="V243" s="254"/>
      <c r="W243" s="254"/>
      <c r="X243" s="254"/>
      <c r="Y243" s="254"/>
      <c r="Z243" s="254"/>
    </row>
    <row r="244" ht="15.75" customHeight="1">
      <c r="A244" s="312"/>
      <c r="B244" s="313"/>
      <c r="C244" s="313"/>
      <c r="D244" s="313"/>
      <c r="E244" s="254"/>
      <c r="F244" s="254"/>
      <c r="G244" s="254"/>
      <c r="H244" s="254"/>
      <c r="I244" s="280"/>
      <c r="J244" s="254"/>
      <c r="K244" s="254"/>
      <c r="L244" s="254"/>
      <c r="M244" s="254"/>
      <c r="N244" s="254"/>
      <c r="O244" s="254"/>
      <c r="P244" s="254"/>
      <c r="Q244" s="254"/>
      <c r="R244" s="254"/>
      <c r="S244" s="254"/>
      <c r="T244" s="254"/>
      <c r="U244" s="254"/>
      <c r="V244" s="254"/>
      <c r="W244" s="254"/>
      <c r="X244" s="254"/>
      <c r="Y244" s="254"/>
      <c r="Z244" s="254"/>
    </row>
    <row r="245" ht="15.75" customHeight="1">
      <c r="A245" s="312"/>
      <c r="B245" s="313"/>
      <c r="C245" s="313"/>
      <c r="D245" s="313"/>
      <c r="E245" s="254"/>
      <c r="F245" s="254"/>
      <c r="G245" s="254"/>
      <c r="H245" s="254"/>
      <c r="I245" s="280"/>
      <c r="J245" s="254"/>
      <c r="K245" s="254"/>
      <c r="L245" s="254"/>
      <c r="M245" s="254"/>
      <c r="N245" s="254"/>
      <c r="O245" s="254"/>
      <c r="P245" s="254"/>
      <c r="Q245" s="254"/>
      <c r="R245" s="254"/>
      <c r="S245" s="254"/>
      <c r="T245" s="254"/>
      <c r="U245" s="254"/>
      <c r="V245" s="254"/>
      <c r="W245" s="254"/>
      <c r="X245" s="254"/>
      <c r="Y245" s="254"/>
      <c r="Z245" s="254"/>
    </row>
    <row r="246" ht="15.75" customHeight="1">
      <c r="A246" s="312"/>
      <c r="B246" s="313"/>
      <c r="C246" s="313"/>
      <c r="D246" s="313"/>
      <c r="E246" s="254"/>
      <c r="F246" s="254"/>
      <c r="G246" s="254"/>
      <c r="H246" s="254"/>
      <c r="I246" s="280"/>
      <c r="J246" s="254"/>
      <c r="K246" s="254"/>
      <c r="L246" s="254"/>
      <c r="M246" s="254"/>
      <c r="N246" s="254"/>
      <c r="O246" s="254"/>
      <c r="P246" s="254"/>
      <c r="Q246" s="254"/>
      <c r="R246" s="254"/>
      <c r="S246" s="254"/>
      <c r="T246" s="254"/>
      <c r="U246" s="254"/>
      <c r="V246" s="254"/>
      <c r="W246" s="254"/>
      <c r="X246" s="254"/>
      <c r="Y246" s="254"/>
      <c r="Z246" s="254"/>
    </row>
    <row r="247" ht="15.75" customHeight="1">
      <c r="A247" s="312"/>
      <c r="B247" s="313"/>
      <c r="C247" s="313"/>
      <c r="D247" s="313"/>
      <c r="E247" s="254"/>
      <c r="F247" s="254"/>
      <c r="G247" s="254"/>
      <c r="H247" s="254"/>
      <c r="I247" s="280"/>
      <c r="J247" s="254"/>
      <c r="K247" s="254"/>
      <c r="L247" s="254"/>
      <c r="M247" s="254"/>
      <c r="N247" s="254"/>
      <c r="O247" s="254"/>
      <c r="P247" s="254"/>
      <c r="Q247" s="254"/>
      <c r="R247" s="254"/>
      <c r="S247" s="254"/>
      <c r="T247" s="254"/>
      <c r="U247" s="254"/>
      <c r="V247" s="254"/>
      <c r="W247" s="254"/>
      <c r="X247" s="254"/>
      <c r="Y247" s="254"/>
      <c r="Z247" s="254"/>
    </row>
    <row r="248" ht="15.75" customHeight="1">
      <c r="A248" s="312"/>
      <c r="B248" s="313"/>
      <c r="C248" s="313"/>
      <c r="D248" s="313"/>
      <c r="E248" s="254"/>
      <c r="F248" s="254"/>
      <c r="G248" s="254"/>
      <c r="H248" s="254"/>
      <c r="I248" s="280"/>
      <c r="J248" s="254"/>
      <c r="K248" s="254"/>
      <c r="L248" s="254"/>
      <c r="M248" s="254"/>
      <c r="N248" s="254"/>
      <c r="O248" s="254"/>
      <c r="P248" s="254"/>
      <c r="Q248" s="254"/>
      <c r="R248" s="254"/>
      <c r="S248" s="254"/>
      <c r="T248" s="254"/>
      <c r="U248" s="254"/>
      <c r="V248" s="254"/>
      <c r="W248" s="254"/>
      <c r="X248" s="254"/>
      <c r="Y248" s="254"/>
      <c r="Z248" s="254"/>
    </row>
    <row r="249" ht="15.75" customHeight="1">
      <c r="A249" s="312"/>
      <c r="B249" s="313"/>
      <c r="C249" s="313"/>
      <c r="D249" s="313"/>
      <c r="E249" s="254"/>
      <c r="F249" s="254"/>
      <c r="G249" s="254"/>
      <c r="H249" s="254"/>
      <c r="I249" s="280"/>
      <c r="J249" s="254"/>
      <c r="K249" s="254"/>
      <c r="L249" s="254"/>
      <c r="M249" s="254"/>
      <c r="N249" s="254"/>
      <c r="O249" s="254"/>
      <c r="P249" s="254"/>
      <c r="Q249" s="254"/>
      <c r="R249" s="254"/>
      <c r="S249" s="254"/>
      <c r="T249" s="254"/>
      <c r="U249" s="254"/>
      <c r="V249" s="254"/>
      <c r="W249" s="254"/>
      <c r="X249" s="254"/>
      <c r="Y249" s="254"/>
      <c r="Z249" s="254"/>
    </row>
    <row r="250" ht="15.75" customHeight="1">
      <c r="A250" s="312"/>
      <c r="B250" s="313"/>
      <c r="C250" s="313"/>
      <c r="D250" s="313"/>
      <c r="E250" s="254"/>
      <c r="F250" s="254"/>
      <c r="G250" s="254"/>
      <c r="H250" s="254"/>
      <c r="I250" s="280"/>
      <c r="J250" s="254"/>
      <c r="K250" s="254"/>
      <c r="L250" s="254"/>
      <c r="M250" s="254"/>
      <c r="N250" s="254"/>
      <c r="O250" s="254"/>
      <c r="P250" s="254"/>
      <c r="Q250" s="254"/>
      <c r="R250" s="254"/>
      <c r="S250" s="254"/>
      <c r="T250" s="254"/>
      <c r="U250" s="254"/>
      <c r="V250" s="254"/>
      <c r="W250" s="254"/>
      <c r="X250" s="254"/>
      <c r="Y250" s="254"/>
      <c r="Z250" s="254"/>
    </row>
    <row r="251" ht="15.75" customHeight="1">
      <c r="A251" s="312"/>
      <c r="B251" s="313"/>
      <c r="C251" s="313"/>
      <c r="D251" s="313"/>
      <c r="E251" s="254"/>
      <c r="F251" s="254"/>
      <c r="G251" s="254"/>
      <c r="H251" s="254"/>
      <c r="I251" s="280"/>
      <c r="J251" s="254"/>
      <c r="K251" s="254"/>
      <c r="L251" s="254"/>
      <c r="M251" s="254"/>
      <c r="N251" s="254"/>
      <c r="O251" s="254"/>
      <c r="P251" s="254"/>
      <c r="Q251" s="254"/>
      <c r="R251" s="254"/>
      <c r="S251" s="254"/>
      <c r="T251" s="254"/>
      <c r="U251" s="254"/>
      <c r="V251" s="254"/>
      <c r="W251" s="254"/>
      <c r="X251" s="254"/>
      <c r="Y251" s="254"/>
      <c r="Z251" s="254"/>
    </row>
    <row r="252" ht="15.75" customHeight="1">
      <c r="A252" s="312"/>
      <c r="B252" s="313"/>
      <c r="C252" s="313"/>
      <c r="D252" s="313"/>
      <c r="E252" s="254"/>
      <c r="F252" s="254"/>
      <c r="G252" s="254"/>
      <c r="H252" s="254"/>
      <c r="I252" s="280"/>
      <c r="J252" s="254"/>
      <c r="K252" s="254"/>
      <c r="L252" s="254"/>
      <c r="M252" s="254"/>
      <c r="N252" s="254"/>
      <c r="O252" s="254"/>
      <c r="P252" s="254"/>
      <c r="Q252" s="254"/>
      <c r="R252" s="254"/>
      <c r="S252" s="254"/>
      <c r="T252" s="254"/>
      <c r="U252" s="254"/>
      <c r="V252" s="254"/>
      <c r="W252" s="254"/>
      <c r="X252" s="254"/>
      <c r="Y252" s="254"/>
      <c r="Z252" s="254"/>
    </row>
    <row r="253" ht="15.75" customHeight="1">
      <c r="A253" s="312"/>
      <c r="B253" s="313"/>
      <c r="C253" s="313"/>
      <c r="D253" s="313"/>
      <c r="E253" s="254"/>
      <c r="F253" s="254"/>
      <c r="G253" s="254"/>
      <c r="H253" s="254"/>
      <c r="I253" s="280"/>
      <c r="J253" s="254"/>
      <c r="K253" s="254"/>
      <c r="L253" s="254"/>
      <c r="M253" s="254"/>
      <c r="N253" s="254"/>
      <c r="O253" s="254"/>
      <c r="P253" s="254"/>
      <c r="Q253" s="254"/>
      <c r="R253" s="254"/>
      <c r="S253" s="254"/>
      <c r="T253" s="254"/>
      <c r="U253" s="254"/>
      <c r="V253" s="254"/>
      <c r="W253" s="254"/>
      <c r="X253" s="254"/>
      <c r="Y253" s="254"/>
      <c r="Z253" s="254"/>
    </row>
    <row r="254" ht="15.75" customHeight="1">
      <c r="A254" s="312"/>
      <c r="B254" s="313"/>
      <c r="C254" s="313"/>
      <c r="D254" s="313"/>
      <c r="E254" s="254"/>
      <c r="F254" s="254"/>
      <c r="G254" s="254"/>
      <c r="H254" s="254"/>
      <c r="I254" s="280"/>
      <c r="J254" s="254"/>
      <c r="K254" s="254"/>
      <c r="L254" s="254"/>
      <c r="M254" s="254"/>
      <c r="N254" s="254"/>
      <c r="O254" s="254"/>
      <c r="P254" s="254"/>
      <c r="Q254" s="254"/>
      <c r="R254" s="254"/>
      <c r="S254" s="254"/>
      <c r="T254" s="254"/>
      <c r="U254" s="254"/>
      <c r="V254" s="254"/>
      <c r="W254" s="254"/>
      <c r="X254" s="254"/>
      <c r="Y254" s="254"/>
      <c r="Z254" s="254"/>
    </row>
    <row r="255" ht="15.75" customHeight="1">
      <c r="A255" s="312"/>
      <c r="B255" s="313"/>
      <c r="C255" s="313"/>
      <c r="D255" s="313"/>
      <c r="E255" s="254"/>
      <c r="F255" s="254"/>
      <c r="G255" s="254"/>
      <c r="H255" s="254"/>
      <c r="I255" s="280"/>
      <c r="J255" s="254"/>
      <c r="K255" s="254"/>
      <c r="L255" s="254"/>
      <c r="M255" s="254"/>
      <c r="N255" s="254"/>
      <c r="O255" s="254"/>
      <c r="P255" s="254"/>
      <c r="Q255" s="254"/>
      <c r="R255" s="254"/>
      <c r="S255" s="254"/>
      <c r="T255" s="254"/>
      <c r="U255" s="254"/>
      <c r="V255" s="254"/>
      <c r="W255" s="254"/>
      <c r="X255" s="254"/>
      <c r="Y255" s="254"/>
      <c r="Z255" s="254"/>
    </row>
    <row r="256" ht="15.75" customHeight="1">
      <c r="A256" s="312"/>
      <c r="B256" s="313"/>
      <c r="C256" s="313"/>
      <c r="D256" s="313"/>
      <c r="E256" s="254"/>
      <c r="F256" s="254"/>
      <c r="G256" s="254"/>
      <c r="H256" s="254"/>
      <c r="I256" s="280"/>
      <c r="J256" s="254"/>
      <c r="K256" s="254"/>
      <c r="L256" s="254"/>
      <c r="M256" s="254"/>
      <c r="N256" s="254"/>
      <c r="O256" s="254"/>
      <c r="P256" s="254"/>
      <c r="Q256" s="254"/>
      <c r="R256" s="254"/>
      <c r="S256" s="254"/>
      <c r="T256" s="254"/>
      <c r="U256" s="254"/>
      <c r="V256" s="254"/>
      <c r="W256" s="254"/>
      <c r="X256" s="254"/>
      <c r="Y256" s="254"/>
      <c r="Z256" s="254"/>
    </row>
    <row r="257" ht="15.75" customHeight="1">
      <c r="A257" s="312"/>
      <c r="B257" s="313"/>
      <c r="C257" s="313"/>
      <c r="D257" s="313"/>
      <c r="E257" s="254"/>
      <c r="F257" s="254"/>
      <c r="G257" s="254"/>
      <c r="H257" s="254"/>
      <c r="I257" s="280"/>
      <c r="J257" s="254"/>
      <c r="K257" s="254"/>
      <c r="L257" s="254"/>
      <c r="M257" s="254"/>
      <c r="N257" s="254"/>
      <c r="O257" s="254"/>
      <c r="P257" s="254"/>
      <c r="Q257" s="254"/>
      <c r="R257" s="254"/>
      <c r="S257" s="254"/>
      <c r="T257" s="254"/>
      <c r="U257" s="254"/>
      <c r="V257" s="254"/>
      <c r="W257" s="254"/>
      <c r="X257" s="254"/>
      <c r="Y257" s="254"/>
      <c r="Z257" s="254"/>
    </row>
    <row r="258" ht="15.75" customHeight="1">
      <c r="A258" s="312"/>
      <c r="B258" s="313"/>
      <c r="C258" s="313"/>
      <c r="D258" s="313"/>
      <c r="E258" s="254"/>
      <c r="F258" s="254"/>
      <c r="G258" s="254"/>
      <c r="H258" s="254"/>
      <c r="I258" s="280"/>
      <c r="J258" s="254"/>
      <c r="K258" s="254"/>
      <c r="L258" s="254"/>
      <c r="M258" s="254"/>
      <c r="N258" s="254"/>
      <c r="O258" s="254"/>
      <c r="P258" s="254"/>
      <c r="Q258" s="254"/>
      <c r="R258" s="254"/>
      <c r="S258" s="254"/>
      <c r="T258" s="254"/>
      <c r="U258" s="254"/>
      <c r="V258" s="254"/>
      <c r="W258" s="254"/>
      <c r="X258" s="254"/>
      <c r="Y258" s="254"/>
      <c r="Z258" s="254"/>
    </row>
    <row r="259" ht="15.75" customHeight="1">
      <c r="A259" s="312"/>
      <c r="B259" s="313"/>
      <c r="C259" s="313"/>
      <c r="D259" s="313"/>
      <c r="E259" s="254"/>
      <c r="F259" s="254"/>
      <c r="G259" s="254"/>
      <c r="H259" s="254"/>
      <c r="I259" s="280"/>
      <c r="J259" s="254"/>
      <c r="K259" s="254"/>
      <c r="L259" s="254"/>
      <c r="M259" s="254"/>
      <c r="N259" s="254"/>
      <c r="O259" s="254"/>
      <c r="P259" s="254"/>
      <c r="Q259" s="254"/>
      <c r="R259" s="254"/>
      <c r="S259" s="254"/>
      <c r="T259" s="254"/>
      <c r="U259" s="254"/>
      <c r="V259" s="254"/>
      <c r="W259" s="254"/>
      <c r="X259" s="254"/>
      <c r="Y259" s="254"/>
      <c r="Z259" s="254"/>
    </row>
    <row r="260" ht="15.75" customHeight="1">
      <c r="A260" s="312"/>
      <c r="B260" s="313"/>
      <c r="C260" s="313"/>
      <c r="D260" s="313"/>
      <c r="E260" s="254"/>
      <c r="F260" s="254"/>
      <c r="G260" s="254"/>
      <c r="H260" s="254"/>
      <c r="I260" s="280"/>
      <c r="J260" s="254"/>
      <c r="K260" s="254"/>
      <c r="L260" s="254"/>
      <c r="M260" s="254"/>
      <c r="N260" s="254"/>
      <c r="O260" s="254"/>
      <c r="P260" s="254"/>
      <c r="Q260" s="254"/>
      <c r="R260" s="254"/>
      <c r="S260" s="254"/>
      <c r="T260" s="254"/>
      <c r="U260" s="254"/>
      <c r="V260" s="254"/>
      <c r="W260" s="254"/>
      <c r="X260" s="254"/>
      <c r="Y260" s="254"/>
      <c r="Z260" s="254"/>
    </row>
    <row r="261" ht="15.75" customHeight="1">
      <c r="A261" s="312"/>
      <c r="B261" s="313"/>
      <c r="C261" s="313"/>
      <c r="D261" s="313"/>
      <c r="E261" s="254"/>
      <c r="F261" s="254"/>
      <c r="G261" s="254"/>
      <c r="H261" s="254"/>
      <c r="I261" s="280"/>
      <c r="J261" s="254"/>
      <c r="K261" s="254"/>
      <c r="L261" s="254"/>
      <c r="M261" s="254"/>
      <c r="N261" s="254"/>
      <c r="O261" s="254"/>
      <c r="P261" s="254"/>
      <c r="Q261" s="254"/>
      <c r="R261" s="254"/>
      <c r="S261" s="254"/>
      <c r="T261" s="254"/>
      <c r="U261" s="254"/>
      <c r="V261" s="254"/>
      <c r="W261" s="254"/>
      <c r="X261" s="254"/>
      <c r="Y261" s="254"/>
      <c r="Z261" s="254"/>
    </row>
    <row r="262" ht="15.75" customHeight="1">
      <c r="A262" s="312"/>
      <c r="B262" s="313"/>
      <c r="C262" s="313"/>
      <c r="D262" s="313"/>
      <c r="E262" s="254"/>
      <c r="F262" s="254"/>
      <c r="G262" s="254"/>
      <c r="H262" s="254"/>
      <c r="I262" s="280"/>
      <c r="J262" s="254"/>
      <c r="K262" s="254"/>
      <c r="L262" s="254"/>
      <c r="M262" s="254"/>
      <c r="N262" s="254"/>
      <c r="O262" s="254"/>
      <c r="P262" s="254"/>
      <c r="Q262" s="254"/>
      <c r="R262" s="254"/>
      <c r="S262" s="254"/>
      <c r="T262" s="254"/>
      <c r="U262" s="254"/>
      <c r="V262" s="254"/>
      <c r="W262" s="254"/>
      <c r="X262" s="254"/>
      <c r="Y262" s="254"/>
      <c r="Z262" s="254"/>
    </row>
    <row r="263" ht="15.75" customHeight="1">
      <c r="A263" s="312"/>
      <c r="B263" s="313"/>
      <c r="C263" s="313"/>
      <c r="D263" s="313"/>
      <c r="E263" s="254"/>
      <c r="F263" s="254"/>
      <c r="G263" s="254"/>
      <c r="H263" s="254"/>
      <c r="I263" s="280"/>
      <c r="J263" s="254"/>
      <c r="K263" s="254"/>
      <c r="L263" s="254"/>
      <c r="M263" s="254"/>
      <c r="N263" s="254"/>
      <c r="O263" s="254"/>
      <c r="P263" s="254"/>
      <c r="Q263" s="254"/>
      <c r="R263" s="254"/>
      <c r="S263" s="254"/>
      <c r="T263" s="254"/>
      <c r="U263" s="254"/>
      <c r="V263" s="254"/>
      <c r="W263" s="254"/>
      <c r="X263" s="254"/>
      <c r="Y263" s="254"/>
      <c r="Z263" s="254"/>
    </row>
    <row r="264" ht="15.75" customHeight="1">
      <c r="A264" s="312"/>
      <c r="B264" s="313"/>
      <c r="C264" s="313"/>
      <c r="D264" s="313"/>
      <c r="E264" s="254"/>
      <c r="F264" s="254"/>
      <c r="G264" s="254"/>
      <c r="H264" s="254"/>
      <c r="I264" s="280"/>
      <c r="J264" s="254"/>
      <c r="K264" s="254"/>
      <c r="L264" s="254"/>
      <c r="M264" s="254"/>
      <c r="N264" s="254"/>
      <c r="O264" s="254"/>
      <c r="P264" s="254"/>
      <c r="Q264" s="254"/>
      <c r="R264" s="254"/>
      <c r="S264" s="254"/>
      <c r="T264" s="254"/>
      <c r="U264" s="254"/>
      <c r="V264" s="254"/>
      <c r="W264" s="254"/>
      <c r="X264" s="254"/>
      <c r="Y264" s="254"/>
      <c r="Z264" s="254"/>
    </row>
    <row r="265" ht="15.75" customHeight="1">
      <c r="A265" s="312"/>
      <c r="B265" s="313"/>
      <c r="C265" s="313"/>
      <c r="D265" s="313"/>
      <c r="E265" s="254"/>
      <c r="F265" s="254"/>
      <c r="G265" s="254"/>
      <c r="H265" s="254"/>
      <c r="I265" s="280"/>
      <c r="J265" s="254"/>
      <c r="K265" s="254"/>
      <c r="L265" s="254"/>
      <c r="M265" s="254"/>
      <c r="N265" s="254"/>
      <c r="O265" s="254"/>
      <c r="P265" s="254"/>
      <c r="Q265" s="254"/>
      <c r="R265" s="254"/>
      <c r="S265" s="254"/>
      <c r="T265" s="254"/>
      <c r="U265" s="254"/>
      <c r="V265" s="254"/>
      <c r="W265" s="254"/>
      <c r="X265" s="254"/>
      <c r="Y265" s="254"/>
      <c r="Z265" s="254"/>
    </row>
    <row r="266" ht="15.75" customHeight="1">
      <c r="A266" s="312"/>
      <c r="B266" s="313"/>
      <c r="C266" s="313"/>
      <c r="D266" s="313"/>
      <c r="E266" s="254"/>
      <c r="F266" s="254"/>
      <c r="G266" s="254"/>
      <c r="H266" s="254"/>
      <c r="I266" s="280"/>
      <c r="J266" s="254"/>
      <c r="K266" s="254"/>
      <c r="L266" s="254"/>
      <c r="M266" s="254"/>
      <c r="N266" s="254"/>
      <c r="O266" s="254"/>
      <c r="P266" s="254"/>
      <c r="Q266" s="254"/>
      <c r="R266" s="254"/>
      <c r="S266" s="254"/>
      <c r="T266" s="254"/>
      <c r="U266" s="254"/>
      <c r="V266" s="254"/>
      <c r="W266" s="254"/>
      <c r="X266" s="254"/>
      <c r="Y266" s="254"/>
      <c r="Z266" s="254"/>
    </row>
    <row r="267" ht="15.75" customHeight="1">
      <c r="A267" s="312"/>
      <c r="B267" s="313"/>
      <c r="C267" s="313"/>
      <c r="D267" s="313"/>
      <c r="E267" s="254"/>
      <c r="F267" s="254"/>
      <c r="G267" s="254"/>
      <c r="H267" s="254"/>
      <c r="I267" s="280"/>
      <c r="J267" s="254"/>
      <c r="K267" s="254"/>
      <c r="L267" s="254"/>
      <c r="M267" s="254"/>
      <c r="N267" s="254"/>
      <c r="O267" s="254"/>
      <c r="P267" s="254"/>
      <c r="Q267" s="254"/>
      <c r="R267" s="254"/>
      <c r="S267" s="254"/>
      <c r="T267" s="254"/>
      <c r="U267" s="254"/>
      <c r="V267" s="254"/>
      <c r="W267" s="254"/>
      <c r="X267" s="254"/>
      <c r="Y267" s="254"/>
      <c r="Z267" s="254"/>
    </row>
    <row r="268" ht="15.75" customHeight="1">
      <c r="A268" s="312"/>
      <c r="B268" s="313"/>
      <c r="C268" s="313"/>
      <c r="D268" s="313"/>
      <c r="E268" s="254"/>
      <c r="F268" s="254"/>
      <c r="G268" s="254"/>
      <c r="H268" s="254"/>
      <c r="I268" s="280"/>
      <c r="J268" s="254"/>
      <c r="K268" s="254"/>
      <c r="L268" s="254"/>
      <c r="M268" s="254"/>
      <c r="N268" s="254"/>
      <c r="O268" s="254"/>
      <c r="P268" s="254"/>
      <c r="Q268" s="254"/>
      <c r="R268" s="254"/>
      <c r="S268" s="254"/>
      <c r="T268" s="254"/>
      <c r="U268" s="254"/>
      <c r="V268" s="254"/>
      <c r="W268" s="254"/>
      <c r="X268" s="254"/>
      <c r="Y268" s="254"/>
      <c r="Z268" s="254"/>
    </row>
    <row r="269" ht="15.75" customHeight="1">
      <c r="A269" s="312"/>
      <c r="B269" s="313"/>
      <c r="C269" s="313"/>
      <c r="D269" s="313"/>
      <c r="E269" s="254"/>
      <c r="F269" s="254"/>
      <c r="G269" s="254"/>
      <c r="H269" s="254"/>
      <c r="I269" s="280"/>
      <c r="J269" s="254"/>
      <c r="K269" s="254"/>
      <c r="L269" s="254"/>
      <c r="M269" s="254"/>
      <c r="N269" s="254"/>
      <c r="O269" s="254"/>
      <c r="P269" s="254"/>
      <c r="Q269" s="254"/>
      <c r="R269" s="254"/>
      <c r="S269" s="254"/>
      <c r="T269" s="254"/>
      <c r="U269" s="254"/>
      <c r="V269" s="254"/>
      <c r="W269" s="254"/>
      <c r="X269" s="254"/>
      <c r="Y269" s="254"/>
      <c r="Z269" s="254"/>
    </row>
    <row r="270" ht="15.75" customHeight="1">
      <c r="A270" s="312"/>
      <c r="B270" s="313"/>
      <c r="C270" s="313"/>
      <c r="D270" s="313"/>
      <c r="E270" s="254"/>
      <c r="F270" s="254"/>
      <c r="G270" s="254"/>
      <c r="H270" s="254"/>
      <c r="I270" s="280"/>
      <c r="J270" s="254"/>
      <c r="K270" s="254"/>
      <c r="L270" s="254"/>
      <c r="M270" s="254"/>
      <c r="N270" s="254"/>
      <c r="O270" s="254"/>
      <c r="P270" s="254"/>
      <c r="Q270" s="254"/>
      <c r="R270" s="254"/>
      <c r="S270" s="254"/>
      <c r="T270" s="254"/>
      <c r="U270" s="254"/>
      <c r="V270" s="254"/>
      <c r="W270" s="254"/>
      <c r="X270" s="254"/>
      <c r="Y270" s="254"/>
      <c r="Z270" s="254"/>
    </row>
    <row r="271" ht="15.75" customHeight="1">
      <c r="A271" s="312"/>
      <c r="B271" s="313"/>
      <c r="C271" s="313"/>
      <c r="D271" s="313"/>
      <c r="E271" s="254"/>
      <c r="F271" s="254"/>
      <c r="G271" s="254"/>
      <c r="H271" s="254"/>
      <c r="I271" s="280"/>
      <c r="J271" s="254"/>
      <c r="K271" s="254"/>
      <c r="L271" s="254"/>
      <c r="M271" s="254"/>
      <c r="N271" s="254"/>
      <c r="O271" s="254"/>
      <c r="P271" s="254"/>
      <c r="Q271" s="254"/>
      <c r="R271" s="254"/>
      <c r="S271" s="254"/>
      <c r="T271" s="254"/>
      <c r="U271" s="254"/>
      <c r="V271" s="254"/>
      <c r="W271" s="254"/>
      <c r="X271" s="254"/>
      <c r="Y271" s="254"/>
      <c r="Z271" s="254"/>
    </row>
    <row r="272" ht="15.75" customHeight="1">
      <c r="A272" s="312"/>
      <c r="B272" s="313"/>
      <c r="C272" s="313"/>
      <c r="D272" s="313"/>
      <c r="E272" s="254"/>
      <c r="F272" s="254"/>
      <c r="G272" s="254"/>
      <c r="H272" s="254"/>
      <c r="I272" s="280"/>
      <c r="J272" s="254"/>
      <c r="K272" s="254"/>
      <c r="L272" s="254"/>
      <c r="M272" s="254"/>
      <c r="N272" s="254"/>
      <c r="O272" s="254"/>
      <c r="P272" s="254"/>
      <c r="Q272" s="254"/>
      <c r="R272" s="254"/>
      <c r="S272" s="254"/>
      <c r="T272" s="254"/>
      <c r="U272" s="254"/>
      <c r="V272" s="254"/>
      <c r="W272" s="254"/>
      <c r="X272" s="254"/>
      <c r="Y272" s="254"/>
      <c r="Z272" s="254"/>
    </row>
    <row r="273" ht="15.75" customHeight="1">
      <c r="A273" s="312"/>
      <c r="B273" s="313"/>
      <c r="C273" s="313"/>
      <c r="D273" s="313"/>
      <c r="E273" s="254"/>
      <c r="F273" s="254"/>
      <c r="G273" s="254"/>
      <c r="H273" s="254"/>
      <c r="I273" s="280"/>
      <c r="J273" s="254"/>
      <c r="K273" s="254"/>
      <c r="L273" s="254"/>
      <c r="M273" s="254"/>
      <c r="N273" s="254"/>
      <c r="O273" s="254"/>
      <c r="P273" s="254"/>
      <c r="Q273" s="254"/>
      <c r="R273" s="254"/>
      <c r="S273" s="254"/>
      <c r="T273" s="254"/>
      <c r="U273" s="254"/>
      <c r="V273" s="254"/>
      <c r="W273" s="254"/>
      <c r="X273" s="254"/>
      <c r="Y273" s="254"/>
      <c r="Z273" s="254"/>
    </row>
    <row r="274" ht="15.75" customHeight="1">
      <c r="A274" s="312"/>
      <c r="B274" s="313"/>
      <c r="C274" s="313"/>
      <c r="D274" s="313"/>
      <c r="E274" s="254"/>
      <c r="F274" s="254"/>
      <c r="G274" s="254"/>
      <c r="H274" s="254"/>
      <c r="I274" s="280"/>
      <c r="J274" s="254"/>
      <c r="K274" s="254"/>
      <c r="L274" s="254"/>
      <c r="M274" s="254"/>
      <c r="N274" s="254"/>
      <c r="O274" s="254"/>
      <c r="P274" s="254"/>
      <c r="Q274" s="254"/>
      <c r="R274" s="254"/>
      <c r="S274" s="254"/>
      <c r="T274" s="254"/>
      <c r="U274" s="254"/>
      <c r="V274" s="254"/>
      <c r="W274" s="254"/>
      <c r="X274" s="254"/>
      <c r="Y274" s="254"/>
      <c r="Z274" s="254"/>
    </row>
    <row r="275" ht="15.75" customHeight="1">
      <c r="A275" s="312"/>
      <c r="B275" s="313"/>
      <c r="C275" s="313"/>
      <c r="D275" s="313"/>
      <c r="E275" s="254"/>
      <c r="F275" s="254"/>
      <c r="G275" s="254"/>
      <c r="H275" s="254"/>
      <c r="I275" s="280"/>
      <c r="J275" s="254"/>
      <c r="K275" s="254"/>
      <c r="L275" s="254"/>
      <c r="M275" s="254"/>
      <c r="N275" s="254"/>
      <c r="O275" s="254"/>
      <c r="P275" s="254"/>
      <c r="Q275" s="254"/>
      <c r="R275" s="254"/>
      <c r="S275" s="254"/>
      <c r="T275" s="254"/>
      <c r="U275" s="254"/>
      <c r="V275" s="254"/>
      <c r="W275" s="254"/>
      <c r="X275" s="254"/>
      <c r="Y275" s="254"/>
      <c r="Z275" s="254"/>
    </row>
    <row r="276" ht="15.75" customHeight="1">
      <c r="A276" s="312"/>
      <c r="B276" s="313"/>
      <c r="C276" s="313"/>
      <c r="D276" s="313"/>
      <c r="E276" s="254"/>
      <c r="F276" s="254"/>
      <c r="G276" s="254"/>
      <c r="H276" s="254"/>
      <c r="I276" s="280"/>
      <c r="J276" s="254"/>
      <c r="K276" s="254"/>
      <c r="L276" s="254"/>
      <c r="M276" s="254"/>
      <c r="N276" s="254"/>
      <c r="O276" s="254"/>
      <c r="P276" s="254"/>
      <c r="Q276" s="254"/>
      <c r="R276" s="254"/>
      <c r="S276" s="254"/>
      <c r="T276" s="254"/>
      <c r="U276" s="254"/>
      <c r="V276" s="254"/>
      <c r="W276" s="254"/>
      <c r="X276" s="254"/>
      <c r="Y276" s="254"/>
      <c r="Z276" s="254"/>
    </row>
    <row r="277" ht="15.75" customHeight="1">
      <c r="A277" s="312"/>
      <c r="B277" s="313"/>
      <c r="C277" s="313"/>
      <c r="D277" s="313"/>
      <c r="E277" s="254"/>
      <c r="F277" s="254"/>
      <c r="G277" s="254"/>
      <c r="H277" s="254"/>
      <c r="I277" s="280"/>
      <c r="J277" s="254"/>
      <c r="K277" s="254"/>
      <c r="L277" s="254"/>
      <c r="M277" s="254"/>
      <c r="N277" s="254"/>
      <c r="O277" s="254"/>
      <c r="P277" s="254"/>
      <c r="Q277" s="254"/>
      <c r="R277" s="254"/>
      <c r="S277" s="254"/>
      <c r="T277" s="254"/>
      <c r="U277" s="254"/>
      <c r="V277" s="254"/>
      <c r="W277" s="254"/>
      <c r="X277" s="254"/>
      <c r="Y277" s="254"/>
      <c r="Z277" s="254"/>
    </row>
    <row r="278" ht="15.75" customHeight="1">
      <c r="A278" s="312"/>
      <c r="B278" s="313"/>
      <c r="C278" s="313"/>
      <c r="D278" s="313"/>
      <c r="E278" s="254"/>
      <c r="F278" s="254"/>
      <c r="G278" s="254"/>
      <c r="H278" s="254"/>
      <c r="I278" s="280"/>
      <c r="J278" s="254"/>
      <c r="K278" s="254"/>
      <c r="L278" s="254"/>
      <c r="M278" s="254"/>
      <c r="N278" s="254"/>
      <c r="O278" s="254"/>
      <c r="P278" s="254"/>
      <c r="Q278" s="254"/>
      <c r="R278" s="254"/>
      <c r="S278" s="254"/>
      <c r="T278" s="254"/>
      <c r="U278" s="254"/>
      <c r="V278" s="254"/>
      <c r="W278" s="254"/>
      <c r="X278" s="254"/>
      <c r="Y278" s="254"/>
      <c r="Z278" s="254"/>
    </row>
    <row r="279" ht="15.75" customHeight="1">
      <c r="A279" s="312"/>
      <c r="B279" s="313"/>
      <c r="C279" s="313"/>
      <c r="D279" s="313"/>
      <c r="E279" s="254"/>
      <c r="F279" s="254"/>
      <c r="G279" s="254"/>
      <c r="H279" s="254"/>
      <c r="I279" s="280"/>
      <c r="J279" s="254"/>
      <c r="K279" s="254"/>
      <c r="L279" s="254"/>
      <c r="M279" s="254"/>
      <c r="N279" s="254"/>
      <c r="O279" s="254"/>
      <c r="P279" s="254"/>
      <c r="Q279" s="254"/>
      <c r="R279" s="254"/>
      <c r="S279" s="254"/>
      <c r="T279" s="254"/>
      <c r="U279" s="254"/>
      <c r="V279" s="254"/>
      <c r="W279" s="254"/>
      <c r="X279" s="254"/>
      <c r="Y279" s="254"/>
      <c r="Z279" s="254"/>
    </row>
    <row r="280" ht="15.75" customHeight="1">
      <c r="A280" s="312"/>
      <c r="B280" s="313"/>
      <c r="C280" s="313"/>
      <c r="D280" s="313"/>
      <c r="E280" s="254"/>
      <c r="F280" s="254"/>
      <c r="G280" s="254"/>
      <c r="H280" s="254"/>
      <c r="I280" s="280"/>
      <c r="J280" s="254"/>
      <c r="K280" s="254"/>
      <c r="L280" s="254"/>
      <c r="M280" s="254"/>
      <c r="N280" s="254"/>
      <c r="O280" s="254"/>
      <c r="P280" s="254"/>
      <c r="Q280" s="254"/>
      <c r="R280" s="254"/>
      <c r="S280" s="254"/>
      <c r="T280" s="254"/>
      <c r="U280" s="254"/>
      <c r="V280" s="254"/>
      <c r="W280" s="254"/>
      <c r="X280" s="254"/>
      <c r="Y280" s="254"/>
      <c r="Z280" s="254"/>
    </row>
    <row r="281" ht="15.75" customHeight="1">
      <c r="A281" s="312"/>
      <c r="B281" s="313"/>
      <c r="C281" s="313"/>
      <c r="D281" s="313"/>
      <c r="E281" s="254"/>
      <c r="F281" s="254"/>
      <c r="G281" s="254"/>
      <c r="H281" s="254"/>
      <c r="I281" s="280"/>
      <c r="J281" s="254"/>
      <c r="K281" s="254"/>
      <c r="L281" s="254"/>
      <c r="M281" s="254"/>
      <c r="N281" s="254"/>
      <c r="O281" s="254"/>
      <c r="P281" s="254"/>
      <c r="Q281" s="254"/>
      <c r="R281" s="254"/>
      <c r="S281" s="254"/>
      <c r="T281" s="254"/>
      <c r="U281" s="254"/>
      <c r="V281" s="254"/>
      <c r="W281" s="254"/>
      <c r="X281" s="254"/>
      <c r="Y281" s="254"/>
      <c r="Z281" s="254"/>
    </row>
    <row r="282" ht="15.75" customHeight="1">
      <c r="A282" s="312"/>
      <c r="B282" s="313"/>
      <c r="C282" s="313"/>
      <c r="D282" s="313"/>
      <c r="E282" s="254"/>
      <c r="F282" s="254"/>
      <c r="G282" s="254"/>
      <c r="H282" s="254"/>
      <c r="I282" s="280"/>
      <c r="J282" s="254"/>
      <c r="K282" s="254"/>
      <c r="L282" s="254"/>
      <c r="M282" s="254"/>
      <c r="N282" s="254"/>
      <c r="O282" s="254"/>
      <c r="P282" s="254"/>
      <c r="Q282" s="254"/>
      <c r="R282" s="254"/>
      <c r="S282" s="254"/>
      <c r="T282" s="254"/>
      <c r="U282" s="254"/>
      <c r="V282" s="254"/>
      <c r="W282" s="254"/>
      <c r="X282" s="254"/>
      <c r="Y282" s="254"/>
      <c r="Z282" s="254"/>
    </row>
    <row r="283" ht="15.75" customHeight="1">
      <c r="A283" s="312"/>
      <c r="B283" s="313"/>
      <c r="C283" s="313"/>
      <c r="D283" s="313"/>
      <c r="E283" s="254"/>
      <c r="F283" s="254"/>
      <c r="G283" s="254"/>
      <c r="H283" s="254"/>
      <c r="I283" s="280"/>
      <c r="J283" s="254"/>
      <c r="K283" s="254"/>
      <c r="L283" s="254"/>
      <c r="M283" s="254"/>
      <c r="N283" s="254"/>
      <c r="O283" s="254"/>
      <c r="P283" s="254"/>
      <c r="Q283" s="254"/>
      <c r="R283" s="254"/>
      <c r="S283" s="254"/>
      <c r="T283" s="254"/>
      <c r="U283" s="254"/>
      <c r="V283" s="254"/>
      <c r="W283" s="254"/>
      <c r="X283" s="254"/>
      <c r="Y283" s="254"/>
      <c r="Z283" s="254"/>
    </row>
    <row r="284" ht="15.75" customHeight="1">
      <c r="A284" s="312"/>
      <c r="B284" s="313"/>
      <c r="C284" s="313"/>
      <c r="D284" s="313"/>
      <c r="E284" s="254"/>
      <c r="F284" s="254"/>
      <c r="G284" s="254"/>
      <c r="H284" s="254"/>
      <c r="I284" s="280"/>
      <c r="J284" s="254"/>
      <c r="K284" s="254"/>
      <c r="L284" s="254"/>
      <c r="M284" s="254"/>
      <c r="N284" s="254"/>
      <c r="O284" s="254"/>
      <c r="P284" s="254"/>
      <c r="Q284" s="254"/>
      <c r="R284" s="254"/>
      <c r="S284" s="254"/>
      <c r="T284" s="254"/>
      <c r="U284" s="254"/>
      <c r="V284" s="254"/>
      <c r="W284" s="254"/>
      <c r="X284" s="254"/>
      <c r="Y284" s="254"/>
      <c r="Z284" s="254"/>
    </row>
    <row r="285" ht="15.75" customHeight="1">
      <c r="A285" s="312"/>
      <c r="B285" s="313"/>
      <c r="C285" s="313"/>
      <c r="D285" s="313"/>
      <c r="E285" s="254"/>
      <c r="F285" s="254"/>
      <c r="G285" s="254"/>
      <c r="H285" s="254"/>
      <c r="I285" s="280"/>
      <c r="J285" s="254"/>
      <c r="K285" s="254"/>
      <c r="L285" s="254"/>
      <c r="M285" s="254"/>
      <c r="N285" s="254"/>
      <c r="O285" s="254"/>
      <c r="P285" s="254"/>
      <c r="Q285" s="254"/>
      <c r="R285" s="254"/>
      <c r="S285" s="254"/>
      <c r="T285" s="254"/>
      <c r="U285" s="254"/>
      <c r="V285" s="254"/>
      <c r="W285" s="254"/>
      <c r="X285" s="254"/>
      <c r="Y285" s="254"/>
      <c r="Z285" s="254"/>
    </row>
    <row r="286" ht="15.75" customHeight="1">
      <c r="A286" s="312"/>
      <c r="B286" s="313"/>
      <c r="C286" s="313"/>
      <c r="D286" s="313"/>
      <c r="E286" s="254"/>
      <c r="F286" s="254"/>
      <c r="G286" s="254"/>
      <c r="H286" s="254"/>
      <c r="I286" s="280"/>
      <c r="J286" s="254"/>
      <c r="K286" s="254"/>
      <c r="L286" s="254"/>
      <c r="M286" s="254"/>
      <c r="N286" s="254"/>
      <c r="O286" s="254"/>
      <c r="P286" s="254"/>
      <c r="Q286" s="254"/>
      <c r="R286" s="254"/>
      <c r="S286" s="254"/>
      <c r="T286" s="254"/>
      <c r="U286" s="254"/>
      <c r="V286" s="254"/>
      <c r="W286" s="254"/>
      <c r="X286" s="254"/>
      <c r="Y286" s="254"/>
      <c r="Z286" s="254"/>
    </row>
    <row r="287" ht="15.75" customHeight="1">
      <c r="A287" s="312"/>
      <c r="B287" s="313"/>
      <c r="C287" s="313"/>
      <c r="D287" s="313"/>
      <c r="E287" s="254"/>
      <c r="F287" s="254"/>
      <c r="G287" s="254"/>
      <c r="H287" s="254"/>
      <c r="I287" s="280"/>
      <c r="J287" s="254"/>
      <c r="K287" s="254"/>
      <c r="L287" s="254"/>
      <c r="M287" s="254"/>
      <c r="N287" s="254"/>
      <c r="O287" s="254"/>
      <c r="P287" s="254"/>
      <c r="Q287" s="254"/>
      <c r="R287" s="254"/>
      <c r="S287" s="254"/>
      <c r="T287" s="254"/>
      <c r="U287" s="254"/>
      <c r="V287" s="254"/>
      <c r="W287" s="254"/>
      <c r="X287" s="254"/>
      <c r="Y287" s="254"/>
      <c r="Z287" s="254"/>
    </row>
    <row r="288" ht="15.75" customHeight="1">
      <c r="A288" s="312"/>
      <c r="B288" s="313"/>
      <c r="C288" s="313"/>
      <c r="D288" s="313"/>
      <c r="E288" s="254"/>
      <c r="F288" s="254"/>
      <c r="G288" s="254"/>
      <c r="H288" s="254"/>
      <c r="I288" s="280"/>
      <c r="J288" s="254"/>
      <c r="K288" s="254"/>
      <c r="L288" s="254"/>
      <c r="M288" s="254"/>
      <c r="N288" s="254"/>
      <c r="O288" s="254"/>
      <c r="P288" s="254"/>
      <c r="Q288" s="254"/>
      <c r="R288" s="254"/>
      <c r="S288" s="254"/>
      <c r="T288" s="254"/>
      <c r="U288" s="254"/>
      <c r="V288" s="254"/>
      <c r="W288" s="254"/>
      <c r="X288" s="254"/>
      <c r="Y288" s="254"/>
      <c r="Z288" s="254"/>
    </row>
    <row r="289" ht="15.75" customHeight="1">
      <c r="A289" s="312"/>
      <c r="B289" s="313"/>
      <c r="C289" s="313"/>
      <c r="D289" s="313"/>
      <c r="E289" s="254"/>
      <c r="F289" s="254"/>
      <c r="G289" s="254"/>
      <c r="H289" s="254"/>
      <c r="I289" s="280"/>
      <c r="J289" s="254"/>
      <c r="K289" s="254"/>
      <c r="L289" s="254"/>
      <c r="M289" s="254"/>
      <c r="N289" s="254"/>
      <c r="O289" s="254"/>
      <c r="P289" s="254"/>
      <c r="Q289" s="254"/>
      <c r="R289" s="254"/>
      <c r="S289" s="254"/>
      <c r="T289" s="254"/>
      <c r="U289" s="254"/>
      <c r="V289" s="254"/>
      <c r="W289" s="254"/>
      <c r="X289" s="254"/>
      <c r="Y289" s="254"/>
      <c r="Z289" s="254"/>
    </row>
    <row r="290" ht="15.75" customHeight="1">
      <c r="A290" s="312"/>
      <c r="B290" s="313"/>
      <c r="C290" s="313"/>
      <c r="D290" s="313"/>
      <c r="E290" s="254"/>
      <c r="F290" s="254"/>
      <c r="G290" s="254"/>
      <c r="H290" s="254"/>
      <c r="I290" s="280"/>
      <c r="J290" s="254"/>
      <c r="K290" s="254"/>
      <c r="L290" s="254"/>
      <c r="M290" s="254"/>
      <c r="N290" s="254"/>
      <c r="O290" s="254"/>
      <c r="P290" s="254"/>
      <c r="Q290" s="254"/>
      <c r="R290" s="254"/>
      <c r="S290" s="254"/>
      <c r="T290" s="254"/>
      <c r="U290" s="254"/>
      <c r="V290" s="254"/>
      <c r="W290" s="254"/>
      <c r="X290" s="254"/>
      <c r="Y290" s="254"/>
      <c r="Z290" s="254"/>
    </row>
    <row r="291" ht="15.75" customHeight="1">
      <c r="A291" s="312"/>
      <c r="B291" s="313"/>
      <c r="C291" s="313"/>
      <c r="D291" s="313"/>
      <c r="E291" s="254"/>
      <c r="F291" s="254"/>
      <c r="G291" s="254"/>
      <c r="H291" s="254"/>
      <c r="I291" s="280"/>
      <c r="J291" s="254"/>
      <c r="K291" s="254"/>
      <c r="L291" s="254"/>
      <c r="M291" s="254"/>
      <c r="N291" s="254"/>
      <c r="O291" s="254"/>
      <c r="P291" s="254"/>
      <c r="Q291" s="254"/>
      <c r="R291" s="254"/>
      <c r="S291" s="254"/>
      <c r="T291" s="254"/>
      <c r="U291" s="254"/>
      <c r="V291" s="254"/>
      <c r="W291" s="254"/>
      <c r="X291" s="254"/>
      <c r="Y291" s="254"/>
      <c r="Z291" s="254"/>
    </row>
    <row r="292" ht="15.75" customHeight="1">
      <c r="A292" s="312"/>
      <c r="B292" s="313"/>
      <c r="C292" s="313"/>
      <c r="D292" s="313"/>
      <c r="E292" s="254"/>
      <c r="F292" s="254"/>
      <c r="G292" s="254"/>
      <c r="H292" s="254"/>
      <c r="I292" s="280"/>
      <c r="J292" s="254"/>
      <c r="K292" s="254"/>
      <c r="L292" s="254"/>
      <c r="M292" s="254"/>
      <c r="N292" s="254"/>
      <c r="O292" s="254"/>
      <c r="P292" s="254"/>
      <c r="Q292" s="254"/>
      <c r="R292" s="254"/>
      <c r="S292" s="254"/>
      <c r="T292" s="254"/>
      <c r="U292" s="254"/>
      <c r="V292" s="254"/>
      <c r="W292" s="254"/>
      <c r="X292" s="254"/>
      <c r="Y292" s="254"/>
      <c r="Z292" s="254"/>
    </row>
    <row r="293" ht="15.75" customHeight="1">
      <c r="A293" s="312"/>
      <c r="B293" s="313"/>
      <c r="C293" s="313"/>
      <c r="D293" s="313"/>
      <c r="E293" s="254"/>
      <c r="F293" s="254"/>
      <c r="G293" s="254"/>
      <c r="H293" s="254"/>
      <c r="I293" s="280"/>
      <c r="J293" s="254"/>
      <c r="K293" s="254"/>
      <c r="L293" s="254"/>
      <c r="M293" s="254"/>
      <c r="N293" s="254"/>
      <c r="O293" s="254"/>
      <c r="P293" s="254"/>
      <c r="Q293" s="254"/>
      <c r="R293" s="254"/>
      <c r="S293" s="254"/>
      <c r="T293" s="254"/>
      <c r="U293" s="254"/>
      <c r="V293" s="254"/>
      <c r="W293" s="254"/>
      <c r="X293" s="254"/>
      <c r="Y293" s="254"/>
      <c r="Z293" s="254"/>
    </row>
    <row r="294" ht="15.75" customHeight="1">
      <c r="A294" s="312"/>
      <c r="B294" s="313"/>
      <c r="C294" s="313"/>
      <c r="D294" s="313"/>
      <c r="E294" s="254"/>
      <c r="F294" s="254"/>
      <c r="G294" s="254"/>
      <c r="H294" s="254"/>
      <c r="I294" s="280"/>
      <c r="J294" s="254"/>
      <c r="K294" s="254"/>
      <c r="L294" s="254"/>
      <c r="M294" s="254"/>
      <c r="N294" s="254"/>
      <c r="O294" s="254"/>
      <c r="P294" s="254"/>
      <c r="Q294" s="254"/>
      <c r="R294" s="254"/>
      <c r="S294" s="254"/>
      <c r="T294" s="254"/>
      <c r="U294" s="254"/>
      <c r="V294" s="254"/>
      <c r="W294" s="254"/>
      <c r="X294" s="254"/>
      <c r="Y294" s="254"/>
      <c r="Z294" s="254"/>
    </row>
    <row r="295" ht="15.75" customHeight="1">
      <c r="A295" s="312"/>
      <c r="B295" s="313"/>
      <c r="C295" s="313"/>
      <c r="D295" s="313"/>
      <c r="E295" s="254"/>
      <c r="F295" s="254"/>
      <c r="G295" s="254"/>
      <c r="H295" s="254"/>
      <c r="I295" s="280"/>
      <c r="J295" s="254"/>
      <c r="K295" s="254"/>
      <c r="L295" s="254"/>
      <c r="M295" s="254"/>
      <c r="N295" s="254"/>
      <c r="O295" s="254"/>
      <c r="P295" s="254"/>
      <c r="Q295" s="254"/>
      <c r="R295" s="254"/>
      <c r="S295" s="254"/>
      <c r="T295" s="254"/>
      <c r="U295" s="254"/>
      <c r="V295" s="254"/>
      <c r="W295" s="254"/>
      <c r="X295" s="254"/>
      <c r="Y295" s="254"/>
      <c r="Z295" s="254"/>
    </row>
    <row r="296" ht="15.75" customHeight="1">
      <c r="A296" s="312"/>
      <c r="B296" s="313"/>
      <c r="C296" s="313"/>
      <c r="D296" s="313"/>
      <c r="E296" s="254"/>
      <c r="F296" s="254"/>
      <c r="G296" s="254"/>
      <c r="H296" s="254"/>
      <c r="I296" s="280"/>
      <c r="J296" s="254"/>
      <c r="K296" s="254"/>
      <c r="L296" s="254"/>
      <c r="M296" s="254"/>
      <c r="N296" s="254"/>
      <c r="O296" s="254"/>
      <c r="P296" s="254"/>
      <c r="Q296" s="254"/>
      <c r="R296" s="254"/>
      <c r="S296" s="254"/>
      <c r="T296" s="254"/>
      <c r="U296" s="254"/>
      <c r="V296" s="254"/>
      <c r="W296" s="254"/>
      <c r="X296" s="254"/>
      <c r="Y296" s="254"/>
      <c r="Z296" s="254"/>
    </row>
    <row r="297" ht="15.75" customHeight="1">
      <c r="A297" s="312"/>
      <c r="B297" s="313"/>
      <c r="C297" s="313"/>
      <c r="D297" s="313"/>
      <c r="E297" s="254"/>
      <c r="F297" s="254"/>
      <c r="G297" s="254"/>
      <c r="H297" s="254"/>
      <c r="I297" s="280"/>
      <c r="J297" s="254"/>
      <c r="K297" s="254"/>
      <c r="L297" s="254"/>
      <c r="M297" s="254"/>
      <c r="N297" s="254"/>
      <c r="O297" s="254"/>
      <c r="P297" s="254"/>
      <c r="Q297" s="254"/>
      <c r="R297" s="254"/>
      <c r="S297" s="254"/>
      <c r="T297" s="254"/>
      <c r="U297" s="254"/>
      <c r="V297" s="254"/>
      <c r="W297" s="254"/>
      <c r="X297" s="254"/>
      <c r="Y297" s="254"/>
      <c r="Z297" s="254"/>
    </row>
    <row r="298" ht="15.75" customHeight="1">
      <c r="A298" s="312"/>
      <c r="B298" s="313"/>
      <c r="C298" s="313"/>
      <c r="D298" s="313"/>
      <c r="E298" s="254"/>
      <c r="F298" s="254"/>
      <c r="G298" s="254"/>
      <c r="H298" s="254"/>
      <c r="I298" s="280"/>
      <c r="J298" s="254"/>
      <c r="K298" s="254"/>
      <c r="L298" s="254"/>
      <c r="M298" s="254"/>
      <c r="N298" s="254"/>
      <c r="O298" s="254"/>
      <c r="P298" s="254"/>
      <c r="Q298" s="254"/>
      <c r="R298" s="254"/>
      <c r="S298" s="254"/>
      <c r="T298" s="254"/>
      <c r="U298" s="254"/>
      <c r="V298" s="254"/>
      <c r="W298" s="254"/>
      <c r="X298" s="254"/>
      <c r="Y298" s="254"/>
      <c r="Z298" s="254"/>
    </row>
    <row r="299" ht="15.75" customHeight="1">
      <c r="A299" s="312"/>
      <c r="B299" s="313"/>
      <c r="C299" s="313"/>
      <c r="D299" s="313"/>
      <c r="E299" s="254"/>
      <c r="F299" s="254"/>
      <c r="G299" s="254"/>
      <c r="H299" s="254"/>
      <c r="I299" s="280"/>
      <c r="J299" s="254"/>
      <c r="K299" s="254"/>
      <c r="L299" s="254"/>
      <c r="M299" s="254"/>
      <c r="N299" s="254"/>
      <c r="O299" s="254"/>
      <c r="P299" s="254"/>
      <c r="Q299" s="254"/>
      <c r="R299" s="254"/>
      <c r="S299" s="254"/>
      <c r="T299" s="254"/>
      <c r="U299" s="254"/>
      <c r="V299" s="254"/>
      <c r="W299" s="254"/>
      <c r="X299" s="254"/>
      <c r="Y299" s="254"/>
      <c r="Z299" s="254"/>
    </row>
    <row r="300" ht="15.75" customHeight="1">
      <c r="A300" s="312"/>
      <c r="B300" s="313"/>
      <c r="C300" s="313"/>
      <c r="D300" s="313"/>
      <c r="E300" s="254"/>
      <c r="F300" s="254"/>
      <c r="G300" s="254"/>
      <c r="H300" s="254"/>
      <c r="I300" s="280"/>
      <c r="J300" s="254"/>
      <c r="K300" s="254"/>
      <c r="L300" s="254"/>
      <c r="M300" s="254"/>
      <c r="N300" s="254"/>
      <c r="O300" s="254"/>
      <c r="P300" s="254"/>
      <c r="Q300" s="254"/>
      <c r="R300" s="254"/>
      <c r="S300" s="254"/>
      <c r="T300" s="254"/>
      <c r="U300" s="254"/>
      <c r="V300" s="254"/>
      <c r="W300" s="254"/>
      <c r="X300" s="254"/>
      <c r="Y300" s="254"/>
      <c r="Z300" s="254"/>
    </row>
    <row r="301" ht="15.75" customHeight="1">
      <c r="A301" s="312"/>
      <c r="B301" s="313"/>
      <c r="C301" s="313"/>
      <c r="D301" s="313"/>
      <c r="E301" s="254"/>
      <c r="F301" s="254"/>
      <c r="G301" s="254"/>
      <c r="H301" s="254"/>
      <c r="I301" s="280"/>
      <c r="J301" s="254"/>
      <c r="K301" s="254"/>
      <c r="L301" s="254"/>
      <c r="M301" s="254"/>
      <c r="N301" s="254"/>
      <c r="O301" s="254"/>
      <c r="P301" s="254"/>
      <c r="Q301" s="254"/>
      <c r="R301" s="254"/>
      <c r="S301" s="254"/>
      <c r="T301" s="254"/>
      <c r="U301" s="254"/>
      <c r="V301" s="254"/>
      <c r="W301" s="254"/>
      <c r="X301" s="254"/>
      <c r="Y301" s="254"/>
      <c r="Z301" s="254"/>
    </row>
    <row r="302" ht="15.75" customHeight="1">
      <c r="A302" s="312"/>
      <c r="B302" s="313"/>
      <c r="C302" s="313"/>
      <c r="D302" s="313"/>
      <c r="E302" s="254"/>
      <c r="F302" s="254"/>
      <c r="G302" s="254"/>
      <c r="H302" s="254"/>
      <c r="I302" s="280"/>
      <c r="J302" s="254"/>
      <c r="K302" s="254"/>
      <c r="L302" s="254"/>
      <c r="M302" s="254"/>
      <c r="N302" s="254"/>
      <c r="O302" s="254"/>
      <c r="P302" s="254"/>
      <c r="Q302" s="254"/>
      <c r="R302" s="254"/>
      <c r="S302" s="254"/>
      <c r="T302" s="254"/>
      <c r="U302" s="254"/>
      <c r="V302" s="254"/>
      <c r="W302" s="254"/>
      <c r="X302" s="254"/>
      <c r="Y302" s="254"/>
      <c r="Z302" s="254"/>
    </row>
    <row r="303" ht="15.75" customHeight="1">
      <c r="A303" s="312"/>
      <c r="B303" s="313"/>
      <c r="C303" s="313"/>
      <c r="D303" s="313"/>
      <c r="E303" s="254"/>
      <c r="F303" s="254"/>
      <c r="G303" s="254"/>
      <c r="H303" s="254"/>
      <c r="I303" s="280"/>
      <c r="J303" s="254"/>
      <c r="K303" s="254"/>
      <c r="L303" s="254"/>
      <c r="M303" s="254"/>
      <c r="N303" s="254"/>
      <c r="O303" s="254"/>
      <c r="P303" s="254"/>
      <c r="Q303" s="254"/>
      <c r="R303" s="254"/>
      <c r="S303" s="254"/>
      <c r="T303" s="254"/>
      <c r="U303" s="254"/>
      <c r="V303" s="254"/>
      <c r="W303" s="254"/>
      <c r="X303" s="254"/>
      <c r="Y303" s="254"/>
      <c r="Z303" s="254"/>
    </row>
    <row r="304" ht="15.75" customHeight="1">
      <c r="A304" s="312"/>
      <c r="B304" s="313"/>
      <c r="C304" s="313"/>
      <c r="D304" s="313"/>
      <c r="E304" s="254"/>
      <c r="F304" s="254"/>
      <c r="G304" s="254"/>
      <c r="H304" s="254"/>
      <c r="I304" s="280"/>
      <c r="J304" s="254"/>
      <c r="K304" s="254"/>
      <c r="L304" s="254"/>
      <c r="M304" s="254"/>
      <c r="N304" s="254"/>
      <c r="O304" s="254"/>
      <c r="P304" s="254"/>
      <c r="Q304" s="254"/>
      <c r="R304" s="254"/>
      <c r="S304" s="254"/>
      <c r="T304" s="254"/>
      <c r="U304" s="254"/>
      <c r="V304" s="254"/>
      <c r="W304" s="254"/>
      <c r="X304" s="254"/>
      <c r="Y304" s="254"/>
      <c r="Z304" s="254"/>
    </row>
    <row r="305" ht="15.75" customHeight="1">
      <c r="A305" s="312"/>
      <c r="B305" s="313"/>
      <c r="C305" s="313"/>
      <c r="D305" s="313"/>
      <c r="E305" s="254"/>
      <c r="F305" s="254"/>
      <c r="G305" s="254"/>
      <c r="H305" s="254"/>
      <c r="I305" s="280"/>
      <c r="J305" s="254"/>
      <c r="K305" s="254"/>
      <c r="L305" s="254"/>
      <c r="M305" s="254"/>
      <c r="N305" s="254"/>
      <c r="O305" s="254"/>
      <c r="P305" s="254"/>
      <c r="Q305" s="254"/>
      <c r="R305" s="254"/>
      <c r="S305" s="254"/>
      <c r="T305" s="254"/>
      <c r="U305" s="254"/>
      <c r="V305" s="254"/>
      <c r="W305" s="254"/>
      <c r="X305" s="254"/>
      <c r="Y305" s="254"/>
      <c r="Z305" s="254"/>
    </row>
    <row r="306" ht="15.75" customHeight="1">
      <c r="A306" s="312"/>
      <c r="B306" s="313"/>
      <c r="C306" s="313"/>
      <c r="D306" s="313"/>
      <c r="E306" s="254"/>
      <c r="F306" s="254"/>
      <c r="G306" s="254"/>
      <c r="H306" s="254"/>
      <c r="I306" s="280"/>
      <c r="J306" s="254"/>
      <c r="K306" s="254"/>
      <c r="L306" s="254"/>
      <c r="M306" s="254"/>
      <c r="N306" s="254"/>
      <c r="O306" s="254"/>
      <c r="P306" s="254"/>
      <c r="Q306" s="254"/>
      <c r="R306" s="254"/>
      <c r="S306" s="254"/>
      <c r="T306" s="254"/>
      <c r="U306" s="254"/>
      <c r="V306" s="254"/>
      <c r="W306" s="254"/>
      <c r="X306" s="254"/>
      <c r="Y306" s="254"/>
      <c r="Z306" s="254"/>
    </row>
    <row r="307" ht="15.75" customHeight="1">
      <c r="A307" s="312"/>
      <c r="B307" s="313"/>
      <c r="C307" s="313"/>
      <c r="D307" s="313"/>
      <c r="E307" s="254"/>
      <c r="F307" s="254"/>
      <c r="G307" s="254"/>
      <c r="H307" s="254"/>
      <c r="I307" s="280"/>
      <c r="J307" s="254"/>
      <c r="K307" s="254"/>
      <c r="L307" s="254"/>
      <c r="M307" s="254"/>
      <c r="N307" s="254"/>
      <c r="O307" s="254"/>
      <c r="P307" s="254"/>
      <c r="Q307" s="254"/>
      <c r="R307" s="254"/>
      <c r="S307" s="254"/>
      <c r="T307" s="254"/>
      <c r="U307" s="254"/>
      <c r="V307" s="254"/>
      <c r="W307" s="254"/>
      <c r="X307" s="254"/>
      <c r="Y307" s="254"/>
      <c r="Z307" s="254"/>
    </row>
    <row r="308" ht="15.75" customHeight="1">
      <c r="A308" s="312"/>
      <c r="B308" s="313"/>
      <c r="C308" s="313"/>
      <c r="D308" s="313"/>
      <c r="E308" s="254"/>
      <c r="F308" s="254"/>
      <c r="G308" s="254"/>
      <c r="H308" s="254"/>
      <c r="I308" s="280"/>
      <c r="J308" s="254"/>
      <c r="K308" s="254"/>
      <c r="L308" s="254"/>
      <c r="M308" s="254"/>
      <c r="N308" s="254"/>
      <c r="O308" s="254"/>
      <c r="P308" s="254"/>
      <c r="Q308" s="254"/>
      <c r="R308" s="254"/>
      <c r="S308" s="254"/>
      <c r="T308" s="254"/>
      <c r="U308" s="254"/>
      <c r="V308" s="254"/>
      <c r="W308" s="254"/>
      <c r="X308" s="254"/>
      <c r="Y308" s="254"/>
      <c r="Z308" s="254"/>
    </row>
    <row r="309" ht="15.75" customHeight="1">
      <c r="A309" s="312"/>
      <c r="B309" s="313"/>
      <c r="C309" s="313"/>
      <c r="D309" s="313"/>
      <c r="E309" s="254"/>
      <c r="F309" s="254"/>
      <c r="G309" s="254"/>
      <c r="H309" s="254"/>
      <c r="I309" s="280"/>
      <c r="J309" s="254"/>
      <c r="K309" s="254"/>
      <c r="L309" s="254"/>
      <c r="M309" s="254"/>
      <c r="N309" s="254"/>
      <c r="O309" s="254"/>
      <c r="P309" s="254"/>
      <c r="Q309" s="254"/>
      <c r="R309" s="254"/>
      <c r="S309" s="254"/>
      <c r="T309" s="254"/>
      <c r="U309" s="254"/>
      <c r="V309" s="254"/>
      <c r="W309" s="254"/>
      <c r="X309" s="254"/>
      <c r="Y309" s="254"/>
      <c r="Z309" s="254"/>
    </row>
    <row r="310" ht="15.75" customHeight="1">
      <c r="A310" s="312"/>
      <c r="B310" s="313"/>
      <c r="C310" s="313"/>
      <c r="D310" s="313"/>
      <c r="E310" s="254"/>
      <c r="F310" s="254"/>
      <c r="G310" s="254"/>
      <c r="H310" s="254"/>
      <c r="I310" s="280"/>
      <c r="J310" s="254"/>
      <c r="K310" s="254"/>
      <c r="L310" s="254"/>
      <c r="M310" s="254"/>
      <c r="N310" s="254"/>
      <c r="O310" s="254"/>
      <c r="P310" s="254"/>
      <c r="Q310" s="254"/>
      <c r="R310" s="254"/>
      <c r="S310" s="254"/>
      <c r="T310" s="254"/>
      <c r="U310" s="254"/>
      <c r="V310" s="254"/>
      <c r="W310" s="254"/>
      <c r="X310" s="254"/>
      <c r="Y310" s="254"/>
      <c r="Z310" s="254"/>
    </row>
    <row r="311" ht="15.75" customHeight="1">
      <c r="A311" s="312"/>
      <c r="B311" s="313"/>
      <c r="C311" s="313"/>
      <c r="D311" s="313"/>
      <c r="E311" s="254"/>
      <c r="F311" s="254"/>
      <c r="G311" s="254"/>
      <c r="H311" s="254"/>
      <c r="I311" s="280"/>
      <c r="J311" s="254"/>
      <c r="K311" s="254"/>
      <c r="L311" s="254"/>
      <c r="M311" s="254"/>
      <c r="N311" s="254"/>
      <c r="O311" s="254"/>
      <c r="P311" s="254"/>
      <c r="Q311" s="254"/>
      <c r="R311" s="254"/>
      <c r="S311" s="254"/>
      <c r="T311" s="254"/>
      <c r="U311" s="254"/>
      <c r="V311" s="254"/>
      <c r="W311" s="254"/>
      <c r="X311" s="254"/>
      <c r="Y311" s="254"/>
      <c r="Z311" s="254"/>
    </row>
    <row r="312" ht="15.75" customHeight="1">
      <c r="A312" s="312"/>
      <c r="B312" s="313"/>
      <c r="C312" s="313"/>
      <c r="D312" s="313"/>
      <c r="E312" s="254"/>
      <c r="F312" s="254"/>
      <c r="G312" s="254"/>
      <c r="H312" s="254"/>
      <c r="I312" s="280"/>
      <c r="J312" s="254"/>
      <c r="K312" s="254"/>
      <c r="L312" s="254"/>
      <c r="M312" s="254"/>
      <c r="N312" s="254"/>
      <c r="O312" s="254"/>
      <c r="P312" s="254"/>
      <c r="Q312" s="254"/>
      <c r="R312" s="254"/>
      <c r="S312" s="254"/>
      <c r="T312" s="254"/>
      <c r="U312" s="254"/>
      <c r="V312" s="254"/>
      <c r="W312" s="254"/>
      <c r="X312" s="254"/>
      <c r="Y312" s="254"/>
      <c r="Z312" s="254"/>
    </row>
    <row r="313" ht="15.75" customHeight="1">
      <c r="A313" s="312"/>
      <c r="B313" s="313"/>
      <c r="C313" s="313"/>
      <c r="D313" s="313"/>
      <c r="E313" s="254"/>
      <c r="F313" s="254"/>
      <c r="G313" s="254"/>
      <c r="H313" s="254"/>
      <c r="I313" s="280"/>
      <c r="J313" s="254"/>
      <c r="K313" s="254"/>
      <c r="L313" s="254"/>
      <c r="M313" s="254"/>
      <c r="N313" s="254"/>
      <c r="O313" s="254"/>
      <c r="P313" s="254"/>
      <c r="Q313" s="254"/>
      <c r="R313" s="254"/>
      <c r="S313" s="254"/>
      <c r="T313" s="254"/>
      <c r="U313" s="254"/>
      <c r="V313" s="254"/>
      <c r="W313" s="254"/>
      <c r="X313" s="254"/>
      <c r="Y313" s="254"/>
      <c r="Z313" s="254"/>
    </row>
    <row r="314" ht="15.75" customHeight="1">
      <c r="A314" s="312"/>
      <c r="B314" s="313"/>
      <c r="C314" s="313"/>
      <c r="D314" s="313"/>
      <c r="E314" s="254"/>
      <c r="F314" s="254"/>
      <c r="G314" s="254"/>
      <c r="H314" s="254"/>
      <c r="I314" s="280"/>
      <c r="J314" s="254"/>
      <c r="K314" s="254"/>
      <c r="L314" s="254"/>
      <c r="M314" s="254"/>
      <c r="N314" s="254"/>
      <c r="O314" s="254"/>
      <c r="P314" s="254"/>
      <c r="Q314" s="254"/>
      <c r="R314" s="254"/>
      <c r="S314" s="254"/>
      <c r="T314" s="254"/>
      <c r="U314" s="254"/>
      <c r="V314" s="254"/>
      <c r="W314" s="254"/>
      <c r="X314" s="254"/>
      <c r="Y314" s="254"/>
      <c r="Z314" s="254"/>
    </row>
    <row r="315" ht="15.75" customHeight="1">
      <c r="A315" s="312"/>
      <c r="B315" s="313"/>
      <c r="C315" s="313"/>
      <c r="D315" s="313"/>
      <c r="E315" s="254"/>
      <c r="F315" s="254"/>
      <c r="G315" s="254"/>
      <c r="H315" s="254"/>
      <c r="I315" s="280"/>
      <c r="J315" s="254"/>
      <c r="K315" s="254"/>
      <c r="L315" s="254"/>
      <c r="M315" s="254"/>
      <c r="N315" s="254"/>
      <c r="O315" s="254"/>
      <c r="P315" s="254"/>
      <c r="Q315" s="254"/>
      <c r="R315" s="254"/>
      <c r="S315" s="254"/>
      <c r="T315" s="254"/>
      <c r="U315" s="254"/>
      <c r="V315" s="254"/>
      <c r="W315" s="254"/>
      <c r="X315" s="254"/>
      <c r="Y315" s="254"/>
      <c r="Z315" s="254"/>
    </row>
    <row r="316" ht="15.75" customHeight="1">
      <c r="A316" s="312"/>
      <c r="B316" s="313"/>
      <c r="C316" s="313"/>
      <c r="D316" s="313"/>
      <c r="E316" s="254"/>
      <c r="F316" s="254"/>
      <c r="G316" s="254"/>
      <c r="H316" s="254"/>
      <c r="I316" s="280"/>
      <c r="J316" s="254"/>
      <c r="K316" s="254"/>
      <c r="L316" s="254"/>
      <c r="M316" s="254"/>
      <c r="N316" s="254"/>
      <c r="O316" s="254"/>
      <c r="P316" s="254"/>
      <c r="Q316" s="254"/>
      <c r="R316" s="254"/>
      <c r="S316" s="254"/>
      <c r="T316" s="254"/>
      <c r="U316" s="254"/>
      <c r="V316" s="254"/>
      <c r="W316" s="254"/>
      <c r="X316" s="254"/>
      <c r="Y316" s="254"/>
      <c r="Z316" s="254"/>
    </row>
    <row r="317" ht="15.75" customHeight="1">
      <c r="A317" s="312"/>
      <c r="B317" s="313"/>
      <c r="C317" s="313"/>
      <c r="D317" s="313"/>
      <c r="E317" s="254"/>
      <c r="F317" s="254"/>
      <c r="G317" s="254"/>
      <c r="H317" s="254"/>
      <c r="I317" s="280"/>
      <c r="J317" s="254"/>
      <c r="K317" s="254"/>
      <c r="L317" s="254"/>
      <c r="M317" s="254"/>
      <c r="N317" s="254"/>
      <c r="O317" s="254"/>
      <c r="P317" s="254"/>
      <c r="Q317" s="254"/>
      <c r="R317" s="254"/>
      <c r="S317" s="254"/>
      <c r="T317" s="254"/>
      <c r="U317" s="254"/>
      <c r="V317" s="254"/>
      <c r="W317" s="254"/>
      <c r="X317" s="254"/>
      <c r="Y317" s="254"/>
      <c r="Z317" s="254"/>
    </row>
    <row r="318" ht="15.75" customHeight="1">
      <c r="A318" s="312"/>
      <c r="B318" s="313"/>
      <c r="C318" s="313"/>
      <c r="D318" s="313"/>
      <c r="E318" s="254"/>
      <c r="F318" s="254"/>
      <c r="G318" s="254"/>
      <c r="H318" s="254"/>
      <c r="I318" s="280"/>
      <c r="J318" s="254"/>
      <c r="K318" s="254"/>
      <c r="L318" s="254"/>
      <c r="M318" s="254"/>
      <c r="N318" s="254"/>
      <c r="O318" s="254"/>
      <c r="P318" s="254"/>
      <c r="Q318" s="254"/>
      <c r="R318" s="254"/>
      <c r="S318" s="254"/>
      <c r="T318" s="254"/>
      <c r="U318" s="254"/>
      <c r="V318" s="254"/>
      <c r="W318" s="254"/>
      <c r="X318" s="254"/>
      <c r="Y318" s="254"/>
      <c r="Z318" s="254"/>
    </row>
    <row r="319" ht="15.75" customHeight="1">
      <c r="A319" s="312"/>
      <c r="B319" s="313"/>
      <c r="C319" s="313"/>
      <c r="D319" s="313"/>
      <c r="E319" s="254"/>
      <c r="F319" s="254"/>
      <c r="G319" s="254"/>
      <c r="H319" s="254"/>
      <c r="I319" s="280"/>
      <c r="J319" s="254"/>
      <c r="K319" s="254"/>
      <c r="L319" s="254"/>
      <c r="M319" s="254"/>
      <c r="N319" s="254"/>
      <c r="O319" s="254"/>
      <c r="P319" s="254"/>
      <c r="Q319" s="254"/>
      <c r="R319" s="254"/>
      <c r="S319" s="254"/>
      <c r="T319" s="254"/>
      <c r="U319" s="254"/>
      <c r="V319" s="254"/>
      <c r="W319" s="254"/>
      <c r="X319" s="254"/>
      <c r="Y319" s="254"/>
      <c r="Z319" s="254"/>
    </row>
    <row r="320" ht="15.75" customHeight="1">
      <c r="A320" s="312"/>
      <c r="B320" s="313"/>
      <c r="C320" s="313"/>
      <c r="D320" s="313"/>
      <c r="E320" s="254"/>
      <c r="F320" s="254"/>
      <c r="G320" s="254"/>
      <c r="H320" s="254"/>
      <c r="I320" s="280"/>
      <c r="J320" s="254"/>
      <c r="K320" s="254"/>
      <c r="L320" s="254"/>
      <c r="M320" s="254"/>
      <c r="N320" s="254"/>
      <c r="O320" s="254"/>
      <c r="P320" s="254"/>
      <c r="Q320" s="254"/>
      <c r="R320" s="254"/>
      <c r="S320" s="254"/>
      <c r="T320" s="254"/>
      <c r="U320" s="254"/>
      <c r="V320" s="254"/>
      <c r="W320" s="254"/>
      <c r="X320" s="254"/>
      <c r="Y320" s="254"/>
      <c r="Z320" s="254"/>
    </row>
    <row r="321" ht="15.75" customHeight="1">
      <c r="A321" s="312"/>
      <c r="B321" s="313"/>
      <c r="C321" s="313"/>
      <c r="D321" s="313"/>
      <c r="E321" s="254"/>
      <c r="F321" s="254"/>
      <c r="G321" s="254"/>
      <c r="H321" s="254"/>
      <c r="I321" s="280"/>
      <c r="J321" s="254"/>
      <c r="K321" s="254"/>
      <c r="L321" s="254"/>
      <c r="M321" s="254"/>
      <c r="N321" s="254"/>
      <c r="O321" s="254"/>
      <c r="P321" s="254"/>
      <c r="Q321" s="254"/>
      <c r="R321" s="254"/>
      <c r="S321" s="254"/>
      <c r="T321" s="254"/>
      <c r="U321" s="254"/>
      <c r="V321" s="254"/>
      <c r="W321" s="254"/>
      <c r="X321" s="254"/>
      <c r="Y321" s="254"/>
      <c r="Z321" s="254"/>
    </row>
    <row r="322" ht="15.75" customHeight="1">
      <c r="A322" s="312"/>
      <c r="B322" s="313"/>
      <c r="C322" s="313"/>
      <c r="D322" s="313"/>
      <c r="E322" s="254"/>
      <c r="F322" s="254"/>
      <c r="G322" s="254"/>
      <c r="H322" s="254"/>
      <c r="I322" s="280"/>
      <c r="J322" s="254"/>
      <c r="K322" s="254"/>
      <c r="L322" s="254"/>
      <c r="M322" s="254"/>
      <c r="N322" s="254"/>
      <c r="O322" s="254"/>
      <c r="P322" s="254"/>
      <c r="Q322" s="254"/>
      <c r="R322" s="254"/>
      <c r="S322" s="254"/>
      <c r="T322" s="254"/>
      <c r="U322" s="254"/>
      <c r="V322" s="254"/>
      <c r="W322" s="254"/>
      <c r="X322" s="254"/>
      <c r="Y322" s="254"/>
      <c r="Z322" s="254"/>
    </row>
    <row r="323" ht="15.75" customHeight="1">
      <c r="A323" s="312"/>
      <c r="B323" s="313"/>
      <c r="C323" s="313"/>
      <c r="D323" s="313"/>
      <c r="E323" s="254"/>
      <c r="F323" s="254"/>
      <c r="G323" s="254"/>
      <c r="H323" s="254"/>
      <c r="I323" s="280"/>
      <c r="J323" s="254"/>
      <c r="K323" s="254"/>
      <c r="L323" s="254"/>
      <c r="M323" s="254"/>
      <c r="N323" s="254"/>
      <c r="O323" s="254"/>
      <c r="P323" s="254"/>
      <c r="Q323" s="254"/>
      <c r="R323" s="254"/>
      <c r="S323" s="254"/>
      <c r="T323" s="254"/>
      <c r="U323" s="254"/>
      <c r="V323" s="254"/>
      <c r="W323" s="254"/>
      <c r="X323" s="254"/>
      <c r="Y323" s="254"/>
      <c r="Z323" s="254"/>
    </row>
    <row r="324" ht="15.75" customHeight="1">
      <c r="A324" s="312"/>
      <c r="B324" s="313"/>
      <c r="C324" s="313"/>
      <c r="D324" s="313"/>
      <c r="E324" s="254"/>
      <c r="F324" s="254"/>
      <c r="G324" s="254"/>
      <c r="H324" s="254"/>
      <c r="I324" s="280"/>
      <c r="J324" s="254"/>
      <c r="K324" s="254"/>
      <c r="L324" s="254"/>
      <c r="M324" s="254"/>
      <c r="N324" s="254"/>
      <c r="O324" s="254"/>
      <c r="P324" s="254"/>
      <c r="Q324" s="254"/>
      <c r="R324" s="254"/>
      <c r="S324" s="254"/>
      <c r="T324" s="254"/>
      <c r="U324" s="254"/>
      <c r="V324" s="254"/>
      <c r="W324" s="254"/>
      <c r="X324" s="254"/>
      <c r="Y324" s="254"/>
      <c r="Z324" s="254"/>
    </row>
    <row r="325" ht="15.75" customHeight="1">
      <c r="A325" s="312"/>
      <c r="B325" s="313"/>
      <c r="C325" s="313"/>
      <c r="D325" s="313"/>
      <c r="E325" s="254"/>
      <c r="F325" s="254"/>
      <c r="G325" s="254"/>
      <c r="H325" s="254"/>
      <c r="I325" s="280"/>
      <c r="J325" s="254"/>
      <c r="K325" s="254"/>
      <c r="L325" s="254"/>
      <c r="M325" s="254"/>
      <c r="N325" s="254"/>
      <c r="O325" s="254"/>
      <c r="P325" s="254"/>
      <c r="Q325" s="254"/>
      <c r="R325" s="254"/>
      <c r="S325" s="254"/>
      <c r="T325" s="254"/>
      <c r="U325" s="254"/>
      <c r="V325" s="254"/>
      <c r="W325" s="254"/>
      <c r="X325" s="254"/>
      <c r="Y325" s="254"/>
      <c r="Z325" s="254"/>
    </row>
    <row r="326" ht="15.75" customHeight="1">
      <c r="A326" s="312"/>
      <c r="B326" s="313"/>
      <c r="C326" s="313"/>
      <c r="D326" s="313"/>
      <c r="E326" s="254"/>
      <c r="F326" s="254"/>
      <c r="G326" s="254"/>
      <c r="H326" s="254"/>
      <c r="I326" s="280"/>
      <c r="J326" s="254"/>
      <c r="K326" s="254"/>
      <c r="L326" s="254"/>
      <c r="M326" s="254"/>
      <c r="N326" s="254"/>
      <c r="O326" s="254"/>
      <c r="P326" s="254"/>
      <c r="Q326" s="254"/>
      <c r="R326" s="254"/>
      <c r="S326" s="254"/>
      <c r="T326" s="254"/>
      <c r="U326" s="254"/>
      <c r="V326" s="254"/>
      <c r="W326" s="254"/>
      <c r="X326" s="254"/>
      <c r="Y326" s="254"/>
      <c r="Z326" s="254"/>
    </row>
    <row r="327" ht="15.75" customHeight="1">
      <c r="A327" s="312"/>
      <c r="B327" s="313"/>
      <c r="C327" s="313"/>
      <c r="D327" s="313"/>
      <c r="E327" s="254"/>
      <c r="F327" s="254"/>
      <c r="G327" s="254"/>
      <c r="H327" s="254"/>
      <c r="I327" s="280"/>
      <c r="J327" s="254"/>
      <c r="K327" s="254"/>
      <c r="L327" s="254"/>
      <c r="M327" s="254"/>
      <c r="N327" s="254"/>
      <c r="O327" s="254"/>
      <c r="P327" s="254"/>
      <c r="Q327" s="254"/>
      <c r="R327" s="254"/>
      <c r="S327" s="254"/>
      <c r="T327" s="254"/>
      <c r="U327" s="254"/>
      <c r="V327" s="254"/>
      <c r="W327" s="254"/>
      <c r="X327" s="254"/>
      <c r="Y327" s="254"/>
      <c r="Z327" s="254"/>
    </row>
    <row r="328" ht="15.75" customHeight="1">
      <c r="A328" s="312"/>
      <c r="B328" s="313"/>
      <c r="C328" s="313"/>
      <c r="D328" s="313"/>
      <c r="E328" s="254"/>
      <c r="F328" s="254"/>
      <c r="G328" s="254"/>
      <c r="H328" s="254"/>
      <c r="I328" s="280"/>
      <c r="J328" s="254"/>
      <c r="K328" s="254"/>
      <c r="L328" s="254"/>
      <c r="M328" s="254"/>
      <c r="N328" s="254"/>
      <c r="O328" s="254"/>
      <c r="P328" s="254"/>
      <c r="Q328" s="254"/>
      <c r="R328" s="254"/>
      <c r="S328" s="254"/>
      <c r="T328" s="254"/>
      <c r="U328" s="254"/>
      <c r="V328" s="254"/>
      <c r="W328" s="254"/>
      <c r="X328" s="254"/>
      <c r="Y328" s="254"/>
      <c r="Z328" s="254"/>
    </row>
    <row r="329" ht="15.75" customHeight="1">
      <c r="A329" s="312"/>
      <c r="B329" s="313"/>
      <c r="C329" s="313"/>
      <c r="D329" s="313"/>
      <c r="E329" s="254"/>
      <c r="F329" s="254"/>
      <c r="G329" s="254"/>
      <c r="H329" s="254"/>
      <c r="I329" s="280"/>
      <c r="J329" s="254"/>
      <c r="K329" s="254"/>
      <c r="L329" s="254"/>
      <c r="M329" s="254"/>
      <c r="N329" s="254"/>
      <c r="O329" s="254"/>
      <c r="P329" s="254"/>
      <c r="Q329" s="254"/>
      <c r="R329" s="254"/>
      <c r="S329" s="254"/>
      <c r="T329" s="254"/>
      <c r="U329" s="254"/>
      <c r="V329" s="254"/>
      <c r="W329" s="254"/>
      <c r="X329" s="254"/>
      <c r="Y329" s="254"/>
      <c r="Z329" s="254"/>
    </row>
    <row r="330" ht="15.75" customHeight="1">
      <c r="A330" s="312"/>
      <c r="B330" s="313"/>
      <c r="C330" s="313"/>
      <c r="D330" s="313"/>
      <c r="E330" s="254"/>
      <c r="F330" s="254"/>
      <c r="G330" s="254"/>
      <c r="H330" s="254"/>
      <c r="I330" s="280"/>
      <c r="J330" s="254"/>
      <c r="K330" s="254"/>
      <c r="L330" s="254"/>
      <c r="M330" s="254"/>
      <c r="N330" s="254"/>
      <c r="O330" s="254"/>
      <c r="P330" s="254"/>
      <c r="Q330" s="254"/>
      <c r="R330" s="254"/>
      <c r="S330" s="254"/>
      <c r="T330" s="254"/>
      <c r="U330" s="254"/>
      <c r="V330" s="254"/>
      <c r="W330" s="254"/>
      <c r="X330" s="254"/>
      <c r="Y330" s="254"/>
      <c r="Z330" s="254"/>
    </row>
    <row r="331" ht="15.75" customHeight="1">
      <c r="A331" s="312"/>
      <c r="B331" s="313"/>
      <c r="C331" s="313"/>
      <c r="D331" s="313"/>
      <c r="E331" s="254"/>
      <c r="F331" s="254"/>
      <c r="G331" s="254"/>
      <c r="H331" s="254"/>
      <c r="I331" s="280"/>
      <c r="J331" s="254"/>
      <c r="K331" s="254"/>
      <c r="L331" s="254"/>
      <c r="M331" s="254"/>
      <c r="N331" s="254"/>
      <c r="O331" s="254"/>
      <c r="P331" s="254"/>
      <c r="Q331" s="254"/>
      <c r="R331" s="254"/>
      <c r="S331" s="254"/>
      <c r="T331" s="254"/>
      <c r="U331" s="254"/>
      <c r="V331" s="254"/>
      <c r="W331" s="254"/>
      <c r="X331" s="254"/>
      <c r="Y331" s="254"/>
      <c r="Z331" s="254"/>
    </row>
    <row r="332" ht="15.75" customHeight="1">
      <c r="A332" s="312"/>
      <c r="B332" s="313"/>
      <c r="C332" s="313"/>
      <c r="D332" s="313"/>
      <c r="E332" s="254"/>
      <c r="F332" s="254"/>
      <c r="G332" s="254"/>
      <c r="H332" s="254"/>
      <c r="I332" s="280"/>
      <c r="J332" s="254"/>
      <c r="K332" s="254"/>
      <c r="L332" s="254"/>
      <c r="M332" s="254"/>
      <c r="N332" s="254"/>
      <c r="O332" s="254"/>
      <c r="P332" s="254"/>
      <c r="Q332" s="254"/>
      <c r="R332" s="254"/>
      <c r="S332" s="254"/>
      <c r="T332" s="254"/>
      <c r="U332" s="254"/>
      <c r="V332" s="254"/>
      <c r="W332" s="254"/>
      <c r="X332" s="254"/>
      <c r="Y332" s="254"/>
      <c r="Z332" s="254"/>
    </row>
    <row r="333" ht="15.75" customHeight="1">
      <c r="A333" s="312"/>
      <c r="B333" s="313"/>
      <c r="C333" s="313"/>
      <c r="D333" s="313"/>
      <c r="E333" s="254"/>
      <c r="F333" s="254"/>
      <c r="G333" s="254"/>
      <c r="H333" s="254"/>
      <c r="I333" s="280"/>
      <c r="J333" s="254"/>
      <c r="K333" s="254"/>
      <c r="L333" s="254"/>
      <c r="M333" s="254"/>
      <c r="N333" s="254"/>
      <c r="O333" s="254"/>
      <c r="P333" s="254"/>
      <c r="Q333" s="254"/>
      <c r="R333" s="254"/>
      <c r="S333" s="254"/>
      <c r="T333" s="254"/>
      <c r="U333" s="254"/>
      <c r="V333" s="254"/>
      <c r="W333" s="254"/>
      <c r="X333" s="254"/>
      <c r="Y333" s="254"/>
      <c r="Z333" s="254"/>
    </row>
    <row r="334" ht="15.75" customHeight="1">
      <c r="A334" s="312"/>
      <c r="B334" s="313"/>
      <c r="C334" s="313"/>
      <c r="D334" s="313"/>
      <c r="E334" s="254"/>
      <c r="F334" s="254"/>
      <c r="G334" s="254"/>
      <c r="H334" s="254"/>
      <c r="I334" s="280"/>
      <c r="J334" s="254"/>
      <c r="K334" s="254"/>
      <c r="L334" s="254"/>
      <c r="M334" s="254"/>
      <c r="N334" s="254"/>
      <c r="O334" s="254"/>
      <c r="P334" s="254"/>
      <c r="Q334" s="254"/>
      <c r="R334" s="254"/>
      <c r="S334" s="254"/>
      <c r="T334" s="254"/>
      <c r="U334" s="254"/>
      <c r="V334" s="254"/>
      <c r="W334" s="254"/>
      <c r="X334" s="254"/>
      <c r="Y334" s="254"/>
      <c r="Z334" s="254"/>
    </row>
    <row r="335" ht="15.75" customHeight="1">
      <c r="A335" s="312"/>
      <c r="B335" s="313"/>
      <c r="C335" s="313"/>
      <c r="D335" s="313"/>
      <c r="E335" s="254"/>
      <c r="F335" s="254"/>
      <c r="G335" s="254"/>
      <c r="H335" s="254"/>
      <c r="I335" s="280"/>
      <c r="J335" s="254"/>
      <c r="K335" s="254"/>
      <c r="L335" s="254"/>
      <c r="M335" s="254"/>
      <c r="N335" s="254"/>
      <c r="O335" s="254"/>
      <c r="P335" s="254"/>
      <c r="Q335" s="254"/>
      <c r="R335" s="254"/>
      <c r="S335" s="254"/>
      <c r="T335" s="254"/>
      <c r="U335" s="254"/>
      <c r="V335" s="254"/>
      <c r="W335" s="254"/>
      <c r="X335" s="254"/>
      <c r="Y335" s="254"/>
      <c r="Z335" s="254"/>
    </row>
    <row r="336" ht="15.75" customHeight="1">
      <c r="A336" s="312"/>
      <c r="B336" s="313"/>
      <c r="C336" s="313"/>
      <c r="D336" s="313"/>
      <c r="E336" s="254"/>
      <c r="F336" s="254"/>
      <c r="G336" s="254"/>
      <c r="H336" s="254"/>
      <c r="I336" s="280"/>
      <c r="J336" s="254"/>
      <c r="K336" s="254"/>
      <c r="L336" s="254"/>
      <c r="M336" s="254"/>
      <c r="N336" s="254"/>
      <c r="O336" s="254"/>
      <c r="P336" s="254"/>
      <c r="Q336" s="254"/>
      <c r="R336" s="254"/>
      <c r="S336" s="254"/>
      <c r="T336" s="254"/>
      <c r="U336" s="254"/>
      <c r="V336" s="254"/>
      <c r="W336" s="254"/>
      <c r="X336" s="254"/>
      <c r="Y336" s="254"/>
      <c r="Z336" s="254"/>
    </row>
    <row r="337" ht="15.75" customHeight="1">
      <c r="A337" s="312"/>
      <c r="B337" s="313"/>
      <c r="C337" s="313"/>
      <c r="D337" s="313"/>
      <c r="E337" s="254"/>
      <c r="F337" s="254"/>
      <c r="G337" s="254"/>
      <c r="H337" s="254"/>
      <c r="I337" s="280"/>
      <c r="J337" s="254"/>
      <c r="K337" s="254"/>
      <c r="L337" s="254"/>
      <c r="M337" s="254"/>
      <c r="N337" s="254"/>
      <c r="O337" s="254"/>
      <c r="P337" s="254"/>
      <c r="Q337" s="254"/>
      <c r="R337" s="254"/>
      <c r="S337" s="254"/>
      <c r="T337" s="254"/>
      <c r="U337" s="254"/>
      <c r="V337" s="254"/>
      <c r="W337" s="254"/>
      <c r="X337" s="254"/>
      <c r="Y337" s="254"/>
      <c r="Z337" s="254"/>
    </row>
    <row r="338" ht="15.75" customHeight="1">
      <c r="A338" s="312"/>
      <c r="B338" s="313"/>
      <c r="C338" s="313"/>
      <c r="D338" s="313"/>
      <c r="E338" s="254"/>
      <c r="F338" s="254"/>
      <c r="G338" s="254"/>
      <c r="H338" s="254"/>
      <c r="I338" s="280"/>
      <c r="J338" s="254"/>
      <c r="K338" s="254"/>
      <c r="L338" s="254"/>
      <c r="M338" s="254"/>
      <c r="N338" s="254"/>
      <c r="O338" s="254"/>
      <c r="P338" s="254"/>
      <c r="Q338" s="254"/>
      <c r="R338" s="254"/>
      <c r="S338" s="254"/>
      <c r="T338" s="254"/>
      <c r="U338" s="254"/>
      <c r="V338" s="254"/>
      <c r="W338" s="254"/>
      <c r="X338" s="254"/>
      <c r="Y338" s="254"/>
      <c r="Z338" s="254"/>
    </row>
    <row r="339" ht="15.75" customHeight="1">
      <c r="A339" s="312"/>
      <c r="B339" s="313"/>
      <c r="C339" s="313"/>
      <c r="D339" s="313"/>
      <c r="E339" s="254"/>
      <c r="F339" s="254"/>
      <c r="G339" s="254"/>
      <c r="H339" s="254"/>
      <c r="I339" s="280"/>
      <c r="J339" s="254"/>
      <c r="K339" s="254"/>
      <c r="L339" s="254"/>
      <c r="M339" s="254"/>
      <c r="N339" s="254"/>
      <c r="O339" s="254"/>
      <c r="P339" s="254"/>
      <c r="Q339" s="254"/>
      <c r="R339" s="254"/>
      <c r="S339" s="254"/>
      <c r="T339" s="254"/>
      <c r="U339" s="254"/>
      <c r="V339" s="254"/>
      <c r="W339" s="254"/>
      <c r="X339" s="254"/>
      <c r="Y339" s="254"/>
      <c r="Z339" s="254"/>
    </row>
    <row r="340" ht="15.75" customHeight="1">
      <c r="A340" s="312"/>
      <c r="B340" s="313"/>
      <c r="C340" s="313"/>
      <c r="D340" s="313"/>
      <c r="E340" s="254"/>
      <c r="F340" s="254"/>
      <c r="G340" s="254"/>
      <c r="H340" s="254"/>
      <c r="I340" s="280"/>
      <c r="J340" s="254"/>
      <c r="K340" s="254"/>
      <c r="L340" s="254"/>
      <c r="M340" s="254"/>
      <c r="N340" s="254"/>
      <c r="O340" s="254"/>
      <c r="P340" s="254"/>
      <c r="Q340" s="254"/>
      <c r="R340" s="254"/>
      <c r="S340" s="254"/>
      <c r="T340" s="254"/>
      <c r="U340" s="254"/>
      <c r="V340" s="254"/>
      <c r="W340" s="254"/>
      <c r="X340" s="254"/>
      <c r="Y340" s="254"/>
      <c r="Z340" s="254"/>
    </row>
    <row r="341" ht="15.75" customHeight="1">
      <c r="A341" s="312"/>
      <c r="B341" s="313"/>
      <c r="C341" s="313"/>
      <c r="D341" s="313"/>
      <c r="E341" s="254"/>
      <c r="F341" s="254"/>
      <c r="G341" s="254"/>
      <c r="H341" s="254"/>
      <c r="I341" s="280"/>
      <c r="J341" s="254"/>
      <c r="K341" s="254"/>
      <c r="L341" s="254"/>
      <c r="M341" s="254"/>
      <c r="N341" s="254"/>
      <c r="O341" s="254"/>
      <c r="P341" s="254"/>
      <c r="Q341" s="254"/>
      <c r="R341" s="254"/>
      <c r="S341" s="254"/>
      <c r="T341" s="254"/>
      <c r="U341" s="254"/>
      <c r="V341" s="254"/>
      <c r="W341" s="254"/>
      <c r="X341" s="254"/>
      <c r="Y341" s="254"/>
      <c r="Z341" s="254"/>
    </row>
    <row r="342" ht="15.75" customHeight="1">
      <c r="A342" s="312"/>
      <c r="B342" s="313"/>
      <c r="C342" s="313"/>
      <c r="D342" s="313"/>
      <c r="E342" s="254"/>
      <c r="F342" s="254"/>
      <c r="G342" s="254"/>
      <c r="H342" s="254"/>
      <c r="I342" s="280"/>
      <c r="J342" s="254"/>
      <c r="K342" s="254"/>
      <c r="L342" s="254"/>
      <c r="M342" s="254"/>
      <c r="N342" s="254"/>
      <c r="O342" s="254"/>
      <c r="P342" s="254"/>
      <c r="Q342" s="254"/>
      <c r="R342" s="254"/>
      <c r="S342" s="254"/>
      <c r="T342" s="254"/>
      <c r="U342" s="254"/>
      <c r="V342" s="254"/>
      <c r="W342" s="254"/>
      <c r="X342" s="254"/>
      <c r="Y342" s="254"/>
      <c r="Z342" s="254"/>
    </row>
    <row r="343" ht="15.75" customHeight="1">
      <c r="A343" s="312"/>
      <c r="B343" s="313"/>
      <c r="C343" s="313"/>
      <c r="D343" s="313"/>
      <c r="E343" s="254"/>
      <c r="F343" s="254"/>
      <c r="G343" s="254"/>
      <c r="H343" s="254"/>
      <c r="I343" s="280"/>
      <c r="J343" s="254"/>
      <c r="K343" s="254"/>
      <c r="L343" s="254"/>
      <c r="M343" s="254"/>
      <c r="N343" s="254"/>
      <c r="O343" s="254"/>
      <c r="P343" s="254"/>
      <c r="Q343" s="254"/>
      <c r="R343" s="254"/>
      <c r="S343" s="254"/>
      <c r="T343" s="254"/>
      <c r="U343" s="254"/>
      <c r="V343" s="254"/>
      <c r="W343" s="254"/>
      <c r="X343" s="254"/>
      <c r="Y343" s="254"/>
      <c r="Z343" s="254"/>
    </row>
    <row r="344" ht="15.75" customHeight="1">
      <c r="A344" s="312"/>
      <c r="B344" s="313"/>
      <c r="C344" s="313"/>
      <c r="D344" s="313"/>
      <c r="E344" s="254"/>
      <c r="F344" s="254"/>
      <c r="G344" s="254"/>
      <c r="H344" s="254"/>
      <c r="I344" s="280"/>
      <c r="J344" s="254"/>
      <c r="K344" s="254"/>
      <c r="L344" s="254"/>
      <c r="M344" s="254"/>
      <c r="N344" s="254"/>
      <c r="O344" s="254"/>
      <c r="P344" s="254"/>
      <c r="Q344" s="254"/>
      <c r="R344" s="254"/>
      <c r="S344" s="254"/>
      <c r="T344" s="254"/>
      <c r="U344" s="254"/>
      <c r="V344" s="254"/>
      <c r="W344" s="254"/>
      <c r="X344" s="254"/>
      <c r="Y344" s="254"/>
      <c r="Z344" s="254"/>
    </row>
    <row r="345" ht="15.75" customHeight="1">
      <c r="A345" s="312"/>
      <c r="B345" s="313"/>
      <c r="C345" s="313"/>
      <c r="D345" s="313"/>
      <c r="E345" s="254"/>
      <c r="F345" s="254"/>
      <c r="G345" s="254"/>
      <c r="H345" s="254"/>
      <c r="I345" s="280"/>
      <c r="J345" s="254"/>
      <c r="K345" s="254"/>
      <c r="L345" s="254"/>
      <c r="M345" s="254"/>
      <c r="N345" s="254"/>
      <c r="O345" s="254"/>
      <c r="P345" s="254"/>
      <c r="Q345" s="254"/>
      <c r="R345" s="254"/>
      <c r="S345" s="254"/>
      <c r="T345" s="254"/>
      <c r="U345" s="254"/>
      <c r="V345" s="254"/>
      <c r="W345" s="254"/>
      <c r="X345" s="254"/>
      <c r="Y345" s="254"/>
      <c r="Z345" s="254"/>
    </row>
    <row r="346" ht="15.75" customHeight="1">
      <c r="A346" s="312"/>
      <c r="B346" s="313"/>
      <c r="C346" s="313"/>
      <c r="D346" s="313"/>
      <c r="E346" s="254"/>
      <c r="F346" s="254"/>
      <c r="G346" s="254"/>
      <c r="H346" s="254"/>
      <c r="I346" s="280"/>
      <c r="J346" s="254"/>
      <c r="K346" s="254"/>
      <c r="L346" s="254"/>
      <c r="M346" s="254"/>
      <c r="N346" s="254"/>
      <c r="O346" s="254"/>
      <c r="P346" s="254"/>
      <c r="Q346" s="254"/>
      <c r="R346" s="254"/>
      <c r="S346" s="254"/>
      <c r="T346" s="254"/>
      <c r="U346" s="254"/>
      <c r="V346" s="254"/>
      <c r="W346" s="254"/>
      <c r="X346" s="254"/>
      <c r="Y346" s="254"/>
      <c r="Z346" s="254"/>
    </row>
    <row r="347" ht="15.75" customHeight="1">
      <c r="A347" s="312"/>
      <c r="B347" s="313"/>
      <c r="C347" s="313"/>
      <c r="D347" s="313"/>
      <c r="E347" s="254"/>
      <c r="F347" s="254"/>
      <c r="G347" s="254"/>
      <c r="H347" s="254"/>
      <c r="I347" s="280"/>
      <c r="J347" s="254"/>
      <c r="K347" s="254"/>
      <c r="L347" s="254"/>
      <c r="M347" s="254"/>
      <c r="N347" s="254"/>
      <c r="O347" s="254"/>
      <c r="P347" s="254"/>
      <c r="Q347" s="254"/>
      <c r="R347" s="254"/>
      <c r="S347" s="254"/>
      <c r="T347" s="254"/>
      <c r="U347" s="254"/>
      <c r="V347" s="254"/>
      <c r="W347" s="254"/>
      <c r="X347" s="254"/>
      <c r="Y347" s="254"/>
      <c r="Z347" s="254"/>
    </row>
    <row r="348" ht="15.75" customHeight="1">
      <c r="A348" s="312"/>
      <c r="B348" s="313"/>
      <c r="C348" s="313"/>
      <c r="D348" s="313"/>
      <c r="E348" s="254"/>
      <c r="F348" s="254"/>
      <c r="G348" s="254"/>
      <c r="H348" s="254"/>
      <c r="I348" s="280"/>
      <c r="J348" s="254"/>
      <c r="K348" s="254"/>
      <c r="L348" s="254"/>
      <c r="M348" s="254"/>
      <c r="N348" s="254"/>
      <c r="O348" s="254"/>
      <c r="P348" s="254"/>
      <c r="Q348" s="254"/>
      <c r="R348" s="254"/>
      <c r="S348" s="254"/>
      <c r="T348" s="254"/>
      <c r="U348" s="254"/>
      <c r="V348" s="254"/>
      <c r="W348" s="254"/>
      <c r="X348" s="254"/>
      <c r="Y348" s="254"/>
      <c r="Z348" s="254"/>
    </row>
    <row r="349" ht="15.75" customHeight="1">
      <c r="A349" s="312"/>
      <c r="B349" s="313"/>
      <c r="C349" s="313"/>
      <c r="D349" s="313"/>
      <c r="E349" s="254"/>
      <c r="F349" s="254"/>
      <c r="G349" s="254"/>
      <c r="H349" s="254"/>
      <c r="I349" s="280"/>
      <c r="J349" s="254"/>
      <c r="K349" s="254"/>
      <c r="L349" s="254"/>
      <c r="M349" s="254"/>
      <c r="N349" s="254"/>
      <c r="O349" s="254"/>
      <c r="P349" s="254"/>
      <c r="Q349" s="254"/>
      <c r="R349" s="254"/>
      <c r="S349" s="254"/>
      <c r="T349" s="254"/>
      <c r="U349" s="254"/>
      <c r="V349" s="254"/>
      <c r="W349" s="254"/>
      <c r="X349" s="254"/>
      <c r="Y349" s="254"/>
      <c r="Z349" s="254"/>
    </row>
    <row r="350" ht="15.75" customHeight="1">
      <c r="A350" s="312"/>
      <c r="B350" s="313"/>
      <c r="C350" s="313"/>
      <c r="D350" s="313"/>
      <c r="E350" s="254"/>
      <c r="F350" s="254"/>
      <c r="G350" s="254"/>
      <c r="H350" s="254"/>
      <c r="I350" s="280"/>
      <c r="J350" s="254"/>
      <c r="K350" s="254"/>
      <c r="L350" s="254"/>
      <c r="M350" s="254"/>
      <c r="N350" s="254"/>
      <c r="O350" s="254"/>
      <c r="P350" s="254"/>
      <c r="Q350" s="254"/>
      <c r="R350" s="254"/>
      <c r="S350" s="254"/>
      <c r="T350" s="254"/>
      <c r="U350" s="254"/>
      <c r="V350" s="254"/>
      <c r="W350" s="254"/>
      <c r="X350" s="254"/>
      <c r="Y350" s="254"/>
      <c r="Z350" s="254"/>
    </row>
    <row r="351" ht="15.75" customHeight="1">
      <c r="A351" s="312"/>
      <c r="B351" s="313"/>
      <c r="C351" s="313"/>
      <c r="D351" s="313"/>
      <c r="E351" s="254"/>
      <c r="F351" s="254"/>
      <c r="G351" s="254"/>
      <c r="H351" s="254"/>
      <c r="I351" s="280"/>
      <c r="J351" s="254"/>
      <c r="K351" s="254"/>
      <c r="L351" s="254"/>
      <c r="M351" s="254"/>
      <c r="N351" s="254"/>
      <c r="O351" s="254"/>
      <c r="P351" s="254"/>
      <c r="Q351" s="254"/>
      <c r="R351" s="254"/>
      <c r="S351" s="254"/>
      <c r="T351" s="254"/>
      <c r="U351" s="254"/>
      <c r="V351" s="254"/>
      <c r="W351" s="254"/>
      <c r="X351" s="254"/>
      <c r="Y351" s="254"/>
      <c r="Z351" s="254"/>
    </row>
    <row r="352" ht="15.75" customHeight="1">
      <c r="A352" s="312"/>
      <c r="B352" s="313"/>
      <c r="C352" s="313"/>
      <c r="D352" s="313"/>
      <c r="E352" s="254"/>
      <c r="F352" s="254"/>
      <c r="G352" s="254"/>
      <c r="H352" s="254"/>
      <c r="I352" s="280"/>
      <c r="J352" s="254"/>
      <c r="K352" s="254"/>
      <c r="L352" s="254"/>
      <c r="M352" s="254"/>
      <c r="N352" s="254"/>
      <c r="O352" s="254"/>
      <c r="P352" s="254"/>
      <c r="Q352" s="254"/>
      <c r="R352" s="254"/>
      <c r="S352" s="254"/>
      <c r="T352" s="254"/>
      <c r="U352" s="254"/>
      <c r="V352" s="254"/>
      <c r="W352" s="254"/>
      <c r="X352" s="254"/>
      <c r="Y352" s="254"/>
      <c r="Z352" s="254"/>
    </row>
    <row r="353" ht="15.75" customHeight="1">
      <c r="A353" s="312"/>
      <c r="B353" s="313"/>
      <c r="C353" s="313"/>
      <c r="D353" s="313"/>
      <c r="E353" s="254"/>
      <c r="F353" s="254"/>
      <c r="G353" s="254"/>
      <c r="H353" s="254"/>
      <c r="I353" s="280"/>
      <c r="J353" s="254"/>
      <c r="K353" s="254"/>
      <c r="L353" s="254"/>
      <c r="M353" s="254"/>
      <c r="N353" s="254"/>
      <c r="O353" s="254"/>
      <c r="P353" s="254"/>
      <c r="Q353" s="254"/>
      <c r="R353" s="254"/>
      <c r="S353" s="254"/>
      <c r="T353" s="254"/>
      <c r="U353" s="254"/>
      <c r="V353" s="254"/>
      <c r="W353" s="254"/>
      <c r="X353" s="254"/>
      <c r="Y353" s="254"/>
      <c r="Z353" s="254"/>
    </row>
    <row r="354" ht="15.75" customHeight="1">
      <c r="A354" s="312"/>
      <c r="B354" s="313"/>
      <c r="C354" s="313"/>
      <c r="D354" s="313"/>
      <c r="E354" s="254"/>
      <c r="F354" s="254"/>
      <c r="G354" s="254"/>
      <c r="H354" s="254"/>
      <c r="I354" s="280"/>
      <c r="J354" s="254"/>
      <c r="K354" s="254"/>
      <c r="L354" s="254"/>
      <c r="M354" s="254"/>
      <c r="N354" s="254"/>
      <c r="O354" s="254"/>
      <c r="P354" s="254"/>
      <c r="Q354" s="254"/>
      <c r="R354" s="254"/>
      <c r="S354" s="254"/>
      <c r="T354" s="254"/>
      <c r="U354" s="254"/>
      <c r="V354" s="254"/>
      <c r="W354" s="254"/>
      <c r="X354" s="254"/>
      <c r="Y354" s="254"/>
      <c r="Z354" s="254"/>
    </row>
    <row r="355" ht="15.75" customHeight="1">
      <c r="A355" s="312"/>
      <c r="B355" s="313"/>
      <c r="C355" s="313"/>
      <c r="D355" s="313"/>
      <c r="E355" s="254"/>
      <c r="F355" s="254"/>
      <c r="G355" s="254"/>
      <c r="H355" s="254"/>
      <c r="I355" s="280"/>
      <c r="J355" s="254"/>
      <c r="K355" s="254"/>
      <c r="L355" s="254"/>
      <c r="M355" s="254"/>
      <c r="N355" s="254"/>
      <c r="O355" s="254"/>
      <c r="P355" s="254"/>
      <c r="Q355" s="254"/>
      <c r="R355" s="254"/>
      <c r="S355" s="254"/>
      <c r="T355" s="254"/>
      <c r="U355" s="254"/>
      <c r="V355" s="254"/>
      <c r="W355" s="254"/>
      <c r="X355" s="254"/>
      <c r="Y355" s="254"/>
      <c r="Z355" s="254"/>
    </row>
    <row r="356" ht="15.75" customHeight="1">
      <c r="A356" s="312"/>
      <c r="B356" s="313"/>
      <c r="C356" s="313"/>
      <c r="D356" s="313"/>
      <c r="E356" s="254"/>
      <c r="F356" s="254"/>
      <c r="G356" s="254"/>
      <c r="H356" s="254"/>
      <c r="I356" s="280"/>
      <c r="J356" s="254"/>
      <c r="K356" s="254"/>
      <c r="L356" s="254"/>
      <c r="M356" s="254"/>
      <c r="N356" s="254"/>
      <c r="O356" s="254"/>
      <c r="P356" s="254"/>
      <c r="Q356" s="254"/>
      <c r="R356" s="254"/>
      <c r="S356" s="254"/>
      <c r="T356" s="254"/>
      <c r="U356" s="254"/>
      <c r="V356" s="254"/>
      <c r="W356" s="254"/>
      <c r="X356" s="254"/>
      <c r="Y356" s="254"/>
      <c r="Z356" s="254"/>
    </row>
    <row r="357" ht="15.75" customHeight="1">
      <c r="A357" s="312"/>
      <c r="B357" s="313"/>
      <c r="C357" s="313"/>
      <c r="D357" s="313"/>
      <c r="E357" s="254"/>
      <c r="F357" s="254"/>
      <c r="G357" s="254"/>
      <c r="H357" s="254"/>
      <c r="I357" s="280"/>
      <c r="J357" s="254"/>
      <c r="K357" s="254"/>
      <c r="L357" s="254"/>
      <c r="M357" s="254"/>
      <c r="N357" s="254"/>
      <c r="O357" s="254"/>
      <c r="P357" s="254"/>
      <c r="Q357" s="254"/>
      <c r="R357" s="254"/>
      <c r="S357" s="254"/>
      <c r="T357" s="254"/>
      <c r="U357" s="254"/>
      <c r="V357" s="254"/>
      <c r="W357" s="254"/>
      <c r="X357" s="254"/>
      <c r="Y357" s="254"/>
      <c r="Z357" s="254"/>
    </row>
    <row r="358" ht="15.75" customHeight="1">
      <c r="A358" s="312"/>
      <c r="B358" s="313"/>
      <c r="C358" s="313"/>
      <c r="D358" s="313"/>
      <c r="E358" s="254"/>
      <c r="F358" s="254"/>
      <c r="G358" s="254"/>
      <c r="H358" s="254"/>
      <c r="I358" s="280"/>
      <c r="J358" s="254"/>
      <c r="K358" s="254"/>
      <c r="L358" s="254"/>
      <c r="M358" s="254"/>
      <c r="N358" s="254"/>
      <c r="O358" s="254"/>
      <c r="P358" s="254"/>
      <c r="Q358" s="254"/>
      <c r="R358" s="254"/>
      <c r="S358" s="254"/>
      <c r="T358" s="254"/>
      <c r="U358" s="254"/>
      <c r="V358" s="254"/>
      <c r="W358" s="254"/>
      <c r="X358" s="254"/>
      <c r="Y358" s="254"/>
      <c r="Z358" s="254"/>
    </row>
    <row r="359" ht="15.75" customHeight="1">
      <c r="A359" s="312"/>
      <c r="B359" s="313"/>
      <c r="C359" s="313"/>
      <c r="D359" s="313"/>
      <c r="E359" s="254"/>
      <c r="F359" s="254"/>
      <c r="G359" s="254"/>
      <c r="H359" s="254"/>
      <c r="I359" s="280"/>
      <c r="J359" s="254"/>
      <c r="K359" s="254"/>
      <c r="L359" s="254"/>
      <c r="M359" s="254"/>
      <c r="N359" s="254"/>
      <c r="O359" s="254"/>
      <c r="P359" s="254"/>
      <c r="Q359" s="254"/>
      <c r="R359" s="254"/>
      <c r="S359" s="254"/>
      <c r="T359" s="254"/>
      <c r="U359" s="254"/>
      <c r="V359" s="254"/>
      <c r="W359" s="254"/>
      <c r="X359" s="254"/>
      <c r="Y359" s="254"/>
      <c r="Z359" s="254"/>
    </row>
    <row r="360" ht="15.75" customHeight="1">
      <c r="A360" s="312"/>
      <c r="B360" s="313"/>
      <c r="C360" s="313"/>
      <c r="D360" s="313"/>
      <c r="E360" s="254"/>
      <c r="F360" s="254"/>
      <c r="G360" s="254"/>
      <c r="H360" s="254"/>
      <c r="I360" s="280"/>
      <c r="J360" s="254"/>
      <c r="K360" s="254"/>
      <c r="L360" s="254"/>
      <c r="M360" s="254"/>
      <c r="N360" s="254"/>
      <c r="O360" s="254"/>
      <c r="P360" s="254"/>
      <c r="Q360" s="254"/>
      <c r="R360" s="254"/>
      <c r="S360" s="254"/>
      <c r="T360" s="254"/>
      <c r="U360" s="254"/>
      <c r="V360" s="254"/>
      <c r="W360" s="254"/>
      <c r="X360" s="254"/>
      <c r="Y360" s="254"/>
      <c r="Z360" s="254"/>
    </row>
    <row r="361" ht="15.75" customHeight="1">
      <c r="A361" s="312"/>
      <c r="B361" s="313"/>
      <c r="C361" s="313"/>
      <c r="D361" s="313"/>
      <c r="E361" s="254"/>
      <c r="F361" s="254"/>
      <c r="G361" s="254"/>
      <c r="H361" s="254"/>
      <c r="I361" s="280"/>
      <c r="J361" s="254"/>
      <c r="K361" s="254"/>
      <c r="L361" s="254"/>
      <c r="M361" s="254"/>
      <c r="N361" s="254"/>
      <c r="O361" s="254"/>
      <c r="P361" s="254"/>
      <c r="Q361" s="254"/>
      <c r="R361" s="254"/>
      <c r="S361" s="254"/>
      <c r="T361" s="254"/>
      <c r="U361" s="254"/>
      <c r="V361" s="254"/>
      <c r="W361" s="254"/>
      <c r="X361" s="254"/>
      <c r="Y361" s="254"/>
      <c r="Z361" s="254"/>
    </row>
    <row r="362" ht="15.75" customHeight="1">
      <c r="A362" s="312"/>
      <c r="B362" s="313"/>
      <c r="C362" s="313"/>
      <c r="D362" s="313"/>
      <c r="E362" s="254"/>
      <c r="F362" s="254"/>
      <c r="G362" s="254"/>
      <c r="H362" s="254"/>
      <c r="I362" s="280"/>
      <c r="J362" s="254"/>
      <c r="K362" s="254"/>
      <c r="L362" s="254"/>
      <c r="M362" s="254"/>
      <c r="N362" s="254"/>
      <c r="O362" s="254"/>
      <c r="P362" s="254"/>
      <c r="Q362" s="254"/>
      <c r="R362" s="254"/>
      <c r="S362" s="254"/>
      <c r="T362" s="254"/>
      <c r="U362" s="254"/>
      <c r="V362" s="254"/>
      <c r="W362" s="254"/>
      <c r="X362" s="254"/>
      <c r="Y362" s="254"/>
      <c r="Z362" s="254"/>
    </row>
    <row r="363" ht="15.75" customHeight="1">
      <c r="A363" s="312"/>
      <c r="B363" s="313"/>
      <c r="C363" s="313"/>
      <c r="D363" s="313"/>
      <c r="E363" s="254"/>
      <c r="F363" s="254"/>
      <c r="G363" s="254"/>
      <c r="H363" s="254"/>
      <c r="I363" s="280"/>
      <c r="J363" s="254"/>
      <c r="K363" s="254"/>
      <c r="L363" s="254"/>
      <c r="M363" s="254"/>
      <c r="N363" s="254"/>
      <c r="O363" s="254"/>
      <c r="P363" s="254"/>
      <c r="Q363" s="254"/>
      <c r="R363" s="254"/>
      <c r="S363" s="254"/>
      <c r="T363" s="254"/>
      <c r="U363" s="254"/>
      <c r="V363" s="254"/>
      <c r="W363" s="254"/>
      <c r="X363" s="254"/>
      <c r="Y363" s="254"/>
      <c r="Z363" s="254"/>
    </row>
    <row r="364" ht="15.75" customHeight="1">
      <c r="A364" s="312"/>
      <c r="B364" s="313"/>
      <c r="C364" s="313"/>
      <c r="D364" s="313"/>
      <c r="E364" s="254"/>
      <c r="F364" s="254"/>
      <c r="G364" s="254"/>
      <c r="H364" s="254"/>
      <c r="I364" s="280"/>
      <c r="J364" s="254"/>
      <c r="K364" s="254"/>
      <c r="L364" s="254"/>
      <c r="M364" s="254"/>
      <c r="N364" s="254"/>
      <c r="O364" s="254"/>
      <c r="P364" s="254"/>
      <c r="Q364" s="254"/>
      <c r="R364" s="254"/>
      <c r="S364" s="254"/>
      <c r="T364" s="254"/>
      <c r="U364" s="254"/>
      <c r="V364" s="254"/>
      <c r="W364" s="254"/>
      <c r="X364" s="254"/>
      <c r="Y364" s="254"/>
      <c r="Z364" s="254"/>
    </row>
    <row r="365" ht="15.75" customHeight="1">
      <c r="A365" s="312"/>
      <c r="B365" s="313"/>
      <c r="C365" s="313"/>
      <c r="D365" s="313"/>
      <c r="E365" s="254"/>
      <c r="F365" s="254"/>
      <c r="G365" s="254"/>
      <c r="H365" s="254"/>
      <c r="I365" s="280"/>
      <c r="J365" s="254"/>
      <c r="K365" s="254"/>
      <c r="L365" s="254"/>
      <c r="M365" s="254"/>
      <c r="N365" s="254"/>
      <c r="O365" s="254"/>
      <c r="P365" s="254"/>
      <c r="Q365" s="254"/>
      <c r="R365" s="254"/>
      <c r="S365" s="254"/>
      <c r="T365" s="254"/>
      <c r="U365" s="254"/>
      <c r="V365" s="254"/>
      <c r="W365" s="254"/>
      <c r="X365" s="254"/>
      <c r="Y365" s="254"/>
      <c r="Z365" s="254"/>
    </row>
    <row r="366" ht="15.75" customHeight="1">
      <c r="A366" s="312"/>
      <c r="B366" s="313"/>
      <c r="C366" s="313"/>
      <c r="D366" s="313"/>
      <c r="E366" s="254"/>
      <c r="F366" s="254"/>
      <c r="G366" s="254"/>
      <c r="H366" s="254"/>
      <c r="I366" s="280"/>
      <c r="J366" s="254"/>
      <c r="K366" s="254"/>
      <c r="L366" s="254"/>
      <c r="M366" s="254"/>
      <c r="N366" s="254"/>
      <c r="O366" s="254"/>
      <c r="P366" s="254"/>
      <c r="Q366" s="254"/>
      <c r="R366" s="254"/>
      <c r="S366" s="254"/>
      <c r="T366" s="254"/>
      <c r="U366" s="254"/>
      <c r="V366" s="254"/>
      <c r="W366" s="254"/>
      <c r="X366" s="254"/>
      <c r="Y366" s="254"/>
      <c r="Z366" s="254"/>
    </row>
    <row r="367" ht="15.75" customHeight="1">
      <c r="A367" s="312"/>
      <c r="B367" s="313"/>
      <c r="C367" s="313"/>
      <c r="D367" s="313"/>
      <c r="E367" s="254"/>
      <c r="F367" s="254"/>
      <c r="G367" s="254"/>
      <c r="H367" s="254"/>
      <c r="I367" s="280"/>
      <c r="J367" s="254"/>
      <c r="K367" s="254"/>
      <c r="L367" s="254"/>
      <c r="M367" s="254"/>
      <c r="N367" s="254"/>
      <c r="O367" s="254"/>
      <c r="P367" s="254"/>
      <c r="Q367" s="254"/>
      <c r="R367" s="254"/>
      <c r="S367" s="254"/>
      <c r="T367" s="254"/>
      <c r="U367" s="254"/>
      <c r="V367" s="254"/>
      <c r="W367" s="254"/>
      <c r="X367" s="254"/>
      <c r="Y367" s="254"/>
      <c r="Z367" s="254"/>
    </row>
    <row r="368" ht="15.75" customHeight="1">
      <c r="A368" s="312"/>
      <c r="B368" s="313"/>
      <c r="C368" s="313"/>
      <c r="D368" s="313"/>
      <c r="E368" s="254"/>
      <c r="F368" s="254"/>
      <c r="G368" s="254"/>
      <c r="H368" s="254"/>
      <c r="I368" s="280"/>
      <c r="J368" s="254"/>
      <c r="K368" s="254"/>
      <c r="L368" s="254"/>
      <c r="M368" s="254"/>
      <c r="N368" s="254"/>
      <c r="O368" s="254"/>
      <c r="P368" s="254"/>
      <c r="Q368" s="254"/>
      <c r="R368" s="254"/>
      <c r="S368" s="254"/>
      <c r="T368" s="254"/>
      <c r="U368" s="254"/>
      <c r="V368" s="254"/>
      <c r="W368" s="254"/>
      <c r="X368" s="254"/>
      <c r="Y368" s="254"/>
      <c r="Z368" s="254"/>
    </row>
    <row r="369" ht="15.75" customHeight="1">
      <c r="A369" s="312"/>
      <c r="B369" s="313"/>
      <c r="C369" s="313"/>
      <c r="D369" s="313"/>
      <c r="E369" s="254"/>
      <c r="F369" s="254"/>
      <c r="G369" s="254"/>
      <c r="H369" s="254"/>
      <c r="I369" s="280"/>
      <c r="J369" s="254"/>
      <c r="K369" s="254"/>
      <c r="L369" s="254"/>
      <c r="M369" s="254"/>
      <c r="N369" s="254"/>
      <c r="O369" s="254"/>
      <c r="P369" s="254"/>
      <c r="Q369" s="254"/>
      <c r="R369" s="254"/>
      <c r="S369" s="254"/>
      <c r="T369" s="254"/>
      <c r="U369" s="254"/>
      <c r="V369" s="254"/>
      <c r="W369" s="254"/>
      <c r="X369" s="254"/>
      <c r="Y369" s="254"/>
      <c r="Z369" s="254"/>
    </row>
    <row r="370" ht="15.75" customHeight="1">
      <c r="A370" s="312"/>
      <c r="B370" s="313"/>
      <c r="C370" s="313"/>
      <c r="D370" s="313"/>
      <c r="E370" s="254"/>
      <c r="F370" s="254"/>
      <c r="G370" s="254"/>
      <c r="H370" s="254"/>
      <c r="I370" s="280"/>
      <c r="J370" s="254"/>
      <c r="K370" s="254"/>
      <c r="L370" s="254"/>
      <c r="M370" s="254"/>
      <c r="N370" s="254"/>
      <c r="O370" s="254"/>
      <c r="P370" s="254"/>
      <c r="Q370" s="254"/>
      <c r="R370" s="254"/>
      <c r="S370" s="254"/>
      <c r="T370" s="254"/>
      <c r="U370" s="254"/>
      <c r="V370" s="254"/>
      <c r="W370" s="254"/>
      <c r="X370" s="254"/>
      <c r="Y370" s="254"/>
      <c r="Z370" s="254"/>
    </row>
    <row r="371" ht="15.75" customHeight="1">
      <c r="A371" s="312"/>
      <c r="B371" s="313"/>
      <c r="C371" s="313"/>
      <c r="D371" s="313"/>
      <c r="E371" s="254"/>
      <c r="F371" s="254"/>
      <c r="G371" s="254"/>
      <c r="H371" s="254"/>
      <c r="I371" s="280"/>
      <c r="J371" s="254"/>
      <c r="K371" s="254"/>
      <c r="L371" s="254"/>
      <c r="M371" s="254"/>
      <c r="N371" s="254"/>
      <c r="O371" s="254"/>
      <c r="P371" s="254"/>
      <c r="Q371" s="254"/>
      <c r="R371" s="254"/>
      <c r="S371" s="254"/>
      <c r="T371" s="254"/>
      <c r="U371" s="254"/>
      <c r="V371" s="254"/>
      <c r="W371" s="254"/>
      <c r="X371" s="254"/>
      <c r="Y371" s="254"/>
      <c r="Z371" s="254"/>
    </row>
    <row r="372" ht="15.75" customHeight="1">
      <c r="A372" s="312"/>
      <c r="B372" s="313"/>
      <c r="C372" s="313"/>
      <c r="D372" s="313"/>
      <c r="E372" s="254"/>
      <c r="F372" s="254"/>
      <c r="G372" s="254"/>
      <c r="H372" s="254"/>
      <c r="I372" s="280"/>
      <c r="J372" s="254"/>
      <c r="K372" s="254"/>
      <c r="L372" s="254"/>
      <c r="M372" s="254"/>
      <c r="N372" s="254"/>
      <c r="O372" s="254"/>
      <c r="P372" s="254"/>
      <c r="Q372" s="254"/>
      <c r="R372" s="254"/>
      <c r="S372" s="254"/>
      <c r="T372" s="254"/>
      <c r="U372" s="254"/>
      <c r="V372" s="254"/>
      <c r="W372" s="254"/>
      <c r="X372" s="254"/>
      <c r="Y372" s="254"/>
      <c r="Z372" s="254"/>
    </row>
    <row r="373" ht="15.75" customHeight="1">
      <c r="A373" s="312"/>
      <c r="B373" s="313"/>
      <c r="C373" s="313"/>
      <c r="D373" s="313"/>
      <c r="E373" s="254"/>
      <c r="F373" s="254"/>
      <c r="G373" s="254"/>
      <c r="H373" s="254"/>
      <c r="I373" s="280"/>
      <c r="J373" s="254"/>
      <c r="K373" s="254"/>
      <c r="L373" s="254"/>
      <c r="M373" s="254"/>
      <c r="N373" s="254"/>
      <c r="O373" s="254"/>
      <c r="P373" s="254"/>
      <c r="Q373" s="254"/>
      <c r="R373" s="254"/>
      <c r="S373" s="254"/>
      <c r="T373" s="254"/>
      <c r="U373" s="254"/>
      <c r="V373" s="254"/>
      <c r="W373" s="254"/>
      <c r="X373" s="254"/>
      <c r="Y373" s="254"/>
      <c r="Z373" s="254"/>
    </row>
    <row r="374" ht="15.75" customHeight="1">
      <c r="A374" s="312"/>
      <c r="B374" s="313"/>
      <c r="C374" s="313"/>
      <c r="D374" s="313"/>
      <c r="E374" s="254"/>
      <c r="F374" s="254"/>
      <c r="G374" s="254"/>
      <c r="H374" s="254"/>
      <c r="I374" s="280"/>
      <c r="J374" s="254"/>
      <c r="K374" s="254"/>
      <c r="L374" s="254"/>
      <c r="M374" s="254"/>
      <c r="N374" s="254"/>
      <c r="O374" s="254"/>
      <c r="P374" s="254"/>
      <c r="Q374" s="254"/>
      <c r="R374" s="254"/>
      <c r="S374" s="254"/>
      <c r="T374" s="254"/>
      <c r="U374" s="254"/>
      <c r="V374" s="254"/>
      <c r="W374" s="254"/>
      <c r="X374" s="254"/>
      <c r="Y374" s="254"/>
      <c r="Z374" s="254"/>
    </row>
    <row r="375" ht="15.75" customHeight="1">
      <c r="A375" s="312"/>
      <c r="B375" s="313"/>
      <c r="C375" s="313"/>
      <c r="D375" s="313"/>
      <c r="E375" s="254"/>
      <c r="F375" s="254"/>
      <c r="G375" s="254"/>
      <c r="H375" s="254"/>
      <c r="I375" s="280"/>
      <c r="J375" s="254"/>
      <c r="K375" s="254"/>
      <c r="L375" s="254"/>
      <c r="M375" s="254"/>
      <c r="N375" s="254"/>
      <c r="O375" s="254"/>
      <c r="P375" s="254"/>
      <c r="Q375" s="254"/>
      <c r="R375" s="254"/>
      <c r="S375" s="254"/>
      <c r="T375" s="254"/>
      <c r="U375" s="254"/>
      <c r="V375" s="254"/>
      <c r="W375" s="254"/>
      <c r="X375" s="254"/>
      <c r="Y375" s="254"/>
      <c r="Z375" s="254"/>
    </row>
    <row r="376" ht="15.75" customHeight="1">
      <c r="A376" s="312"/>
      <c r="B376" s="313"/>
      <c r="C376" s="313"/>
      <c r="D376" s="313"/>
      <c r="E376" s="254"/>
      <c r="F376" s="254"/>
      <c r="G376" s="254"/>
      <c r="H376" s="254"/>
      <c r="I376" s="280"/>
      <c r="J376" s="254"/>
      <c r="K376" s="254"/>
      <c r="L376" s="254"/>
      <c r="M376" s="254"/>
      <c r="N376" s="254"/>
      <c r="O376" s="254"/>
      <c r="P376" s="254"/>
      <c r="Q376" s="254"/>
      <c r="R376" s="254"/>
      <c r="S376" s="254"/>
      <c r="T376" s="254"/>
      <c r="U376" s="254"/>
      <c r="V376" s="254"/>
      <c r="W376" s="254"/>
      <c r="X376" s="254"/>
      <c r="Y376" s="254"/>
      <c r="Z376" s="254"/>
    </row>
    <row r="377" ht="15.75" customHeight="1">
      <c r="A377" s="312"/>
      <c r="B377" s="313"/>
      <c r="C377" s="313"/>
      <c r="D377" s="313"/>
      <c r="E377" s="254"/>
      <c r="F377" s="254"/>
      <c r="G377" s="254"/>
      <c r="H377" s="254"/>
      <c r="I377" s="280"/>
      <c r="J377" s="254"/>
      <c r="K377" s="254"/>
      <c r="L377" s="254"/>
      <c r="M377" s="254"/>
      <c r="N377" s="254"/>
      <c r="O377" s="254"/>
      <c r="P377" s="254"/>
      <c r="Q377" s="254"/>
      <c r="R377" s="254"/>
      <c r="S377" s="254"/>
      <c r="T377" s="254"/>
      <c r="U377" s="254"/>
      <c r="V377" s="254"/>
      <c r="W377" s="254"/>
      <c r="X377" s="254"/>
      <c r="Y377" s="254"/>
      <c r="Z377" s="254"/>
    </row>
    <row r="378" ht="15.75" customHeight="1">
      <c r="A378" s="312"/>
      <c r="B378" s="313"/>
      <c r="C378" s="313"/>
      <c r="D378" s="313"/>
      <c r="E378" s="254"/>
      <c r="F378" s="254"/>
      <c r="G378" s="254"/>
      <c r="H378" s="254"/>
      <c r="I378" s="280"/>
      <c r="J378" s="254"/>
      <c r="K378" s="254"/>
      <c r="L378" s="254"/>
      <c r="M378" s="254"/>
      <c r="N378" s="254"/>
      <c r="O378" s="254"/>
      <c r="P378" s="254"/>
      <c r="Q378" s="254"/>
      <c r="R378" s="254"/>
      <c r="S378" s="254"/>
      <c r="T378" s="254"/>
      <c r="U378" s="254"/>
      <c r="V378" s="254"/>
      <c r="W378" s="254"/>
      <c r="X378" s="254"/>
      <c r="Y378" s="254"/>
      <c r="Z378" s="254"/>
    </row>
    <row r="379" ht="15.75" customHeight="1">
      <c r="A379" s="312"/>
      <c r="B379" s="313"/>
      <c r="C379" s="313"/>
      <c r="D379" s="313"/>
      <c r="E379" s="254"/>
      <c r="F379" s="254"/>
      <c r="G379" s="254"/>
      <c r="H379" s="254"/>
      <c r="I379" s="280"/>
      <c r="J379" s="254"/>
      <c r="K379" s="254"/>
      <c r="L379" s="254"/>
      <c r="M379" s="254"/>
      <c r="N379" s="254"/>
      <c r="O379" s="254"/>
      <c r="P379" s="254"/>
      <c r="Q379" s="254"/>
      <c r="R379" s="254"/>
      <c r="S379" s="254"/>
      <c r="T379" s="254"/>
      <c r="U379" s="254"/>
      <c r="V379" s="254"/>
      <c r="W379" s="254"/>
      <c r="X379" s="254"/>
      <c r="Y379" s="254"/>
      <c r="Z379" s="254"/>
    </row>
    <row r="380" ht="15.75" customHeight="1">
      <c r="A380" s="312"/>
      <c r="B380" s="313"/>
      <c r="C380" s="313"/>
      <c r="D380" s="313"/>
      <c r="E380" s="254"/>
      <c r="F380" s="254"/>
      <c r="G380" s="254"/>
      <c r="H380" s="254"/>
      <c r="I380" s="280"/>
      <c r="J380" s="254"/>
      <c r="K380" s="254"/>
      <c r="L380" s="254"/>
      <c r="M380" s="254"/>
      <c r="N380" s="254"/>
      <c r="O380" s="254"/>
      <c r="P380" s="254"/>
      <c r="Q380" s="254"/>
      <c r="R380" s="254"/>
      <c r="S380" s="254"/>
      <c r="T380" s="254"/>
      <c r="U380" s="254"/>
      <c r="V380" s="254"/>
      <c r="W380" s="254"/>
      <c r="X380" s="254"/>
      <c r="Y380" s="254"/>
      <c r="Z380" s="254"/>
    </row>
    <row r="381" ht="15.75" customHeight="1">
      <c r="A381" s="312"/>
      <c r="B381" s="313"/>
      <c r="C381" s="313"/>
      <c r="D381" s="313"/>
      <c r="E381" s="254"/>
      <c r="F381" s="254"/>
      <c r="G381" s="254"/>
      <c r="H381" s="254"/>
      <c r="I381" s="280"/>
      <c r="J381" s="254"/>
      <c r="K381" s="254"/>
      <c r="L381" s="254"/>
      <c r="M381" s="254"/>
      <c r="N381" s="254"/>
      <c r="O381" s="254"/>
      <c r="P381" s="254"/>
      <c r="Q381" s="254"/>
      <c r="R381" s="254"/>
      <c r="S381" s="254"/>
      <c r="T381" s="254"/>
      <c r="U381" s="254"/>
      <c r="V381" s="254"/>
      <c r="W381" s="254"/>
      <c r="X381" s="254"/>
      <c r="Y381" s="254"/>
      <c r="Z381" s="254"/>
    </row>
    <row r="382" ht="15.75" customHeight="1">
      <c r="A382" s="312"/>
      <c r="B382" s="313"/>
      <c r="C382" s="313"/>
      <c r="D382" s="313"/>
      <c r="E382" s="254"/>
      <c r="F382" s="254"/>
      <c r="G382" s="254"/>
      <c r="H382" s="254"/>
      <c r="I382" s="280"/>
      <c r="J382" s="254"/>
      <c r="K382" s="254"/>
      <c r="L382" s="254"/>
      <c r="M382" s="254"/>
      <c r="N382" s="254"/>
      <c r="O382" s="254"/>
      <c r="P382" s="254"/>
      <c r="Q382" s="254"/>
      <c r="R382" s="254"/>
      <c r="S382" s="254"/>
      <c r="T382" s="254"/>
      <c r="U382" s="254"/>
      <c r="V382" s="254"/>
      <c r="W382" s="254"/>
      <c r="X382" s="254"/>
      <c r="Y382" s="254"/>
      <c r="Z382" s="254"/>
    </row>
    <row r="383" ht="15.75" customHeight="1">
      <c r="A383" s="312"/>
      <c r="B383" s="313"/>
      <c r="C383" s="313"/>
      <c r="D383" s="313"/>
      <c r="E383" s="254"/>
      <c r="F383" s="254"/>
      <c r="G383" s="254"/>
      <c r="H383" s="254"/>
      <c r="I383" s="280"/>
      <c r="J383" s="254"/>
      <c r="K383" s="254"/>
      <c r="L383" s="254"/>
      <c r="M383" s="254"/>
      <c r="N383" s="254"/>
      <c r="O383" s="254"/>
      <c r="P383" s="254"/>
      <c r="Q383" s="254"/>
      <c r="R383" s="254"/>
      <c r="S383" s="254"/>
      <c r="T383" s="254"/>
      <c r="U383" s="254"/>
      <c r="V383" s="254"/>
      <c r="W383" s="254"/>
      <c r="X383" s="254"/>
      <c r="Y383" s="254"/>
      <c r="Z383" s="254"/>
    </row>
    <row r="384" ht="15.75" customHeight="1">
      <c r="A384" s="312"/>
      <c r="B384" s="313"/>
      <c r="C384" s="313"/>
      <c r="D384" s="313"/>
      <c r="E384" s="254"/>
      <c r="F384" s="254"/>
      <c r="G384" s="254"/>
      <c r="H384" s="254"/>
      <c r="I384" s="280"/>
      <c r="J384" s="254"/>
      <c r="K384" s="254"/>
      <c r="L384" s="254"/>
      <c r="M384" s="254"/>
      <c r="N384" s="254"/>
      <c r="O384" s="254"/>
      <c r="P384" s="254"/>
      <c r="Q384" s="254"/>
      <c r="R384" s="254"/>
      <c r="S384" s="254"/>
      <c r="T384" s="254"/>
      <c r="U384" s="254"/>
      <c r="V384" s="254"/>
      <c r="W384" s="254"/>
      <c r="X384" s="254"/>
      <c r="Y384" s="254"/>
      <c r="Z384" s="254"/>
    </row>
    <row r="385" ht="15.75" customHeight="1">
      <c r="A385" s="312"/>
      <c r="B385" s="313"/>
      <c r="C385" s="313"/>
      <c r="D385" s="313"/>
      <c r="E385" s="254"/>
      <c r="F385" s="254"/>
      <c r="G385" s="254"/>
      <c r="H385" s="254"/>
      <c r="I385" s="280"/>
      <c r="J385" s="254"/>
      <c r="K385" s="254"/>
      <c r="L385" s="254"/>
      <c r="M385" s="254"/>
      <c r="N385" s="254"/>
      <c r="O385" s="254"/>
      <c r="P385" s="254"/>
      <c r="Q385" s="254"/>
      <c r="R385" s="254"/>
      <c r="S385" s="254"/>
      <c r="T385" s="254"/>
      <c r="U385" s="254"/>
      <c r="V385" s="254"/>
      <c r="W385" s="254"/>
      <c r="X385" s="254"/>
      <c r="Y385" s="254"/>
      <c r="Z385" s="254"/>
    </row>
    <row r="386" ht="15.75" customHeight="1">
      <c r="A386" s="312"/>
      <c r="B386" s="313"/>
      <c r="C386" s="313"/>
      <c r="D386" s="313"/>
      <c r="E386" s="254"/>
      <c r="F386" s="254"/>
      <c r="G386" s="254"/>
      <c r="H386" s="254"/>
      <c r="I386" s="280"/>
      <c r="J386" s="254"/>
      <c r="K386" s="254"/>
      <c r="L386" s="254"/>
      <c r="M386" s="254"/>
      <c r="N386" s="254"/>
      <c r="O386" s="254"/>
      <c r="P386" s="254"/>
      <c r="Q386" s="254"/>
      <c r="R386" s="254"/>
      <c r="S386" s="254"/>
      <c r="T386" s="254"/>
      <c r="U386" s="254"/>
      <c r="V386" s="254"/>
      <c r="W386" s="254"/>
      <c r="X386" s="254"/>
      <c r="Y386" s="254"/>
      <c r="Z386" s="254"/>
    </row>
    <row r="387" ht="15.75" customHeight="1">
      <c r="A387" s="312"/>
      <c r="B387" s="313"/>
      <c r="C387" s="313"/>
      <c r="D387" s="313"/>
      <c r="E387" s="254"/>
      <c r="F387" s="254"/>
      <c r="G387" s="254"/>
      <c r="H387" s="254"/>
      <c r="I387" s="280"/>
      <c r="J387" s="254"/>
      <c r="K387" s="254"/>
      <c r="L387" s="254"/>
      <c r="M387" s="254"/>
      <c r="N387" s="254"/>
      <c r="O387" s="254"/>
      <c r="P387" s="254"/>
      <c r="Q387" s="254"/>
      <c r="R387" s="254"/>
      <c r="S387" s="254"/>
      <c r="T387" s="254"/>
      <c r="U387" s="254"/>
      <c r="V387" s="254"/>
      <c r="W387" s="254"/>
      <c r="X387" s="254"/>
      <c r="Y387" s="254"/>
      <c r="Z387" s="254"/>
    </row>
    <row r="388" ht="15.75" customHeight="1">
      <c r="A388" s="312"/>
      <c r="B388" s="313"/>
      <c r="C388" s="313"/>
      <c r="D388" s="313"/>
      <c r="E388" s="254"/>
      <c r="F388" s="254"/>
      <c r="G388" s="254"/>
      <c r="H388" s="254"/>
      <c r="I388" s="280"/>
      <c r="J388" s="254"/>
      <c r="K388" s="254"/>
      <c r="L388" s="254"/>
      <c r="M388" s="254"/>
      <c r="N388" s="254"/>
      <c r="O388" s="254"/>
      <c r="P388" s="254"/>
      <c r="Q388" s="254"/>
      <c r="R388" s="254"/>
      <c r="S388" s="254"/>
      <c r="T388" s="254"/>
      <c r="U388" s="254"/>
      <c r="V388" s="254"/>
      <c r="W388" s="254"/>
      <c r="X388" s="254"/>
      <c r="Y388" s="254"/>
      <c r="Z388" s="254"/>
    </row>
    <row r="389" ht="15.75" customHeight="1">
      <c r="A389" s="312"/>
      <c r="B389" s="313"/>
      <c r="C389" s="313"/>
      <c r="D389" s="313"/>
      <c r="E389" s="254"/>
      <c r="F389" s="254"/>
      <c r="G389" s="254"/>
      <c r="H389" s="254"/>
      <c r="I389" s="280"/>
      <c r="J389" s="254"/>
      <c r="K389" s="254"/>
      <c r="L389" s="254"/>
      <c r="M389" s="254"/>
      <c r="N389" s="254"/>
      <c r="O389" s="254"/>
      <c r="P389" s="254"/>
      <c r="Q389" s="254"/>
      <c r="R389" s="254"/>
      <c r="S389" s="254"/>
      <c r="T389" s="254"/>
      <c r="U389" s="254"/>
      <c r="V389" s="254"/>
      <c r="W389" s="254"/>
      <c r="X389" s="254"/>
      <c r="Y389" s="254"/>
      <c r="Z389" s="254"/>
    </row>
    <row r="390" ht="15.75" customHeight="1">
      <c r="A390" s="312"/>
      <c r="B390" s="313"/>
      <c r="C390" s="313"/>
      <c r="D390" s="313"/>
      <c r="E390" s="254"/>
      <c r="F390" s="254"/>
      <c r="G390" s="254"/>
      <c r="H390" s="254"/>
      <c r="I390" s="280"/>
      <c r="J390" s="254"/>
      <c r="K390" s="254"/>
      <c r="L390" s="254"/>
      <c r="M390" s="254"/>
      <c r="N390" s="254"/>
      <c r="O390" s="254"/>
      <c r="P390" s="254"/>
      <c r="Q390" s="254"/>
      <c r="R390" s="254"/>
      <c r="S390" s="254"/>
      <c r="T390" s="254"/>
      <c r="U390" s="254"/>
      <c r="V390" s="254"/>
      <c r="W390" s="254"/>
      <c r="X390" s="254"/>
      <c r="Y390" s="254"/>
      <c r="Z390" s="254"/>
    </row>
    <row r="391" ht="15.75" customHeight="1">
      <c r="A391" s="312"/>
      <c r="B391" s="313"/>
      <c r="C391" s="313"/>
      <c r="D391" s="313"/>
      <c r="E391" s="254"/>
      <c r="F391" s="254"/>
      <c r="G391" s="254"/>
      <c r="H391" s="254"/>
      <c r="I391" s="280"/>
      <c r="J391" s="254"/>
      <c r="K391" s="254"/>
      <c r="L391" s="254"/>
      <c r="M391" s="254"/>
      <c r="N391" s="254"/>
      <c r="O391" s="254"/>
      <c r="P391" s="254"/>
      <c r="Q391" s="254"/>
      <c r="R391" s="254"/>
      <c r="S391" s="254"/>
      <c r="T391" s="254"/>
      <c r="U391" s="254"/>
      <c r="V391" s="254"/>
      <c r="W391" s="254"/>
      <c r="X391" s="254"/>
      <c r="Y391" s="254"/>
      <c r="Z391" s="254"/>
    </row>
    <row r="392" ht="15.75" customHeight="1">
      <c r="A392" s="312"/>
      <c r="B392" s="313"/>
      <c r="C392" s="313"/>
      <c r="D392" s="313"/>
      <c r="E392" s="254"/>
      <c r="F392" s="254"/>
      <c r="G392" s="254"/>
      <c r="H392" s="254"/>
      <c r="I392" s="280"/>
      <c r="J392" s="254"/>
      <c r="K392" s="254"/>
      <c r="L392" s="254"/>
      <c r="M392" s="254"/>
      <c r="N392" s="254"/>
      <c r="O392" s="254"/>
      <c r="P392" s="254"/>
      <c r="Q392" s="254"/>
      <c r="R392" s="254"/>
      <c r="S392" s="254"/>
      <c r="T392" s="254"/>
      <c r="U392" s="254"/>
      <c r="V392" s="254"/>
      <c r="W392" s="254"/>
      <c r="X392" s="254"/>
      <c r="Y392" s="254"/>
      <c r="Z392" s="254"/>
    </row>
    <row r="393" ht="15.75" customHeight="1">
      <c r="A393" s="312"/>
      <c r="B393" s="313"/>
      <c r="C393" s="313"/>
      <c r="D393" s="313"/>
      <c r="E393" s="254"/>
      <c r="F393" s="254"/>
      <c r="G393" s="254"/>
      <c r="H393" s="254"/>
      <c r="I393" s="280"/>
      <c r="J393" s="254"/>
      <c r="K393" s="254"/>
      <c r="L393" s="254"/>
      <c r="M393" s="254"/>
      <c r="N393" s="254"/>
      <c r="O393" s="254"/>
      <c r="P393" s="254"/>
      <c r="Q393" s="254"/>
      <c r="R393" s="254"/>
      <c r="S393" s="254"/>
      <c r="T393" s="254"/>
      <c r="U393" s="254"/>
      <c r="V393" s="254"/>
      <c r="W393" s="254"/>
      <c r="X393" s="254"/>
      <c r="Y393" s="254"/>
      <c r="Z393" s="254"/>
    </row>
    <row r="394" ht="15.75" customHeight="1">
      <c r="A394" s="312"/>
      <c r="B394" s="313"/>
      <c r="C394" s="313"/>
      <c r="D394" s="313"/>
      <c r="E394" s="254"/>
      <c r="F394" s="254"/>
      <c r="G394" s="254"/>
      <c r="H394" s="254"/>
      <c r="I394" s="280"/>
      <c r="J394" s="254"/>
      <c r="K394" s="254"/>
      <c r="L394" s="254"/>
      <c r="M394" s="254"/>
      <c r="N394" s="254"/>
      <c r="O394" s="254"/>
      <c r="P394" s="254"/>
      <c r="Q394" s="254"/>
      <c r="R394" s="254"/>
      <c r="S394" s="254"/>
      <c r="T394" s="254"/>
      <c r="U394" s="254"/>
      <c r="V394" s="254"/>
      <c r="W394" s="254"/>
      <c r="X394" s="254"/>
      <c r="Y394" s="254"/>
      <c r="Z394" s="254"/>
    </row>
    <row r="395" ht="15.75" customHeight="1">
      <c r="A395" s="312"/>
      <c r="B395" s="313"/>
      <c r="C395" s="313"/>
      <c r="D395" s="313"/>
      <c r="E395" s="254"/>
      <c r="F395" s="254"/>
      <c r="G395" s="254"/>
      <c r="H395" s="254"/>
      <c r="I395" s="280"/>
      <c r="J395" s="254"/>
      <c r="K395" s="254"/>
      <c r="L395" s="254"/>
      <c r="M395" s="254"/>
      <c r="N395" s="254"/>
      <c r="O395" s="254"/>
      <c r="P395" s="254"/>
      <c r="Q395" s="254"/>
      <c r="R395" s="254"/>
      <c r="S395" s="254"/>
      <c r="T395" s="254"/>
      <c r="U395" s="254"/>
      <c r="V395" s="254"/>
      <c r="W395" s="254"/>
      <c r="X395" s="254"/>
      <c r="Y395" s="254"/>
      <c r="Z395" s="254"/>
    </row>
    <row r="396" ht="15.75" customHeight="1">
      <c r="A396" s="312"/>
      <c r="B396" s="313"/>
      <c r="C396" s="313"/>
      <c r="D396" s="313"/>
      <c r="E396" s="254"/>
      <c r="F396" s="254"/>
      <c r="G396" s="254"/>
      <c r="H396" s="254"/>
      <c r="I396" s="280"/>
      <c r="J396" s="254"/>
      <c r="K396" s="254"/>
      <c r="L396" s="254"/>
      <c r="M396" s="254"/>
      <c r="N396" s="254"/>
      <c r="O396" s="254"/>
      <c r="P396" s="254"/>
      <c r="Q396" s="254"/>
      <c r="R396" s="254"/>
      <c r="S396" s="254"/>
      <c r="T396" s="254"/>
      <c r="U396" s="254"/>
      <c r="V396" s="254"/>
      <c r="W396" s="254"/>
      <c r="X396" s="254"/>
      <c r="Y396" s="254"/>
      <c r="Z396" s="254"/>
    </row>
    <row r="397" ht="15.75" customHeight="1">
      <c r="A397" s="312"/>
      <c r="B397" s="313"/>
      <c r="C397" s="313"/>
      <c r="D397" s="313"/>
      <c r="E397" s="254"/>
      <c r="F397" s="254"/>
      <c r="G397" s="254"/>
      <c r="H397" s="254"/>
      <c r="I397" s="280"/>
      <c r="J397" s="254"/>
      <c r="K397" s="254"/>
      <c r="L397" s="254"/>
      <c r="M397" s="254"/>
      <c r="N397" s="254"/>
      <c r="O397" s="254"/>
      <c r="P397" s="254"/>
      <c r="Q397" s="254"/>
      <c r="R397" s="254"/>
      <c r="S397" s="254"/>
      <c r="T397" s="254"/>
      <c r="U397" s="254"/>
      <c r="V397" s="254"/>
      <c r="W397" s="254"/>
      <c r="X397" s="254"/>
      <c r="Y397" s="254"/>
      <c r="Z397" s="254"/>
    </row>
    <row r="398" ht="15.75" customHeight="1">
      <c r="A398" s="312"/>
      <c r="B398" s="313"/>
      <c r="C398" s="313"/>
      <c r="D398" s="313"/>
      <c r="E398" s="254"/>
      <c r="F398" s="254"/>
      <c r="G398" s="254"/>
      <c r="H398" s="254"/>
      <c r="I398" s="280"/>
      <c r="J398" s="254"/>
      <c r="K398" s="254"/>
      <c r="L398" s="254"/>
      <c r="M398" s="254"/>
      <c r="N398" s="254"/>
      <c r="O398" s="254"/>
      <c r="P398" s="254"/>
      <c r="Q398" s="254"/>
      <c r="R398" s="254"/>
      <c r="S398" s="254"/>
      <c r="T398" s="254"/>
      <c r="U398" s="254"/>
      <c r="V398" s="254"/>
      <c r="W398" s="254"/>
      <c r="X398" s="254"/>
      <c r="Y398" s="254"/>
      <c r="Z398" s="254"/>
    </row>
    <row r="399" ht="15.75" customHeight="1">
      <c r="A399" s="312"/>
      <c r="B399" s="313"/>
      <c r="C399" s="313"/>
      <c r="D399" s="313"/>
      <c r="E399" s="254"/>
      <c r="F399" s="254"/>
      <c r="G399" s="254"/>
      <c r="H399" s="254"/>
      <c r="I399" s="280"/>
      <c r="J399" s="254"/>
      <c r="K399" s="254"/>
      <c r="L399" s="254"/>
      <c r="M399" s="254"/>
      <c r="N399" s="254"/>
      <c r="O399" s="254"/>
      <c r="P399" s="254"/>
      <c r="Q399" s="254"/>
      <c r="R399" s="254"/>
      <c r="S399" s="254"/>
      <c r="T399" s="254"/>
      <c r="U399" s="254"/>
      <c r="V399" s="254"/>
      <c r="W399" s="254"/>
      <c r="X399" s="254"/>
      <c r="Y399" s="254"/>
      <c r="Z399" s="254"/>
    </row>
    <row r="400" ht="15.75" customHeight="1">
      <c r="A400" s="312"/>
      <c r="B400" s="313"/>
      <c r="C400" s="313"/>
      <c r="D400" s="313"/>
      <c r="E400" s="254"/>
      <c r="F400" s="254"/>
      <c r="G400" s="254"/>
      <c r="H400" s="254"/>
      <c r="I400" s="280"/>
      <c r="J400" s="254"/>
      <c r="K400" s="254"/>
      <c r="L400" s="254"/>
      <c r="M400" s="254"/>
      <c r="N400" s="254"/>
      <c r="O400" s="254"/>
      <c r="P400" s="254"/>
      <c r="Q400" s="254"/>
      <c r="R400" s="254"/>
      <c r="S400" s="254"/>
      <c r="T400" s="254"/>
      <c r="U400" s="254"/>
      <c r="V400" s="254"/>
      <c r="W400" s="254"/>
      <c r="X400" s="254"/>
      <c r="Y400" s="254"/>
      <c r="Z400" s="254"/>
    </row>
    <row r="401" ht="15.75" customHeight="1">
      <c r="A401" s="312"/>
      <c r="B401" s="313"/>
      <c r="C401" s="313"/>
      <c r="D401" s="313"/>
      <c r="E401" s="254"/>
      <c r="F401" s="254"/>
      <c r="G401" s="254"/>
      <c r="H401" s="254"/>
      <c r="I401" s="280"/>
      <c r="J401" s="254"/>
      <c r="K401" s="254"/>
      <c r="L401" s="254"/>
      <c r="M401" s="254"/>
      <c r="N401" s="254"/>
      <c r="O401" s="254"/>
      <c r="P401" s="254"/>
      <c r="Q401" s="254"/>
      <c r="R401" s="254"/>
      <c r="S401" s="254"/>
      <c r="T401" s="254"/>
      <c r="U401" s="254"/>
      <c r="V401" s="254"/>
      <c r="W401" s="254"/>
      <c r="X401" s="254"/>
      <c r="Y401" s="254"/>
      <c r="Z401" s="254"/>
    </row>
    <row r="402" ht="15.75" customHeight="1">
      <c r="A402" s="312"/>
      <c r="B402" s="313"/>
      <c r="C402" s="313"/>
      <c r="D402" s="313"/>
      <c r="E402" s="254"/>
      <c r="F402" s="254"/>
      <c r="G402" s="254"/>
      <c r="H402" s="254"/>
      <c r="I402" s="280"/>
      <c r="J402" s="254"/>
      <c r="K402" s="254"/>
      <c r="L402" s="254"/>
      <c r="M402" s="254"/>
      <c r="N402" s="254"/>
      <c r="O402" s="254"/>
      <c r="P402" s="254"/>
      <c r="Q402" s="254"/>
      <c r="R402" s="254"/>
      <c r="S402" s="254"/>
      <c r="T402" s="254"/>
      <c r="U402" s="254"/>
      <c r="V402" s="254"/>
      <c r="W402" s="254"/>
      <c r="X402" s="254"/>
      <c r="Y402" s="254"/>
      <c r="Z402" s="254"/>
    </row>
    <row r="403" ht="15.75" customHeight="1">
      <c r="A403" s="312"/>
      <c r="B403" s="313"/>
      <c r="C403" s="313"/>
      <c r="D403" s="313"/>
      <c r="E403" s="254"/>
      <c r="F403" s="254"/>
      <c r="G403" s="254"/>
      <c r="H403" s="254"/>
      <c r="I403" s="280"/>
      <c r="J403" s="254"/>
      <c r="K403" s="254"/>
      <c r="L403" s="254"/>
      <c r="M403" s="254"/>
      <c r="N403" s="254"/>
      <c r="O403" s="254"/>
      <c r="P403" s="254"/>
      <c r="Q403" s="254"/>
      <c r="R403" s="254"/>
      <c r="S403" s="254"/>
      <c r="T403" s="254"/>
      <c r="U403" s="254"/>
      <c r="V403" s="254"/>
      <c r="W403" s="254"/>
      <c r="X403" s="254"/>
      <c r="Y403" s="254"/>
      <c r="Z403" s="254"/>
    </row>
    <row r="404" ht="15.75" customHeight="1">
      <c r="A404" s="312"/>
      <c r="B404" s="313"/>
      <c r="C404" s="313"/>
      <c r="D404" s="313"/>
      <c r="E404" s="254"/>
      <c r="F404" s="254"/>
      <c r="G404" s="254"/>
      <c r="H404" s="254"/>
      <c r="I404" s="280"/>
      <c r="J404" s="254"/>
      <c r="K404" s="254"/>
      <c r="L404" s="254"/>
      <c r="M404" s="254"/>
      <c r="N404" s="254"/>
      <c r="O404" s="254"/>
      <c r="P404" s="254"/>
      <c r="Q404" s="254"/>
      <c r="R404" s="254"/>
      <c r="S404" s="254"/>
      <c r="T404" s="254"/>
      <c r="U404" s="254"/>
      <c r="V404" s="254"/>
      <c r="W404" s="254"/>
      <c r="X404" s="254"/>
      <c r="Y404" s="254"/>
      <c r="Z404" s="254"/>
    </row>
    <row r="405" ht="15.75" customHeight="1">
      <c r="A405" s="312"/>
      <c r="B405" s="313"/>
      <c r="C405" s="313"/>
      <c r="D405" s="313"/>
      <c r="E405" s="254"/>
      <c r="F405" s="254"/>
      <c r="G405" s="254"/>
      <c r="H405" s="254"/>
      <c r="I405" s="280"/>
      <c r="J405" s="254"/>
      <c r="K405" s="254"/>
      <c r="L405" s="254"/>
      <c r="M405" s="254"/>
      <c r="N405" s="254"/>
      <c r="O405" s="254"/>
      <c r="P405" s="254"/>
      <c r="Q405" s="254"/>
      <c r="R405" s="254"/>
      <c r="S405" s="254"/>
      <c r="T405" s="254"/>
      <c r="U405" s="254"/>
      <c r="V405" s="254"/>
      <c r="W405" s="254"/>
      <c r="X405" s="254"/>
      <c r="Y405" s="254"/>
      <c r="Z405" s="254"/>
    </row>
    <row r="406" ht="15.75" customHeight="1">
      <c r="A406" s="312"/>
      <c r="B406" s="313"/>
      <c r="C406" s="313"/>
      <c r="D406" s="313"/>
      <c r="E406" s="254"/>
      <c r="F406" s="254"/>
      <c r="G406" s="254"/>
      <c r="H406" s="254"/>
      <c r="I406" s="280"/>
      <c r="J406" s="254"/>
      <c r="K406" s="254"/>
      <c r="L406" s="254"/>
      <c r="M406" s="254"/>
      <c r="N406" s="254"/>
      <c r="O406" s="254"/>
      <c r="P406" s="254"/>
      <c r="Q406" s="254"/>
      <c r="R406" s="254"/>
      <c r="S406" s="254"/>
      <c r="T406" s="254"/>
      <c r="U406" s="254"/>
      <c r="V406" s="254"/>
      <c r="W406" s="254"/>
      <c r="X406" s="254"/>
      <c r="Y406" s="254"/>
      <c r="Z406" s="254"/>
    </row>
    <row r="407" ht="15.75" customHeight="1">
      <c r="A407" s="312"/>
      <c r="B407" s="313"/>
      <c r="C407" s="313"/>
      <c r="D407" s="313"/>
      <c r="E407" s="254"/>
      <c r="F407" s="254"/>
      <c r="G407" s="254"/>
      <c r="H407" s="254"/>
      <c r="I407" s="280"/>
      <c r="J407" s="254"/>
      <c r="K407" s="254"/>
      <c r="L407" s="254"/>
      <c r="M407" s="254"/>
      <c r="N407" s="254"/>
      <c r="O407" s="254"/>
      <c r="P407" s="254"/>
      <c r="Q407" s="254"/>
      <c r="R407" s="254"/>
      <c r="S407" s="254"/>
      <c r="T407" s="254"/>
      <c r="U407" s="254"/>
      <c r="V407" s="254"/>
      <c r="W407" s="254"/>
      <c r="X407" s="254"/>
      <c r="Y407" s="254"/>
      <c r="Z407" s="254"/>
    </row>
    <row r="408" ht="15.75" customHeight="1">
      <c r="A408" s="312"/>
      <c r="B408" s="313"/>
      <c r="C408" s="313"/>
      <c r="D408" s="313"/>
      <c r="E408" s="254"/>
      <c r="F408" s="254"/>
      <c r="G408" s="254"/>
      <c r="H408" s="254"/>
      <c r="I408" s="280"/>
      <c r="J408" s="254"/>
      <c r="K408" s="254"/>
      <c r="L408" s="254"/>
      <c r="M408" s="254"/>
      <c r="N408" s="254"/>
      <c r="O408" s="254"/>
      <c r="P408" s="254"/>
      <c r="Q408" s="254"/>
      <c r="R408" s="254"/>
      <c r="S408" s="254"/>
      <c r="T408" s="254"/>
      <c r="U408" s="254"/>
      <c r="V408" s="254"/>
      <c r="W408" s="254"/>
      <c r="X408" s="254"/>
      <c r="Y408" s="254"/>
      <c r="Z408" s="254"/>
    </row>
    <row r="409" ht="15.75" customHeight="1">
      <c r="A409" s="312"/>
      <c r="B409" s="313"/>
      <c r="C409" s="313"/>
      <c r="D409" s="313"/>
      <c r="E409" s="254"/>
      <c r="F409" s="254"/>
      <c r="G409" s="254"/>
      <c r="H409" s="254"/>
      <c r="I409" s="280"/>
      <c r="J409" s="254"/>
      <c r="K409" s="254"/>
      <c r="L409" s="254"/>
      <c r="M409" s="254"/>
      <c r="N409" s="254"/>
      <c r="O409" s="254"/>
      <c r="P409" s="254"/>
      <c r="Q409" s="254"/>
      <c r="R409" s="254"/>
      <c r="S409" s="254"/>
      <c r="T409" s="254"/>
      <c r="U409" s="254"/>
      <c r="V409" s="254"/>
      <c r="W409" s="254"/>
      <c r="X409" s="254"/>
      <c r="Y409" s="254"/>
      <c r="Z409" s="254"/>
    </row>
    <row r="410" ht="15.75" customHeight="1">
      <c r="A410" s="312"/>
      <c r="B410" s="313"/>
      <c r="C410" s="313"/>
      <c r="D410" s="313"/>
      <c r="E410" s="254"/>
      <c r="F410" s="254"/>
      <c r="G410" s="254"/>
      <c r="H410" s="254"/>
      <c r="I410" s="280"/>
      <c r="J410" s="254"/>
      <c r="K410" s="254"/>
      <c r="L410" s="254"/>
      <c r="M410" s="254"/>
      <c r="N410" s="254"/>
      <c r="O410" s="254"/>
      <c r="P410" s="254"/>
      <c r="Q410" s="254"/>
      <c r="R410" s="254"/>
      <c r="S410" s="254"/>
      <c r="T410" s="254"/>
      <c r="U410" s="254"/>
      <c r="V410" s="254"/>
      <c r="W410" s="254"/>
      <c r="X410" s="254"/>
      <c r="Y410" s="254"/>
      <c r="Z410" s="254"/>
    </row>
    <row r="411" ht="15.75" customHeight="1">
      <c r="A411" s="312"/>
      <c r="B411" s="313"/>
      <c r="C411" s="313"/>
      <c r="D411" s="313"/>
      <c r="E411" s="254"/>
      <c r="F411" s="254"/>
      <c r="G411" s="254"/>
      <c r="H411" s="254"/>
      <c r="I411" s="280"/>
      <c r="J411" s="254"/>
      <c r="K411" s="254"/>
      <c r="L411" s="254"/>
      <c r="M411" s="254"/>
      <c r="N411" s="254"/>
      <c r="O411" s="254"/>
      <c r="P411" s="254"/>
      <c r="Q411" s="254"/>
      <c r="R411" s="254"/>
      <c r="S411" s="254"/>
      <c r="T411" s="254"/>
      <c r="U411" s="254"/>
      <c r="V411" s="254"/>
      <c r="W411" s="254"/>
      <c r="X411" s="254"/>
      <c r="Y411" s="254"/>
      <c r="Z411" s="254"/>
    </row>
    <row r="412" ht="15.75" customHeight="1">
      <c r="A412" s="312"/>
      <c r="B412" s="313"/>
      <c r="C412" s="313"/>
      <c r="D412" s="313"/>
      <c r="E412" s="254"/>
      <c r="F412" s="254"/>
      <c r="G412" s="254"/>
      <c r="H412" s="254"/>
      <c r="I412" s="280"/>
      <c r="J412" s="254"/>
      <c r="K412" s="254"/>
      <c r="L412" s="254"/>
      <c r="M412" s="254"/>
      <c r="N412" s="254"/>
      <c r="O412" s="254"/>
      <c r="P412" s="254"/>
      <c r="Q412" s="254"/>
      <c r="R412" s="254"/>
      <c r="S412" s="254"/>
      <c r="T412" s="254"/>
      <c r="U412" s="254"/>
      <c r="V412" s="254"/>
      <c r="W412" s="254"/>
      <c r="X412" s="254"/>
      <c r="Y412" s="254"/>
      <c r="Z412" s="254"/>
    </row>
    <row r="413" ht="15.75" customHeight="1">
      <c r="A413" s="312"/>
      <c r="B413" s="313"/>
      <c r="C413" s="313"/>
      <c r="D413" s="313"/>
      <c r="E413" s="254"/>
      <c r="F413" s="254"/>
      <c r="G413" s="254"/>
      <c r="H413" s="254"/>
      <c r="I413" s="280"/>
      <c r="J413" s="254"/>
      <c r="K413" s="254"/>
      <c r="L413" s="254"/>
      <c r="M413" s="254"/>
      <c r="N413" s="254"/>
      <c r="O413" s="254"/>
      <c r="P413" s="254"/>
      <c r="Q413" s="254"/>
      <c r="R413" s="254"/>
      <c r="S413" s="254"/>
      <c r="T413" s="254"/>
      <c r="U413" s="254"/>
      <c r="V413" s="254"/>
      <c r="W413" s="254"/>
      <c r="X413" s="254"/>
      <c r="Y413" s="254"/>
      <c r="Z413" s="254"/>
    </row>
    <row r="414" ht="15.75" customHeight="1">
      <c r="A414" s="312"/>
      <c r="B414" s="313"/>
      <c r="C414" s="313"/>
      <c r="D414" s="313"/>
      <c r="E414" s="254"/>
      <c r="F414" s="254"/>
      <c r="G414" s="254"/>
      <c r="H414" s="254"/>
      <c r="I414" s="280"/>
      <c r="J414" s="254"/>
      <c r="K414" s="254"/>
      <c r="L414" s="254"/>
      <c r="M414" s="254"/>
      <c r="N414" s="254"/>
      <c r="O414" s="254"/>
      <c r="P414" s="254"/>
      <c r="Q414" s="254"/>
      <c r="R414" s="254"/>
      <c r="S414" s="254"/>
      <c r="T414" s="254"/>
      <c r="U414" s="254"/>
      <c r="V414" s="254"/>
      <c r="W414" s="254"/>
      <c r="X414" s="254"/>
      <c r="Y414" s="254"/>
      <c r="Z414" s="254"/>
    </row>
    <row r="415" ht="15.75" customHeight="1">
      <c r="A415" s="312"/>
      <c r="B415" s="313"/>
      <c r="C415" s="313"/>
      <c r="D415" s="313"/>
      <c r="E415" s="254"/>
      <c r="F415" s="254"/>
      <c r="G415" s="254"/>
      <c r="H415" s="254"/>
      <c r="I415" s="280"/>
      <c r="J415" s="254"/>
      <c r="K415" s="254"/>
      <c r="L415" s="254"/>
      <c r="M415" s="254"/>
      <c r="N415" s="254"/>
      <c r="O415" s="254"/>
      <c r="P415" s="254"/>
      <c r="Q415" s="254"/>
      <c r="R415" s="254"/>
      <c r="S415" s="254"/>
      <c r="T415" s="254"/>
      <c r="U415" s="254"/>
      <c r="V415" s="254"/>
      <c r="W415" s="254"/>
      <c r="X415" s="254"/>
      <c r="Y415" s="254"/>
      <c r="Z415" s="254"/>
    </row>
    <row r="416" ht="15.75" customHeight="1">
      <c r="A416" s="312"/>
      <c r="B416" s="313"/>
      <c r="C416" s="313"/>
      <c r="D416" s="313"/>
      <c r="E416" s="254"/>
      <c r="F416" s="254"/>
      <c r="G416" s="254"/>
      <c r="H416" s="254"/>
      <c r="I416" s="280"/>
      <c r="J416" s="254"/>
      <c r="K416" s="254"/>
      <c r="L416" s="254"/>
      <c r="M416" s="254"/>
      <c r="N416" s="254"/>
      <c r="O416" s="254"/>
      <c r="P416" s="254"/>
      <c r="Q416" s="254"/>
      <c r="R416" s="254"/>
      <c r="S416" s="254"/>
      <c r="T416" s="254"/>
      <c r="U416" s="254"/>
      <c r="V416" s="254"/>
      <c r="W416" s="254"/>
      <c r="X416" s="254"/>
      <c r="Y416" s="254"/>
      <c r="Z416" s="254"/>
    </row>
    <row r="417" ht="15.75" customHeight="1">
      <c r="A417" s="312"/>
      <c r="B417" s="313"/>
      <c r="C417" s="313"/>
      <c r="D417" s="313"/>
      <c r="E417" s="254"/>
      <c r="F417" s="254"/>
      <c r="G417" s="254"/>
      <c r="H417" s="254"/>
      <c r="I417" s="280"/>
      <c r="J417" s="254"/>
      <c r="K417" s="254"/>
      <c r="L417" s="254"/>
      <c r="M417" s="254"/>
      <c r="N417" s="254"/>
      <c r="O417" s="254"/>
      <c r="P417" s="254"/>
      <c r="Q417" s="254"/>
      <c r="R417" s="254"/>
      <c r="S417" s="254"/>
      <c r="T417" s="254"/>
      <c r="U417" s="254"/>
      <c r="V417" s="254"/>
      <c r="W417" s="254"/>
      <c r="X417" s="254"/>
      <c r="Y417" s="254"/>
      <c r="Z417" s="254"/>
    </row>
    <row r="418" ht="15.75" customHeight="1">
      <c r="A418" s="312"/>
      <c r="B418" s="313"/>
      <c r="C418" s="313"/>
      <c r="D418" s="313"/>
      <c r="E418" s="254"/>
      <c r="F418" s="254"/>
      <c r="G418" s="254"/>
      <c r="H418" s="254"/>
      <c r="I418" s="280"/>
      <c r="J418" s="254"/>
      <c r="K418" s="254"/>
      <c r="L418" s="254"/>
      <c r="M418" s="254"/>
      <c r="N418" s="254"/>
      <c r="O418" s="254"/>
      <c r="P418" s="254"/>
      <c r="Q418" s="254"/>
      <c r="R418" s="254"/>
      <c r="S418" s="254"/>
      <c r="T418" s="254"/>
      <c r="U418" s="254"/>
      <c r="V418" s="254"/>
      <c r="W418" s="254"/>
      <c r="X418" s="254"/>
      <c r="Y418" s="254"/>
      <c r="Z418" s="254"/>
    </row>
    <row r="419" ht="15.75" customHeight="1">
      <c r="A419" s="312"/>
      <c r="B419" s="313"/>
      <c r="C419" s="313"/>
      <c r="D419" s="313"/>
      <c r="E419" s="254"/>
      <c r="F419" s="254"/>
      <c r="G419" s="254"/>
      <c r="H419" s="254"/>
      <c r="I419" s="280"/>
      <c r="J419" s="254"/>
      <c r="K419" s="254"/>
      <c r="L419" s="254"/>
      <c r="M419" s="254"/>
      <c r="N419" s="254"/>
      <c r="O419" s="254"/>
      <c r="P419" s="254"/>
      <c r="Q419" s="254"/>
      <c r="R419" s="254"/>
      <c r="S419" s="254"/>
      <c r="T419" s="254"/>
      <c r="U419" s="254"/>
      <c r="V419" s="254"/>
      <c r="W419" s="254"/>
      <c r="X419" s="254"/>
      <c r="Y419" s="254"/>
      <c r="Z419" s="254"/>
    </row>
    <row r="420" ht="15.75" customHeight="1">
      <c r="A420" s="312"/>
      <c r="B420" s="313"/>
      <c r="C420" s="313"/>
      <c r="D420" s="313"/>
      <c r="E420" s="254"/>
      <c r="F420" s="254"/>
      <c r="G420" s="254"/>
      <c r="H420" s="254"/>
      <c r="I420" s="280"/>
      <c r="J420" s="254"/>
      <c r="K420" s="254"/>
      <c r="L420" s="254"/>
      <c r="M420" s="254"/>
      <c r="N420" s="254"/>
      <c r="O420" s="254"/>
      <c r="P420" s="254"/>
      <c r="Q420" s="254"/>
      <c r="R420" s="254"/>
      <c r="S420" s="254"/>
      <c r="T420" s="254"/>
      <c r="U420" s="254"/>
      <c r="V420" s="254"/>
      <c r="W420" s="254"/>
      <c r="X420" s="254"/>
      <c r="Y420" s="254"/>
      <c r="Z420" s="254"/>
    </row>
    <row r="421" ht="15.75" customHeight="1">
      <c r="A421" s="312"/>
      <c r="B421" s="313"/>
      <c r="C421" s="313"/>
      <c r="D421" s="313"/>
      <c r="E421" s="254"/>
      <c r="F421" s="254"/>
      <c r="G421" s="254"/>
      <c r="H421" s="254"/>
      <c r="I421" s="280"/>
      <c r="J421" s="254"/>
      <c r="K421" s="254"/>
      <c r="L421" s="254"/>
      <c r="M421" s="254"/>
      <c r="N421" s="254"/>
      <c r="O421" s="254"/>
      <c r="P421" s="254"/>
      <c r="Q421" s="254"/>
      <c r="R421" s="254"/>
      <c r="S421" s="254"/>
      <c r="T421" s="254"/>
      <c r="U421" s="254"/>
      <c r="V421" s="254"/>
      <c r="W421" s="254"/>
      <c r="X421" s="254"/>
      <c r="Y421" s="254"/>
      <c r="Z421" s="254"/>
    </row>
    <row r="422" ht="15.75" customHeight="1">
      <c r="A422" s="312"/>
      <c r="B422" s="313"/>
      <c r="C422" s="313"/>
      <c r="D422" s="313"/>
      <c r="E422" s="254"/>
      <c r="F422" s="254"/>
      <c r="G422" s="254"/>
      <c r="H422" s="254"/>
      <c r="I422" s="280"/>
      <c r="J422" s="254"/>
      <c r="K422" s="254"/>
      <c r="L422" s="254"/>
      <c r="M422" s="254"/>
      <c r="N422" s="254"/>
      <c r="O422" s="254"/>
      <c r="P422" s="254"/>
      <c r="Q422" s="254"/>
      <c r="R422" s="254"/>
      <c r="S422" s="254"/>
      <c r="T422" s="254"/>
      <c r="U422" s="254"/>
      <c r="V422" s="254"/>
      <c r="W422" s="254"/>
      <c r="X422" s="254"/>
      <c r="Y422" s="254"/>
      <c r="Z422" s="254"/>
    </row>
    <row r="423" ht="15.75" customHeight="1">
      <c r="A423" s="312"/>
      <c r="B423" s="313"/>
      <c r="C423" s="313"/>
      <c r="D423" s="313"/>
      <c r="E423" s="254"/>
      <c r="F423" s="254"/>
      <c r="G423" s="254"/>
      <c r="H423" s="254"/>
      <c r="I423" s="280"/>
      <c r="J423" s="254"/>
      <c r="K423" s="254"/>
      <c r="L423" s="254"/>
      <c r="M423" s="254"/>
      <c r="N423" s="254"/>
      <c r="O423" s="254"/>
      <c r="P423" s="254"/>
      <c r="Q423" s="254"/>
      <c r="R423" s="254"/>
      <c r="S423" s="254"/>
      <c r="T423" s="254"/>
      <c r="U423" s="254"/>
      <c r="V423" s="254"/>
      <c r="W423" s="254"/>
      <c r="X423" s="254"/>
      <c r="Y423" s="254"/>
      <c r="Z423" s="254"/>
    </row>
    <row r="424" ht="15.75" customHeight="1">
      <c r="A424" s="312"/>
      <c r="B424" s="313"/>
      <c r="C424" s="313"/>
      <c r="D424" s="313"/>
      <c r="E424" s="254"/>
      <c r="F424" s="254"/>
      <c r="G424" s="254"/>
      <c r="H424" s="254"/>
      <c r="I424" s="280"/>
      <c r="J424" s="254"/>
      <c r="K424" s="254"/>
      <c r="L424" s="254"/>
      <c r="M424" s="254"/>
      <c r="N424" s="254"/>
      <c r="O424" s="254"/>
      <c r="P424" s="254"/>
      <c r="Q424" s="254"/>
      <c r="R424" s="254"/>
      <c r="S424" s="254"/>
      <c r="T424" s="254"/>
      <c r="U424" s="254"/>
      <c r="V424" s="254"/>
      <c r="W424" s="254"/>
      <c r="X424" s="254"/>
      <c r="Y424" s="254"/>
      <c r="Z424" s="254"/>
    </row>
    <row r="425" ht="15.75" customHeight="1">
      <c r="A425" s="312"/>
      <c r="B425" s="313"/>
      <c r="C425" s="313"/>
      <c r="D425" s="313"/>
      <c r="E425" s="254"/>
      <c r="F425" s="254"/>
      <c r="G425" s="254"/>
      <c r="H425" s="254"/>
      <c r="I425" s="280"/>
      <c r="J425" s="254"/>
      <c r="K425" s="254"/>
      <c r="L425" s="254"/>
      <c r="M425" s="254"/>
      <c r="N425" s="254"/>
      <c r="O425" s="254"/>
      <c r="P425" s="254"/>
      <c r="Q425" s="254"/>
      <c r="R425" s="254"/>
      <c r="S425" s="254"/>
      <c r="T425" s="254"/>
      <c r="U425" s="254"/>
      <c r="V425" s="254"/>
      <c r="W425" s="254"/>
      <c r="X425" s="254"/>
      <c r="Y425" s="254"/>
      <c r="Z425" s="254"/>
    </row>
    <row r="426" ht="15.75" customHeight="1">
      <c r="A426" s="312"/>
      <c r="B426" s="313"/>
      <c r="C426" s="313"/>
      <c r="D426" s="313"/>
      <c r="E426" s="254"/>
      <c r="F426" s="254"/>
      <c r="G426" s="254"/>
      <c r="H426" s="254"/>
      <c r="I426" s="280"/>
      <c r="J426" s="254"/>
      <c r="K426" s="254"/>
      <c r="L426" s="254"/>
      <c r="M426" s="254"/>
      <c r="N426" s="254"/>
      <c r="O426" s="254"/>
      <c r="P426" s="254"/>
      <c r="Q426" s="254"/>
      <c r="R426" s="254"/>
      <c r="S426" s="254"/>
      <c r="T426" s="254"/>
      <c r="U426" s="254"/>
      <c r="V426" s="254"/>
      <c r="W426" s="254"/>
      <c r="X426" s="254"/>
      <c r="Y426" s="254"/>
      <c r="Z426" s="254"/>
    </row>
    <row r="427" ht="15.75" customHeight="1">
      <c r="A427" s="312"/>
      <c r="B427" s="313"/>
      <c r="C427" s="313"/>
      <c r="D427" s="313"/>
      <c r="E427" s="254"/>
      <c r="F427" s="254"/>
      <c r="G427" s="254"/>
      <c r="H427" s="254"/>
      <c r="I427" s="280"/>
      <c r="J427" s="254"/>
      <c r="K427" s="254"/>
      <c r="L427" s="254"/>
      <c r="M427" s="254"/>
      <c r="N427" s="254"/>
      <c r="O427" s="254"/>
      <c r="P427" s="254"/>
      <c r="Q427" s="254"/>
      <c r="R427" s="254"/>
      <c r="S427" s="254"/>
      <c r="T427" s="254"/>
      <c r="U427" s="254"/>
      <c r="V427" s="254"/>
      <c r="W427" s="254"/>
      <c r="X427" s="254"/>
      <c r="Y427" s="254"/>
      <c r="Z427" s="254"/>
    </row>
    <row r="428" ht="15.75" customHeight="1">
      <c r="A428" s="312"/>
      <c r="B428" s="313"/>
      <c r="C428" s="313"/>
      <c r="D428" s="313"/>
      <c r="E428" s="254"/>
      <c r="F428" s="254"/>
      <c r="G428" s="254"/>
      <c r="H428" s="254"/>
      <c r="I428" s="280"/>
      <c r="J428" s="254"/>
      <c r="K428" s="254"/>
      <c r="L428" s="254"/>
      <c r="M428" s="254"/>
      <c r="N428" s="254"/>
      <c r="O428" s="254"/>
      <c r="P428" s="254"/>
      <c r="Q428" s="254"/>
      <c r="R428" s="254"/>
      <c r="S428" s="254"/>
      <c r="T428" s="254"/>
      <c r="U428" s="254"/>
      <c r="V428" s="254"/>
      <c r="W428" s="254"/>
      <c r="X428" s="254"/>
      <c r="Y428" s="254"/>
      <c r="Z428" s="254"/>
    </row>
    <row r="429" ht="15.75" customHeight="1">
      <c r="A429" s="312"/>
      <c r="B429" s="313"/>
      <c r="C429" s="313"/>
      <c r="D429" s="313"/>
      <c r="E429" s="254"/>
      <c r="F429" s="254"/>
      <c r="G429" s="254"/>
      <c r="H429" s="254"/>
      <c r="I429" s="280"/>
      <c r="J429" s="254"/>
      <c r="K429" s="254"/>
      <c r="L429" s="254"/>
      <c r="M429" s="254"/>
      <c r="N429" s="254"/>
      <c r="O429" s="254"/>
      <c r="P429" s="254"/>
      <c r="Q429" s="254"/>
      <c r="R429" s="254"/>
      <c r="S429" s="254"/>
      <c r="T429" s="254"/>
      <c r="U429" s="254"/>
      <c r="V429" s="254"/>
      <c r="W429" s="254"/>
      <c r="X429" s="254"/>
      <c r="Y429" s="254"/>
      <c r="Z429" s="254"/>
    </row>
    <row r="430" ht="15.75" customHeight="1">
      <c r="A430" s="312"/>
      <c r="B430" s="313"/>
      <c r="C430" s="313"/>
      <c r="D430" s="313"/>
      <c r="E430" s="254"/>
      <c r="F430" s="254"/>
      <c r="G430" s="254"/>
      <c r="H430" s="254"/>
      <c r="I430" s="280"/>
      <c r="J430" s="254"/>
      <c r="K430" s="254"/>
      <c r="L430" s="254"/>
      <c r="M430" s="254"/>
      <c r="N430" s="254"/>
      <c r="O430" s="254"/>
      <c r="P430" s="254"/>
      <c r="Q430" s="254"/>
      <c r="R430" s="254"/>
      <c r="S430" s="254"/>
      <c r="T430" s="254"/>
      <c r="U430" s="254"/>
      <c r="V430" s="254"/>
      <c r="W430" s="254"/>
      <c r="X430" s="254"/>
      <c r="Y430" s="254"/>
      <c r="Z430" s="254"/>
    </row>
    <row r="431" ht="15.75" customHeight="1">
      <c r="A431" s="312"/>
      <c r="B431" s="313"/>
      <c r="C431" s="313"/>
      <c r="D431" s="313"/>
      <c r="E431" s="254"/>
      <c r="F431" s="254"/>
      <c r="G431" s="254"/>
      <c r="H431" s="254"/>
      <c r="I431" s="280"/>
      <c r="J431" s="254"/>
      <c r="K431" s="254"/>
      <c r="L431" s="254"/>
      <c r="M431" s="254"/>
      <c r="N431" s="254"/>
      <c r="O431" s="254"/>
      <c r="P431" s="254"/>
      <c r="Q431" s="254"/>
      <c r="R431" s="254"/>
      <c r="S431" s="254"/>
      <c r="T431" s="254"/>
      <c r="U431" s="254"/>
      <c r="V431" s="254"/>
      <c r="W431" s="254"/>
      <c r="X431" s="254"/>
      <c r="Y431" s="254"/>
      <c r="Z431" s="254"/>
    </row>
    <row r="432" ht="15.75" customHeight="1">
      <c r="A432" s="312"/>
      <c r="B432" s="313"/>
      <c r="C432" s="313"/>
      <c r="D432" s="313"/>
      <c r="E432" s="254"/>
      <c r="F432" s="254"/>
      <c r="G432" s="254"/>
      <c r="H432" s="254"/>
      <c r="I432" s="280"/>
      <c r="J432" s="254"/>
      <c r="K432" s="254"/>
      <c r="L432" s="254"/>
      <c r="M432" s="254"/>
      <c r="N432" s="254"/>
      <c r="O432" s="254"/>
      <c r="P432" s="254"/>
      <c r="Q432" s="254"/>
      <c r="R432" s="254"/>
      <c r="S432" s="254"/>
      <c r="T432" s="254"/>
      <c r="U432" s="254"/>
      <c r="V432" s="254"/>
      <c r="W432" s="254"/>
      <c r="X432" s="254"/>
      <c r="Y432" s="254"/>
      <c r="Z432" s="254"/>
    </row>
    <row r="433" ht="15.75" customHeight="1">
      <c r="A433" s="312"/>
      <c r="B433" s="313"/>
      <c r="C433" s="313"/>
      <c r="D433" s="313"/>
      <c r="E433" s="254"/>
      <c r="F433" s="254"/>
      <c r="G433" s="254"/>
      <c r="H433" s="254"/>
      <c r="I433" s="280"/>
      <c r="J433" s="254"/>
      <c r="K433" s="254"/>
      <c r="L433" s="254"/>
      <c r="M433" s="254"/>
      <c r="N433" s="254"/>
      <c r="O433" s="254"/>
      <c r="P433" s="254"/>
      <c r="Q433" s="254"/>
      <c r="R433" s="254"/>
      <c r="S433" s="254"/>
      <c r="T433" s="254"/>
      <c r="U433" s="254"/>
      <c r="V433" s="254"/>
      <c r="W433" s="254"/>
      <c r="X433" s="254"/>
      <c r="Y433" s="254"/>
      <c r="Z433" s="254"/>
    </row>
    <row r="434" ht="15.75" customHeight="1">
      <c r="A434" s="312"/>
      <c r="B434" s="313"/>
      <c r="C434" s="313"/>
      <c r="D434" s="313"/>
      <c r="E434" s="254"/>
      <c r="F434" s="254"/>
      <c r="G434" s="254"/>
      <c r="H434" s="254"/>
      <c r="I434" s="280"/>
      <c r="J434" s="254"/>
      <c r="K434" s="254"/>
      <c r="L434" s="254"/>
      <c r="M434" s="254"/>
      <c r="N434" s="254"/>
      <c r="O434" s="254"/>
      <c r="P434" s="254"/>
      <c r="Q434" s="254"/>
      <c r="R434" s="254"/>
      <c r="S434" s="254"/>
      <c r="T434" s="254"/>
      <c r="U434" s="254"/>
      <c r="V434" s="254"/>
      <c r="W434" s="254"/>
      <c r="X434" s="254"/>
      <c r="Y434" s="254"/>
      <c r="Z434" s="254"/>
    </row>
    <row r="435" ht="15.75" customHeight="1">
      <c r="A435" s="312"/>
      <c r="B435" s="313"/>
      <c r="C435" s="313"/>
      <c r="D435" s="313"/>
      <c r="E435" s="254"/>
      <c r="F435" s="254"/>
      <c r="G435" s="254"/>
      <c r="H435" s="254"/>
      <c r="I435" s="280"/>
      <c r="J435" s="254"/>
      <c r="K435" s="254"/>
      <c r="L435" s="254"/>
      <c r="M435" s="254"/>
      <c r="N435" s="254"/>
      <c r="O435" s="254"/>
      <c r="P435" s="254"/>
      <c r="Q435" s="254"/>
      <c r="R435" s="254"/>
      <c r="S435" s="254"/>
      <c r="T435" s="254"/>
      <c r="U435" s="254"/>
      <c r="V435" s="254"/>
      <c r="W435" s="254"/>
      <c r="X435" s="254"/>
      <c r="Y435" s="254"/>
      <c r="Z435" s="254"/>
    </row>
    <row r="436" ht="15.75" customHeight="1">
      <c r="A436" s="312"/>
      <c r="B436" s="313"/>
      <c r="C436" s="313"/>
      <c r="D436" s="313"/>
      <c r="E436" s="254"/>
      <c r="F436" s="254"/>
      <c r="G436" s="254"/>
      <c r="H436" s="254"/>
      <c r="I436" s="280"/>
      <c r="J436" s="254"/>
      <c r="K436" s="254"/>
      <c r="L436" s="254"/>
      <c r="M436" s="254"/>
      <c r="N436" s="254"/>
      <c r="O436" s="254"/>
      <c r="P436" s="254"/>
      <c r="Q436" s="254"/>
      <c r="R436" s="254"/>
      <c r="S436" s="254"/>
      <c r="T436" s="254"/>
      <c r="U436" s="254"/>
      <c r="V436" s="254"/>
      <c r="W436" s="254"/>
      <c r="X436" s="254"/>
      <c r="Y436" s="254"/>
      <c r="Z436" s="254"/>
    </row>
    <row r="437" ht="15.75" customHeight="1">
      <c r="A437" s="312"/>
      <c r="B437" s="313"/>
      <c r="C437" s="313"/>
      <c r="D437" s="313"/>
      <c r="E437" s="254"/>
      <c r="F437" s="254"/>
      <c r="G437" s="254"/>
      <c r="H437" s="254"/>
      <c r="I437" s="280"/>
      <c r="J437" s="254"/>
      <c r="K437" s="254"/>
      <c r="L437" s="254"/>
      <c r="M437" s="254"/>
      <c r="N437" s="254"/>
      <c r="O437" s="254"/>
      <c r="P437" s="254"/>
      <c r="Q437" s="254"/>
      <c r="R437" s="254"/>
      <c r="S437" s="254"/>
      <c r="T437" s="254"/>
      <c r="U437" s="254"/>
      <c r="V437" s="254"/>
      <c r="W437" s="254"/>
      <c r="X437" s="254"/>
      <c r="Y437" s="254"/>
      <c r="Z437" s="254"/>
    </row>
    <row r="438" ht="15.75" customHeight="1">
      <c r="A438" s="312"/>
      <c r="B438" s="313"/>
      <c r="C438" s="313"/>
      <c r="D438" s="313"/>
      <c r="E438" s="254"/>
      <c r="F438" s="254"/>
      <c r="G438" s="254"/>
      <c r="H438" s="254"/>
      <c r="I438" s="280"/>
      <c r="J438" s="254"/>
      <c r="K438" s="254"/>
      <c r="L438" s="254"/>
      <c r="M438" s="254"/>
      <c r="N438" s="254"/>
      <c r="O438" s="254"/>
      <c r="P438" s="254"/>
      <c r="Q438" s="254"/>
      <c r="R438" s="254"/>
      <c r="S438" s="254"/>
      <c r="T438" s="254"/>
      <c r="U438" s="254"/>
      <c r="V438" s="254"/>
      <c r="W438" s="254"/>
      <c r="X438" s="254"/>
      <c r="Y438" s="254"/>
      <c r="Z438" s="254"/>
    </row>
    <row r="439" ht="15.75" customHeight="1">
      <c r="A439" s="312"/>
      <c r="B439" s="313"/>
      <c r="C439" s="313"/>
      <c r="D439" s="313"/>
      <c r="E439" s="254"/>
      <c r="F439" s="254"/>
      <c r="G439" s="254"/>
      <c r="H439" s="254"/>
      <c r="I439" s="280"/>
      <c r="J439" s="254"/>
      <c r="K439" s="254"/>
      <c r="L439" s="254"/>
      <c r="M439" s="254"/>
      <c r="N439" s="254"/>
      <c r="O439" s="254"/>
      <c r="P439" s="254"/>
      <c r="Q439" s="254"/>
      <c r="R439" s="254"/>
      <c r="S439" s="254"/>
      <c r="T439" s="254"/>
      <c r="U439" s="254"/>
      <c r="V439" s="254"/>
      <c r="W439" s="254"/>
      <c r="X439" s="254"/>
      <c r="Y439" s="254"/>
      <c r="Z439" s="254"/>
    </row>
    <row r="440" ht="15.75" customHeight="1">
      <c r="A440" s="312"/>
      <c r="B440" s="313"/>
      <c r="C440" s="313"/>
      <c r="D440" s="313"/>
      <c r="E440" s="254"/>
      <c r="F440" s="254"/>
      <c r="G440" s="254"/>
      <c r="H440" s="254"/>
      <c r="I440" s="280"/>
      <c r="J440" s="254"/>
      <c r="K440" s="254"/>
      <c r="L440" s="254"/>
      <c r="M440" s="254"/>
      <c r="N440" s="254"/>
      <c r="O440" s="254"/>
      <c r="P440" s="254"/>
      <c r="Q440" s="254"/>
      <c r="R440" s="254"/>
      <c r="S440" s="254"/>
      <c r="T440" s="254"/>
      <c r="U440" s="254"/>
      <c r="V440" s="254"/>
      <c r="W440" s="254"/>
      <c r="X440" s="254"/>
      <c r="Y440" s="254"/>
      <c r="Z440" s="254"/>
    </row>
    <row r="441" ht="15.75" customHeight="1">
      <c r="A441" s="312"/>
      <c r="B441" s="313"/>
      <c r="C441" s="313"/>
      <c r="D441" s="313"/>
      <c r="E441" s="254"/>
      <c r="F441" s="254"/>
      <c r="G441" s="254"/>
      <c r="H441" s="254"/>
      <c r="I441" s="280"/>
      <c r="J441" s="254"/>
      <c r="K441" s="254"/>
      <c r="L441" s="254"/>
      <c r="M441" s="254"/>
      <c r="N441" s="254"/>
      <c r="O441" s="254"/>
      <c r="P441" s="254"/>
      <c r="Q441" s="254"/>
      <c r="R441" s="254"/>
      <c r="S441" s="254"/>
      <c r="T441" s="254"/>
      <c r="U441" s="254"/>
      <c r="V441" s="254"/>
      <c r="W441" s="254"/>
      <c r="X441" s="254"/>
      <c r="Y441" s="254"/>
      <c r="Z441" s="254"/>
    </row>
    <row r="442" ht="15.75" customHeight="1">
      <c r="A442" s="312"/>
      <c r="B442" s="313"/>
      <c r="C442" s="313"/>
      <c r="D442" s="313"/>
      <c r="E442" s="254"/>
      <c r="F442" s="254"/>
      <c r="G442" s="254"/>
      <c r="H442" s="254"/>
      <c r="I442" s="280"/>
      <c r="J442" s="254"/>
      <c r="K442" s="254"/>
      <c r="L442" s="254"/>
      <c r="M442" s="254"/>
      <c r="N442" s="254"/>
      <c r="O442" s="254"/>
      <c r="P442" s="254"/>
      <c r="Q442" s="254"/>
      <c r="R442" s="254"/>
      <c r="S442" s="254"/>
      <c r="T442" s="254"/>
      <c r="U442" s="254"/>
      <c r="V442" s="254"/>
      <c r="W442" s="254"/>
      <c r="X442" s="254"/>
      <c r="Y442" s="254"/>
      <c r="Z442" s="254"/>
    </row>
    <row r="443" ht="15.75" customHeight="1">
      <c r="A443" s="312"/>
      <c r="B443" s="313"/>
      <c r="C443" s="313"/>
      <c r="D443" s="313"/>
      <c r="E443" s="254"/>
      <c r="F443" s="254"/>
      <c r="G443" s="254"/>
      <c r="H443" s="254"/>
      <c r="I443" s="280"/>
      <c r="J443" s="254"/>
      <c r="K443" s="254"/>
      <c r="L443" s="254"/>
      <c r="M443" s="254"/>
      <c r="N443" s="254"/>
      <c r="O443" s="254"/>
      <c r="P443" s="254"/>
      <c r="Q443" s="254"/>
      <c r="R443" s="254"/>
      <c r="S443" s="254"/>
      <c r="T443" s="254"/>
      <c r="U443" s="254"/>
      <c r="V443" s="254"/>
      <c r="W443" s="254"/>
      <c r="X443" s="254"/>
      <c r="Y443" s="254"/>
      <c r="Z443" s="254"/>
    </row>
    <row r="444" ht="15.75" customHeight="1">
      <c r="A444" s="312"/>
      <c r="B444" s="313"/>
      <c r="C444" s="313"/>
      <c r="D444" s="313"/>
      <c r="E444" s="254"/>
      <c r="F444" s="254"/>
      <c r="G444" s="254"/>
      <c r="H444" s="254"/>
      <c r="I444" s="280"/>
      <c r="J444" s="254"/>
      <c r="K444" s="254"/>
      <c r="L444" s="254"/>
      <c r="M444" s="254"/>
      <c r="N444" s="254"/>
      <c r="O444" s="254"/>
      <c r="P444" s="254"/>
      <c r="Q444" s="254"/>
      <c r="R444" s="254"/>
      <c r="S444" s="254"/>
      <c r="T444" s="254"/>
      <c r="U444" s="254"/>
      <c r="V444" s="254"/>
      <c r="W444" s="254"/>
      <c r="X444" s="254"/>
      <c r="Y444" s="254"/>
      <c r="Z444" s="254"/>
    </row>
    <row r="445" ht="15.75" customHeight="1">
      <c r="A445" s="312"/>
      <c r="B445" s="313"/>
      <c r="C445" s="313"/>
      <c r="D445" s="313"/>
      <c r="E445" s="254"/>
      <c r="F445" s="254"/>
      <c r="G445" s="254"/>
      <c r="H445" s="254"/>
      <c r="I445" s="280"/>
      <c r="J445" s="254"/>
      <c r="K445" s="254"/>
      <c r="L445" s="254"/>
      <c r="M445" s="254"/>
      <c r="N445" s="254"/>
      <c r="O445" s="254"/>
      <c r="P445" s="254"/>
      <c r="Q445" s="254"/>
      <c r="R445" s="254"/>
      <c r="S445" s="254"/>
      <c r="T445" s="254"/>
      <c r="U445" s="254"/>
      <c r="V445" s="254"/>
      <c r="W445" s="254"/>
      <c r="X445" s="254"/>
      <c r="Y445" s="254"/>
      <c r="Z445" s="254"/>
    </row>
    <row r="446" ht="15.75" customHeight="1">
      <c r="A446" s="312"/>
      <c r="B446" s="313"/>
      <c r="C446" s="313"/>
      <c r="D446" s="313"/>
      <c r="E446" s="254"/>
      <c r="F446" s="254"/>
      <c r="G446" s="254"/>
      <c r="H446" s="254"/>
      <c r="I446" s="280"/>
      <c r="J446" s="254"/>
      <c r="K446" s="254"/>
      <c r="L446" s="254"/>
      <c r="M446" s="254"/>
      <c r="N446" s="254"/>
      <c r="O446" s="254"/>
      <c r="P446" s="254"/>
      <c r="Q446" s="254"/>
      <c r="R446" s="254"/>
      <c r="S446" s="254"/>
      <c r="T446" s="254"/>
      <c r="U446" s="254"/>
      <c r="V446" s="254"/>
      <c r="W446" s="254"/>
      <c r="X446" s="254"/>
      <c r="Y446" s="254"/>
      <c r="Z446" s="254"/>
    </row>
    <row r="447" ht="15.75" customHeight="1">
      <c r="A447" s="312"/>
      <c r="B447" s="313"/>
      <c r="C447" s="313"/>
      <c r="D447" s="313"/>
      <c r="E447" s="254"/>
      <c r="F447" s="254"/>
      <c r="G447" s="254"/>
      <c r="H447" s="254"/>
      <c r="I447" s="280"/>
      <c r="J447" s="254"/>
      <c r="K447" s="254"/>
      <c r="L447" s="254"/>
      <c r="M447" s="254"/>
      <c r="N447" s="254"/>
      <c r="O447" s="254"/>
      <c r="P447" s="254"/>
      <c r="Q447" s="254"/>
      <c r="R447" s="254"/>
      <c r="S447" s="254"/>
      <c r="T447" s="254"/>
      <c r="U447" s="254"/>
      <c r="V447" s="254"/>
      <c r="W447" s="254"/>
      <c r="X447" s="254"/>
      <c r="Y447" s="254"/>
      <c r="Z447" s="254"/>
    </row>
    <row r="448" ht="15.75" customHeight="1">
      <c r="A448" s="312"/>
      <c r="B448" s="313"/>
      <c r="C448" s="313"/>
      <c r="D448" s="313"/>
      <c r="E448" s="254"/>
      <c r="F448" s="254"/>
      <c r="G448" s="254"/>
      <c r="H448" s="254"/>
      <c r="I448" s="280"/>
      <c r="J448" s="254"/>
      <c r="K448" s="254"/>
      <c r="L448" s="254"/>
      <c r="M448" s="254"/>
      <c r="N448" s="254"/>
      <c r="O448" s="254"/>
      <c r="P448" s="254"/>
      <c r="Q448" s="254"/>
      <c r="R448" s="254"/>
      <c r="S448" s="254"/>
      <c r="T448" s="254"/>
      <c r="U448" s="254"/>
      <c r="V448" s="254"/>
      <c r="W448" s="254"/>
      <c r="X448" s="254"/>
      <c r="Y448" s="254"/>
      <c r="Z448" s="254"/>
    </row>
    <row r="449" ht="15.75" customHeight="1">
      <c r="A449" s="312"/>
      <c r="B449" s="313"/>
      <c r="C449" s="313"/>
      <c r="D449" s="313"/>
      <c r="E449" s="254"/>
      <c r="F449" s="254"/>
      <c r="G449" s="254"/>
      <c r="H449" s="254"/>
      <c r="I449" s="280"/>
      <c r="J449" s="254"/>
      <c r="K449" s="254"/>
      <c r="L449" s="254"/>
      <c r="M449" s="254"/>
      <c r="N449" s="254"/>
      <c r="O449" s="254"/>
      <c r="P449" s="254"/>
      <c r="Q449" s="254"/>
      <c r="R449" s="254"/>
      <c r="S449" s="254"/>
      <c r="T449" s="254"/>
      <c r="U449" s="254"/>
      <c r="V449" s="254"/>
      <c r="W449" s="254"/>
      <c r="X449" s="254"/>
      <c r="Y449" s="254"/>
      <c r="Z449" s="254"/>
    </row>
    <row r="450" ht="15.75" customHeight="1">
      <c r="A450" s="312"/>
      <c r="B450" s="313"/>
      <c r="C450" s="313"/>
      <c r="D450" s="313"/>
      <c r="E450" s="254"/>
      <c r="F450" s="254"/>
      <c r="G450" s="254"/>
      <c r="H450" s="254"/>
      <c r="I450" s="280"/>
      <c r="J450" s="254"/>
      <c r="K450" s="254"/>
      <c r="L450" s="254"/>
      <c r="M450" s="254"/>
      <c r="N450" s="254"/>
      <c r="O450" s="254"/>
      <c r="P450" s="254"/>
      <c r="Q450" s="254"/>
      <c r="R450" s="254"/>
      <c r="S450" s="254"/>
      <c r="T450" s="254"/>
      <c r="U450" s="254"/>
      <c r="V450" s="254"/>
      <c r="W450" s="254"/>
      <c r="X450" s="254"/>
      <c r="Y450" s="254"/>
      <c r="Z450" s="254"/>
    </row>
    <row r="451" ht="15.75" customHeight="1">
      <c r="A451" s="312"/>
      <c r="B451" s="313"/>
      <c r="C451" s="313"/>
      <c r="D451" s="313"/>
      <c r="E451" s="254"/>
      <c r="F451" s="254"/>
      <c r="G451" s="254"/>
      <c r="H451" s="254"/>
      <c r="I451" s="280"/>
      <c r="J451" s="254"/>
      <c r="K451" s="254"/>
      <c r="L451" s="254"/>
      <c r="M451" s="254"/>
      <c r="N451" s="254"/>
      <c r="O451" s="254"/>
      <c r="P451" s="254"/>
      <c r="Q451" s="254"/>
      <c r="R451" s="254"/>
      <c r="S451" s="254"/>
      <c r="T451" s="254"/>
      <c r="U451" s="254"/>
      <c r="V451" s="254"/>
      <c r="W451" s="254"/>
      <c r="X451" s="254"/>
      <c r="Y451" s="254"/>
      <c r="Z451" s="254"/>
    </row>
    <row r="452" ht="15.75" customHeight="1">
      <c r="A452" s="312"/>
      <c r="B452" s="313"/>
      <c r="C452" s="313"/>
      <c r="D452" s="313"/>
      <c r="E452" s="254"/>
      <c r="F452" s="254"/>
      <c r="G452" s="254"/>
      <c r="H452" s="254"/>
      <c r="I452" s="280"/>
      <c r="J452" s="254"/>
      <c r="K452" s="254"/>
      <c r="L452" s="254"/>
      <c r="M452" s="254"/>
      <c r="N452" s="254"/>
      <c r="O452" s="254"/>
      <c r="P452" s="254"/>
      <c r="Q452" s="254"/>
      <c r="R452" s="254"/>
      <c r="S452" s="254"/>
      <c r="T452" s="254"/>
      <c r="U452" s="254"/>
      <c r="V452" s="254"/>
      <c r="W452" s="254"/>
      <c r="X452" s="254"/>
      <c r="Y452" s="254"/>
      <c r="Z452" s="254"/>
    </row>
    <row r="453" ht="15.75" customHeight="1">
      <c r="A453" s="312"/>
      <c r="B453" s="313"/>
      <c r="C453" s="313"/>
      <c r="D453" s="313"/>
      <c r="E453" s="254"/>
      <c r="F453" s="254"/>
      <c r="G453" s="254"/>
      <c r="H453" s="254"/>
      <c r="I453" s="280"/>
      <c r="J453" s="254"/>
      <c r="K453" s="254"/>
      <c r="L453" s="254"/>
      <c r="M453" s="254"/>
      <c r="N453" s="254"/>
      <c r="O453" s="254"/>
      <c r="P453" s="254"/>
      <c r="Q453" s="254"/>
      <c r="R453" s="254"/>
      <c r="S453" s="254"/>
      <c r="T453" s="254"/>
      <c r="U453" s="254"/>
      <c r="V453" s="254"/>
      <c r="W453" s="254"/>
      <c r="X453" s="254"/>
      <c r="Y453" s="254"/>
      <c r="Z453" s="254"/>
    </row>
    <row r="454" ht="15.75" customHeight="1">
      <c r="A454" s="312"/>
      <c r="B454" s="313"/>
      <c r="C454" s="313"/>
      <c r="D454" s="313"/>
      <c r="E454" s="254"/>
      <c r="F454" s="254"/>
      <c r="G454" s="254"/>
      <c r="H454" s="254"/>
      <c r="I454" s="280"/>
      <c r="J454" s="254"/>
      <c r="K454" s="254"/>
      <c r="L454" s="254"/>
      <c r="M454" s="254"/>
      <c r="N454" s="254"/>
      <c r="O454" s="254"/>
      <c r="P454" s="254"/>
      <c r="Q454" s="254"/>
      <c r="R454" s="254"/>
      <c r="S454" s="254"/>
      <c r="T454" s="254"/>
      <c r="U454" s="254"/>
      <c r="V454" s="254"/>
      <c r="W454" s="254"/>
      <c r="X454" s="254"/>
      <c r="Y454" s="254"/>
      <c r="Z454" s="254"/>
    </row>
    <row r="455" ht="15.75" customHeight="1">
      <c r="A455" s="312"/>
      <c r="B455" s="313"/>
      <c r="C455" s="313"/>
      <c r="D455" s="313"/>
      <c r="E455" s="254"/>
      <c r="F455" s="254"/>
      <c r="G455" s="254"/>
      <c r="H455" s="254"/>
      <c r="I455" s="280"/>
      <c r="J455" s="254"/>
      <c r="K455" s="254"/>
      <c r="L455" s="254"/>
      <c r="M455" s="254"/>
      <c r="N455" s="254"/>
      <c r="O455" s="254"/>
      <c r="P455" s="254"/>
      <c r="Q455" s="254"/>
      <c r="R455" s="254"/>
      <c r="S455" s="254"/>
      <c r="T455" s="254"/>
      <c r="U455" s="254"/>
      <c r="V455" s="254"/>
      <c r="W455" s="254"/>
      <c r="X455" s="254"/>
      <c r="Y455" s="254"/>
      <c r="Z455" s="254"/>
    </row>
    <row r="456" ht="15.75" customHeight="1">
      <c r="A456" s="312"/>
      <c r="B456" s="313"/>
      <c r="C456" s="313"/>
      <c r="D456" s="313"/>
      <c r="E456" s="254"/>
      <c r="F456" s="254"/>
      <c r="G456" s="254"/>
      <c r="H456" s="254"/>
      <c r="I456" s="280"/>
      <c r="J456" s="254"/>
      <c r="K456" s="254"/>
      <c r="L456" s="254"/>
      <c r="M456" s="254"/>
      <c r="N456" s="254"/>
      <c r="O456" s="254"/>
      <c r="P456" s="254"/>
      <c r="Q456" s="254"/>
      <c r="R456" s="254"/>
      <c r="S456" s="254"/>
      <c r="T456" s="254"/>
      <c r="U456" s="254"/>
      <c r="V456" s="254"/>
      <c r="W456" s="254"/>
      <c r="X456" s="254"/>
      <c r="Y456" s="254"/>
      <c r="Z456" s="254"/>
    </row>
    <row r="457" ht="15.75" customHeight="1">
      <c r="A457" s="312"/>
      <c r="B457" s="313"/>
      <c r="C457" s="313"/>
      <c r="D457" s="313"/>
      <c r="E457" s="254"/>
      <c r="F457" s="254"/>
      <c r="G457" s="254"/>
      <c r="H457" s="254"/>
      <c r="I457" s="280"/>
      <c r="J457" s="254"/>
      <c r="K457" s="254"/>
      <c r="L457" s="254"/>
      <c r="M457" s="254"/>
      <c r="N457" s="254"/>
      <c r="O457" s="254"/>
      <c r="P457" s="254"/>
      <c r="Q457" s="254"/>
      <c r="R457" s="254"/>
      <c r="S457" s="254"/>
      <c r="T457" s="254"/>
      <c r="U457" s="254"/>
      <c r="V457" s="254"/>
      <c r="W457" s="254"/>
      <c r="X457" s="254"/>
      <c r="Y457" s="254"/>
      <c r="Z457" s="254"/>
    </row>
    <row r="458" ht="15.75" customHeight="1">
      <c r="A458" s="312"/>
      <c r="B458" s="313"/>
      <c r="C458" s="313"/>
      <c r="D458" s="313"/>
      <c r="E458" s="254"/>
      <c r="F458" s="254"/>
      <c r="G458" s="254"/>
      <c r="H458" s="254"/>
      <c r="I458" s="280"/>
      <c r="J458" s="254"/>
      <c r="K458" s="254"/>
      <c r="L458" s="254"/>
      <c r="M458" s="254"/>
      <c r="N458" s="254"/>
      <c r="O458" s="254"/>
      <c r="P458" s="254"/>
      <c r="Q458" s="254"/>
      <c r="R458" s="254"/>
      <c r="S458" s="254"/>
      <c r="T458" s="254"/>
      <c r="U458" s="254"/>
      <c r="V458" s="254"/>
      <c r="W458" s="254"/>
      <c r="X458" s="254"/>
      <c r="Y458" s="254"/>
      <c r="Z458" s="254"/>
    </row>
    <row r="459" ht="15.75" customHeight="1">
      <c r="A459" s="312"/>
      <c r="B459" s="313"/>
      <c r="C459" s="313"/>
      <c r="D459" s="313"/>
      <c r="E459" s="254"/>
      <c r="F459" s="254"/>
      <c r="G459" s="254"/>
      <c r="H459" s="254"/>
      <c r="I459" s="280"/>
      <c r="J459" s="254"/>
      <c r="K459" s="254"/>
      <c r="L459" s="254"/>
      <c r="M459" s="254"/>
      <c r="N459" s="254"/>
      <c r="O459" s="254"/>
      <c r="P459" s="254"/>
      <c r="Q459" s="254"/>
      <c r="R459" s="254"/>
      <c r="S459" s="254"/>
      <c r="T459" s="254"/>
      <c r="U459" s="254"/>
      <c r="V459" s="254"/>
      <c r="W459" s="254"/>
      <c r="X459" s="254"/>
      <c r="Y459" s="254"/>
      <c r="Z459" s="254"/>
    </row>
    <row r="460" ht="15.75" customHeight="1">
      <c r="A460" s="312"/>
      <c r="B460" s="313"/>
      <c r="C460" s="313"/>
      <c r="D460" s="313"/>
      <c r="E460" s="254"/>
      <c r="F460" s="254"/>
      <c r="G460" s="254"/>
      <c r="H460" s="254"/>
      <c r="I460" s="280"/>
      <c r="J460" s="254"/>
      <c r="K460" s="254"/>
      <c r="L460" s="254"/>
      <c r="M460" s="254"/>
      <c r="N460" s="254"/>
      <c r="O460" s="254"/>
      <c r="P460" s="254"/>
      <c r="Q460" s="254"/>
      <c r="R460" s="254"/>
      <c r="S460" s="254"/>
      <c r="T460" s="254"/>
      <c r="U460" s="254"/>
      <c r="V460" s="254"/>
      <c r="W460" s="254"/>
      <c r="X460" s="254"/>
      <c r="Y460" s="254"/>
      <c r="Z460" s="254"/>
    </row>
    <row r="461" ht="15.75" customHeight="1">
      <c r="A461" s="312"/>
      <c r="B461" s="313"/>
      <c r="C461" s="313"/>
      <c r="D461" s="313"/>
      <c r="E461" s="254"/>
      <c r="F461" s="254"/>
      <c r="G461" s="254"/>
      <c r="H461" s="254"/>
      <c r="I461" s="280"/>
      <c r="J461" s="254"/>
      <c r="K461" s="254"/>
      <c r="L461" s="254"/>
      <c r="M461" s="254"/>
      <c r="N461" s="254"/>
      <c r="O461" s="254"/>
      <c r="P461" s="254"/>
      <c r="Q461" s="254"/>
      <c r="R461" s="254"/>
      <c r="S461" s="254"/>
      <c r="T461" s="254"/>
      <c r="U461" s="254"/>
      <c r="V461" s="254"/>
      <c r="W461" s="254"/>
      <c r="X461" s="254"/>
      <c r="Y461" s="254"/>
      <c r="Z461" s="254"/>
    </row>
    <row r="462" ht="15.75" customHeight="1">
      <c r="A462" s="312"/>
      <c r="B462" s="313"/>
      <c r="C462" s="313"/>
      <c r="D462" s="313"/>
      <c r="E462" s="254"/>
      <c r="F462" s="254"/>
      <c r="G462" s="254"/>
      <c r="H462" s="254"/>
      <c r="I462" s="280"/>
      <c r="J462" s="254"/>
      <c r="K462" s="254"/>
      <c r="L462" s="254"/>
      <c r="M462" s="254"/>
      <c r="N462" s="254"/>
      <c r="O462" s="254"/>
      <c r="P462" s="254"/>
      <c r="Q462" s="254"/>
      <c r="R462" s="254"/>
      <c r="S462" s="254"/>
      <c r="T462" s="254"/>
      <c r="U462" s="254"/>
      <c r="V462" s="254"/>
      <c r="W462" s="254"/>
      <c r="X462" s="254"/>
      <c r="Y462" s="254"/>
      <c r="Z462" s="254"/>
    </row>
    <row r="463" ht="15.75" customHeight="1">
      <c r="A463" s="312"/>
      <c r="B463" s="313"/>
      <c r="C463" s="313"/>
      <c r="D463" s="313"/>
      <c r="E463" s="254"/>
      <c r="F463" s="254"/>
      <c r="G463" s="254"/>
      <c r="H463" s="254"/>
      <c r="I463" s="280"/>
      <c r="J463" s="254"/>
      <c r="K463" s="254"/>
      <c r="L463" s="254"/>
      <c r="M463" s="254"/>
      <c r="N463" s="254"/>
      <c r="O463" s="254"/>
      <c r="P463" s="254"/>
      <c r="Q463" s="254"/>
      <c r="R463" s="254"/>
      <c r="S463" s="254"/>
      <c r="T463" s="254"/>
      <c r="U463" s="254"/>
      <c r="V463" s="254"/>
      <c r="W463" s="254"/>
      <c r="X463" s="254"/>
      <c r="Y463" s="254"/>
      <c r="Z463" s="254"/>
    </row>
    <row r="464" ht="15.75" customHeight="1">
      <c r="A464" s="312"/>
      <c r="B464" s="313"/>
      <c r="C464" s="313"/>
      <c r="D464" s="313"/>
      <c r="E464" s="254"/>
      <c r="F464" s="254"/>
      <c r="G464" s="254"/>
      <c r="H464" s="254"/>
      <c r="I464" s="280"/>
      <c r="J464" s="254"/>
      <c r="K464" s="254"/>
      <c r="L464" s="254"/>
      <c r="M464" s="254"/>
      <c r="N464" s="254"/>
      <c r="O464" s="254"/>
      <c r="P464" s="254"/>
      <c r="Q464" s="254"/>
      <c r="R464" s="254"/>
      <c r="S464" s="254"/>
      <c r="T464" s="254"/>
      <c r="U464" s="254"/>
      <c r="V464" s="254"/>
      <c r="W464" s="254"/>
      <c r="X464" s="254"/>
      <c r="Y464" s="254"/>
      <c r="Z464" s="254"/>
    </row>
    <row r="465" ht="15.75" customHeight="1">
      <c r="A465" s="312"/>
      <c r="B465" s="313"/>
      <c r="C465" s="313"/>
      <c r="D465" s="313"/>
      <c r="E465" s="254"/>
      <c r="F465" s="254"/>
      <c r="G465" s="254"/>
      <c r="H465" s="254"/>
      <c r="I465" s="280"/>
      <c r="J465" s="254"/>
      <c r="K465" s="254"/>
      <c r="L465" s="254"/>
      <c r="M465" s="254"/>
      <c r="N465" s="254"/>
      <c r="O465" s="254"/>
      <c r="P465" s="254"/>
      <c r="Q465" s="254"/>
      <c r="R465" s="254"/>
      <c r="S465" s="254"/>
      <c r="T465" s="254"/>
      <c r="U465" s="254"/>
      <c r="V465" s="254"/>
      <c r="W465" s="254"/>
      <c r="X465" s="254"/>
      <c r="Y465" s="254"/>
      <c r="Z465" s="254"/>
    </row>
    <row r="466" ht="15.75" customHeight="1">
      <c r="A466" s="312"/>
      <c r="B466" s="313"/>
      <c r="C466" s="313"/>
      <c r="D466" s="313"/>
      <c r="E466" s="254"/>
      <c r="F466" s="254"/>
      <c r="G466" s="254"/>
      <c r="H466" s="254"/>
      <c r="I466" s="280"/>
      <c r="J466" s="254"/>
      <c r="K466" s="254"/>
      <c r="L466" s="254"/>
      <c r="M466" s="254"/>
      <c r="N466" s="254"/>
      <c r="O466" s="254"/>
      <c r="P466" s="254"/>
      <c r="Q466" s="254"/>
      <c r="R466" s="254"/>
      <c r="S466" s="254"/>
      <c r="T466" s="254"/>
      <c r="U466" s="254"/>
      <c r="V466" s="254"/>
      <c r="W466" s="254"/>
      <c r="X466" s="254"/>
      <c r="Y466" s="254"/>
      <c r="Z466" s="254"/>
    </row>
    <row r="467" ht="15.75" customHeight="1">
      <c r="A467" s="312"/>
      <c r="B467" s="313"/>
      <c r="C467" s="313"/>
      <c r="D467" s="313"/>
      <c r="E467" s="254"/>
      <c r="F467" s="254"/>
      <c r="G467" s="254"/>
      <c r="H467" s="254"/>
      <c r="I467" s="280"/>
      <c r="J467" s="254"/>
      <c r="K467" s="254"/>
      <c r="L467" s="254"/>
      <c r="M467" s="254"/>
      <c r="N467" s="254"/>
      <c r="O467" s="254"/>
      <c r="P467" s="254"/>
      <c r="Q467" s="254"/>
      <c r="R467" s="254"/>
      <c r="S467" s="254"/>
      <c r="T467" s="254"/>
      <c r="U467" s="254"/>
      <c r="V467" s="254"/>
      <c r="W467" s="254"/>
      <c r="X467" s="254"/>
      <c r="Y467" s="254"/>
      <c r="Z467" s="254"/>
    </row>
    <row r="468" ht="15.75" customHeight="1">
      <c r="A468" s="312"/>
      <c r="B468" s="313"/>
      <c r="C468" s="313"/>
      <c r="D468" s="313"/>
      <c r="E468" s="254"/>
      <c r="F468" s="254"/>
      <c r="G468" s="254"/>
      <c r="H468" s="254"/>
      <c r="I468" s="280"/>
      <c r="J468" s="254"/>
      <c r="K468" s="254"/>
      <c r="L468" s="254"/>
      <c r="M468" s="254"/>
      <c r="N468" s="254"/>
      <c r="O468" s="254"/>
      <c r="P468" s="254"/>
      <c r="Q468" s="254"/>
      <c r="R468" s="254"/>
      <c r="S468" s="254"/>
      <c r="T468" s="254"/>
      <c r="U468" s="254"/>
      <c r="V468" s="254"/>
      <c r="W468" s="254"/>
      <c r="X468" s="254"/>
      <c r="Y468" s="254"/>
      <c r="Z468" s="254"/>
    </row>
    <row r="469" ht="15.75" customHeight="1">
      <c r="A469" s="312"/>
      <c r="B469" s="313"/>
      <c r="C469" s="313"/>
      <c r="D469" s="313"/>
      <c r="E469" s="254"/>
      <c r="F469" s="254"/>
      <c r="G469" s="254"/>
      <c r="H469" s="254"/>
      <c r="I469" s="280"/>
      <c r="J469" s="254"/>
      <c r="K469" s="254"/>
      <c r="L469" s="254"/>
      <c r="M469" s="254"/>
      <c r="N469" s="254"/>
      <c r="O469" s="254"/>
      <c r="P469" s="254"/>
      <c r="Q469" s="254"/>
      <c r="R469" s="254"/>
      <c r="S469" s="254"/>
      <c r="T469" s="254"/>
      <c r="U469" s="254"/>
      <c r="V469" s="254"/>
      <c r="W469" s="254"/>
      <c r="X469" s="254"/>
      <c r="Y469" s="254"/>
      <c r="Z469" s="254"/>
    </row>
    <row r="470" ht="15.75" customHeight="1">
      <c r="A470" s="312"/>
      <c r="B470" s="313"/>
      <c r="C470" s="313"/>
      <c r="D470" s="313"/>
      <c r="E470" s="254"/>
      <c r="F470" s="254"/>
      <c r="G470" s="254"/>
      <c r="H470" s="254"/>
      <c r="I470" s="280"/>
      <c r="J470" s="254"/>
      <c r="K470" s="254"/>
      <c r="L470" s="254"/>
      <c r="M470" s="254"/>
      <c r="N470" s="254"/>
      <c r="O470" s="254"/>
      <c r="P470" s="254"/>
      <c r="Q470" s="254"/>
      <c r="R470" s="254"/>
      <c r="S470" s="254"/>
      <c r="T470" s="254"/>
      <c r="U470" s="254"/>
      <c r="V470" s="254"/>
      <c r="W470" s="254"/>
      <c r="X470" s="254"/>
      <c r="Y470" s="254"/>
      <c r="Z470" s="254"/>
    </row>
    <row r="471" ht="15.75" customHeight="1">
      <c r="A471" s="312"/>
      <c r="B471" s="313"/>
      <c r="C471" s="313"/>
      <c r="D471" s="313"/>
      <c r="E471" s="254"/>
      <c r="F471" s="254"/>
      <c r="G471" s="254"/>
      <c r="H471" s="254"/>
      <c r="I471" s="280"/>
      <c r="J471" s="254"/>
      <c r="K471" s="254"/>
      <c r="L471" s="254"/>
      <c r="M471" s="254"/>
      <c r="N471" s="254"/>
      <c r="O471" s="254"/>
      <c r="P471" s="254"/>
      <c r="Q471" s="254"/>
      <c r="R471" s="254"/>
      <c r="S471" s="254"/>
      <c r="T471" s="254"/>
      <c r="U471" s="254"/>
      <c r="V471" s="254"/>
      <c r="W471" s="254"/>
      <c r="X471" s="254"/>
      <c r="Y471" s="254"/>
      <c r="Z471" s="254"/>
    </row>
    <row r="472" ht="15.75" customHeight="1">
      <c r="A472" s="312"/>
      <c r="B472" s="313"/>
      <c r="C472" s="313"/>
      <c r="D472" s="313"/>
      <c r="E472" s="254"/>
      <c r="F472" s="254"/>
      <c r="G472" s="254"/>
      <c r="H472" s="254"/>
      <c r="I472" s="280"/>
      <c r="J472" s="254"/>
      <c r="K472" s="254"/>
      <c r="L472" s="254"/>
      <c r="M472" s="254"/>
      <c r="N472" s="254"/>
      <c r="O472" s="254"/>
      <c r="P472" s="254"/>
      <c r="Q472" s="254"/>
      <c r="R472" s="254"/>
      <c r="S472" s="254"/>
      <c r="T472" s="254"/>
      <c r="U472" s="254"/>
      <c r="V472" s="254"/>
      <c r="W472" s="254"/>
      <c r="X472" s="254"/>
      <c r="Y472" s="254"/>
      <c r="Z472" s="254"/>
    </row>
    <row r="473" ht="15.75" customHeight="1">
      <c r="A473" s="312"/>
      <c r="B473" s="313"/>
      <c r="C473" s="313"/>
      <c r="D473" s="313"/>
      <c r="E473" s="254"/>
      <c r="F473" s="254"/>
      <c r="G473" s="254"/>
      <c r="H473" s="254"/>
      <c r="I473" s="280"/>
      <c r="J473" s="254"/>
      <c r="K473" s="254"/>
      <c r="L473" s="254"/>
      <c r="M473" s="254"/>
      <c r="N473" s="254"/>
      <c r="O473" s="254"/>
      <c r="P473" s="254"/>
      <c r="Q473" s="254"/>
      <c r="R473" s="254"/>
      <c r="S473" s="254"/>
      <c r="T473" s="254"/>
      <c r="U473" s="254"/>
      <c r="V473" s="254"/>
      <c r="W473" s="254"/>
      <c r="X473" s="254"/>
      <c r="Y473" s="254"/>
      <c r="Z473" s="254"/>
    </row>
    <row r="474" ht="15.75" customHeight="1">
      <c r="A474" s="312"/>
      <c r="B474" s="313"/>
      <c r="C474" s="313"/>
      <c r="D474" s="313"/>
      <c r="E474" s="254"/>
      <c r="F474" s="254"/>
      <c r="G474" s="254"/>
      <c r="H474" s="254"/>
      <c r="I474" s="280"/>
      <c r="J474" s="254"/>
      <c r="K474" s="254"/>
      <c r="L474" s="254"/>
      <c r="M474" s="254"/>
      <c r="N474" s="254"/>
      <c r="O474" s="254"/>
      <c r="P474" s="254"/>
      <c r="Q474" s="254"/>
      <c r="R474" s="254"/>
      <c r="S474" s="254"/>
      <c r="T474" s="254"/>
      <c r="U474" s="254"/>
      <c r="V474" s="254"/>
      <c r="W474" s="254"/>
      <c r="X474" s="254"/>
      <c r="Y474" s="254"/>
      <c r="Z474" s="254"/>
    </row>
    <row r="475" ht="15.75" customHeight="1">
      <c r="A475" s="312"/>
      <c r="B475" s="313"/>
      <c r="C475" s="313"/>
      <c r="D475" s="313"/>
      <c r="E475" s="254"/>
      <c r="F475" s="254"/>
      <c r="G475" s="254"/>
      <c r="H475" s="254"/>
      <c r="I475" s="280"/>
      <c r="J475" s="254"/>
      <c r="K475" s="254"/>
      <c r="L475" s="254"/>
      <c r="M475" s="254"/>
      <c r="N475" s="254"/>
      <c r="O475" s="254"/>
      <c r="P475" s="254"/>
      <c r="Q475" s="254"/>
      <c r="R475" s="254"/>
      <c r="S475" s="254"/>
      <c r="T475" s="254"/>
      <c r="U475" s="254"/>
      <c r="V475" s="254"/>
      <c r="W475" s="254"/>
      <c r="X475" s="254"/>
      <c r="Y475" s="254"/>
      <c r="Z475" s="254"/>
    </row>
    <row r="476" ht="15.75" customHeight="1">
      <c r="A476" s="312"/>
      <c r="B476" s="313"/>
      <c r="C476" s="313"/>
      <c r="D476" s="313"/>
      <c r="E476" s="254"/>
      <c r="F476" s="254"/>
      <c r="G476" s="254"/>
      <c r="H476" s="254"/>
      <c r="I476" s="280"/>
      <c r="J476" s="254"/>
      <c r="K476" s="254"/>
      <c r="L476" s="254"/>
      <c r="M476" s="254"/>
      <c r="N476" s="254"/>
      <c r="O476" s="254"/>
      <c r="P476" s="254"/>
      <c r="Q476" s="254"/>
      <c r="R476" s="254"/>
      <c r="S476" s="254"/>
      <c r="T476" s="254"/>
      <c r="U476" s="254"/>
      <c r="V476" s="254"/>
      <c r="W476" s="254"/>
      <c r="X476" s="254"/>
      <c r="Y476" s="254"/>
      <c r="Z476" s="254"/>
    </row>
    <row r="477" ht="15.75" customHeight="1">
      <c r="A477" s="312"/>
      <c r="B477" s="313"/>
      <c r="C477" s="313"/>
      <c r="D477" s="313"/>
      <c r="E477" s="254"/>
      <c r="F477" s="254"/>
      <c r="G477" s="254"/>
      <c r="H477" s="254"/>
      <c r="I477" s="280"/>
      <c r="J477" s="254"/>
      <c r="K477" s="254"/>
      <c r="L477" s="254"/>
      <c r="M477" s="254"/>
      <c r="N477" s="254"/>
      <c r="O477" s="254"/>
      <c r="P477" s="254"/>
      <c r="Q477" s="254"/>
      <c r="R477" s="254"/>
      <c r="S477" s="254"/>
      <c r="T477" s="254"/>
      <c r="U477" s="254"/>
      <c r="V477" s="254"/>
      <c r="W477" s="254"/>
      <c r="X477" s="254"/>
      <c r="Y477" s="254"/>
      <c r="Z477" s="254"/>
    </row>
    <row r="478" ht="15.75" customHeight="1">
      <c r="A478" s="312"/>
      <c r="B478" s="313"/>
      <c r="C478" s="313"/>
      <c r="D478" s="313"/>
      <c r="E478" s="254"/>
      <c r="F478" s="254"/>
      <c r="G478" s="254"/>
      <c r="H478" s="254"/>
      <c r="I478" s="280"/>
      <c r="J478" s="254"/>
      <c r="K478" s="254"/>
      <c r="L478" s="254"/>
      <c r="M478" s="254"/>
      <c r="N478" s="254"/>
      <c r="O478" s="254"/>
      <c r="P478" s="254"/>
      <c r="Q478" s="254"/>
      <c r="R478" s="254"/>
      <c r="S478" s="254"/>
      <c r="T478" s="254"/>
      <c r="U478" s="254"/>
      <c r="V478" s="254"/>
      <c r="W478" s="254"/>
      <c r="X478" s="254"/>
      <c r="Y478" s="254"/>
      <c r="Z478" s="254"/>
    </row>
    <row r="479" ht="15.75" customHeight="1">
      <c r="A479" s="312"/>
      <c r="B479" s="313"/>
      <c r="C479" s="313"/>
      <c r="D479" s="313"/>
      <c r="E479" s="254"/>
      <c r="F479" s="254"/>
      <c r="G479" s="254"/>
      <c r="H479" s="254"/>
      <c r="I479" s="280"/>
      <c r="J479" s="254"/>
      <c r="K479" s="254"/>
      <c r="L479" s="254"/>
      <c r="M479" s="254"/>
      <c r="N479" s="254"/>
      <c r="O479" s="254"/>
      <c r="P479" s="254"/>
      <c r="Q479" s="254"/>
      <c r="R479" s="254"/>
      <c r="S479" s="254"/>
      <c r="T479" s="254"/>
      <c r="U479" s="254"/>
      <c r="V479" s="254"/>
      <c r="W479" s="254"/>
      <c r="X479" s="254"/>
      <c r="Y479" s="254"/>
      <c r="Z479" s="254"/>
    </row>
    <row r="480" ht="15.75" customHeight="1">
      <c r="A480" s="312"/>
      <c r="B480" s="313"/>
      <c r="C480" s="313"/>
      <c r="D480" s="313"/>
      <c r="E480" s="254"/>
      <c r="F480" s="254"/>
      <c r="G480" s="254"/>
      <c r="H480" s="254"/>
      <c r="I480" s="280"/>
      <c r="J480" s="254"/>
      <c r="K480" s="254"/>
      <c r="L480" s="254"/>
      <c r="M480" s="254"/>
      <c r="N480" s="254"/>
      <c r="O480" s="254"/>
      <c r="P480" s="254"/>
      <c r="Q480" s="254"/>
      <c r="R480" s="254"/>
      <c r="S480" s="254"/>
      <c r="T480" s="254"/>
      <c r="U480" s="254"/>
      <c r="V480" s="254"/>
      <c r="W480" s="254"/>
      <c r="X480" s="254"/>
      <c r="Y480" s="254"/>
      <c r="Z480" s="254"/>
    </row>
    <row r="481" ht="15.75" customHeight="1">
      <c r="A481" s="312"/>
      <c r="B481" s="313"/>
      <c r="C481" s="313"/>
      <c r="D481" s="313"/>
      <c r="E481" s="254"/>
      <c r="F481" s="254"/>
      <c r="G481" s="254"/>
      <c r="H481" s="254"/>
      <c r="I481" s="280"/>
      <c r="J481" s="254"/>
      <c r="K481" s="254"/>
      <c r="L481" s="254"/>
      <c r="M481" s="254"/>
      <c r="N481" s="254"/>
      <c r="O481" s="254"/>
      <c r="P481" s="254"/>
      <c r="Q481" s="254"/>
      <c r="R481" s="254"/>
      <c r="S481" s="254"/>
      <c r="T481" s="254"/>
      <c r="U481" s="254"/>
      <c r="V481" s="254"/>
      <c r="W481" s="254"/>
      <c r="X481" s="254"/>
      <c r="Y481" s="254"/>
      <c r="Z481" s="254"/>
    </row>
    <row r="482" ht="15.75" customHeight="1">
      <c r="A482" s="312"/>
      <c r="B482" s="313"/>
      <c r="C482" s="313"/>
      <c r="D482" s="313"/>
      <c r="E482" s="254"/>
      <c r="F482" s="254"/>
      <c r="G482" s="254"/>
      <c r="H482" s="254"/>
      <c r="I482" s="280"/>
      <c r="J482" s="254"/>
      <c r="K482" s="254"/>
      <c r="L482" s="254"/>
      <c r="M482" s="254"/>
      <c r="N482" s="254"/>
      <c r="O482" s="254"/>
      <c r="P482" s="254"/>
      <c r="Q482" s="254"/>
      <c r="R482" s="254"/>
      <c r="S482" s="254"/>
      <c r="T482" s="254"/>
      <c r="U482" s="254"/>
      <c r="V482" s="254"/>
      <c r="W482" s="254"/>
      <c r="X482" s="254"/>
      <c r="Y482" s="254"/>
      <c r="Z482" s="254"/>
    </row>
    <row r="483" ht="15.75" customHeight="1">
      <c r="A483" s="312"/>
      <c r="B483" s="313"/>
      <c r="C483" s="313"/>
      <c r="D483" s="313"/>
      <c r="E483" s="254"/>
      <c r="F483" s="254"/>
      <c r="G483" s="254"/>
      <c r="H483" s="254"/>
      <c r="I483" s="280"/>
      <c r="J483" s="254"/>
      <c r="K483" s="254"/>
      <c r="L483" s="254"/>
      <c r="M483" s="254"/>
      <c r="N483" s="254"/>
      <c r="O483" s="254"/>
      <c r="P483" s="254"/>
      <c r="Q483" s="254"/>
      <c r="R483" s="254"/>
      <c r="S483" s="254"/>
      <c r="T483" s="254"/>
      <c r="U483" s="254"/>
      <c r="V483" s="254"/>
      <c r="W483" s="254"/>
      <c r="X483" s="254"/>
      <c r="Y483" s="254"/>
      <c r="Z483" s="254"/>
    </row>
    <row r="484" ht="15.75" customHeight="1">
      <c r="A484" s="312"/>
      <c r="B484" s="313"/>
      <c r="C484" s="313"/>
      <c r="D484" s="313"/>
      <c r="E484" s="254"/>
      <c r="F484" s="254"/>
      <c r="G484" s="254"/>
      <c r="H484" s="254"/>
      <c r="I484" s="280"/>
      <c r="J484" s="254"/>
      <c r="K484" s="254"/>
      <c r="L484" s="254"/>
      <c r="M484" s="254"/>
      <c r="N484" s="254"/>
      <c r="O484" s="254"/>
      <c r="P484" s="254"/>
      <c r="Q484" s="254"/>
      <c r="R484" s="254"/>
      <c r="S484" s="254"/>
      <c r="T484" s="254"/>
      <c r="U484" s="254"/>
      <c r="V484" s="254"/>
      <c r="W484" s="254"/>
      <c r="X484" s="254"/>
      <c r="Y484" s="254"/>
      <c r="Z484" s="254"/>
    </row>
    <row r="485" ht="15.75" customHeight="1">
      <c r="A485" s="312"/>
      <c r="B485" s="313"/>
      <c r="C485" s="313"/>
      <c r="D485" s="313"/>
      <c r="E485" s="254"/>
      <c r="F485" s="254"/>
      <c r="G485" s="254"/>
      <c r="H485" s="254"/>
      <c r="I485" s="280"/>
      <c r="J485" s="254"/>
      <c r="K485" s="254"/>
      <c r="L485" s="254"/>
      <c r="M485" s="254"/>
      <c r="N485" s="254"/>
      <c r="O485" s="254"/>
      <c r="P485" s="254"/>
      <c r="Q485" s="254"/>
      <c r="R485" s="254"/>
      <c r="S485" s="254"/>
      <c r="T485" s="254"/>
      <c r="U485" s="254"/>
      <c r="V485" s="254"/>
      <c r="W485" s="254"/>
      <c r="X485" s="254"/>
      <c r="Y485" s="254"/>
      <c r="Z485" s="254"/>
    </row>
    <row r="486" ht="15.75" customHeight="1">
      <c r="A486" s="312"/>
      <c r="B486" s="313"/>
      <c r="C486" s="313"/>
      <c r="D486" s="313"/>
      <c r="E486" s="254"/>
      <c r="F486" s="254"/>
      <c r="G486" s="254"/>
      <c r="H486" s="254"/>
      <c r="I486" s="280"/>
      <c r="J486" s="254"/>
      <c r="K486" s="254"/>
      <c r="L486" s="254"/>
      <c r="M486" s="254"/>
      <c r="N486" s="254"/>
      <c r="O486" s="254"/>
      <c r="P486" s="254"/>
      <c r="Q486" s="254"/>
      <c r="R486" s="254"/>
      <c r="S486" s="254"/>
      <c r="T486" s="254"/>
      <c r="U486" s="254"/>
      <c r="V486" s="254"/>
      <c r="W486" s="254"/>
      <c r="X486" s="254"/>
      <c r="Y486" s="254"/>
      <c r="Z486" s="254"/>
    </row>
    <row r="487" ht="15.75" customHeight="1">
      <c r="A487" s="312"/>
      <c r="B487" s="313"/>
      <c r="C487" s="313"/>
      <c r="D487" s="313"/>
      <c r="E487" s="254"/>
      <c r="F487" s="254"/>
      <c r="G487" s="254"/>
      <c r="H487" s="254"/>
      <c r="I487" s="280"/>
      <c r="J487" s="254"/>
      <c r="K487" s="254"/>
      <c r="L487" s="254"/>
      <c r="M487" s="254"/>
      <c r="N487" s="254"/>
      <c r="O487" s="254"/>
      <c r="P487" s="254"/>
      <c r="Q487" s="254"/>
      <c r="R487" s="254"/>
      <c r="S487" s="254"/>
      <c r="T487" s="254"/>
      <c r="U487" s="254"/>
      <c r="V487" s="254"/>
      <c r="W487" s="254"/>
      <c r="X487" s="254"/>
      <c r="Y487" s="254"/>
      <c r="Z487" s="254"/>
    </row>
    <row r="488" ht="15.75" customHeight="1">
      <c r="A488" s="312"/>
      <c r="B488" s="313"/>
      <c r="C488" s="313"/>
      <c r="D488" s="313"/>
      <c r="E488" s="254"/>
      <c r="F488" s="254"/>
      <c r="G488" s="254"/>
      <c r="H488" s="254"/>
      <c r="I488" s="280"/>
      <c r="J488" s="254"/>
      <c r="K488" s="254"/>
      <c r="L488" s="254"/>
      <c r="M488" s="254"/>
      <c r="N488" s="254"/>
      <c r="O488" s="254"/>
      <c r="P488" s="254"/>
      <c r="Q488" s="254"/>
      <c r="R488" s="254"/>
      <c r="S488" s="254"/>
      <c r="T488" s="254"/>
      <c r="U488" s="254"/>
      <c r="V488" s="254"/>
      <c r="W488" s="254"/>
      <c r="X488" s="254"/>
      <c r="Y488" s="254"/>
      <c r="Z488" s="254"/>
    </row>
    <row r="489" ht="15.75" customHeight="1">
      <c r="A489" s="312"/>
      <c r="B489" s="313"/>
      <c r="C489" s="313"/>
      <c r="D489" s="313"/>
      <c r="E489" s="254"/>
      <c r="F489" s="254"/>
      <c r="G489" s="254"/>
      <c r="H489" s="254"/>
      <c r="I489" s="280"/>
      <c r="J489" s="254"/>
      <c r="K489" s="254"/>
      <c r="L489" s="254"/>
      <c r="M489" s="254"/>
      <c r="N489" s="254"/>
      <c r="O489" s="254"/>
      <c r="P489" s="254"/>
      <c r="Q489" s="254"/>
      <c r="R489" s="254"/>
      <c r="S489" s="254"/>
      <c r="T489" s="254"/>
      <c r="U489" s="254"/>
      <c r="V489" s="254"/>
      <c r="W489" s="254"/>
      <c r="X489" s="254"/>
      <c r="Y489" s="254"/>
      <c r="Z489" s="254"/>
    </row>
    <row r="490" ht="15.75" customHeight="1">
      <c r="A490" s="312"/>
      <c r="B490" s="313"/>
      <c r="C490" s="313"/>
      <c r="D490" s="313"/>
      <c r="E490" s="254"/>
      <c r="F490" s="254"/>
      <c r="G490" s="254"/>
      <c r="H490" s="254"/>
      <c r="I490" s="280"/>
      <c r="J490" s="254"/>
      <c r="K490" s="254"/>
      <c r="L490" s="254"/>
      <c r="M490" s="254"/>
      <c r="N490" s="254"/>
      <c r="O490" s="254"/>
      <c r="P490" s="254"/>
      <c r="Q490" s="254"/>
      <c r="R490" s="254"/>
      <c r="S490" s="254"/>
      <c r="T490" s="254"/>
      <c r="U490" s="254"/>
      <c r="V490" s="254"/>
      <c r="W490" s="254"/>
      <c r="X490" s="254"/>
      <c r="Y490" s="254"/>
      <c r="Z490" s="254"/>
    </row>
    <row r="491" ht="15.75" customHeight="1">
      <c r="A491" s="312"/>
      <c r="B491" s="313"/>
      <c r="C491" s="313"/>
      <c r="D491" s="313"/>
      <c r="E491" s="254"/>
      <c r="F491" s="254"/>
      <c r="G491" s="254"/>
      <c r="H491" s="254"/>
      <c r="I491" s="280"/>
      <c r="J491" s="254"/>
      <c r="K491" s="254"/>
      <c r="L491" s="254"/>
      <c r="M491" s="254"/>
      <c r="N491" s="254"/>
      <c r="O491" s="254"/>
      <c r="P491" s="254"/>
      <c r="Q491" s="254"/>
      <c r="R491" s="254"/>
      <c r="S491" s="254"/>
      <c r="T491" s="254"/>
      <c r="U491" s="254"/>
      <c r="V491" s="254"/>
      <c r="W491" s="254"/>
      <c r="X491" s="254"/>
      <c r="Y491" s="254"/>
      <c r="Z491" s="254"/>
    </row>
    <row r="492" ht="15.75" customHeight="1">
      <c r="A492" s="312"/>
      <c r="B492" s="313"/>
      <c r="C492" s="313"/>
      <c r="D492" s="313"/>
      <c r="E492" s="254"/>
      <c r="F492" s="254"/>
      <c r="G492" s="254"/>
      <c r="H492" s="254"/>
      <c r="I492" s="280"/>
      <c r="J492" s="254"/>
      <c r="K492" s="254"/>
      <c r="L492" s="254"/>
      <c r="M492" s="254"/>
      <c r="N492" s="254"/>
      <c r="O492" s="254"/>
      <c r="P492" s="254"/>
      <c r="Q492" s="254"/>
      <c r="R492" s="254"/>
      <c r="S492" s="254"/>
      <c r="T492" s="254"/>
      <c r="U492" s="254"/>
      <c r="V492" s="254"/>
      <c r="W492" s="254"/>
      <c r="X492" s="254"/>
      <c r="Y492" s="254"/>
      <c r="Z492" s="254"/>
    </row>
    <row r="493" ht="15.75" customHeight="1">
      <c r="A493" s="312"/>
      <c r="B493" s="313"/>
      <c r="C493" s="313"/>
      <c r="D493" s="313"/>
      <c r="E493" s="254"/>
      <c r="F493" s="254"/>
      <c r="G493" s="254"/>
      <c r="H493" s="254"/>
      <c r="I493" s="280"/>
      <c r="J493" s="254"/>
      <c r="K493" s="254"/>
      <c r="L493" s="254"/>
      <c r="M493" s="254"/>
      <c r="N493" s="254"/>
      <c r="O493" s="254"/>
      <c r="P493" s="254"/>
      <c r="Q493" s="254"/>
      <c r="R493" s="254"/>
      <c r="S493" s="254"/>
      <c r="T493" s="254"/>
      <c r="U493" s="254"/>
      <c r="V493" s="254"/>
      <c r="W493" s="254"/>
      <c r="X493" s="254"/>
      <c r="Y493" s="254"/>
      <c r="Z493" s="254"/>
    </row>
    <row r="494" ht="15.75" customHeight="1">
      <c r="A494" s="312"/>
      <c r="B494" s="313"/>
      <c r="C494" s="313"/>
      <c r="D494" s="313"/>
      <c r="E494" s="254"/>
      <c r="F494" s="254"/>
      <c r="G494" s="254"/>
      <c r="H494" s="254"/>
      <c r="I494" s="280"/>
      <c r="J494" s="254"/>
      <c r="K494" s="254"/>
      <c r="L494" s="254"/>
      <c r="M494" s="254"/>
      <c r="N494" s="254"/>
      <c r="O494" s="254"/>
      <c r="P494" s="254"/>
      <c r="Q494" s="254"/>
      <c r="R494" s="254"/>
      <c r="S494" s="254"/>
      <c r="T494" s="254"/>
      <c r="U494" s="254"/>
      <c r="V494" s="254"/>
      <c r="W494" s="254"/>
      <c r="X494" s="254"/>
      <c r="Y494" s="254"/>
      <c r="Z494" s="254"/>
    </row>
    <row r="495" ht="15.75" customHeight="1">
      <c r="A495" s="312"/>
      <c r="B495" s="313"/>
      <c r="C495" s="313"/>
      <c r="D495" s="313"/>
      <c r="E495" s="254"/>
      <c r="F495" s="254"/>
      <c r="G495" s="254"/>
      <c r="H495" s="254"/>
      <c r="I495" s="280"/>
      <c r="J495" s="254"/>
      <c r="K495" s="254"/>
      <c r="L495" s="254"/>
      <c r="M495" s="254"/>
      <c r="N495" s="254"/>
      <c r="O495" s="254"/>
      <c r="P495" s="254"/>
      <c r="Q495" s="254"/>
      <c r="R495" s="254"/>
      <c r="S495" s="254"/>
      <c r="T495" s="254"/>
      <c r="U495" s="254"/>
      <c r="V495" s="254"/>
      <c r="W495" s="254"/>
      <c r="X495" s="254"/>
      <c r="Y495" s="254"/>
      <c r="Z495" s="254"/>
    </row>
    <row r="496" ht="15.75" customHeight="1">
      <c r="A496" s="312"/>
      <c r="B496" s="313"/>
      <c r="C496" s="313"/>
      <c r="D496" s="313"/>
      <c r="E496" s="254"/>
      <c r="F496" s="254"/>
      <c r="G496" s="254"/>
      <c r="H496" s="254"/>
      <c r="I496" s="280"/>
      <c r="J496" s="254"/>
      <c r="K496" s="254"/>
      <c r="L496" s="254"/>
      <c r="M496" s="254"/>
      <c r="N496" s="254"/>
      <c r="O496" s="254"/>
      <c r="P496" s="254"/>
      <c r="Q496" s="254"/>
      <c r="R496" s="254"/>
      <c r="S496" s="254"/>
      <c r="T496" s="254"/>
      <c r="U496" s="254"/>
      <c r="V496" s="254"/>
      <c r="W496" s="254"/>
      <c r="X496" s="254"/>
      <c r="Y496" s="254"/>
      <c r="Z496" s="254"/>
    </row>
    <row r="497" ht="15.75" customHeight="1">
      <c r="A497" s="312"/>
      <c r="B497" s="313"/>
      <c r="C497" s="313"/>
      <c r="D497" s="313"/>
      <c r="E497" s="254"/>
      <c r="F497" s="254"/>
      <c r="G497" s="254"/>
      <c r="H497" s="254"/>
      <c r="I497" s="280"/>
      <c r="J497" s="254"/>
      <c r="K497" s="254"/>
      <c r="L497" s="254"/>
      <c r="M497" s="254"/>
      <c r="N497" s="254"/>
      <c r="O497" s="254"/>
      <c r="P497" s="254"/>
      <c r="Q497" s="254"/>
      <c r="R497" s="254"/>
      <c r="S497" s="254"/>
      <c r="T497" s="254"/>
      <c r="U497" s="254"/>
      <c r="V497" s="254"/>
      <c r="W497" s="254"/>
      <c r="X497" s="254"/>
      <c r="Y497" s="254"/>
      <c r="Z497" s="254"/>
    </row>
    <row r="498" ht="15.75" customHeight="1">
      <c r="A498" s="312"/>
      <c r="B498" s="313"/>
      <c r="C498" s="313"/>
      <c r="D498" s="313"/>
      <c r="E498" s="254"/>
      <c r="F498" s="254"/>
      <c r="G498" s="254"/>
      <c r="H498" s="254"/>
      <c r="I498" s="280"/>
      <c r="J498" s="254"/>
      <c r="K498" s="254"/>
      <c r="L498" s="254"/>
      <c r="M498" s="254"/>
      <c r="N498" s="254"/>
      <c r="O498" s="254"/>
      <c r="P498" s="254"/>
      <c r="Q498" s="254"/>
      <c r="R498" s="254"/>
      <c r="S498" s="254"/>
      <c r="T498" s="254"/>
      <c r="U498" s="254"/>
      <c r="V498" s="254"/>
      <c r="W498" s="254"/>
      <c r="X498" s="254"/>
      <c r="Y498" s="254"/>
      <c r="Z498" s="254"/>
    </row>
    <row r="499" ht="15.75" customHeight="1">
      <c r="A499" s="312"/>
      <c r="B499" s="313"/>
      <c r="C499" s="313"/>
      <c r="D499" s="313"/>
      <c r="E499" s="254"/>
      <c r="F499" s="254"/>
      <c r="G499" s="254"/>
      <c r="H499" s="254"/>
      <c r="I499" s="280"/>
      <c r="J499" s="254"/>
      <c r="K499" s="254"/>
      <c r="L499" s="254"/>
      <c r="M499" s="254"/>
      <c r="N499" s="254"/>
      <c r="O499" s="254"/>
      <c r="P499" s="254"/>
      <c r="Q499" s="254"/>
      <c r="R499" s="254"/>
      <c r="S499" s="254"/>
      <c r="T499" s="254"/>
      <c r="U499" s="254"/>
      <c r="V499" s="254"/>
      <c r="W499" s="254"/>
      <c r="X499" s="254"/>
      <c r="Y499" s="254"/>
      <c r="Z499" s="254"/>
    </row>
    <row r="500" ht="15.75" customHeight="1">
      <c r="A500" s="312"/>
      <c r="B500" s="313"/>
      <c r="C500" s="313"/>
      <c r="D500" s="313"/>
      <c r="E500" s="254"/>
      <c r="F500" s="254"/>
      <c r="G500" s="254"/>
      <c r="H500" s="254"/>
      <c r="I500" s="280"/>
      <c r="J500" s="254"/>
      <c r="K500" s="254"/>
      <c r="L500" s="254"/>
      <c r="M500" s="254"/>
      <c r="N500" s="254"/>
      <c r="O500" s="254"/>
      <c r="P500" s="254"/>
      <c r="Q500" s="254"/>
      <c r="R500" s="254"/>
      <c r="S500" s="254"/>
      <c r="T500" s="254"/>
      <c r="U500" s="254"/>
      <c r="V500" s="254"/>
      <c r="W500" s="254"/>
      <c r="X500" s="254"/>
      <c r="Y500" s="254"/>
      <c r="Z500" s="254"/>
    </row>
    <row r="501" ht="15.75" customHeight="1">
      <c r="A501" s="312"/>
      <c r="B501" s="313"/>
      <c r="C501" s="313"/>
      <c r="D501" s="313"/>
      <c r="E501" s="254"/>
      <c r="F501" s="254"/>
      <c r="G501" s="254"/>
      <c r="H501" s="254"/>
      <c r="I501" s="280"/>
      <c r="J501" s="254"/>
      <c r="K501" s="254"/>
      <c r="L501" s="254"/>
      <c r="M501" s="254"/>
      <c r="N501" s="254"/>
      <c r="O501" s="254"/>
      <c r="P501" s="254"/>
      <c r="Q501" s="254"/>
      <c r="R501" s="254"/>
      <c r="S501" s="254"/>
      <c r="T501" s="254"/>
      <c r="U501" s="254"/>
      <c r="V501" s="254"/>
      <c r="W501" s="254"/>
      <c r="X501" s="254"/>
      <c r="Y501" s="254"/>
      <c r="Z501" s="254"/>
    </row>
    <row r="502" ht="15.75" customHeight="1">
      <c r="A502" s="312"/>
      <c r="B502" s="313"/>
      <c r="C502" s="313"/>
      <c r="D502" s="313"/>
      <c r="E502" s="254"/>
      <c r="F502" s="254"/>
      <c r="G502" s="254"/>
      <c r="H502" s="254"/>
      <c r="I502" s="280"/>
      <c r="J502" s="254"/>
      <c r="K502" s="254"/>
      <c r="L502" s="254"/>
      <c r="M502" s="254"/>
      <c r="N502" s="254"/>
      <c r="O502" s="254"/>
      <c r="P502" s="254"/>
      <c r="Q502" s="254"/>
      <c r="R502" s="254"/>
      <c r="S502" s="254"/>
      <c r="T502" s="254"/>
      <c r="U502" s="254"/>
      <c r="V502" s="254"/>
      <c r="W502" s="254"/>
      <c r="X502" s="254"/>
      <c r="Y502" s="254"/>
      <c r="Z502" s="254"/>
    </row>
    <row r="503" ht="15.75" customHeight="1">
      <c r="A503" s="312"/>
      <c r="B503" s="313"/>
      <c r="C503" s="313"/>
      <c r="D503" s="313"/>
      <c r="E503" s="254"/>
      <c r="F503" s="254"/>
      <c r="G503" s="254"/>
      <c r="H503" s="254"/>
      <c r="I503" s="280"/>
      <c r="J503" s="254"/>
      <c r="K503" s="254"/>
      <c r="L503" s="254"/>
      <c r="M503" s="254"/>
      <c r="N503" s="254"/>
      <c r="O503" s="254"/>
      <c r="P503" s="254"/>
      <c r="Q503" s="254"/>
      <c r="R503" s="254"/>
      <c r="S503" s="254"/>
      <c r="T503" s="254"/>
      <c r="U503" s="254"/>
      <c r="V503" s="254"/>
      <c r="W503" s="254"/>
      <c r="X503" s="254"/>
      <c r="Y503" s="254"/>
      <c r="Z503" s="254"/>
    </row>
    <row r="504" ht="15.75" customHeight="1">
      <c r="A504" s="312"/>
      <c r="B504" s="313"/>
      <c r="C504" s="313"/>
      <c r="D504" s="313"/>
      <c r="E504" s="254"/>
      <c r="F504" s="254"/>
      <c r="G504" s="254"/>
      <c r="H504" s="254"/>
      <c r="I504" s="280"/>
      <c r="J504" s="254"/>
      <c r="K504" s="254"/>
      <c r="L504" s="254"/>
      <c r="M504" s="254"/>
      <c r="N504" s="254"/>
      <c r="O504" s="254"/>
      <c r="P504" s="254"/>
      <c r="Q504" s="254"/>
      <c r="R504" s="254"/>
      <c r="S504" s="254"/>
      <c r="T504" s="254"/>
      <c r="U504" s="254"/>
      <c r="V504" s="254"/>
      <c r="W504" s="254"/>
      <c r="X504" s="254"/>
      <c r="Y504" s="254"/>
      <c r="Z504" s="254"/>
    </row>
    <row r="505" ht="15.75" customHeight="1">
      <c r="A505" s="312"/>
      <c r="B505" s="313"/>
      <c r="C505" s="313"/>
      <c r="D505" s="313"/>
      <c r="E505" s="254"/>
      <c r="F505" s="254"/>
      <c r="G505" s="254"/>
      <c r="H505" s="254"/>
      <c r="I505" s="280"/>
      <c r="J505" s="254"/>
      <c r="K505" s="254"/>
      <c r="L505" s="254"/>
      <c r="M505" s="254"/>
      <c r="N505" s="254"/>
      <c r="O505" s="254"/>
      <c r="P505" s="254"/>
      <c r="Q505" s="254"/>
      <c r="R505" s="254"/>
      <c r="S505" s="254"/>
      <c r="T505" s="254"/>
      <c r="U505" s="254"/>
      <c r="V505" s="254"/>
      <c r="W505" s="254"/>
      <c r="X505" s="254"/>
      <c r="Y505" s="254"/>
      <c r="Z505" s="254"/>
    </row>
    <row r="506" ht="15.75" customHeight="1">
      <c r="A506" s="312"/>
      <c r="B506" s="313"/>
      <c r="C506" s="313"/>
      <c r="D506" s="313"/>
      <c r="E506" s="254"/>
      <c r="F506" s="254"/>
      <c r="G506" s="254"/>
      <c r="H506" s="254"/>
      <c r="I506" s="280"/>
      <c r="J506" s="254"/>
      <c r="K506" s="254"/>
      <c r="L506" s="254"/>
      <c r="M506" s="254"/>
      <c r="N506" s="254"/>
      <c r="O506" s="254"/>
      <c r="P506" s="254"/>
      <c r="Q506" s="254"/>
      <c r="R506" s="254"/>
      <c r="S506" s="254"/>
      <c r="T506" s="254"/>
      <c r="U506" s="254"/>
      <c r="V506" s="254"/>
      <c r="W506" s="254"/>
      <c r="X506" s="254"/>
      <c r="Y506" s="254"/>
      <c r="Z506" s="254"/>
    </row>
    <row r="507" ht="15.75" customHeight="1">
      <c r="A507" s="312"/>
      <c r="B507" s="313"/>
      <c r="C507" s="313"/>
      <c r="D507" s="313"/>
      <c r="E507" s="254"/>
      <c r="F507" s="254"/>
      <c r="G507" s="254"/>
      <c r="H507" s="254"/>
      <c r="I507" s="280"/>
      <c r="J507" s="254"/>
      <c r="K507" s="254"/>
      <c r="L507" s="254"/>
      <c r="M507" s="254"/>
      <c r="N507" s="254"/>
      <c r="O507" s="254"/>
      <c r="P507" s="254"/>
      <c r="Q507" s="254"/>
      <c r="R507" s="254"/>
      <c r="S507" s="254"/>
      <c r="T507" s="254"/>
      <c r="U507" s="254"/>
      <c r="V507" s="254"/>
      <c r="W507" s="254"/>
      <c r="X507" s="254"/>
      <c r="Y507" s="254"/>
      <c r="Z507" s="254"/>
    </row>
    <row r="508" ht="15.75" customHeight="1">
      <c r="A508" s="312"/>
      <c r="B508" s="313"/>
      <c r="C508" s="313"/>
      <c r="D508" s="313"/>
      <c r="E508" s="254"/>
      <c r="F508" s="254"/>
      <c r="G508" s="254"/>
      <c r="H508" s="254"/>
      <c r="I508" s="280"/>
      <c r="J508" s="254"/>
      <c r="K508" s="254"/>
      <c r="L508" s="254"/>
      <c r="M508" s="254"/>
      <c r="N508" s="254"/>
      <c r="O508" s="254"/>
      <c r="P508" s="254"/>
      <c r="Q508" s="254"/>
      <c r="R508" s="254"/>
      <c r="S508" s="254"/>
      <c r="T508" s="254"/>
      <c r="U508" s="254"/>
      <c r="V508" s="254"/>
      <c r="W508" s="254"/>
      <c r="X508" s="254"/>
      <c r="Y508" s="254"/>
      <c r="Z508" s="254"/>
    </row>
    <row r="509" ht="15.75" customHeight="1">
      <c r="A509" s="312"/>
      <c r="B509" s="313"/>
      <c r="C509" s="313"/>
      <c r="D509" s="313"/>
      <c r="E509" s="254"/>
      <c r="F509" s="254"/>
      <c r="G509" s="254"/>
      <c r="H509" s="254"/>
      <c r="I509" s="280"/>
      <c r="J509" s="254"/>
      <c r="K509" s="254"/>
      <c r="L509" s="254"/>
      <c r="M509" s="254"/>
      <c r="N509" s="254"/>
      <c r="O509" s="254"/>
      <c r="P509" s="254"/>
      <c r="Q509" s="254"/>
      <c r="R509" s="254"/>
      <c r="S509" s="254"/>
      <c r="T509" s="254"/>
      <c r="U509" s="254"/>
      <c r="V509" s="254"/>
      <c r="W509" s="254"/>
      <c r="X509" s="254"/>
      <c r="Y509" s="254"/>
      <c r="Z509" s="254"/>
    </row>
    <row r="510" ht="15.75" customHeight="1">
      <c r="A510" s="312"/>
      <c r="B510" s="313"/>
      <c r="C510" s="313"/>
      <c r="D510" s="313"/>
      <c r="E510" s="254"/>
      <c r="F510" s="254"/>
      <c r="G510" s="254"/>
      <c r="H510" s="254"/>
      <c r="I510" s="280"/>
      <c r="J510" s="254"/>
      <c r="K510" s="254"/>
      <c r="L510" s="254"/>
      <c r="M510" s="254"/>
      <c r="N510" s="254"/>
      <c r="O510" s="254"/>
      <c r="P510" s="254"/>
      <c r="Q510" s="254"/>
      <c r="R510" s="254"/>
      <c r="S510" s="254"/>
      <c r="T510" s="254"/>
      <c r="U510" s="254"/>
      <c r="V510" s="254"/>
      <c r="W510" s="254"/>
      <c r="X510" s="254"/>
      <c r="Y510" s="254"/>
      <c r="Z510" s="254"/>
    </row>
    <row r="511" ht="15.75" customHeight="1">
      <c r="A511" s="312"/>
      <c r="B511" s="313"/>
      <c r="C511" s="313"/>
      <c r="D511" s="313"/>
      <c r="E511" s="254"/>
      <c r="F511" s="254"/>
      <c r="G511" s="254"/>
      <c r="H511" s="254"/>
      <c r="I511" s="280"/>
      <c r="J511" s="254"/>
      <c r="K511" s="254"/>
      <c r="L511" s="254"/>
      <c r="M511" s="254"/>
      <c r="N511" s="254"/>
      <c r="O511" s="254"/>
      <c r="P511" s="254"/>
      <c r="Q511" s="254"/>
      <c r="R511" s="254"/>
      <c r="S511" s="254"/>
      <c r="T511" s="254"/>
      <c r="U511" s="254"/>
      <c r="V511" s="254"/>
      <c r="W511" s="254"/>
      <c r="X511" s="254"/>
      <c r="Y511" s="254"/>
      <c r="Z511" s="254"/>
    </row>
    <row r="512" ht="15.75" customHeight="1">
      <c r="A512" s="312"/>
      <c r="B512" s="313"/>
      <c r="C512" s="313"/>
      <c r="D512" s="313"/>
      <c r="E512" s="254"/>
      <c r="F512" s="254"/>
      <c r="G512" s="254"/>
      <c r="H512" s="254"/>
      <c r="I512" s="280"/>
      <c r="J512" s="254"/>
      <c r="K512" s="254"/>
      <c r="L512" s="254"/>
      <c r="M512" s="254"/>
      <c r="N512" s="254"/>
      <c r="O512" s="254"/>
      <c r="P512" s="254"/>
      <c r="Q512" s="254"/>
      <c r="R512" s="254"/>
      <c r="S512" s="254"/>
      <c r="T512" s="254"/>
      <c r="U512" s="254"/>
      <c r="V512" s="254"/>
      <c r="W512" s="254"/>
      <c r="X512" s="254"/>
      <c r="Y512" s="254"/>
      <c r="Z512" s="254"/>
    </row>
    <row r="513" ht="15.75" customHeight="1">
      <c r="A513" s="312"/>
      <c r="B513" s="313"/>
      <c r="C513" s="313"/>
      <c r="D513" s="313"/>
      <c r="E513" s="254"/>
      <c r="F513" s="254"/>
      <c r="G513" s="254"/>
      <c r="H513" s="254"/>
      <c r="I513" s="280"/>
      <c r="J513" s="254"/>
      <c r="K513" s="254"/>
      <c r="L513" s="254"/>
      <c r="M513" s="254"/>
      <c r="N513" s="254"/>
      <c r="O513" s="254"/>
      <c r="P513" s="254"/>
      <c r="Q513" s="254"/>
      <c r="R513" s="254"/>
      <c r="S513" s="254"/>
      <c r="T513" s="254"/>
      <c r="U513" s="254"/>
      <c r="V513" s="254"/>
      <c r="W513" s="254"/>
      <c r="X513" s="254"/>
      <c r="Y513" s="254"/>
      <c r="Z513" s="254"/>
    </row>
    <row r="514" ht="15.75" customHeight="1">
      <c r="A514" s="312"/>
      <c r="B514" s="313"/>
      <c r="C514" s="313"/>
      <c r="D514" s="313"/>
      <c r="E514" s="254"/>
      <c r="F514" s="254"/>
      <c r="G514" s="254"/>
      <c r="H514" s="254"/>
      <c r="I514" s="280"/>
      <c r="J514" s="254"/>
      <c r="K514" s="254"/>
      <c r="L514" s="254"/>
      <c r="M514" s="254"/>
      <c r="N514" s="254"/>
      <c r="O514" s="254"/>
      <c r="P514" s="254"/>
      <c r="Q514" s="254"/>
      <c r="R514" s="254"/>
      <c r="S514" s="254"/>
      <c r="T514" s="254"/>
      <c r="U514" s="254"/>
      <c r="V514" s="254"/>
      <c r="W514" s="254"/>
      <c r="X514" s="254"/>
      <c r="Y514" s="254"/>
      <c r="Z514" s="254"/>
    </row>
    <row r="515" ht="15.75" customHeight="1">
      <c r="A515" s="312"/>
      <c r="B515" s="313"/>
      <c r="C515" s="313"/>
      <c r="D515" s="313"/>
      <c r="E515" s="254"/>
      <c r="F515" s="254"/>
      <c r="G515" s="254"/>
      <c r="H515" s="254"/>
      <c r="I515" s="280"/>
      <c r="J515" s="254"/>
      <c r="K515" s="254"/>
      <c r="L515" s="254"/>
      <c r="M515" s="254"/>
      <c r="N515" s="254"/>
      <c r="O515" s="254"/>
      <c r="P515" s="254"/>
      <c r="Q515" s="254"/>
      <c r="R515" s="254"/>
      <c r="S515" s="254"/>
      <c r="T515" s="254"/>
      <c r="U515" s="254"/>
      <c r="V515" s="254"/>
      <c r="W515" s="254"/>
      <c r="X515" s="254"/>
      <c r="Y515" s="254"/>
      <c r="Z515" s="254"/>
    </row>
    <row r="516" ht="15.75" customHeight="1">
      <c r="A516" s="312"/>
      <c r="B516" s="313"/>
      <c r="C516" s="313"/>
      <c r="D516" s="313"/>
      <c r="E516" s="254"/>
      <c r="F516" s="254"/>
      <c r="G516" s="254"/>
      <c r="H516" s="254"/>
      <c r="I516" s="280"/>
      <c r="J516" s="254"/>
      <c r="K516" s="254"/>
      <c r="L516" s="254"/>
      <c r="M516" s="254"/>
      <c r="N516" s="254"/>
      <c r="O516" s="254"/>
      <c r="P516" s="254"/>
      <c r="Q516" s="254"/>
      <c r="R516" s="254"/>
      <c r="S516" s="254"/>
      <c r="T516" s="254"/>
      <c r="U516" s="254"/>
      <c r="V516" s="254"/>
      <c r="W516" s="254"/>
      <c r="X516" s="254"/>
      <c r="Y516" s="254"/>
      <c r="Z516" s="254"/>
    </row>
    <row r="517" ht="15.75" customHeight="1">
      <c r="A517" s="312"/>
      <c r="B517" s="313"/>
      <c r="C517" s="313"/>
      <c r="D517" s="313"/>
      <c r="E517" s="254"/>
      <c r="F517" s="254"/>
      <c r="G517" s="254"/>
      <c r="H517" s="254"/>
      <c r="I517" s="280"/>
      <c r="J517" s="254"/>
      <c r="K517" s="254"/>
      <c r="L517" s="254"/>
      <c r="M517" s="254"/>
      <c r="N517" s="254"/>
      <c r="O517" s="254"/>
      <c r="P517" s="254"/>
      <c r="Q517" s="254"/>
      <c r="R517" s="254"/>
      <c r="S517" s="254"/>
      <c r="T517" s="254"/>
      <c r="U517" s="254"/>
      <c r="V517" s="254"/>
      <c r="W517" s="254"/>
      <c r="X517" s="254"/>
      <c r="Y517" s="254"/>
      <c r="Z517" s="254"/>
    </row>
    <row r="518" ht="15.75" customHeight="1">
      <c r="A518" s="312"/>
      <c r="B518" s="313"/>
      <c r="C518" s="313"/>
      <c r="D518" s="313"/>
      <c r="E518" s="254"/>
      <c r="F518" s="254"/>
      <c r="G518" s="254"/>
      <c r="H518" s="254"/>
      <c r="I518" s="280"/>
      <c r="J518" s="254"/>
      <c r="K518" s="254"/>
      <c r="L518" s="254"/>
      <c r="M518" s="254"/>
      <c r="N518" s="254"/>
      <c r="O518" s="254"/>
      <c r="P518" s="254"/>
      <c r="Q518" s="254"/>
      <c r="R518" s="254"/>
      <c r="S518" s="254"/>
      <c r="T518" s="254"/>
      <c r="U518" s="254"/>
      <c r="V518" s="254"/>
      <c r="W518" s="254"/>
      <c r="X518" s="254"/>
      <c r="Y518" s="254"/>
      <c r="Z518" s="254"/>
    </row>
    <row r="519" ht="15.75" customHeight="1">
      <c r="A519" s="312"/>
      <c r="B519" s="313"/>
      <c r="C519" s="313"/>
      <c r="D519" s="313"/>
      <c r="E519" s="254"/>
      <c r="F519" s="254"/>
      <c r="G519" s="254"/>
      <c r="H519" s="254"/>
      <c r="I519" s="280"/>
      <c r="J519" s="254"/>
      <c r="K519" s="254"/>
      <c r="L519" s="254"/>
      <c r="M519" s="254"/>
      <c r="N519" s="254"/>
      <c r="O519" s="254"/>
      <c r="P519" s="254"/>
      <c r="Q519" s="254"/>
      <c r="R519" s="254"/>
      <c r="S519" s="254"/>
      <c r="T519" s="254"/>
      <c r="U519" s="254"/>
      <c r="V519" s="254"/>
      <c r="W519" s="254"/>
      <c r="X519" s="254"/>
      <c r="Y519" s="254"/>
      <c r="Z519" s="254"/>
    </row>
    <row r="520" ht="15.75" customHeight="1">
      <c r="A520" s="312"/>
      <c r="B520" s="313"/>
      <c r="C520" s="313"/>
      <c r="D520" s="313"/>
      <c r="E520" s="254"/>
      <c r="F520" s="254"/>
      <c r="G520" s="254"/>
      <c r="H520" s="254"/>
      <c r="I520" s="280"/>
      <c r="J520" s="254"/>
      <c r="K520" s="254"/>
      <c r="L520" s="254"/>
      <c r="M520" s="254"/>
      <c r="N520" s="254"/>
      <c r="O520" s="254"/>
      <c r="P520" s="254"/>
      <c r="Q520" s="254"/>
      <c r="R520" s="254"/>
      <c r="S520" s="254"/>
      <c r="T520" s="254"/>
      <c r="U520" s="254"/>
      <c r="V520" s="254"/>
      <c r="W520" s="254"/>
      <c r="X520" s="254"/>
      <c r="Y520" s="254"/>
      <c r="Z520" s="254"/>
    </row>
    <row r="521" ht="15.75" customHeight="1">
      <c r="A521" s="312"/>
      <c r="B521" s="313"/>
      <c r="C521" s="313"/>
      <c r="D521" s="313"/>
      <c r="E521" s="254"/>
      <c r="F521" s="254"/>
      <c r="G521" s="254"/>
      <c r="H521" s="254"/>
      <c r="I521" s="280"/>
      <c r="J521" s="254"/>
      <c r="K521" s="254"/>
      <c r="L521" s="254"/>
      <c r="M521" s="254"/>
      <c r="N521" s="254"/>
      <c r="O521" s="254"/>
      <c r="P521" s="254"/>
      <c r="Q521" s="254"/>
      <c r="R521" s="254"/>
      <c r="S521" s="254"/>
      <c r="T521" s="254"/>
      <c r="U521" s="254"/>
      <c r="V521" s="254"/>
      <c r="W521" s="254"/>
      <c r="X521" s="254"/>
      <c r="Y521" s="254"/>
      <c r="Z521" s="254"/>
    </row>
    <row r="522" ht="15.75" customHeight="1">
      <c r="A522" s="312"/>
      <c r="B522" s="313"/>
      <c r="C522" s="313"/>
      <c r="D522" s="313"/>
      <c r="E522" s="254"/>
      <c r="F522" s="254"/>
      <c r="G522" s="254"/>
      <c r="H522" s="254"/>
      <c r="I522" s="280"/>
      <c r="J522" s="254"/>
      <c r="K522" s="254"/>
      <c r="L522" s="254"/>
      <c r="M522" s="254"/>
      <c r="N522" s="254"/>
      <c r="O522" s="254"/>
      <c r="P522" s="254"/>
      <c r="Q522" s="254"/>
      <c r="R522" s="254"/>
      <c r="S522" s="254"/>
      <c r="T522" s="254"/>
      <c r="U522" s="254"/>
      <c r="V522" s="254"/>
      <c r="W522" s="254"/>
      <c r="X522" s="254"/>
      <c r="Y522" s="254"/>
      <c r="Z522" s="254"/>
    </row>
    <row r="523" ht="15.75" customHeight="1">
      <c r="A523" s="312"/>
      <c r="B523" s="313"/>
      <c r="C523" s="313"/>
      <c r="D523" s="313"/>
      <c r="E523" s="254"/>
      <c r="F523" s="254"/>
      <c r="G523" s="254"/>
      <c r="H523" s="254"/>
      <c r="I523" s="280"/>
      <c r="J523" s="254"/>
      <c r="K523" s="254"/>
      <c r="L523" s="254"/>
      <c r="M523" s="254"/>
      <c r="N523" s="254"/>
      <c r="O523" s="254"/>
      <c r="P523" s="254"/>
      <c r="Q523" s="254"/>
      <c r="R523" s="254"/>
      <c r="S523" s="254"/>
      <c r="T523" s="254"/>
      <c r="U523" s="254"/>
      <c r="V523" s="254"/>
      <c r="W523" s="254"/>
      <c r="X523" s="254"/>
      <c r="Y523" s="254"/>
      <c r="Z523" s="254"/>
    </row>
    <row r="524" ht="15.75" customHeight="1">
      <c r="A524" s="312"/>
      <c r="B524" s="313"/>
      <c r="C524" s="313"/>
      <c r="D524" s="313"/>
      <c r="E524" s="254"/>
      <c r="F524" s="254"/>
      <c r="G524" s="254"/>
      <c r="H524" s="254"/>
      <c r="I524" s="280"/>
      <c r="J524" s="254"/>
      <c r="K524" s="254"/>
      <c r="L524" s="254"/>
      <c r="M524" s="254"/>
      <c r="N524" s="254"/>
      <c r="O524" s="254"/>
      <c r="P524" s="254"/>
      <c r="Q524" s="254"/>
      <c r="R524" s="254"/>
      <c r="S524" s="254"/>
      <c r="T524" s="254"/>
      <c r="U524" s="254"/>
      <c r="V524" s="254"/>
      <c r="W524" s="254"/>
      <c r="X524" s="254"/>
      <c r="Y524" s="254"/>
      <c r="Z524" s="254"/>
    </row>
    <row r="525" ht="15.75" customHeight="1">
      <c r="A525" s="312"/>
      <c r="B525" s="313"/>
      <c r="C525" s="313"/>
      <c r="D525" s="313"/>
      <c r="E525" s="254"/>
      <c r="F525" s="254"/>
      <c r="G525" s="254"/>
      <c r="H525" s="254"/>
      <c r="I525" s="280"/>
      <c r="J525" s="254"/>
      <c r="K525" s="254"/>
      <c r="L525" s="254"/>
      <c r="M525" s="254"/>
      <c r="N525" s="254"/>
      <c r="O525" s="254"/>
      <c r="P525" s="254"/>
      <c r="Q525" s="254"/>
      <c r="R525" s="254"/>
      <c r="S525" s="254"/>
      <c r="T525" s="254"/>
      <c r="U525" s="254"/>
      <c r="V525" s="254"/>
      <c r="W525" s="254"/>
      <c r="X525" s="254"/>
      <c r="Y525" s="254"/>
      <c r="Z525" s="254"/>
    </row>
    <row r="526" ht="15.75" customHeight="1">
      <c r="A526" s="312"/>
      <c r="B526" s="313"/>
      <c r="C526" s="313"/>
      <c r="D526" s="313"/>
      <c r="E526" s="254"/>
      <c r="F526" s="254"/>
      <c r="G526" s="254"/>
      <c r="H526" s="254"/>
      <c r="I526" s="280"/>
      <c r="J526" s="254"/>
      <c r="K526" s="254"/>
      <c r="L526" s="254"/>
      <c r="M526" s="254"/>
      <c r="N526" s="254"/>
      <c r="O526" s="254"/>
      <c r="P526" s="254"/>
      <c r="Q526" s="254"/>
      <c r="R526" s="254"/>
      <c r="S526" s="254"/>
      <c r="T526" s="254"/>
      <c r="U526" s="254"/>
      <c r="V526" s="254"/>
      <c r="W526" s="254"/>
      <c r="X526" s="254"/>
      <c r="Y526" s="254"/>
      <c r="Z526" s="254"/>
    </row>
    <row r="527" ht="15.75" customHeight="1">
      <c r="A527" s="312"/>
      <c r="B527" s="313"/>
      <c r="C527" s="313"/>
      <c r="D527" s="313"/>
      <c r="E527" s="254"/>
      <c r="F527" s="254"/>
      <c r="G527" s="254"/>
      <c r="H527" s="254"/>
      <c r="I527" s="280"/>
      <c r="J527" s="254"/>
      <c r="K527" s="254"/>
      <c r="L527" s="254"/>
      <c r="M527" s="254"/>
      <c r="N527" s="254"/>
      <c r="O527" s="254"/>
      <c r="P527" s="254"/>
      <c r="Q527" s="254"/>
      <c r="R527" s="254"/>
      <c r="S527" s="254"/>
      <c r="T527" s="254"/>
      <c r="U527" s="254"/>
      <c r="V527" s="254"/>
      <c r="W527" s="254"/>
      <c r="X527" s="254"/>
      <c r="Y527" s="254"/>
      <c r="Z527" s="254"/>
    </row>
    <row r="528" ht="15.75" customHeight="1">
      <c r="A528" s="312"/>
      <c r="B528" s="313"/>
      <c r="C528" s="313"/>
      <c r="D528" s="313"/>
      <c r="E528" s="254"/>
      <c r="F528" s="254"/>
      <c r="G528" s="254"/>
      <c r="H528" s="254"/>
      <c r="I528" s="280"/>
      <c r="J528" s="254"/>
      <c r="K528" s="254"/>
      <c r="L528" s="254"/>
      <c r="M528" s="254"/>
      <c r="N528" s="254"/>
      <c r="O528" s="254"/>
      <c r="P528" s="254"/>
      <c r="Q528" s="254"/>
      <c r="R528" s="254"/>
      <c r="S528" s="254"/>
      <c r="T528" s="254"/>
      <c r="U528" s="254"/>
      <c r="V528" s="254"/>
      <c r="W528" s="254"/>
      <c r="X528" s="254"/>
      <c r="Y528" s="254"/>
      <c r="Z528" s="254"/>
    </row>
    <row r="529" ht="15.75" customHeight="1">
      <c r="A529" s="312"/>
      <c r="B529" s="313"/>
      <c r="C529" s="313"/>
      <c r="D529" s="313"/>
      <c r="E529" s="254"/>
      <c r="F529" s="254"/>
      <c r="G529" s="254"/>
      <c r="H529" s="254"/>
      <c r="I529" s="280"/>
      <c r="J529" s="254"/>
      <c r="K529" s="254"/>
      <c r="L529" s="254"/>
      <c r="M529" s="254"/>
      <c r="N529" s="254"/>
      <c r="O529" s="254"/>
      <c r="P529" s="254"/>
      <c r="Q529" s="254"/>
      <c r="R529" s="254"/>
      <c r="S529" s="254"/>
      <c r="T529" s="254"/>
      <c r="U529" s="254"/>
      <c r="V529" s="254"/>
      <c r="W529" s="254"/>
      <c r="X529" s="254"/>
      <c r="Y529" s="254"/>
      <c r="Z529" s="254"/>
    </row>
    <row r="530" ht="15.75" customHeight="1">
      <c r="A530" s="312"/>
      <c r="B530" s="313"/>
      <c r="C530" s="313"/>
      <c r="D530" s="313"/>
      <c r="E530" s="254"/>
      <c r="F530" s="254"/>
      <c r="G530" s="254"/>
      <c r="H530" s="254"/>
      <c r="I530" s="280"/>
      <c r="J530" s="254"/>
      <c r="K530" s="254"/>
      <c r="L530" s="254"/>
      <c r="M530" s="254"/>
      <c r="N530" s="254"/>
      <c r="O530" s="254"/>
      <c r="P530" s="254"/>
      <c r="Q530" s="254"/>
      <c r="R530" s="254"/>
      <c r="S530" s="254"/>
      <c r="T530" s="254"/>
      <c r="U530" s="254"/>
      <c r="V530" s="254"/>
      <c r="W530" s="254"/>
      <c r="X530" s="254"/>
      <c r="Y530" s="254"/>
      <c r="Z530" s="254"/>
    </row>
    <row r="531" ht="15.75" customHeight="1">
      <c r="A531" s="312"/>
      <c r="B531" s="313"/>
      <c r="C531" s="313"/>
      <c r="D531" s="313"/>
      <c r="E531" s="254"/>
      <c r="F531" s="254"/>
      <c r="G531" s="254"/>
      <c r="H531" s="254"/>
      <c r="I531" s="280"/>
      <c r="J531" s="254"/>
      <c r="K531" s="254"/>
      <c r="L531" s="254"/>
      <c r="M531" s="254"/>
      <c r="N531" s="254"/>
      <c r="O531" s="254"/>
      <c r="P531" s="254"/>
      <c r="Q531" s="254"/>
      <c r="R531" s="254"/>
      <c r="S531" s="254"/>
      <c r="T531" s="254"/>
      <c r="U531" s="254"/>
      <c r="V531" s="254"/>
      <c r="W531" s="254"/>
      <c r="X531" s="254"/>
      <c r="Y531" s="254"/>
      <c r="Z531" s="254"/>
    </row>
    <row r="532" ht="15.75" customHeight="1">
      <c r="A532" s="312"/>
      <c r="B532" s="313"/>
      <c r="C532" s="313"/>
      <c r="D532" s="313"/>
      <c r="E532" s="254"/>
      <c r="F532" s="254"/>
      <c r="G532" s="254"/>
      <c r="H532" s="254"/>
      <c r="I532" s="280"/>
      <c r="J532" s="254"/>
      <c r="K532" s="254"/>
      <c r="L532" s="254"/>
      <c r="M532" s="254"/>
      <c r="N532" s="254"/>
      <c r="O532" s="254"/>
      <c r="P532" s="254"/>
      <c r="Q532" s="254"/>
      <c r="R532" s="254"/>
      <c r="S532" s="254"/>
      <c r="T532" s="254"/>
      <c r="U532" s="254"/>
      <c r="V532" s="254"/>
      <c r="W532" s="254"/>
      <c r="X532" s="254"/>
      <c r="Y532" s="254"/>
      <c r="Z532" s="254"/>
    </row>
    <row r="533" ht="15.75" customHeight="1">
      <c r="A533" s="312"/>
      <c r="B533" s="313"/>
      <c r="C533" s="313"/>
      <c r="D533" s="313"/>
      <c r="E533" s="254"/>
      <c r="F533" s="254"/>
      <c r="G533" s="254"/>
      <c r="H533" s="254"/>
      <c r="I533" s="280"/>
      <c r="J533" s="254"/>
      <c r="K533" s="254"/>
      <c r="L533" s="254"/>
      <c r="M533" s="254"/>
      <c r="N533" s="254"/>
      <c r="O533" s="254"/>
      <c r="P533" s="254"/>
      <c r="Q533" s="254"/>
      <c r="R533" s="254"/>
      <c r="S533" s="254"/>
      <c r="T533" s="254"/>
      <c r="U533" s="254"/>
      <c r="V533" s="254"/>
      <c r="W533" s="254"/>
      <c r="X533" s="254"/>
      <c r="Y533" s="254"/>
      <c r="Z533" s="254"/>
    </row>
    <row r="534" ht="15.75" customHeight="1">
      <c r="A534" s="312"/>
      <c r="B534" s="313"/>
      <c r="C534" s="313"/>
      <c r="D534" s="313"/>
      <c r="E534" s="254"/>
      <c r="F534" s="254"/>
      <c r="G534" s="254"/>
      <c r="H534" s="254"/>
      <c r="I534" s="280"/>
      <c r="J534" s="254"/>
      <c r="K534" s="254"/>
      <c r="L534" s="254"/>
      <c r="M534" s="254"/>
      <c r="N534" s="254"/>
      <c r="O534" s="254"/>
      <c r="P534" s="254"/>
      <c r="Q534" s="254"/>
      <c r="R534" s="254"/>
      <c r="S534" s="254"/>
      <c r="T534" s="254"/>
      <c r="U534" s="254"/>
      <c r="V534" s="254"/>
      <c r="W534" s="254"/>
      <c r="X534" s="254"/>
      <c r="Y534" s="254"/>
      <c r="Z534" s="254"/>
    </row>
    <row r="535" ht="15.75" customHeight="1">
      <c r="A535" s="312"/>
      <c r="B535" s="313"/>
      <c r="C535" s="313"/>
      <c r="D535" s="313"/>
      <c r="E535" s="254"/>
      <c r="F535" s="254"/>
      <c r="G535" s="254"/>
      <c r="H535" s="254"/>
      <c r="I535" s="280"/>
      <c r="J535" s="254"/>
      <c r="K535" s="254"/>
      <c r="L535" s="254"/>
      <c r="M535" s="254"/>
      <c r="N535" s="254"/>
      <c r="O535" s="254"/>
      <c r="P535" s="254"/>
      <c r="Q535" s="254"/>
      <c r="R535" s="254"/>
      <c r="S535" s="254"/>
      <c r="T535" s="254"/>
      <c r="U535" s="254"/>
      <c r="V535" s="254"/>
      <c r="W535" s="254"/>
      <c r="X535" s="254"/>
      <c r="Y535" s="254"/>
      <c r="Z535" s="254"/>
    </row>
    <row r="536" ht="15.75" customHeight="1">
      <c r="A536" s="312"/>
      <c r="B536" s="313"/>
      <c r="C536" s="313"/>
      <c r="D536" s="313"/>
      <c r="E536" s="254"/>
      <c r="F536" s="254"/>
      <c r="G536" s="254"/>
      <c r="H536" s="254"/>
      <c r="I536" s="280"/>
      <c r="J536" s="254"/>
      <c r="K536" s="254"/>
      <c r="L536" s="254"/>
      <c r="M536" s="254"/>
      <c r="N536" s="254"/>
      <c r="O536" s="254"/>
      <c r="P536" s="254"/>
      <c r="Q536" s="254"/>
      <c r="R536" s="254"/>
      <c r="S536" s="254"/>
      <c r="T536" s="254"/>
      <c r="U536" s="254"/>
      <c r="V536" s="254"/>
      <c r="W536" s="254"/>
      <c r="X536" s="254"/>
      <c r="Y536" s="254"/>
      <c r="Z536" s="254"/>
    </row>
    <row r="537" ht="15.75" customHeight="1">
      <c r="A537" s="312"/>
      <c r="B537" s="313"/>
      <c r="C537" s="313"/>
      <c r="D537" s="313"/>
      <c r="E537" s="254"/>
      <c r="F537" s="254"/>
      <c r="G537" s="254"/>
      <c r="H537" s="254"/>
      <c r="I537" s="280"/>
      <c r="J537" s="254"/>
      <c r="K537" s="254"/>
      <c r="L537" s="254"/>
      <c r="M537" s="254"/>
      <c r="N537" s="254"/>
      <c r="O537" s="254"/>
      <c r="P537" s="254"/>
      <c r="Q537" s="254"/>
      <c r="R537" s="254"/>
      <c r="S537" s="254"/>
      <c r="T537" s="254"/>
      <c r="U537" s="254"/>
      <c r="V537" s="254"/>
      <c r="W537" s="254"/>
      <c r="X537" s="254"/>
      <c r="Y537" s="254"/>
      <c r="Z537" s="254"/>
    </row>
    <row r="538" ht="15.75" customHeight="1">
      <c r="A538" s="312"/>
      <c r="B538" s="313"/>
      <c r="C538" s="313"/>
      <c r="D538" s="313"/>
      <c r="E538" s="254"/>
      <c r="F538" s="254"/>
      <c r="G538" s="254"/>
      <c r="H538" s="254"/>
      <c r="I538" s="280"/>
      <c r="J538" s="254"/>
      <c r="K538" s="254"/>
      <c r="L538" s="254"/>
      <c r="M538" s="254"/>
      <c r="N538" s="254"/>
      <c r="O538" s="254"/>
      <c r="P538" s="254"/>
      <c r="Q538" s="254"/>
      <c r="R538" s="254"/>
      <c r="S538" s="254"/>
      <c r="T538" s="254"/>
      <c r="U538" s="254"/>
      <c r="V538" s="254"/>
      <c r="W538" s="254"/>
      <c r="X538" s="254"/>
      <c r="Y538" s="254"/>
      <c r="Z538" s="254"/>
    </row>
    <row r="539" ht="15.75" customHeight="1">
      <c r="A539" s="312"/>
      <c r="B539" s="313"/>
      <c r="C539" s="313"/>
      <c r="D539" s="313"/>
      <c r="E539" s="254"/>
      <c r="F539" s="254"/>
      <c r="G539" s="254"/>
      <c r="H539" s="254"/>
      <c r="I539" s="280"/>
      <c r="J539" s="254"/>
      <c r="K539" s="254"/>
      <c r="L539" s="254"/>
      <c r="M539" s="254"/>
      <c r="N539" s="254"/>
      <c r="O539" s="254"/>
      <c r="P539" s="254"/>
      <c r="Q539" s="254"/>
      <c r="R539" s="254"/>
      <c r="S539" s="254"/>
      <c r="T539" s="254"/>
      <c r="U539" s="254"/>
      <c r="V539" s="254"/>
      <c r="W539" s="254"/>
      <c r="X539" s="254"/>
      <c r="Y539" s="254"/>
      <c r="Z539" s="254"/>
    </row>
    <row r="540" ht="15.75" customHeight="1">
      <c r="A540" s="312"/>
      <c r="B540" s="313"/>
      <c r="C540" s="313"/>
      <c r="D540" s="313"/>
      <c r="E540" s="254"/>
      <c r="F540" s="254"/>
      <c r="G540" s="254"/>
      <c r="H540" s="254"/>
      <c r="I540" s="280"/>
      <c r="J540" s="254"/>
      <c r="K540" s="254"/>
      <c r="L540" s="254"/>
      <c r="M540" s="254"/>
      <c r="N540" s="254"/>
      <c r="O540" s="254"/>
      <c r="P540" s="254"/>
      <c r="Q540" s="254"/>
      <c r="R540" s="254"/>
      <c r="S540" s="254"/>
      <c r="T540" s="254"/>
      <c r="U540" s="254"/>
      <c r="V540" s="254"/>
      <c r="W540" s="254"/>
      <c r="X540" s="254"/>
      <c r="Y540" s="254"/>
      <c r="Z540" s="254"/>
    </row>
    <row r="541" ht="15.75" customHeight="1">
      <c r="A541" s="312"/>
      <c r="B541" s="313"/>
      <c r="C541" s="313"/>
      <c r="D541" s="313"/>
      <c r="E541" s="254"/>
      <c r="F541" s="254"/>
      <c r="G541" s="254"/>
      <c r="H541" s="254"/>
      <c r="I541" s="280"/>
      <c r="J541" s="254"/>
      <c r="K541" s="254"/>
      <c r="L541" s="254"/>
      <c r="M541" s="254"/>
      <c r="N541" s="254"/>
      <c r="O541" s="254"/>
      <c r="P541" s="254"/>
      <c r="Q541" s="254"/>
      <c r="R541" s="254"/>
      <c r="S541" s="254"/>
      <c r="T541" s="254"/>
      <c r="U541" s="254"/>
      <c r="V541" s="254"/>
      <c r="W541" s="254"/>
      <c r="X541" s="254"/>
      <c r="Y541" s="254"/>
      <c r="Z541" s="254"/>
    </row>
    <row r="542" ht="15.75" customHeight="1">
      <c r="A542" s="312"/>
      <c r="B542" s="313"/>
      <c r="C542" s="313"/>
      <c r="D542" s="313"/>
      <c r="E542" s="254"/>
      <c r="F542" s="254"/>
      <c r="G542" s="254"/>
      <c r="H542" s="254"/>
      <c r="I542" s="280"/>
      <c r="J542" s="254"/>
      <c r="K542" s="254"/>
      <c r="L542" s="254"/>
      <c r="M542" s="254"/>
      <c r="N542" s="254"/>
      <c r="O542" s="254"/>
      <c r="P542" s="254"/>
      <c r="Q542" s="254"/>
      <c r="R542" s="254"/>
      <c r="S542" s="254"/>
      <c r="T542" s="254"/>
      <c r="U542" s="254"/>
      <c r="V542" s="254"/>
      <c r="W542" s="254"/>
      <c r="X542" s="254"/>
      <c r="Y542" s="254"/>
      <c r="Z542" s="254"/>
    </row>
    <row r="543" ht="15.75" customHeight="1">
      <c r="A543" s="312"/>
      <c r="B543" s="313"/>
      <c r="C543" s="313"/>
      <c r="D543" s="313"/>
      <c r="E543" s="254"/>
      <c r="F543" s="254"/>
      <c r="G543" s="254"/>
      <c r="H543" s="254"/>
      <c r="I543" s="280"/>
      <c r="J543" s="254"/>
      <c r="K543" s="254"/>
      <c r="L543" s="254"/>
      <c r="M543" s="254"/>
      <c r="N543" s="254"/>
      <c r="O543" s="254"/>
      <c r="P543" s="254"/>
      <c r="Q543" s="254"/>
      <c r="R543" s="254"/>
      <c r="S543" s="254"/>
      <c r="T543" s="254"/>
      <c r="U543" s="254"/>
      <c r="V543" s="254"/>
      <c r="W543" s="254"/>
      <c r="X543" s="254"/>
      <c r="Y543" s="254"/>
      <c r="Z543" s="254"/>
    </row>
    <row r="544" ht="15.75" customHeight="1">
      <c r="A544" s="312"/>
      <c r="B544" s="313"/>
      <c r="C544" s="313"/>
      <c r="D544" s="313"/>
      <c r="E544" s="254"/>
      <c r="F544" s="254"/>
      <c r="G544" s="254"/>
      <c r="H544" s="254"/>
      <c r="I544" s="280"/>
      <c r="J544" s="254"/>
      <c r="K544" s="254"/>
      <c r="L544" s="254"/>
      <c r="M544" s="254"/>
      <c r="N544" s="254"/>
      <c r="O544" s="254"/>
      <c r="P544" s="254"/>
      <c r="Q544" s="254"/>
      <c r="R544" s="254"/>
      <c r="S544" s="254"/>
      <c r="T544" s="254"/>
      <c r="U544" s="254"/>
      <c r="V544" s="254"/>
      <c r="W544" s="254"/>
      <c r="X544" s="254"/>
      <c r="Y544" s="254"/>
      <c r="Z544" s="254"/>
    </row>
    <row r="545" ht="15.75" customHeight="1">
      <c r="A545" s="312"/>
      <c r="B545" s="313"/>
      <c r="C545" s="313"/>
      <c r="D545" s="313"/>
      <c r="E545" s="254"/>
      <c r="F545" s="254"/>
      <c r="G545" s="254"/>
      <c r="H545" s="254"/>
      <c r="I545" s="280"/>
      <c r="J545" s="254"/>
      <c r="K545" s="254"/>
      <c r="L545" s="254"/>
      <c r="M545" s="254"/>
      <c r="N545" s="254"/>
      <c r="O545" s="254"/>
      <c r="P545" s="254"/>
      <c r="Q545" s="254"/>
      <c r="R545" s="254"/>
      <c r="S545" s="254"/>
      <c r="T545" s="254"/>
      <c r="U545" s="254"/>
      <c r="V545" s="254"/>
      <c r="W545" s="254"/>
      <c r="X545" s="254"/>
      <c r="Y545" s="254"/>
      <c r="Z545" s="254"/>
    </row>
    <row r="546" ht="15.75" customHeight="1">
      <c r="A546" s="312"/>
      <c r="B546" s="313"/>
      <c r="C546" s="313"/>
      <c r="D546" s="313"/>
      <c r="E546" s="254"/>
      <c r="F546" s="254"/>
      <c r="G546" s="254"/>
      <c r="H546" s="254"/>
      <c r="I546" s="280"/>
      <c r="J546" s="254"/>
      <c r="K546" s="254"/>
      <c r="L546" s="254"/>
      <c r="M546" s="254"/>
      <c r="N546" s="254"/>
      <c r="O546" s="254"/>
      <c r="P546" s="254"/>
      <c r="Q546" s="254"/>
      <c r="R546" s="254"/>
      <c r="S546" s="254"/>
      <c r="T546" s="254"/>
      <c r="U546" s="254"/>
      <c r="V546" s="254"/>
      <c r="W546" s="254"/>
      <c r="X546" s="254"/>
      <c r="Y546" s="254"/>
      <c r="Z546" s="254"/>
    </row>
    <row r="547" ht="15.75" customHeight="1">
      <c r="A547" s="312"/>
      <c r="B547" s="313"/>
      <c r="C547" s="313"/>
      <c r="D547" s="313"/>
      <c r="E547" s="254"/>
      <c r="F547" s="254"/>
      <c r="G547" s="254"/>
      <c r="H547" s="254"/>
      <c r="I547" s="280"/>
      <c r="J547" s="254"/>
      <c r="K547" s="254"/>
      <c r="L547" s="254"/>
      <c r="M547" s="254"/>
      <c r="N547" s="254"/>
      <c r="O547" s="254"/>
      <c r="P547" s="254"/>
      <c r="Q547" s="254"/>
      <c r="R547" s="254"/>
      <c r="S547" s="254"/>
      <c r="T547" s="254"/>
      <c r="U547" s="254"/>
      <c r="V547" s="254"/>
      <c r="W547" s="254"/>
      <c r="X547" s="254"/>
      <c r="Y547" s="254"/>
      <c r="Z547" s="254"/>
    </row>
    <row r="548" ht="15.75" customHeight="1">
      <c r="A548" s="312"/>
      <c r="B548" s="313"/>
      <c r="C548" s="313"/>
      <c r="D548" s="313"/>
      <c r="E548" s="254"/>
      <c r="F548" s="254"/>
      <c r="G548" s="254"/>
      <c r="H548" s="254"/>
      <c r="I548" s="280"/>
      <c r="J548" s="254"/>
      <c r="K548" s="254"/>
      <c r="L548" s="254"/>
      <c r="M548" s="254"/>
      <c r="N548" s="254"/>
      <c r="O548" s="254"/>
      <c r="P548" s="254"/>
      <c r="Q548" s="254"/>
      <c r="R548" s="254"/>
      <c r="S548" s="254"/>
      <c r="T548" s="254"/>
      <c r="U548" s="254"/>
      <c r="V548" s="254"/>
      <c r="W548" s="254"/>
      <c r="X548" s="254"/>
      <c r="Y548" s="254"/>
      <c r="Z548" s="254"/>
    </row>
    <row r="549" ht="15.75" customHeight="1">
      <c r="A549" s="312"/>
      <c r="B549" s="313"/>
      <c r="C549" s="313"/>
      <c r="D549" s="313"/>
      <c r="E549" s="254"/>
      <c r="F549" s="254"/>
      <c r="G549" s="254"/>
      <c r="H549" s="254"/>
      <c r="I549" s="280"/>
      <c r="J549" s="254"/>
      <c r="K549" s="254"/>
      <c r="L549" s="254"/>
      <c r="M549" s="254"/>
      <c r="N549" s="254"/>
      <c r="O549" s="254"/>
      <c r="P549" s="254"/>
      <c r="Q549" s="254"/>
      <c r="R549" s="254"/>
      <c r="S549" s="254"/>
      <c r="T549" s="254"/>
      <c r="U549" s="254"/>
      <c r="V549" s="254"/>
      <c r="W549" s="254"/>
      <c r="X549" s="254"/>
      <c r="Y549" s="254"/>
      <c r="Z549" s="254"/>
    </row>
    <row r="550" ht="15.75" customHeight="1">
      <c r="A550" s="312"/>
      <c r="B550" s="313"/>
      <c r="C550" s="313"/>
      <c r="D550" s="313"/>
      <c r="E550" s="254"/>
      <c r="F550" s="254"/>
      <c r="G550" s="254"/>
      <c r="H550" s="254"/>
      <c r="I550" s="280"/>
      <c r="J550" s="254"/>
      <c r="K550" s="254"/>
      <c r="L550" s="254"/>
      <c r="M550" s="254"/>
      <c r="N550" s="254"/>
      <c r="O550" s="254"/>
      <c r="P550" s="254"/>
      <c r="Q550" s="254"/>
      <c r="R550" s="254"/>
      <c r="S550" s="254"/>
      <c r="T550" s="254"/>
      <c r="U550" s="254"/>
      <c r="V550" s="254"/>
      <c r="W550" s="254"/>
      <c r="X550" s="254"/>
      <c r="Y550" s="254"/>
      <c r="Z550" s="254"/>
    </row>
    <row r="551" ht="15.75" customHeight="1">
      <c r="A551" s="312"/>
      <c r="B551" s="313"/>
      <c r="C551" s="313"/>
      <c r="D551" s="313"/>
      <c r="E551" s="254"/>
      <c r="F551" s="254"/>
      <c r="G551" s="254"/>
      <c r="H551" s="254"/>
      <c r="I551" s="280"/>
      <c r="J551" s="254"/>
      <c r="K551" s="254"/>
      <c r="L551" s="254"/>
      <c r="M551" s="254"/>
      <c r="N551" s="254"/>
      <c r="O551" s="254"/>
      <c r="P551" s="254"/>
      <c r="Q551" s="254"/>
      <c r="R551" s="254"/>
      <c r="S551" s="254"/>
      <c r="T551" s="254"/>
      <c r="U551" s="254"/>
      <c r="V551" s="254"/>
      <c r="W551" s="254"/>
      <c r="X551" s="254"/>
      <c r="Y551" s="254"/>
      <c r="Z551" s="254"/>
    </row>
    <row r="552" ht="15.75" customHeight="1">
      <c r="A552" s="312"/>
      <c r="B552" s="313"/>
      <c r="C552" s="313"/>
      <c r="D552" s="313"/>
      <c r="E552" s="254"/>
      <c r="F552" s="254"/>
      <c r="G552" s="254"/>
      <c r="H552" s="254"/>
      <c r="I552" s="280"/>
      <c r="J552" s="254"/>
      <c r="K552" s="254"/>
      <c r="L552" s="254"/>
      <c r="M552" s="254"/>
      <c r="N552" s="254"/>
      <c r="O552" s="254"/>
      <c r="P552" s="254"/>
      <c r="Q552" s="254"/>
      <c r="R552" s="254"/>
      <c r="S552" s="254"/>
      <c r="T552" s="254"/>
      <c r="U552" s="254"/>
      <c r="V552" s="254"/>
      <c r="W552" s="254"/>
      <c r="X552" s="254"/>
      <c r="Y552" s="254"/>
      <c r="Z552" s="254"/>
    </row>
    <row r="553" ht="15.75" customHeight="1">
      <c r="A553" s="312"/>
      <c r="B553" s="313"/>
      <c r="C553" s="313"/>
      <c r="D553" s="313"/>
      <c r="E553" s="254"/>
      <c r="F553" s="254"/>
      <c r="G553" s="254"/>
      <c r="H553" s="254"/>
      <c r="I553" s="280"/>
      <c r="J553" s="254"/>
      <c r="K553" s="254"/>
      <c r="L553" s="254"/>
      <c r="M553" s="254"/>
      <c r="N553" s="254"/>
      <c r="O553" s="254"/>
      <c r="P553" s="254"/>
      <c r="Q553" s="254"/>
      <c r="R553" s="254"/>
      <c r="S553" s="254"/>
      <c r="T553" s="254"/>
      <c r="U553" s="254"/>
      <c r="V553" s="254"/>
      <c r="W553" s="254"/>
      <c r="X553" s="254"/>
      <c r="Y553" s="254"/>
      <c r="Z553" s="254"/>
    </row>
    <row r="554" ht="15.75" customHeight="1">
      <c r="A554" s="312"/>
      <c r="B554" s="313"/>
      <c r="C554" s="313"/>
      <c r="D554" s="313"/>
      <c r="E554" s="254"/>
      <c r="F554" s="254"/>
      <c r="G554" s="254"/>
      <c r="H554" s="254"/>
      <c r="I554" s="280"/>
      <c r="J554" s="254"/>
      <c r="K554" s="254"/>
      <c r="L554" s="254"/>
      <c r="M554" s="254"/>
      <c r="N554" s="254"/>
      <c r="O554" s="254"/>
      <c r="P554" s="254"/>
      <c r="Q554" s="254"/>
      <c r="R554" s="254"/>
      <c r="S554" s="254"/>
      <c r="T554" s="254"/>
      <c r="U554" s="254"/>
      <c r="V554" s="254"/>
      <c r="W554" s="254"/>
      <c r="X554" s="254"/>
      <c r="Y554" s="254"/>
      <c r="Z554" s="254"/>
    </row>
    <row r="555" ht="15.75" customHeight="1">
      <c r="A555" s="312"/>
      <c r="B555" s="313"/>
      <c r="C555" s="313"/>
      <c r="D555" s="313"/>
      <c r="E555" s="254"/>
      <c r="F555" s="254"/>
      <c r="G555" s="254"/>
      <c r="H555" s="254"/>
      <c r="I555" s="280"/>
      <c r="J555" s="254"/>
      <c r="K555" s="254"/>
      <c r="L555" s="254"/>
      <c r="M555" s="254"/>
      <c r="N555" s="254"/>
      <c r="O555" s="254"/>
      <c r="P555" s="254"/>
      <c r="Q555" s="254"/>
      <c r="R555" s="254"/>
      <c r="S555" s="254"/>
      <c r="T555" s="254"/>
      <c r="U555" s="254"/>
      <c r="V555" s="254"/>
      <c r="W555" s="254"/>
      <c r="X555" s="254"/>
      <c r="Y555" s="254"/>
      <c r="Z555" s="254"/>
    </row>
    <row r="556" ht="15.75" customHeight="1">
      <c r="A556" s="312"/>
      <c r="B556" s="313"/>
      <c r="C556" s="313"/>
      <c r="D556" s="313"/>
      <c r="E556" s="254"/>
      <c r="F556" s="254"/>
      <c r="G556" s="254"/>
      <c r="H556" s="254"/>
      <c r="I556" s="280"/>
      <c r="J556" s="254"/>
      <c r="K556" s="254"/>
      <c r="L556" s="254"/>
      <c r="M556" s="254"/>
      <c r="N556" s="254"/>
      <c r="O556" s="254"/>
      <c r="P556" s="254"/>
      <c r="Q556" s="254"/>
      <c r="R556" s="254"/>
      <c r="S556" s="254"/>
      <c r="T556" s="254"/>
      <c r="U556" s="254"/>
      <c r="V556" s="254"/>
      <c r="W556" s="254"/>
      <c r="X556" s="254"/>
      <c r="Y556" s="254"/>
      <c r="Z556" s="254"/>
    </row>
    <row r="557" ht="15.75" customHeight="1">
      <c r="A557" s="312"/>
      <c r="B557" s="313"/>
      <c r="C557" s="313"/>
      <c r="D557" s="313"/>
      <c r="E557" s="254"/>
      <c r="F557" s="254"/>
      <c r="G557" s="254"/>
      <c r="H557" s="254"/>
      <c r="I557" s="280"/>
      <c r="J557" s="254"/>
      <c r="K557" s="254"/>
      <c r="L557" s="254"/>
      <c r="M557" s="254"/>
      <c r="N557" s="254"/>
      <c r="O557" s="254"/>
      <c r="P557" s="254"/>
      <c r="Q557" s="254"/>
      <c r="R557" s="254"/>
      <c r="S557" s="254"/>
      <c r="T557" s="254"/>
      <c r="U557" s="254"/>
      <c r="V557" s="254"/>
      <c r="W557" s="254"/>
      <c r="X557" s="254"/>
      <c r="Y557" s="254"/>
      <c r="Z557" s="254"/>
    </row>
    <row r="558" ht="15.75" customHeight="1">
      <c r="A558" s="312"/>
      <c r="B558" s="313"/>
      <c r="C558" s="313"/>
      <c r="D558" s="313"/>
      <c r="E558" s="254"/>
      <c r="F558" s="254"/>
      <c r="G558" s="254"/>
      <c r="H558" s="254"/>
      <c r="I558" s="280"/>
      <c r="J558" s="254"/>
      <c r="K558" s="254"/>
      <c r="L558" s="254"/>
      <c r="M558" s="254"/>
      <c r="N558" s="254"/>
      <c r="O558" s="254"/>
      <c r="P558" s="254"/>
      <c r="Q558" s="254"/>
      <c r="R558" s="254"/>
      <c r="S558" s="254"/>
      <c r="T558" s="254"/>
      <c r="U558" s="254"/>
      <c r="V558" s="254"/>
      <c r="W558" s="254"/>
      <c r="X558" s="254"/>
      <c r="Y558" s="254"/>
      <c r="Z558" s="254"/>
    </row>
    <row r="559" ht="15.75" customHeight="1">
      <c r="A559" s="312"/>
      <c r="B559" s="313"/>
      <c r="C559" s="313"/>
      <c r="D559" s="313"/>
      <c r="E559" s="254"/>
      <c r="F559" s="254"/>
      <c r="G559" s="254"/>
      <c r="H559" s="254"/>
      <c r="I559" s="280"/>
      <c r="J559" s="254"/>
      <c r="K559" s="254"/>
      <c r="L559" s="254"/>
      <c r="M559" s="254"/>
      <c r="N559" s="254"/>
      <c r="O559" s="254"/>
      <c r="P559" s="254"/>
      <c r="Q559" s="254"/>
      <c r="R559" s="254"/>
      <c r="S559" s="254"/>
      <c r="T559" s="254"/>
      <c r="U559" s="254"/>
      <c r="V559" s="254"/>
      <c r="W559" s="254"/>
      <c r="X559" s="254"/>
      <c r="Y559" s="254"/>
      <c r="Z559" s="254"/>
    </row>
    <row r="560" ht="15.75" customHeight="1">
      <c r="A560" s="312"/>
      <c r="B560" s="313"/>
      <c r="C560" s="313"/>
      <c r="D560" s="313"/>
      <c r="E560" s="254"/>
      <c r="F560" s="254"/>
      <c r="G560" s="254"/>
      <c r="H560" s="254"/>
      <c r="I560" s="280"/>
      <c r="J560" s="254"/>
      <c r="K560" s="254"/>
      <c r="L560" s="254"/>
      <c r="M560" s="254"/>
      <c r="N560" s="254"/>
      <c r="O560" s="254"/>
      <c r="P560" s="254"/>
      <c r="Q560" s="254"/>
      <c r="R560" s="254"/>
      <c r="S560" s="254"/>
      <c r="T560" s="254"/>
      <c r="U560" s="254"/>
      <c r="V560" s="254"/>
      <c r="W560" s="254"/>
      <c r="X560" s="254"/>
      <c r="Y560" s="254"/>
      <c r="Z560" s="254"/>
    </row>
    <row r="561" ht="15.75" customHeight="1">
      <c r="A561" s="312"/>
      <c r="B561" s="313"/>
      <c r="C561" s="313"/>
      <c r="D561" s="313"/>
      <c r="E561" s="254"/>
      <c r="F561" s="254"/>
      <c r="G561" s="254"/>
      <c r="H561" s="254"/>
      <c r="I561" s="280"/>
      <c r="J561" s="254"/>
      <c r="K561" s="254"/>
      <c r="L561" s="254"/>
      <c r="M561" s="254"/>
      <c r="N561" s="254"/>
      <c r="O561" s="254"/>
      <c r="P561" s="254"/>
      <c r="Q561" s="254"/>
      <c r="R561" s="254"/>
      <c r="S561" s="254"/>
      <c r="T561" s="254"/>
      <c r="U561" s="254"/>
      <c r="V561" s="254"/>
      <c r="W561" s="254"/>
      <c r="X561" s="254"/>
      <c r="Y561" s="254"/>
      <c r="Z561" s="254"/>
    </row>
    <row r="562" ht="15.75" customHeight="1">
      <c r="A562" s="312"/>
      <c r="B562" s="313"/>
      <c r="C562" s="313"/>
      <c r="D562" s="313"/>
      <c r="E562" s="254"/>
      <c r="F562" s="254"/>
      <c r="G562" s="254"/>
      <c r="H562" s="254"/>
      <c r="I562" s="280"/>
      <c r="J562" s="254"/>
      <c r="K562" s="254"/>
      <c r="L562" s="254"/>
      <c r="M562" s="254"/>
      <c r="N562" s="254"/>
      <c r="O562" s="254"/>
      <c r="P562" s="254"/>
      <c r="Q562" s="254"/>
      <c r="R562" s="254"/>
      <c r="S562" s="254"/>
      <c r="T562" s="254"/>
      <c r="U562" s="254"/>
      <c r="V562" s="254"/>
      <c r="W562" s="254"/>
      <c r="X562" s="254"/>
      <c r="Y562" s="254"/>
      <c r="Z562" s="254"/>
    </row>
    <row r="563" ht="15.75" customHeight="1">
      <c r="A563" s="312"/>
      <c r="B563" s="313"/>
      <c r="C563" s="313"/>
      <c r="D563" s="313"/>
      <c r="E563" s="254"/>
      <c r="F563" s="254"/>
      <c r="G563" s="254"/>
      <c r="H563" s="254"/>
      <c r="I563" s="280"/>
      <c r="J563" s="254"/>
      <c r="K563" s="254"/>
      <c r="L563" s="254"/>
      <c r="M563" s="254"/>
      <c r="N563" s="254"/>
      <c r="O563" s="254"/>
      <c r="P563" s="254"/>
      <c r="Q563" s="254"/>
      <c r="R563" s="254"/>
      <c r="S563" s="254"/>
      <c r="T563" s="254"/>
      <c r="U563" s="254"/>
      <c r="V563" s="254"/>
      <c r="W563" s="254"/>
      <c r="X563" s="254"/>
      <c r="Y563" s="254"/>
      <c r="Z563" s="254"/>
    </row>
    <row r="564" ht="15.75" customHeight="1">
      <c r="A564" s="312"/>
      <c r="B564" s="313"/>
      <c r="C564" s="313"/>
      <c r="D564" s="313"/>
      <c r="E564" s="254"/>
      <c r="F564" s="254"/>
      <c r="G564" s="254"/>
      <c r="H564" s="254"/>
      <c r="I564" s="280"/>
      <c r="J564" s="254"/>
      <c r="K564" s="254"/>
      <c r="L564" s="254"/>
      <c r="M564" s="254"/>
      <c r="N564" s="254"/>
      <c r="O564" s="254"/>
      <c r="P564" s="254"/>
      <c r="Q564" s="254"/>
      <c r="R564" s="254"/>
      <c r="S564" s="254"/>
      <c r="T564" s="254"/>
      <c r="U564" s="254"/>
      <c r="V564" s="254"/>
      <c r="W564" s="254"/>
      <c r="X564" s="254"/>
      <c r="Y564" s="254"/>
      <c r="Z564" s="254"/>
    </row>
    <row r="565" ht="15.75" customHeight="1">
      <c r="A565" s="312"/>
      <c r="B565" s="313"/>
      <c r="C565" s="313"/>
      <c r="D565" s="313"/>
      <c r="E565" s="254"/>
      <c r="F565" s="254"/>
      <c r="G565" s="254"/>
      <c r="H565" s="254"/>
      <c r="I565" s="280"/>
      <c r="J565" s="254"/>
      <c r="K565" s="254"/>
      <c r="L565" s="254"/>
      <c r="M565" s="254"/>
      <c r="N565" s="254"/>
      <c r="O565" s="254"/>
      <c r="P565" s="254"/>
      <c r="Q565" s="254"/>
      <c r="R565" s="254"/>
      <c r="S565" s="254"/>
      <c r="T565" s="254"/>
      <c r="U565" s="254"/>
      <c r="V565" s="254"/>
      <c r="W565" s="254"/>
      <c r="X565" s="254"/>
      <c r="Y565" s="254"/>
      <c r="Z565" s="254"/>
    </row>
    <row r="566" ht="15.75" customHeight="1">
      <c r="A566" s="312"/>
      <c r="B566" s="313"/>
      <c r="C566" s="313"/>
      <c r="D566" s="313"/>
      <c r="E566" s="254"/>
      <c r="F566" s="254"/>
      <c r="G566" s="254"/>
      <c r="H566" s="254"/>
      <c r="I566" s="280"/>
      <c r="J566" s="254"/>
      <c r="K566" s="254"/>
      <c r="L566" s="254"/>
      <c r="M566" s="254"/>
      <c r="N566" s="254"/>
      <c r="O566" s="254"/>
      <c r="P566" s="254"/>
      <c r="Q566" s="254"/>
      <c r="R566" s="254"/>
      <c r="S566" s="254"/>
      <c r="T566" s="254"/>
      <c r="U566" s="254"/>
      <c r="V566" s="254"/>
      <c r="W566" s="254"/>
      <c r="X566" s="254"/>
      <c r="Y566" s="254"/>
      <c r="Z566" s="254"/>
    </row>
    <row r="567" ht="15.75" customHeight="1">
      <c r="A567" s="312"/>
      <c r="B567" s="313"/>
      <c r="C567" s="313"/>
      <c r="D567" s="313"/>
      <c r="E567" s="254"/>
      <c r="F567" s="254"/>
      <c r="G567" s="254"/>
      <c r="H567" s="254"/>
      <c r="I567" s="280"/>
      <c r="J567" s="254"/>
      <c r="K567" s="254"/>
      <c r="L567" s="254"/>
      <c r="M567" s="254"/>
      <c r="N567" s="254"/>
      <c r="O567" s="254"/>
      <c r="P567" s="254"/>
      <c r="Q567" s="254"/>
      <c r="R567" s="254"/>
      <c r="S567" s="254"/>
      <c r="T567" s="254"/>
      <c r="U567" s="254"/>
      <c r="V567" s="254"/>
      <c r="W567" s="254"/>
      <c r="X567" s="254"/>
      <c r="Y567" s="254"/>
      <c r="Z567" s="254"/>
    </row>
    <row r="568" ht="15.75" customHeight="1">
      <c r="A568" s="312"/>
      <c r="B568" s="313"/>
      <c r="C568" s="313"/>
      <c r="D568" s="313"/>
      <c r="E568" s="254"/>
      <c r="F568" s="254"/>
      <c r="G568" s="254"/>
      <c r="H568" s="254"/>
      <c r="I568" s="280"/>
      <c r="J568" s="254"/>
      <c r="K568" s="254"/>
      <c r="L568" s="254"/>
      <c r="M568" s="254"/>
      <c r="N568" s="254"/>
      <c r="O568" s="254"/>
      <c r="P568" s="254"/>
      <c r="Q568" s="254"/>
      <c r="R568" s="254"/>
      <c r="S568" s="254"/>
      <c r="T568" s="254"/>
      <c r="U568" s="254"/>
      <c r="V568" s="254"/>
      <c r="W568" s="254"/>
      <c r="X568" s="254"/>
      <c r="Y568" s="254"/>
      <c r="Z568" s="254"/>
    </row>
    <row r="569" ht="15.75" customHeight="1">
      <c r="A569" s="312"/>
      <c r="B569" s="313"/>
      <c r="C569" s="313"/>
      <c r="D569" s="313"/>
      <c r="E569" s="254"/>
      <c r="F569" s="254"/>
      <c r="G569" s="254"/>
      <c r="H569" s="254"/>
      <c r="I569" s="280"/>
      <c r="J569" s="254"/>
      <c r="K569" s="254"/>
      <c r="L569" s="254"/>
      <c r="M569" s="254"/>
      <c r="N569" s="254"/>
      <c r="O569" s="254"/>
      <c r="P569" s="254"/>
      <c r="Q569" s="254"/>
      <c r="R569" s="254"/>
      <c r="S569" s="254"/>
      <c r="T569" s="254"/>
      <c r="U569" s="254"/>
      <c r="V569" s="254"/>
      <c r="W569" s="254"/>
      <c r="X569" s="254"/>
      <c r="Y569" s="254"/>
      <c r="Z569" s="254"/>
    </row>
    <row r="570" ht="15.75" customHeight="1">
      <c r="A570" s="312"/>
      <c r="B570" s="313"/>
      <c r="C570" s="313"/>
      <c r="D570" s="313"/>
      <c r="E570" s="254"/>
      <c r="F570" s="254"/>
      <c r="G570" s="254"/>
      <c r="H570" s="254"/>
      <c r="I570" s="280"/>
      <c r="J570" s="254"/>
      <c r="K570" s="254"/>
      <c r="L570" s="254"/>
      <c r="M570" s="254"/>
      <c r="N570" s="254"/>
      <c r="O570" s="254"/>
      <c r="P570" s="254"/>
      <c r="Q570" s="254"/>
      <c r="R570" s="254"/>
      <c r="S570" s="254"/>
      <c r="T570" s="254"/>
      <c r="U570" s="254"/>
      <c r="V570" s="254"/>
      <c r="W570" s="254"/>
      <c r="X570" s="254"/>
      <c r="Y570" s="254"/>
      <c r="Z570" s="254"/>
    </row>
    <row r="571" ht="15.75" customHeight="1">
      <c r="A571" s="312"/>
      <c r="B571" s="313"/>
      <c r="C571" s="313"/>
      <c r="D571" s="313"/>
      <c r="E571" s="254"/>
      <c r="F571" s="254"/>
      <c r="G571" s="254"/>
      <c r="H571" s="254"/>
      <c r="I571" s="280"/>
      <c r="J571" s="254"/>
      <c r="K571" s="254"/>
      <c r="L571" s="254"/>
      <c r="M571" s="254"/>
      <c r="N571" s="254"/>
      <c r="O571" s="254"/>
      <c r="P571" s="254"/>
      <c r="Q571" s="254"/>
      <c r="R571" s="254"/>
      <c r="S571" s="254"/>
      <c r="T571" s="254"/>
      <c r="U571" s="254"/>
      <c r="V571" s="254"/>
      <c r="W571" s="254"/>
      <c r="X571" s="254"/>
      <c r="Y571" s="254"/>
      <c r="Z571" s="254"/>
    </row>
    <row r="572" ht="15.75" customHeight="1">
      <c r="A572" s="312"/>
      <c r="B572" s="313"/>
      <c r="C572" s="313"/>
      <c r="D572" s="313"/>
      <c r="E572" s="254"/>
      <c r="F572" s="254"/>
      <c r="G572" s="254"/>
      <c r="H572" s="254"/>
      <c r="I572" s="280"/>
      <c r="J572" s="254"/>
      <c r="K572" s="254"/>
      <c r="L572" s="254"/>
      <c r="M572" s="254"/>
      <c r="N572" s="254"/>
      <c r="O572" s="254"/>
      <c r="P572" s="254"/>
      <c r="Q572" s="254"/>
      <c r="R572" s="254"/>
      <c r="S572" s="254"/>
      <c r="T572" s="254"/>
      <c r="U572" s="254"/>
      <c r="V572" s="254"/>
      <c r="W572" s="254"/>
      <c r="X572" s="254"/>
      <c r="Y572" s="254"/>
      <c r="Z572" s="254"/>
    </row>
    <row r="573" ht="15.75" customHeight="1">
      <c r="A573" s="312"/>
      <c r="B573" s="313"/>
      <c r="C573" s="313"/>
      <c r="D573" s="313"/>
      <c r="E573" s="254"/>
      <c r="F573" s="254"/>
      <c r="G573" s="254"/>
      <c r="H573" s="254"/>
      <c r="I573" s="280"/>
      <c r="J573" s="254"/>
      <c r="K573" s="254"/>
      <c r="L573" s="254"/>
      <c r="M573" s="254"/>
      <c r="N573" s="254"/>
      <c r="O573" s="254"/>
      <c r="P573" s="254"/>
      <c r="Q573" s="254"/>
      <c r="R573" s="254"/>
      <c r="S573" s="254"/>
      <c r="T573" s="254"/>
      <c r="U573" s="254"/>
      <c r="V573" s="254"/>
      <c r="W573" s="254"/>
      <c r="X573" s="254"/>
      <c r="Y573" s="254"/>
      <c r="Z573" s="254"/>
    </row>
    <row r="574" ht="15.75" customHeight="1">
      <c r="A574" s="312"/>
      <c r="B574" s="313"/>
      <c r="C574" s="313"/>
      <c r="D574" s="313"/>
      <c r="E574" s="254"/>
      <c r="F574" s="254"/>
      <c r="G574" s="254"/>
      <c r="H574" s="254"/>
      <c r="I574" s="280"/>
      <c r="J574" s="254"/>
      <c r="K574" s="254"/>
      <c r="L574" s="254"/>
      <c r="M574" s="254"/>
      <c r="N574" s="254"/>
      <c r="O574" s="254"/>
      <c r="P574" s="254"/>
      <c r="Q574" s="254"/>
      <c r="R574" s="254"/>
      <c r="S574" s="254"/>
      <c r="T574" s="254"/>
      <c r="U574" s="254"/>
      <c r="V574" s="254"/>
      <c r="W574" s="254"/>
      <c r="X574" s="254"/>
      <c r="Y574" s="254"/>
      <c r="Z574" s="254"/>
    </row>
    <row r="575" ht="15.75" customHeight="1">
      <c r="A575" s="312"/>
      <c r="B575" s="313"/>
      <c r="C575" s="313"/>
      <c r="D575" s="313"/>
      <c r="E575" s="254"/>
      <c r="F575" s="254"/>
      <c r="G575" s="254"/>
      <c r="H575" s="254"/>
      <c r="I575" s="280"/>
      <c r="J575" s="254"/>
      <c r="K575" s="254"/>
      <c r="L575" s="254"/>
      <c r="M575" s="254"/>
      <c r="N575" s="254"/>
      <c r="O575" s="254"/>
      <c r="P575" s="254"/>
      <c r="Q575" s="254"/>
      <c r="R575" s="254"/>
      <c r="S575" s="254"/>
      <c r="T575" s="254"/>
      <c r="U575" s="254"/>
      <c r="V575" s="254"/>
      <c r="W575" s="254"/>
      <c r="X575" s="254"/>
      <c r="Y575" s="254"/>
      <c r="Z575" s="254"/>
    </row>
    <row r="576" ht="15.75" customHeight="1">
      <c r="A576" s="312"/>
      <c r="B576" s="313"/>
      <c r="C576" s="313"/>
      <c r="D576" s="313"/>
      <c r="E576" s="254"/>
      <c r="F576" s="254"/>
      <c r="G576" s="254"/>
      <c r="H576" s="254"/>
      <c r="I576" s="280"/>
      <c r="J576" s="254"/>
      <c r="K576" s="254"/>
      <c r="L576" s="254"/>
      <c r="M576" s="254"/>
      <c r="N576" s="254"/>
      <c r="O576" s="254"/>
      <c r="P576" s="254"/>
      <c r="Q576" s="254"/>
      <c r="R576" s="254"/>
      <c r="S576" s="254"/>
      <c r="T576" s="254"/>
      <c r="U576" s="254"/>
      <c r="V576" s="254"/>
      <c r="W576" s="254"/>
      <c r="X576" s="254"/>
      <c r="Y576" s="254"/>
      <c r="Z576" s="254"/>
    </row>
    <row r="577" ht="15.75" customHeight="1">
      <c r="A577" s="312"/>
      <c r="B577" s="313"/>
      <c r="C577" s="313"/>
      <c r="D577" s="313"/>
      <c r="E577" s="254"/>
      <c r="F577" s="254"/>
      <c r="G577" s="254"/>
      <c r="H577" s="254"/>
      <c r="I577" s="280"/>
      <c r="J577" s="254"/>
      <c r="K577" s="254"/>
      <c r="L577" s="254"/>
      <c r="M577" s="254"/>
      <c r="N577" s="254"/>
      <c r="O577" s="254"/>
      <c r="P577" s="254"/>
      <c r="Q577" s="254"/>
      <c r="R577" s="254"/>
      <c r="S577" s="254"/>
      <c r="T577" s="254"/>
      <c r="U577" s="254"/>
      <c r="V577" s="254"/>
      <c r="W577" s="254"/>
      <c r="X577" s="254"/>
      <c r="Y577" s="254"/>
      <c r="Z577" s="254"/>
    </row>
    <row r="578" ht="15.75" customHeight="1">
      <c r="A578" s="312"/>
      <c r="B578" s="313"/>
      <c r="C578" s="313"/>
      <c r="D578" s="313"/>
      <c r="E578" s="254"/>
      <c r="F578" s="254"/>
      <c r="G578" s="254"/>
      <c r="H578" s="254"/>
      <c r="I578" s="280"/>
      <c r="J578" s="254"/>
      <c r="K578" s="254"/>
      <c r="L578" s="254"/>
      <c r="M578" s="254"/>
      <c r="N578" s="254"/>
      <c r="O578" s="254"/>
      <c r="P578" s="254"/>
      <c r="Q578" s="254"/>
      <c r="R578" s="254"/>
      <c r="S578" s="254"/>
      <c r="T578" s="254"/>
      <c r="U578" s="254"/>
      <c r="V578" s="254"/>
      <c r="W578" s="254"/>
      <c r="X578" s="254"/>
      <c r="Y578" s="254"/>
      <c r="Z578" s="254"/>
    </row>
    <row r="579" ht="15.75" customHeight="1">
      <c r="A579" s="312"/>
      <c r="B579" s="313"/>
      <c r="C579" s="313"/>
      <c r="D579" s="313"/>
      <c r="E579" s="254"/>
      <c r="F579" s="254"/>
      <c r="G579" s="254"/>
      <c r="H579" s="254"/>
      <c r="I579" s="280"/>
      <c r="J579" s="254"/>
      <c r="K579" s="254"/>
      <c r="L579" s="254"/>
      <c r="M579" s="254"/>
      <c r="N579" s="254"/>
      <c r="O579" s="254"/>
      <c r="P579" s="254"/>
      <c r="Q579" s="254"/>
      <c r="R579" s="254"/>
      <c r="S579" s="254"/>
      <c r="T579" s="254"/>
      <c r="U579" s="254"/>
      <c r="V579" s="254"/>
      <c r="W579" s="254"/>
      <c r="X579" s="254"/>
      <c r="Y579" s="254"/>
      <c r="Z579" s="254"/>
    </row>
    <row r="580" ht="15.75" customHeight="1">
      <c r="A580" s="312"/>
      <c r="B580" s="313"/>
      <c r="C580" s="313"/>
      <c r="D580" s="313"/>
      <c r="E580" s="254"/>
      <c r="F580" s="254"/>
      <c r="G580" s="254"/>
      <c r="H580" s="254"/>
      <c r="I580" s="280"/>
      <c r="J580" s="254"/>
      <c r="K580" s="254"/>
      <c r="L580" s="254"/>
      <c r="M580" s="254"/>
      <c r="N580" s="254"/>
      <c r="O580" s="254"/>
      <c r="P580" s="254"/>
      <c r="Q580" s="254"/>
      <c r="R580" s="254"/>
      <c r="S580" s="254"/>
      <c r="T580" s="254"/>
      <c r="U580" s="254"/>
      <c r="V580" s="254"/>
      <c r="W580" s="254"/>
      <c r="X580" s="254"/>
      <c r="Y580" s="254"/>
      <c r="Z580" s="254"/>
    </row>
    <row r="581" ht="15.75" customHeight="1">
      <c r="A581" s="312"/>
      <c r="B581" s="313"/>
      <c r="C581" s="313"/>
      <c r="D581" s="313"/>
      <c r="E581" s="254"/>
      <c r="F581" s="254"/>
      <c r="G581" s="254"/>
      <c r="H581" s="254"/>
      <c r="I581" s="280"/>
      <c r="J581" s="254"/>
      <c r="K581" s="254"/>
      <c r="L581" s="254"/>
      <c r="M581" s="254"/>
      <c r="N581" s="254"/>
      <c r="O581" s="254"/>
      <c r="P581" s="254"/>
      <c r="Q581" s="254"/>
      <c r="R581" s="254"/>
      <c r="S581" s="254"/>
      <c r="T581" s="254"/>
      <c r="U581" s="254"/>
      <c r="V581" s="254"/>
      <c r="W581" s="254"/>
      <c r="X581" s="254"/>
      <c r="Y581" s="254"/>
      <c r="Z581" s="254"/>
    </row>
    <row r="582" ht="15.75" customHeight="1">
      <c r="A582" s="312"/>
      <c r="B582" s="313"/>
      <c r="C582" s="313"/>
      <c r="D582" s="313"/>
      <c r="E582" s="254"/>
      <c r="F582" s="254"/>
      <c r="G582" s="254"/>
      <c r="H582" s="254"/>
      <c r="I582" s="280"/>
      <c r="J582" s="254"/>
      <c r="K582" s="254"/>
      <c r="L582" s="254"/>
      <c r="M582" s="254"/>
      <c r="N582" s="254"/>
      <c r="O582" s="254"/>
      <c r="P582" s="254"/>
      <c r="Q582" s="254"/>
      <c r="R582" s="254"/>
      <c r="S582" s="254"/>
      <c r="T582" s="254"/>
      <c r="U582" s="254"/>
      <c r="V582" s="254"/>
      <c r="W582" s="254"/>
      <c r="X582" s="254"/>
      <c r="Y582" s="254"/>
      <c r="Z582" s="254"/>
    </row>
    <row r="583" ht="15.75" customHeight="1">
      <c r="A583" s="312"/>
      <c r="B583" s="313"/>
      <c r="C583" s="313"/>
      <c r="D583" s="313"/>
      <c r="E583" s="254"/>
      <c r="F583" s="254"/>
      <c r="G583" s="254"/>
      <c r="H583" s="254"/>
      <c r="I583" s="280"/>
      <c r="J583" s="254"/>
      <c r="K583" s="254"/>
      <c r="L583" s="254"/>
      <c r="M583" s="254"/>
      <c r="N583" s="254"/>
      <c r="O583" s="254"/>
      <c r="P583" s="254"/>
      <c r="Q583" s="254"/>
      <c r="R583" s="254"/>
      <c r="S583" s="254"/>
      <c r="T583" s="254"/>
      <c r="U583" s="254"/>
      <c r="V583" s="254"/>
      <c r="W583" s="254"/>
      <c r="X583" s="254"/>
      <c r="Y583" s="254"/>
      <c r="Z583" s="254"/>
    </row>
    <row r="584" ht="15.75" customHeight="1">
      <c r="A584" s="312"/>
      <c r="B584" s="313"/>
      <c r="C584" s="313"/>
      <c r="D584" s="313"/>
      <c r="E584" s="254"/>
      <c r="F584" s="254"/>
      <c r="G584" s="254"/>
      <c r="H584" s="254"/>
      <c r="I584" s="280"/>
      <c r="J584" s="254"/>
      <c r="K584" s="254"/>
      <c r="L584" s="254"/>
      <c r="M584" s="254"/>
      <c r="N584" s="254"/>
      <c r="O584" s="254"/>
      <c r="P584" s="254"/>
      <c r="Q584" s="254"/>
      <c r="R584" s="254"/>
      <c r="S584" s="254"/>
      <c r="T584" s="254"/>
      <c r="U584" s="254"/>
      <c r="V584" s="254"/>
      <c r="W584" s="254"/>
      <c r="X584" s="254"/>
      <c r="Y584" s="254"/>
      <c r="Z584" s="254"/>
    </row>
    <row r="585" ht="15.75" customHeight="1">
      <c r="A585" s="312"/>
      <c r="B585" s="313"/>
      <c r="C585" s="313"/>
      <c r="D585" s="313"/>
      <c r="E585" s="254"/>
      <c r="F585" s="254"/>
      <c r="G585" s="254"/>
      <c r="H585" s="254"/>
      <c r="I585" s="280"/>
      <c r="J585" s="254"/>
      <c r="K585" s="254"/>
      <c r="L585" s="254"/>
      <c r="M585" s="254"/>
      <c r="N585" s="254"/>
      <c r="O585" s="254"/>
      <c r="P585" s="254"/>
      <c r="Q585" s="254"/>
      <c r="R585" s="254"/>
      <c r="S585" s="254"/>
      <c r="T585" s="254"/>
      <c r="U585" s="254"/>
      <c r="V585" s="254"/>
      <c r="W585" s="254"/>
      <c r="X585" s="254"/>
      <c r="Y585" s="254"/>
      <c r="Z585" s="254"/>
    </row>
    <row r="586" ht="15.75" customHeight="1">
      <c r="A586" s="312"/>
      <c r="B586" s="313"/>
      <c r="C586" s="313"/>
      <c r="D586" s="313"/>
      <c r="E586" s="254"/>
      <c r="F586" s="254"/>
      <c r="G586" s="254"/>
      <c r="H586" s="254"/>
      <c r="I586" s="280"/>
      <c r="J586" s="254"/>
      <c r="K586" s="254"/>
      <c r="L586" s="254"/>
      <c r="M586" s="254"/>
      <c r="N586" s="254"/>
      <c r="O586" s="254"/>
      <c r="P586" s="254"/>
      <c r="Q586" s="254"/>
      <c r="R586" s="254"/>
      <c r="S586" s="254"/>
      <c r="T586" s="254"/>
      <c r="U586" s="254"/>
      <c r="V586" s="254"/>
      <c r="W586" s="254"/>
      <c r="X586" s="254"/>
      <c r="Y586" s="254"/>
      <c r="Z586" s="254"/>
    </row>
    <row r="587" ht="15.75" customHeight="1">
      <c r="A587" s="312"/>
      <c r="B587" s="313"/>
      <c r="C587" s="313"/>
      <c r="D587" s="313"/>
      <c r="E587" s="254"/>
      <c r="F587" s="254"/>
      <c r="G587" s="254"/>
      <c r="H587" s="254"/>
      <c r="I587" s="280"/>
      <c r="J587" s="254"/>
      <c r="K587" s="254"/>
      <c r="L587" s="254"/>
      <c r="M587" s="254"/>
      <c r="N587" s="254"/>
      <c r="O587" s="254"/>
      <c r="P587" s="254"/>
      <c r="Q587" s="254"/>
      <c r="R587" s="254"/>
      <c r="S587" s="254"/>
      <c r="T587" s="254"/>
      <c r="U587" s="254"/>
      <c r="V587" s="254"/>
      <c r="W587" s="254"/>
      <c r="X587" s="254"/>
      <c r="Y587" s="254"/>
      <c r="Z587" s="254"/>
    </row>
    <row r="588" ht="15.75" customHeight="1">
      <c r="A588" s="312"/>
      <c r="B588" s="313"/>
      <c r="C588" s="313"/>
      <c r="D588" s="313"/>
      <c r="E588" s="254"/>
      <c r="F588" s="254"/>
      <c r="G588" s="254"/>
      <c r="H588" s="254"/>
      <c r="I588" s="280"/>
      <c r="J588" s="254"/>
      <c r="K588" s="254"/>
      <c r="L588" s="254"/>
      <c r="M588" s="254"/>
      <c r="N588" s="254"/>
      <c r="O588" s="254"/>
      <c r="P588" s="254"/>
      <c r="Q588" s="254"/>
      <c r="R588" s="254"/>
      <c r="S588" s="254"/>
      <c r="T588" s="254"/>
      <c r="U588" s="254"/>
      <c r="V588" s="254"/>
      <c r="W588" s="254"/>
      <c r="X588" s="254"/>
      <c r="Y588" s="254"/>
      <c r="Z588" s="254"/>
    </row>
    <row r="589" ht="15.75" customHeight="1">
      <c r="A589" s="312"/>
      <c r="B589" s="313"/>
      <c r="C589" s="313"/>
      <c r="D589" s="313"/>
      <c r="E589" s="254"/>
      <c r="F589" s="254"/>
      <c r="G589" s="254"/>
      <c r="H589" s="254"/>
      <c r="I589" s="280"/>
      <c r="J589" s="254"/>
      <c r="K589" s="254"/>
      <c r="L589" s="254"/>
      <c r="M589" s="254"/>
      <c r="N589" s="254"/>
      <c r="O589" s="254"/>
      <c r="P589" s="254"/>
      <c r="Q589" s="254"/>
      <c r="R589" s="254"/>
      <c r="S589" s="254"/>
      <c r="T589" s="254"/>
      <c r="U589" s="254"/>
      <c r="V589" s="254"/>
      <c r="W589" s="254"/>
      <c r="X589" s="254"/>
      <c r="Y589" s="254"/>
      <c r="Z589" s="254"/>
    </row>
    <row r="590" ht="15.75" customHeight="1">
      <c r="A590" s="312"/>
      <c r="B590" s="313"/>
      <c r="C590" s="313"/>
      <c r="D590" s="313"/>
      <c r="E590" s="254"/>
      <c r="F590" s="254"/>
      <c r="G590" s="254"/>
      <c r="H590" s="254"/>
      <c r="I590" s="280"/>
      <c r="J590" s="254"/>
      <c r="K590" s="254"/>
      <c r="L590" s="254"/>
      <c r="M590" s="254"/>
      <c r="N590" s="254"/>
      <c r="O590" s="254"/>
      <c r="P590" s="254"/>
      <c r="Q590" s="254"/>
      <c r="R590" s="254"/>
      <c r="S590" s="254"/>
      <c r="T590" s="254"/>
      <c r="U590" s="254"/>
      <c r="V590" s="254"/>
      <c r="W590" s="254"/>
      <c r="X590" s="254"/>
      <c r="Y590" s="254"/>
      <c r="Z590" s="254"/>
    </row>
    <row r="591" ht="15.75" customHeight="1">
      <c r="A591" s="312"/>
      <c r="B591" s="313"/>
      <c r="C591" s="313"/>
      <c r="D591" s="313"/>
      <c r="E591" s="254"/>
      <c r="F591" s="254"/>
      <c r="G591" s="254"/>
      <c r="H591" s="254"/>
      <c r="I591" s="280"/>
      <c r="J591" s="254"/>
      <c r="K591" s="254"/>
      <c r="L591" s="254"/>
      <c r="M591" s="254"/>
      <c r="N591" s="254"/>
      <c r="O591" s="254"/>
      <c r="P591" s="254"/>
      <c r="Q591" s="254"/>
      <c r="R591" s="254"/>
      <c r="S591" s="254"/>
      <c r="T591" s="254"/>
      <c r="U591" s="254"/>
      <c r="V591" s="254"/>
      <c r="W591" s="254"/>
      <c r="X591" s="254"/>
      <c r="Y591" s="254"/>
      <c r="Z591" s="254"/>
    </row>
    <row r="592" ht="15.75" customHeight="1">
      <c r="A592" s="312"/>
      <c r="B592" s="313"/>
      <c r="C592" s="313"/>
      <c r="D592" s="313"/>
      <c r="E592" s="254"/>
      <c r="F592" s="254"/>
      <c r="G592" s="254"/>
      <c r="H592" s="254"/>
      <c r="I592" s="280"/>
      <c r="J592" s="254"/>
      <c r="K592" s="254"/>
      <c r="L592" s="254"/>
      <c r="M592" s="254"/>
      <c r="N592" s="254"/>
      <c r="O592" s="254"/>
      <c r="P592" s="254"/>
      <c r="Q592" s="254"/>
      <c r="R592" s="254"/>
      <c r="S592" s="254"/>
      <c r="T592" s="254"/>
      <c r="U592" s="254"/>
      <c r="V592" s="254"/>
      <c r="W592" s="254"/>
      <c r="X592" s="254"/>
      <c r="Y592" s="254"/>
      <c r="Z592" s="254"/>
    </row>
    <row r="593" ht="15.75" customHeight="1">
      <c r="A593" s="312"/>
      <c r="B593" s="313"/>
      <c r="C593" s="313"/>
      <c r="D593" s="313"/>
      <c r="E593" s="254"/>
      <c r="F593" s="254"/>
      <c r="G593" s="254"/>
      <c r="H593" s="254"/>
      <c r="I593" s="280"/>
      <c r="J593" s="254"/>
      <c r="K593" s="254"/>
      <c r="L593" s="254"/>
      <c r="M593" s="254"/>
      <c r="N593" s="254"/>
      <c r="O593" s="254"/>
      <c r="P593" s="254"/>
      <c r="Q593" s="254"/>
      <c r="R593" s="254"/>
      <c r="S593" s="254"/>
      <c r="T593" s="254"/>
      <c r="U593" s="254"/>
      <c r="V593" s="254"/>
      <c r="W593" s="254"/>
      <c r="X593" s="254"/>
      <c r="Y593" s="254"/>
      <c r="Z593" s="254"/>
    </row>
    <row r="594" ht="15.75" customHeight="1">
      <c r="A594" s="312"/>
      <c r="B594" s="313"/>
      <c r="C594" s="313"/>
      <c r="D594" s="313"/>
      <c r="E594" s="254"/>
      <c r="F594" s="254"/>
      <c r="G594" s="254"/>
      <c r="H594" s="254"/>
      <c r="I594" s="280"/>
      <c r="J594" s="254"/>
      <c r="K594" s="254"/>
      <c r="L594" s="254"/>
      <c r="M594" s="254"/>
      <c r="N594" s="254"/>
      <c r="O594" s="254"/>
      <c r="P594" s="254"/>
      <c r="Q594" s="254"/>
      <c r="R594" s="254"/>
      <c r="S594" s="254"/>
      <c r="T594" s="254"/>
      <c r="U594" s="254"/>
      <c r="V594" s="254"/>
      <c r="W594" s="254"/>
      <c r="X594" s="254"/>
      <c r="Y594" s="254"/>
      <c r="Z594" s="254"/>
    </row>
    <row r="595" ht="15.75" customHeight="1">
      <c r="A595" s="312"/>
      <c r="B595" s="313"/>
      <c r="C595" s="313"/>
      <c r="D595" s="313"/>
      <c r="E595" s="254"/>
      <c r="F595" s="254"/>
      <c r="G595" s="254"/>
      <c r="H595" s="254"/>
      <c r="I595" s="280"/>
      <c r="J595" s="254"/>
      <c r="K595" s="254"/>
      <c r="L595" s="254"/>
      <c r="M595" s="254"/>
      <c r="N595" s="254"/>
      <c r="O595" s="254"/>
      <c r="P595" s="254"/>
      <c r="Q595" s="254"/>
      <c r="R595" s="254"/>
      <c r="S595" s="254"/>
      <c r="T595" s="254"/>
      <c r="U595" s="254"/>
      <c r="V595" s="254"/>
      <c r="W595" s="254"/>
      <c r="X595" s="254"/>
      <c r="Y595" s="254"/>
      <c r="Z595" s="254"/>
    </row>
    <row r="596" ht="15.75" customHeight="1">
      <c r="A596" s="312"/>
      <c r="B596" s="313"/>
      <c r="C596" s="313"/>
      <c r="D596" s="313"/>
      <c r="E596" s="254"/>
      <c r="F596" s="254"/>
      <c r="G596" s="254"/>
      <c r="H596" s="254"/>
      <c r="I596" s="280"/>
      <c r="J596" s="254"/>
      <c r="K596" s="254"/>
      <c r="L596" s="254"/>
      <c r="M596" s="254"/>
      <c r="N596" s="254"/>
      <c r="O596" s="254"/>
      <c r="P596" s="254"/>
      <c r="Q596" s="254"/>
      <c r="R596" s="254"/>
      <c r="S596" s="254"/>
      <c r="T596" s="254"/>
      <c r="U596" s="254"/>
      <c r="V596" s="254"/>
      <c r="W596" s="254"/>
      <c r="X596" s="254"/>
      <c r="Y596" s="254"/>
      <c r="Z596" s="254"/>
    </row>
    <row r="597" ht="15.75" customHeight="1">
      <c r="A597" s="312"/>
      <c r="B597" s="313"/>
      <c r="C597" s="313"/>
      <c r="D597" s="313"/>
      <c r="E597" s="254"/>
      <c r="F597" s="254"/>
      <c r="G597" s="254"/>
      <c r="H597" s="254"/>
      <c r="I597" s="280"/>
      <c r="J597" s="254"/>
      <c r="K597" s="254"/>
      <c r="L597" s="254"/>
      <c r="M597" s="254"/>
      <c r="N597" s="254"/>
      <c r="O597" s="254"/>
      <c r="P597" s="254"/>
      <c r="Q597" s="254"/>
      <c r="R597" s="254"/>
      <c r="S597" s="254"/>
      <c r="T597" s="254"/>
      <c r="U597" s="254"/>
      <c r="V597" s="254"/>
      <c r="W597" s="254"/>
      <c r="X597" s="254"/>
      <c r="Y597" s="254"/>
      <c r="Z597" s="254"/>
    </row>
    <row r="598" ht="15.75" customHeight="1">
      <c r="A598" s="312"/>
      <c r="B598" s="313"/>
      <c r="C598" s="313"/>
      <c r="D598" s="313"/>
      <c r="E598" s="254"/>
      <c r="F598" s="254"/>
      <c r="G598" s="254"/>
      <c r="H598" s="254"/>
      <c r="I598" s="280"/>
      <c r="J598" s="254"/>
      <c r="K598" s="254"/>
      <c r="L598" s="254"/>
      <c r="M598" s="254"/>
      <c r="N598" s="254"/>
      <c r="O598" s="254"/>
      <c r="P598" s="254"/>
      <c r="Q598" s="254"/>
      <c r="R598" s="254"/>
      <c r="S598" s="254"/>
      <c r="T598" s="254"/>
      <c r="U598" s="254"/>
      <c r="V598" s="254"/>
      <c r="W598" s="254"/>
      <c r="X598" s="254"/>
      <c r="Y598" s="254"/>
      <c r="Z598" s="254"/>
    </row>
    <row r="599" ht="15.75" customHeight="1">
      <c r="A599" s="312"/>
      <c r="B599" s="313"/>
      <c r="C599" s="313"/>
      <c r="D599" s="313"/>
      <c r="E599" s="254"/>
      <c r="F599" s="254"/>
      <c r="G599" s="254"/>
      <c r="H599" s="254"/>
      <c r="I599" s="280"/>
      <c r="J599" s="254"/>
      <c r="K599" s="254"/>
      <c r="L599" s="254"/>
      <c r="M599" s="254"/>
      <c r="N599" s="254"/>
      <c r="O599" s="254"/>
      <c r="P599" s="254"/>
      <c r="Q599" s="254"/>
      <c r="R599" s="254"/>
      <c r="S599" s="254"/>
      <c r="T599" s="254"/>
      <c r="U599" s="254"/>
      <c r="V599" s="254"/>
      <c r="W599" s="254"/>
      <c r="X599" s="254"/>
      <c r="Y599" s="254"/>
      <c r="Z599" s="254"/>
    </row>
    <row r="600" ht="15.75" customHeight="1">
      <c r="A600" s="312"/>
      <c r="B600" s="313"/>
      <c r="C600" s="313"/>
      <c r="D600" s="313"/>
      <c r="E600" s="254"/>
      <c r="F600" s="254"/>
      <c r="G600" s="254"/>
      <c r="H600" s="254"/>
      <c r="I600" s="280"/>
      <c r="J600" s="254"/>
      <c r="K600" s="254"/>
      <c r="L600" s="254"/>
      <c r="M600" s="254"/>
      <c r="N600" s="254"/>
      <c r="O600" s="254"/>
      <c r="P600" s="254"/>
      <c r="Q600" s="254"/>
      <c r="R600" s="254"/>
      <c r="S600" s="254"/>
      <c r="T600" s="254"/>
      <c r="U600" s="254"/>
      <c r="V600" s="254"/>
      <c r="W600" s="254"/>
      <c r="X600" s="254"/>
      <c r="Y600" s="254"/>
      <c r="Z600" s="254"/>
    </row>
    <row r="601" ht="15.75" customHeight="1">
      <c r="A601" s="312"/>
      <c r="B601" s="313"/>
      <c r="C601" s="313"/>
      <c r="D601" s="313"/>
      <c r="E601" s="254"/>
      <c r="F601" s="254"/>
      <c r="G601" s="254"/>
      <c r="H601" s="254"/>
      <c r="I601" s="280"/>
      <c r="J601" s="254"/>
      <c r="K601" s="254"/>
      <c r="L601" s="254"/>
      <c r="M601" s="254"/>
      <c r="N601" s="254"/>
      <c r="O601" s="254"/>
      <c r="P601" s="254"/>
      <c r="Q601" s="254"/>
      <c r="R601" s="254"/>
      <c r="S601" s="254"/>
      <c r="T601" s="254"/>
      <c r="U601" s="254"/>
      <c r="V601" s="254"/>
      <c r="W601" s="254"/>
      <c r="X601" s="254"/>
      <c r="Y601" s="254"/>
      <c r="Z601" s="254"/>
    </row>
    <row r="602" ht="15.75" customHeight="1">
      <c r="A602" s="312"/>
      <c r="B602" s="313"/>
      <c r="C602" s="313"/>
      <c r="D602" s="313"/>
      <c r="E602" s="254"/>
      <c r="F602" s="254"/>
      <c r="G602" s="254"/>
      <c r="H602" s="254"/>
      <c r="I602" s="280"/>
      <c r="J602" s="254"/>
      <c r="K602" s="254"/>
      <c r="L602" s="254"/>
      <c r="M602" s="254"/>
      <c r="N602" s="254"/>
      <c r="O602" s="254"/>
      <c r="P602" s="254"/>
      <c r="Q602" s="254"/>
      <c r="R602" s="254"/>
      <c r="S602" s="254"/>
      <c r="T602" s="254"/>
      <c r="U602" s="254"/>
      <c r="V602" s="254"/>
      <c r="W602" s="254"/>
      <c r="X602" s="254"/>
      <c r="Y602" s="254"/>
      <c r="Z602" s="254"/>
    </row>
    <row r="603" ht="15.75" customHeight="1">
      <c r="A603" s="312"/>
      <c r="B603" s="313"/>
      <c r="C603" s="313"/>
      <c r="D603" s="313"/>
      <c r="E603" s="254"/>
      <c r="F603" s="254"/>
      <c r="G603" s="254"/>
      <c r="H603" s="254"/>
      <c r="I603" s="280"/>
      <c r="J603" s="254"/>
      <c r="K603" s="254"/>
      <c r="L603" s="254"/>
      <c r="M603" s="254"/>
      <c r="N603" s="254"/>
      <c r="O603" s="254"/>
      <c r="P603" s="254"/>
      <c r="Q603" s="254"/>
      <c r="R603" s="254"/>
      <c r="S603" s="254"/>
      <c r="T603" s="254"/>
      <c r="U603" s="254"/>
      <c r="V603" s="254"/>
      <c r="W603" s="254"/>
      <c r="X603" s="254"/>
      <c r="Y603" s="254"/>
      <c r="Z603" s="254"/>
    </row>
    <row r="604" ht="15.75" customHeight="1">
      <c r="A604" s="312"/>
      <c r="B604" s="313"/>
      <c r="C604" s="313"/>
      <c r="D604" s="313"/>
      <c r="E604" s="254"/>
      <c r="F604" s="254"/>
      <c r="G604" s="254"/>
      <c r="H604" s="254"/>
      <c r="I604" s="280"/>
      <c r="J604" s="254"/>
      <c r="K604" s="254"/>
      <c r="L604" s="254"/>
      <c r="M604" s="254"/>
      <c r="N604" s="254"/>
      <c r="O604" s="254"/>
      <c r="P604" s="254"/>
      <c r="Q604" s="254"/>
      <c r="R604" s="254"/>
      <c r="S604" s="254"/>
      <c r="T604" s="254"/>
      <c r="U604" s="254"/>
      <c r="V604" s="254"/>
      <c r="W604" s="254"/>
      <c r="X604" s="254"/>
      <c r="Y604" s="254"/>
      <c r="Z604" s="254"/>
    </row>
    <row r="605" ht="15.75" customHeight="1">
      <c r="A605" s="312"/>
      <c r="B605" s="313"/>
      <c r="C605" s="313"/>
      <c r="D605" s="313"/>
      <c r="E605" s="254"/>
      <c r="F605" s="254"/>
      <c r="G605" s="254"/>
      <c r="H605" s="254"/>
      <c r="I605" s="280"/>
      <c r="J605" s="254"/>
      <c r="K605" s="254"/>
      <c r="L605" s="254"/>
      <c r="M605" s="254"/>
      <c r="N605" s="254"/>
      <c r="O605" s="254"/>
      <c r="P605" s="254"/>
      <c r="Q605" s="254"/>
      <c r="R605" s="254"/>
      <c r="S605" s="254"/>
      <c r="T605" s="254"/>
      <c r="U605" s="254"/>
      <c r="V605" s="254"/>
      <c r="W605" s="254"/>
      <c r="X605" s="254"/>
      <c r="Y605" s="254"/>
      <c r="Z605" s="254"/>
    </row>
    <row r="606" ht="15.75" customHeight="1">
      <c r="A606" s="312"/>
      <c r="B606" s="313"/>
      <c r="C606" s="313"/>
      <c r="D606" s="313"/>
      <c r="E606" s="254"/>
      <c r="F606" s="254"/>
      <c r="G606" s="254"/>
      <c r="H606" s="254"/>
      <c r="I606" s="280"/>
      <c r="J606" s="254"/>
      <c r="K606" s="254"/>
      <c r="L606" s="254"/>
      <c r="M606" s="254"/>
      <c r="N606" s="254"/>
      <c r="O606" s="254"/>
      <c r="P606" s="254"/>
      <c r="Q606" s="254"/>
      <c r="R606" s="254"/>
      <c r="S606" s="254"/>
      <c r="T606" s="254"/>
      <c r="U606" s="254"/>
      <c r="V606" s="254"/>
      <c r="W606" s="254"/>
      <c r="X606" s="254"/>
      <c r="Y606" s="254"/>
      <c r="Z606" s="254"/>
    </row>
    <row r="607" ht="15.75" customHeight="1">
      <c r="A607" s="312"/>
      <c r="B607" s="313"/>
      <c r="C607" s="313"/>
      <c r="D607" s="313"/>
      <c r="E607" s="254"/>
      <c r="F607" s="254"/>
      <c r="G607" s="254"/>
      <c r="H607" s="254"/>
      <c r="I607" s="280"/>
      <c r="J607" s="254"/>
      <c r="K607" s="254"/>
      <c r="L607" s="254"/>
      <c r="M607" s="254"/>
      <c r="N607" s="254"/>
      <c r="O607" s="254"/>
      <c r="P607" s="254"/>
      <c r="Q607" s="254"/>
      <c r="R607" s="254"/>
      <c r="S607" s="254"/>
      <c r="T607" s="254"/>
      <c r="U607" s="254"/>
      <c r="V607" s="254"/>
      <c r="W607" s="254"/>
      <c r="X607" s="254"/>
      <c r="Y607" s="254"/>
      <c r="Z607" s="254"/>
    </row>
    <row r="608" ht="15.75" customHeight="1">
      <c r="A608" s="312"/>
      <c r="B608" s="313"/>
      <c r="C608" s="313"/>
      <c r="D608" s="313"/>
      <c r="E608" s="254"/>
      <c r="F608" s="254"/>
      <c r="G608" s="254"/>
      <c r="H608" s="254"/>
      <c r="I608" s="280"/>
      <c r="J608" s="254"/>
      <c r="K608" s="254"/>
      <c r="L608" s="254"/>
      <c r="M608" s="254"/>
      <c r="N608" s="254"/>
      <c r="O608" s="254"/>
      <c r="P608" s="254"/>
      <c r="Q608" s="254"/>
      <c r="R608" s="254"/>
      <c r="S608" s="254"/>
      <c r="T608" s="254"/>
      <c r="U608" s="254"/>
      <c r="V608" s="254"/>
      <c r="W608" s="254"/>
      <c r="X608" s="254"/>
      <c r="Y608" s="254"/>
      <c r="Z608" s="254"/>
    </row>
    <row r="609" ht="15.75" customHeight="1">
      <c r="A609" s="312"/>
      <c r="B609" s="313"/>
      <c r="C609" s="313"/>
      <c r="D609" s="313"/>
      <c r="E609" s="254"/>
      <c r="F609" s="254"/>
      <c r="G609" s="254"/>
      <c r="H609" s="254"/>
      <c r="I609" s="280"/>
      <c r="J609" s="254"/>
      <c r="K609" s="254"/>
      <c r="L609" s="254"/>
      <c r="M609" s="254"/>
      <c r="N609" s="254"/>
      <c r="O609" s="254"/>
      <c r="P609" s="254"/>
      <c r="Q609" s="254"/>
      <c r="R609" s="254"/>
      <c r="S609" s="254"/>
      <c r="T609" s="254"/>
      <c r="U609" s="254"/>
      <c r="V609" s="254"/>
      <c r="W609" s="254"/>
      <c r="X609" s="254"/>
      <c r="Y609" s="254"/>
      <c r="Z609" s="254"/>
    </row>
    <row r="610" ht="15.75" customHeight="1">
      <c r="A610" s="312"/>
      <c r="B610" s="313"/>
      <c r="C610" s="313"/>
      <c r="D610" s="313"/>
      <c r="E610" s="254"/>
      <c r="F610" s="254"/>
      <c r="G610" s="254"/>
      <c r="H610" s="254"/>
      <c r="I610" s="280"/>
      <c r="J610" s="254"/>
      <c r="K610" s="254"/>
      <c r="L610" s="254"/>
      <c r="M610" s="254"/>
      <c r="N610" s="254"/>
      <c r="O610" s="254"/>
      <c r="P610" s="254"/>
      <c r="Q610" s="254"/>
      <c r="R610" s="254"/>
      <c r="S610" s="254"/>
      <c r="T610" s="254"/>
      <c r="U610" s="254"/>
      <c r="V610" s="254"/>
      <c r="W610" s="254"/>
      <c r="X610" s="254"/>
      <c r="Y610" s="254"/>
      <c r="Z610" s="254"/>
    </row>
    <row r="611" ht="15.75" customHeight="1">
      <c r="A611" s="312"/>
      <c r="B611" s="313"/>
      <c r="C611" s="313"/>
      <c r="D611" s="313"/>
      <c r="E611" s="254"/>
      <c r="F611" s="254"/>
      <c r="G611" s="254"/>
      <c r="H611" s="254"/>
      <c r="I611" s="280"/>
      <c r="J611" s="254"/>
      <c r="K611" s="254"/>
      <c r="L611" s="254"/>
      <c r="M611" s="254"/>
      <c r="N611" s="254"/>
      <c r="O611" s="254"/>
      <c r="P611" s="254"/>
      <c r="Q611" s="254"/>
      <c r="R611" s="254"/>
      <c r="S611" s="254"/>
      <c r="T611" s="254"/>
      <c r="U611" s="254"/>
      <c r="V611" s="254"/>
      <c r="W611" s="254"/>
      <c r="X611" s="254"/>
      <c r="Y611" s="254"/>
      <c r="Z611" s="254"/>
    </row>
    <row r="612" ht="15.75" customHeight="1">
      <c r="A612" s="312"/>
      <c r="B612" s="313"/>
      <c r="C612" s="313"/>
      <c r="D612" s="313"/>
      <c r="E612" s="254"/>
      <c r="F612" s="254"/>
      <c r="G612" s="254"/>
      <c r="H612" s="254"/>
      <c r="I612" s="280"/>
      <c r="J612" s="254"/>
      <c r="K612" s="254"/>
      <c r="L612" s="254"/>
      <c r="M612" s="254"/>
      <c r="N612" s="254"/>
      <c r="O612" s="254"/>
      <c r="P612" s="254"/>
      <c r="Q612" s="254"/>
      <c r="R612" s="254"/>
      <c r="S612" s="254"/>
      <c r="T612" s="254"/>
      <c r="U612" s="254"/>
      <c r="V612" s="254"/>
      <c r="W612" s="254"/>
      <c r="X612" s="254"/>
      <c r="Y612" s="254"/>
      <c r="Z612" s="254"/>
    </row>
    <row r="613" ht="15.75" customHeight="1">
      <c r="A613" s="312"/>
      <c r="B613" s="313"/>
      <c r="C613" s="313"/>
      <c r="D613" s="313"/>
      <c r="E613" s="254"/>
      <c r="F613" s="254"/>
      <c r="G613" s="254"/>
      <c r="H613" s="254"/>
      <c r="I613" s="280"/>
      <c r="J613" s="254"/>
      <c r="K613" s="254"/>
      <c r="L613" s="254"/>
      <c r="M613" s="254"/>
      <c r="N613" s="254"/>
      <c r="O613" s="254"/>
      <c r="P613" s="254"/>
      <c r="Q613" s="254"/>
      <c r="R613" s="254"/>
      <c r="S613" s="254"/>
      <c r="T613" s="254"/>
      <c r="U613" s="254"/>
      <c r="V613" s="254"/>
      <c r="W613" s="254"/>
      <c r="X613" s="254"/>
      <c r="Y613" s="254"/>
      <c r="Z613" s="254"/>
    </row>
    <row r="614" ht="15.75" customHeight="1">
      <c r="A614" s="312"/>
      <c r="B614" s="313"/>
      <c r="C614" s="313"/>
      <c r="D614" s="313"/>
      <c r="E614" s="254"/>
      <c r="F614" s="254"/>
      <c r="G614" s="254"/>
      <c r="H614" s="254"/>
      <c r="I614" s="280"/>
      <c r="J614" s="254"/>
      <c r="K614" s="254"/>
      <c r="L614" s="254"/>
      <c r="M614" s="254"/>
      <c r="N614" s="254"/>
      <c r="O614" s="254"/>
      <c r="P614" s="254"/>
      <c r="Q614" s="254"/>
      <c r="R614" s="254"/>
      <c r="S614" s="254"/>
      <c r="T614" s="254"/>
      <c r="U614" s="254"/>
      <c r="V614" s="254"/>
      <c r="W614" s="254"/>
      <c r="X614" s="254"/>
      <c r="Y614" s="254"/>
      <c r="Z614" s="254"/>
    </row>
    <row r="615" ht="15.75" customHeight="1">
      <c r="A615" s="312"/>
      <c r="B615" s="313"/>
      <c r="C615" s="313"/>
      <c r="D615" s="313"/>
      <c r="E615" s="254"/>
      <c r="F615" s="254"/>
      <c r="G615" s="254"/>
      <c r="H615" s="254"/>
      <c r="I615" s="280"/>
      <c r="J615" s="254"/>
      <c r="K615" s="254"/>
      <c r="L615" s="254"/>
      <c r="M615" s="254"/>
      <c r="N615" s="254"/>
      <c r="O615" s="254"/>
      <c r="P615" s="254"/>
      <c r="Q615" s="254"/>
      <c r="R615" s="254"/>
      <c r="S615" s="254"/>
      <c r="T615" s="254"/>
      <c r="U615" s="254"/>
      <c r="V615" s="254"/>
      <c r="W615" s="254"/>
      <c r="X615" s="254"/>
      <c r="Y615" s="254"/>
      <c r="Z615" s="254"/>
    </row>
    <row r="616" ht="15.75" customHeight="1">
      <c r="A616" s="312"/>
      <c r="B616" s="313"/>
      <c r="C616" s="313"/>
      <c r="D616" s="313"/>
      <c r="E616" s="254"/>
      <c r="F616" s="254"/>
      <c r="G616" s="254"/>
      <c r="H616" s="254"/>
      <c r="I616" s="280"/>
      <c r="J616" s="254"/>
      <c r="K616" s="254"/>
      <c r="L616" s="254"/>
      <c r="M616" s="254"/>
      <c r="N616" s="254"/>
      <c r="O616" s="254"/>
      <c r="P616" s="254"/>
      <c r="Q616" s="254"/>
      <c r="R616" s="254"/>
      <c r="S616" s="254"/>
      <c r="T616" s="254"/>
      <c r="U616" s="254"/>
      <c r="V616" s="254"/>
      <c r="W616" s="254"/>
      <c r="X616" s="254"/>
      <c r="Y616" s="254"/>
      <c r="Z616" s="254"/>
    </row>
    <row r="617" ht="15.75" customHeight="1">
      <c r="A617" s="312"/>
      <c r="B617" s="313"/>
      <c r="C617" s="313"/>
      <c r="D617" s="313"/>
      <c r="E617" s="254"/>
      <c r="F617" s="254"/>
      <c r="G617" s="254"/>
      <c r="H617" s="254"/>
      <c r="I617" s="280"/>
      <c r="J617" s="254"/>
      <c r="K617" s="254"/>
      <c r="L617" s="254"/>
      <c r="M617" s="254"/>
      <c r="N617" s="254"/>
      <c r="O617" s="254"/>
      <c r="P617" s="254"/>
      <c r="Q617" s="254"/>
      <c r="R617" s="254"/>
      <c r="S617" s="254"/>
      <c r="T617" s="254"/>
      <c r="U617" s="254"/>
      <c r="V617" s="254"/>
      <c r="W617" s="254"/>
      <c r="X617" s="254"/>
      <c r="Y617" s="254"/>
      <c r="Z617" s="254"/>
    </row>
    <row r="618" ht="15.75" customHeight="1">
      <c r="A618" s="312"/>
      <c r="B618" s="313"/>
      <c r="C618" s="313"/>
      <c r="D618" s="313"/>
      <c r="E618" s="254"/>
      <c r="F618" s="254"/>
      <c r="G618" s="254"/>
      <c r="H618" s="254"/>
      <c r="I618" s="280"/>
      <c r="J618" s="254"/>
      <c r="K618" s="254"/>
      <c r="L618" s="254"/>
      <c r="M618" s="254"/>
      <c r="N618" s="254"/>
      <c r="O618" s="254"/>
      <c r="P618" s="254"/>
      <c r="Q618" s="254"/>
      <c r="R618" s="254"/>
      <c r="S618" s="254"/>
      <c r="T618" s="254"/>
      <c r="U618" s="254"/>
      <c r="V618" s="254"/>
      <c r="W618" s="254"/>
      <c r="X618" s="254"/>
      <c r="Y618" s="254"/>
      <c r="Z618" s="254"/>
    </row>
    <row r="619" ht="15.75" customHeight="1">
      <c r="A619" s="312"/>
      <c r="B619" s="313"/>
      <c r="C619" s="313"/>
      <c r="D619" s="313"/>
      <c r="E619" s="254"/>
      <c r="F619" s="254"/>
      <c r="G619" s="254"/>
      <c r="H619" s="254"/>
      <c r="I619" s="280"/>
      <c r="J619" s="254"/>
      <c r="K619" s="254"/>
      <c r="L619" s="254"/>
      <c r="M619" s="254"/>
      <c r="N619" s="254"/>
      <c r="O619" s="254"/>
      <c r="P619" s="254"/>
      <c r="Q619" s="254"/>
      <c r="R619" s="254"/>
      <c r="S619" s="254"/>
      <c r="T619" s="254"/>
      <c r="U619" s="254"/>
      <c r="V619" s="254"/>
      <c r="W619" s="254"/>
      <c r="X619" s="254"/>
      <c r="Y619" s="254"/>
      <c r="Z619" s="254"/>
    </row>
    <row r="620" ht="15.75" customHeight="1">
      <c r="A620" s="312"/>
      <c r="B620" s="313"/>
      <c r="C620" s="313"/>
      <c r="D620" s="313"/>
      <c r="E620" s="254"/>
      <c r="F620" s="254"/>
      <c r="G620" s="254"/>
      <c r="H620" s="254"/>
      <c r="I620" s="280"/>
      <c r="J620" s="254"/>
      <c r="K620" s="254"/>
      <c r="L620" s="254"/>
      <c r="M620" s="254"/>
      <c r="N620" s="254"/>
      <c r="O620" s="254"/>
      <c r="P620" s="254"/>
      <c r="Q620" s="254"/>
      <c r="R620" s="254"/>
      <c r="S620" s="254"/>
      <c r="T620" s="254"/>
      <c r="U620" s="254"/>
      <c r="V620" s="254"/>
      <c r="W620" s="254"/>
      <c r="X620" s="254"/>
      <c r="Y620" s="254"/>
      <c r="Z620" s="254"/>
    </row>
    <row r="621" ht="15.75" customHeight="1">
      <c r="A621" s="312"/>
      <c r="B621" s="313"/>
      <c r="C621" s="313"/>
      <c r="D621" s="313"/>
      <c r="E621" s="254"/>
      <c r="F621" s="254"/>
      <c r="G621" s="254"/>
      <c r="H621" s="254"/>
      <c r="I621" s="280"/>
      <c r="J621" s="254"/>
      <c r="K621" s="254"/>
      <c r="L621" s="254"/>
      <c r="M621" s="254"/>
      <c r="N621" s="254"/>
      <c r="O621" s="254"/>
      <c r="P621" s="254"/>
      <c r="Q621" s="254"/>
      <c r="R621" s="254"/>
      <c r="S621" s="254"/>
      <c r="T621" s="254"/>
      <c r="U621" s="254"/>
      <c r="V621" s="254"/>
      <c r="W621" s="254"/>
      <c r="X621" s="254"/>
      <c r="Y621" s="254"/>
      <c r="Z621" s="254"/>
    </row>
    <row r="622" ht="15.75" customHeight="1">
      <c r="A622" s="312"/>
      <c r="B622" s="313"/>
      <c r="C622" s="313"/>
      <c r="D622" s="313"/>
      <c r="E622" s="254"/>
      <c r="F622" s="254"/>
      <c r="G622" s="254"/>
      <c r="H622" s="254"/>
      <c r="I622" s="280"/>
      <c r="J622" s="254"/>
      <c r="K622" s="254"/>
      <c r="L622" s="254"/>
      <c r="M622" s="254"/>
      <c r="N622" s="254"/>
      <c r="O622" s="254"/>
      <c r="P622" s="254"/>
      <c r="Q622" s="254"/>
      <c r="R622" s="254"/>
      <c r="S622" s="254"/>
      <c r="T622" s="254"/>
      <c r="U622" s="254"/>
      <c r="V622" s="254"/>
      <c r="W622" s="254"/>
      <c r="X622" s="254"/>
      <c r="Y622" s="254"/>
      <c r="Z622" s="254"/>
    </row>
    <row r="623" ht="15.75" customHeight="1">
      <c r="A623" s="312"/>
      <c r="B623" s="313"/>
      <c r="C623" s="313"/>
      <c r="D623" s="313"/>
      <c r="E623" s="254"/>
      <c r="F623" s="254"/>
      <c r="G623" s="254"/>
      <c r="H623" s="254"/>
      <c r="I623" s="280"/>
      <c r="J623" s="254"/>
      <c r="K623" s="254"/>
      <c r="L623" s="254"/>
      <c r="M623" s="254"/>
      <c r="N623" s="254"/>
      <c r="O623" s="254"/>
      <c r="P623" s="254"/>
      <c r="Q623" s="254"/>
      <c r="R623" s="254"/>
      <c r="S623" s="254"/>
      <c r="T623" s="254"/>
      <c r="U623" s="254"/>
      <c r="V623" s="254"/>
      <c r="W623" s="254"/>
      <c r="X623" s="254"/>
      <c r="Y623" s="254"/>
      <c r="Z623" s="254"/>
    </row>
    <row r="624" ht="15.75" customHeight="1">
      <c r="A624" s="312"/>
      <c r="B624" s="313"/>
      <c r="C624" s="313"/>
      <c r="D624" s="313"/>
      <c r="E624" s="254"/>
      <c r="F624" s="254"/>
      <c r="G624" s="254"/>
      <c r="H624" s="254"/>
      <c r="I624" s="280"/>
      <c r="J624" s="254"/>
      <c r="K624" s="254"/>
      <c r="L624" s="254"/>
      <c r="M624" s="254"/>
      <c r="N624" s="254"/>
      <c r="O624" s="254"/>
      <c r="P624" s="254"/>
      <c r="Q624" s="254"/>
      <c r="R624" s="254"/>
      <c r="S624" s="254"/>
      <c r="T624" s="254"/>
      <c r="U624" s="254"/>
      <c r="V624" s="254"/>
      <c r="W624" s="254"/>
      <c r="X624" s="254"/>
      <c r="Y624" s="254"/>
      <c r="Z624" s="254"/>
    </row>
    <row r="625" ht="15.75" customHeight="1">
      <c r="A625" s="312"/>
      <c r="B625" s="313"/>
      <c r="C625" s="313"/>
      <c r="D625" s="313"/>
      <c r="E625" s="254"/>
      <c r="F625" s="254"/>
      <c r="G625" s="254"/>
      <c r="H625" s="254"/>
      <c r="I625" s="280"/>
      <c r="J625" s="254"/>
      <c r="K625" s="254"/>
      <c r="L625" s="254"/>
      <c r="M625" s="254"/>
      <c r="N625" s="254"/>
      <c r="O625" s="254"/>
      <c r="P625" s="254"/>
      <c r="Q625" s="254"/>
      <c r="R625" s="254"/>
      <c r="S625" s="254"/>
      <c r="T625" s="254"/>
      <c r="U625" s="254"/>
      <c r="V625" s="254"/>
      <c r="W625" s="254"/>
      <c r="X625" s="254"/>
      <c r="Y625" s="254"/>
      <c r="Z625" s="254"/>
    </row>
    <row r="626" ht="15.75" customHeight="1">
      <c r="A626" s="312"/>
      <c r="B626" s="313"/>
      <c r="C626" s="313"/>
      <c r="D626" s="313"/>
      <c r="E626" s="254"/>
      <c r="F626" s="254"/>
      <c r="G626" s="254"/>
      <c r="H626" s="254"/>
      <c r="I626" s="280"/>
      <c r="J626" s="254"/>
      <c r="K626" s="254"/>
      <c r="L626" s="254"/>
      <c r="M626" s="254"/>
      <c r="N626" s="254"/>
      <c r="O626" s="254"/>
      <c r="P626" s="254"/>
      <c r="Q626" s="254"/>
      <c r="R626" s="254"/>
      <c r="S626" s="254"/>
      <c r="T626" s="254"/>
      <c r="U626" s="254"/>
      <c r="V626" s="254"/>
      <c r="W626" s="254"/>
      <c r="X626" s="254"/>
      <c r="Y626" s="254"/>
      <c r="Z626" s="254"/>
    </row>
    <row r="627" ht="15.75" customHeight="1">
      <c r="A627" s="312"/>
      <c r="B627" s="313"/>
      <c r="C627" s="313"/>
      <c r="D627" s="313"/>
      <c r="E627" s="254"/>
      <c r="F627" s="254"/>
      <c r="G627" s="254"/>
      <c r="H627" s="254"/>
      <c r="I627" s="280"/>
      <c r="J627" s="254"/>
      <c r="K627" s="254"/>
      <c r="L627" s="254"/>
      <c r="M627" s="254"/>
      <c r="N627" s="254"/>
      <c r="O627" s="254"/>
      <c r="P627" s="254"/>
      <c r="Q627" s="254"/>
      <c r="R627" s="254"/>
      <c r="S627" s="254"/>
      <c r="T627" s="254"/>
      <c r="U627" s="254"/>
      <c r="V627" s="254"/>
      <c r="W627" s="254"/>
      <c r="X627" s="254"/>
      <c r="Y627" s="254"/>
      <c r="Z627" s="254"/>
    </row>
    <row r="628" ht="15.75" customHeight="1">
      <c r="A628" s="312"/>
      <c r="B628" s="313"/>
      <c r="C628" s="313"/>
      <c r="D628" s="313"/>
      <c r="E628" s="254"/>
      <c r="F628" s="254"/>
      <c r="G628" s="254"/>
      <c r="H628" s="254"/>
      <c r="I628" s="280"/>
      <c r="J628" s="254"/>
      <c r="K628" s="254"/>
      <c r="L628" s="254"/>
      <c r="M628" s="254"/>
      <c r="N628" s="254"/>
      <c r="O628" s="254"/>
      <c r="P628" s="254"/>
      <c r="Q628" s="254"/>
      <c r="R628" s="254"/>
      <c r="S628" s="254"/>
      <c r="T628" s="254"/>
      <c r="U628" s="254"/>
      <c r="V628" s="254"/>
      <c r="W628" s="254"/>
      <c r="X628" s="254"/>
      <c r="Y628" s="254"/>
      <c r="Z628" s="254"/>
    </row>
    <row r="629" ht="15.75" customHeight="1">
      <c r="A629" s="312"/>
      <c r="B629" s="313"/>
      <c r="C629" s="313"/>
      <c r="D629" s="313"/>
      <c r="E629" s="254"/>
      <c r="F629" s="254"/>
      <c r="G629" s="254"/>
      <c r="H629" s="254"/>
      <c r="I629" s="280"/>
      <c r="J629" s="254"/>
      <c r="K629" s="254"/>
      <c r="L629" s="254"/>
      <c r="M629" s="254"/>
      <c r="N629" s="254"/>
      <c r="O629" s="254"/>
      <c r="P629" s="254"/>
      <c r="Q629" s="254"/>
      <c r="R629" s="254"/>
      <c r="S629" s="254"/>
      <c r="T629" s="254"/>
      <c r="U629" s="254"/>
      <c r="V629" s="254"/>
      <c r="W629" s="254"/>
      <c r="X629" s="254"/>
      <c r="Y629" s="254"/>
      <c r="Z629" s="254"/>
    </row>
    <row r="630" ht="15.75" customHeight="1">
      <c r="A630" s="312"/>
      <c r="B630" s="313"/>
      <c r="C630" s="313"/>
      <c r="D630" s="313"/>
      <c r="E630" s="254"/>
      <c r="F630" s="254"/>
      <c r="G630" s="254"/>
      <c r="H630" s="254"/>
      <c r="I630" s="280"/>
      <c r="J630" s="254"/>
      <c r="K630" s="254"/>
      <c r="L630" s="254"/>
      <c r="M630" s="254"/>
      <c r="N630" s="254"/>
      <c r="O630" s="254"/>
      <c r="P630" s="254"/>
      <c r="Q630" s="254"/>
      <c r="R630" s="254"/>
      <c r="S630" s="254"/>
      <c r="T630" s="254"/>
      <c r="U630" s="254"/>
      <c r="V630" s="254"/>
      <c r="W630" s="254"/>
      <c r="X630" s="254"/>
      <c r="Y630" s="254"/>
      <c r="Z630" s="254"/>
    </row>
    <row r="631" ht="15.75" customHeight="1">
      <c r="A631" s="312"/>
      <c r="B631" s="313"/>
      <c r="C631" s="313"/>
      <c r="D631" s="313"/>
      <c r="E631" s="254"/>
      <c r="F631" s="254"/>
      <c r="G631" s="254"/>
      <c r="H631" s="254"/>
      <c r="I631" s="280"/>
      <c r="J631" s="254"/>
      <c r="K631" s="254"/>
      <c r="L631" s="254"/>
      <c r="M631" s="254"/>
      <c r="N631" s="254"/>
      <c r="O631" s="254"/>
      <c r="P631" s="254"/>
      <c r="Q631" s="254"/>
      <c r="R631" s="254"/>
      <c r="S631" s="254"/>
      <c r="T631" s="254"/>
      <c r="U631" s="254"/>
      <c r="V631" s="254"/>
      <c r="W631" s="254"/>
      <c r="X631" s="254"/>
      <c r="Y631" s="254"/>
      <c r="Z631" s="254"/>
    </row>
    <row r="632" ht="15.75" customHeight="1">
      <c r="A632" s="312"/>
      <c r="B632" s="313"/>
      <c r="C632" s="313"/>
      <c r="D632" s="313"/>
      <c r="E632" s="254"/>
      <c r="F632" s="254"/>
      <c r="G632" s="254"/>
      <c r="H632" s="254"/>
      <c r="I632" s="280"/>
      <c r="J632" s="254"/>
      <c r="K632" s="254"/>
      <c r="L632" s="254"/>
      <c r="M632" s="254"/>
      <c r="N632" s="254"/>
      <c r="O632" s="254"/>
      <c r="P632" s="254"/>
      <c r="Q632" s="254"/>
      <c r="R632" s="254"/>
      <c r="S632" s="254"/>
      <c r="T632" s="254"/>
      <c r="U632" s="254"/>
      <c r="V632" s="254"/>
      <c r="W632" s="254"/>
      <c r="X632" s="254"/>
      <c r="Y632" s="254"/>
      <c r="Z632" s="254"/>
    </row>
    <row r="633" ht="15.75" customHeight="1">
      <c r="A633" s="312"/>
      <c r="B633" s="313"/>
      <c r="C633" s="313"/>
      <c r="D633" s="313"/>
      <c r="E633" s="254"/>
      <c r="F633" s="254"/>
      <c r="G633" s="254"/>
      <c r="H633" s="254"/>
      <c r="I633" s="280"/>
      <c r="J633" s="254"/>
      <c r="K633" s="254"/>
      <c r="L633" s="254"/>
      <c r="M633" s="254"/>
      <c r="N633" s="254"/>
      <c r="O633" s="254"/>
      <c r="P633" s="254"/>
      <c r="Q633" s="254"/>
      <c r="R633" s="254"/>
      <c r="S633" s="254"/>
      <c r="T633" s="254"/>
      <c r="U633" s="254"/>
      <c r="V633" s="254"/>
      <c r="W633" s="254"/>
      <c r="X633" s="254"/>
      <c r="Y633" s="254"/>
      <c r="Z633" s="254"/>
    </row>
    <row r="634" ht="15.75" customHeight="1">
      <c r="A634" s="312"/>
      <c r="B634" s="313"/>
      <c r="C634" s="313"/>
      <c r="D634" s="313"/>
      <c r="E634" s="254"/>
      <c r="F634" s="254"/>
      <c r="G634" s="254"/>
      <c r="H634" s="254"/>
      <c r="I634" s="280"/>
      <c r="J634" s="254"/>
      <c r="K634" s="254"/>
      <c r="L634" s="254"/>
      <c r="M634" s="254"/>
      <c r="N634" s="254"/>
      <c r="O634" s="254"/>
      <c r="P634" s="254"/>
      <c r="Q634" s="254"/>
      <c r="R634" s="254"/>
      <c r="S634" s="254"/>
      <c r="T634" s="254"/>
      <c r="U634" s="254"/>
      <c r="V634" s="254"/>
      <c r="W634" s="254"/>
      <c r="X634" s="254"/>
      <c r="Y634" s="254"/>
      <c r="Z634" s="254"/>
    </row>
    <row r="635" ht="15.75" customHeight="1">
      <c r="A635" s="312"/>
      <c r="B635" s="313"/>
      <c r="C635" s="313"/>
      <c r="D635" s="313"/>
      <c r="E635" s="254"/>
      <c r="F635" s="254"/>
      <c r="G635" s="254"/>
      <c r="H635" s="254"/>
      <c r="I635" s="280"/>
      <c r="J635" s="254"/>
      <c r="K635" s="254"/>
      <c r="L635" s="254"/>
      <c r="M635" s="254"/>
      <c r="N635" s="254"/>
      <c r="O635" s="254"/>
      <c r="P635" s="254"/>
      <c r="Q635" s="254"/>
      <c r="R635" s="254"/>
      <c r="S635" s="254"/>
      <c r="T635" s="254"/>
      <c r="U635" s="254"/>
      <c r="V635" s="254"/>
      <c r="W635" s="254"/>
      <c r="X635" s="254"/>
      <c r="Y635" s="254"/>
      <c r="Z635" s="254"/>
    </row>
    <row r="636" ht="15.75" customHeight="1">
      <c r="A636" s="312"/>
      <c r="B636" s="313"/>
      <c r="C636" s="313"/>
      <c r="D636" s="313"/>
      <c r="E636" s="254"/>
      <c r="F636" s="254"/>
      <c r="G636" s="254"/>
      <c r="H636" s="254"/>
      <c r="I636" s="280"/>
      <c r="J636" s="254"/>
      <c r="K636" s="254"/>
      <c r="L636" s="254"/>
      <c r="M636" s="254"/>
      <c r="N636" s="254"/>
      <c r="O636" s="254"/>
      <c r="P636" s="254"/>
      <c r="Q636" s="254"/>
      <c r="R636" s="254"/>
      <c r="S636" s="254"/>
      <c r="T636" s="254"/>
      <c r="U636" s="254"/>
      <c r="V636" s="254"/>
      <c r="W636" s="254"/>
      <c r="X636" s="254"/>
      <c r="Y636" s="254"/>
      <c r="Z636" s="254"/>
    </row>
    <row r="637" ht="15.75" customHeight="1">
      <c r="A637" s="312"/>
      <c r="B637" s="313"/>
      <c r="C637" s="313"/>
      <c r="D637" s="313"/>
      <c r="E637" s="254"/>
      <c r="F637" s="254"/>
      <c r="G637" s="254"/>
      <c r="H637" s="254"/>
      <c r="I637" s="280"/>
      <c r="J637" s="254"/>
      <c r="K637" s="254"/>
      <c r="L637" s="254"/>
      <c r="M637" s="254"/>
      <c r="N637" s="254"/>
      <c r="O637" s="254"/>
      <c r="P637" s="254"/>
      <c r="Q637" s="254"/>
      <c r="R637" s="254"/>
      <c r="S637" s="254"/>
      <c r="T637" s="254"/>
      <c r="U637" s="254"/>
      <c r="V637" s="254"/>
      <c r="W637" s="254"/>
      <c r="X637" s="254"/>
      <c r="Y637" s="254"/>
      <c r="Z637" s="254"/>
    </row>
    <row r="638" ht="15.75" customHeight="1">
      <c r="A638" s="312"/>
      <c r="B638" s="313"/>
      <c r="C638" s="313"/>
      <c r="D638" s="313"/>
      <c r="E638" s="254"/>
      <c r="F638" s="254"/>
      <c r="G638" s="254"/>
      <c r="H638" s="254"/>
      <c r="I638" s="280"/>
      <c r="J638" s="254"/>
      <c r="K638" s="254"/>
      <c r="L638" s="254"/>
      <c r="M638" s="254"/>
      <c r="N638" s="254"/>
      <c r="O638" s="254"/>
      <c r="P638" s="254"/>
      <c r="Q638" s="254"/>
      <c r="R638" s="254"/>
      <c r="S638" s="254"/>
      <c r="T638" s="254"/>
      <c r="U638" s="254"/>
      <c r="V638" s="254"/>
      <c r="W638" s="254"/>
      <c r="X638" s="254"/>
      <c r="Y638" s="254"/>
      <c r="Z638" s="254"/>
    </row>
    <row r="639" ht="15.75" customHeight="1">
      <c r="A639" s="312"/>
      <c r="B639" s="313"/>
      <c r="C639" s="313"/>
      <c r="D639" s="313"/>
      <c r="E639" s="254"/>
      <c r="F639" s="254"/>
      <c r="G639" s="254"/>
      <c r="H639" s="254"/>
      <c r="I639" s="280"/>
      <c r="J639" s="254"/>
      <c r="K639" s="254"/>
      <c r="L639" s="254"/>
      <c r="M639" s="254"/>
      <c r="N639" s="254"/>
      <c r="O639" s="254"/>
      <c r="P639" s="254"/>
      <c r="Q639" s="254"/>
      <c r="R639" s="254"/>
      <c r="S639" s="254"/>
      <c r="T639" s="254"/>
      <c r="U639" s="254"/>
      <c r="V639" s="254"/>
      <c r="W639" s="254"/>
      <c r="X639" s="254"/>
      <c r="Y639" s="254"/>
      <c r="Z639" s="254"/>
    </row>
    <row r="640" ht="15.75" customHeight="1">
      <c r="A640" s="312"/>
      <c r="B640" s="313"/>
      <c r="C640" s="313"/>
      <c r="D640" s="313"/>
      <c r="E640" s="254"/>
      <c r="F640" s="254"/>
      <c r="G640" s="254"/>
      <c r="H640" s="254"/>
      <c r="I640" s="280"/>
      <c r="J640" s="254"/>
      <c r="K640" s="254"/>
      <c r="L640" s="254"/>
      <c r="M640" s="254"/>
      <c r="N640" s="254"/>
      <c r="O640" s="254"/>
      <c r="P640" s="254"/>
      <c r="Q640" s="254"/>
      <c r="R640" s="254"/>
      <c r="S640" s="254"/>
      <c r="T640" s="254"/>
      <c r="U640" s="254"/>
      <c r="V640" s="254"/>
      <c r="W640" s="254"/>
      <c r="X640" s="254"/>
      <c r="Y640" s="254"/>
      <c r="Z640" s="254"/>
    </row>
    <row r="641" ht="15.75" customHeight="1">
      <c r="A641" s="312"/>
      <c r="B641" s="313"/>
      <c r="C641" s="313"/>
      <c r="D641" s="313"/>
      <c r="E641" s="254"/>
      <c r="F641" s="254"/>
      <c r="G641" s="254"/>
      <c r="H641" s="254"/>
      <c r="I641" s="280"/>
      <c r="J641" s="254"/>
      <c r="K641" s="254"/>
      <c r="L641" s="254"/>
      <c r="M641" s="254"/>
      <c r="N641" s="254"/>
      <c r="O641" s="254"/>
      <c r="P641" s="254"/>
      <c r="Q641" s="254"/>
      <c r="R641" s="254"/>
      <c r="S641" s="254"/>
      <c r="T641" s="254"/>
      <c r="U641" s="254"/>
      <c r="V641" s="254"/>
      <c r="W641" s="254"/>
      <c r="X641" s="254"/>
      <c r="Y641" s="254"/>
      <c r="Z641" s="254"/>
    </row>
    <row r="642" ht="15.75" customHeight="1">
      <c r="A642" s="312"/>
      <c r="B642" s="313"/>
      <c r="C642" s="313"/>
      <c r="D642" s="313"/>
      <c r="E642" s="254"/>
      <c r="F642" s="254"/>
      <c r="G642" s="254"/>
      <c r="H642" s="254"/>
      <c r="I642" s="280"/>
      <c r="J642" s="254"/>
      <c r="K642" s="254"/>
      <c r="L642" s="254"/>
      <c r="M642" s="254"/>
      <c r="N642" s="254"/>
      <c r="O642" s="254"/>
      <c r="P642" s="254"/>
      <c r="Q642" s="254"/>
      <c r="R642" s="254"/>
      <c r="S642" s="254"/>
      <c r="T642" s="254"/>
      <c r="U642" s="254"/>
      <c r="V642" s="254"/>
      <c r="W642" s="254"/>
      <c r="X642" s="254"/>
      <c r="Y642" s="254"/>
      <c r="Z642" s="254"/>
    </row>
    <row r="643" ht="15.75" customHeight="1">
      <c r="A643" s="312"/>
      <c r="B643" s="313"/>
      <c r="C643" s="313"/>
      <c r="D643" s="313"/>
      <c r="E643" s="254"/>
      <c r="F643" s="254"/>
      <c r="G643" s="254"/>
      <c r="H643" s="254"/>
      <c r="I643" s="280"/>
      <c r="J643" s="254"/>
      <c r="K643" s="254"/>
      <c r="L643" s="254"/>
      <c r="M643" s="254"/>
      <c r="N643" s="254"/>
      <c r="O643" s="254"/>
      <c r="P643" s="254"/>
      <c r="Q643" s="254"/>
      <c r="R643" s="254"/>
      <c r="S643" s="254"/>
      <c r="T643" s="254"/>
      <c r="U643" s="254"/>
      <c r="V643" s="254"/>
      <c r="W643" s="254"/>
      <c r="X643" s="254"/>
      <c r="Y643" s="254"/>
      <c r="Z643" s="254"/>
    </row>
    <row r="644" ht="15.75" customHeight="1">
      <c r="A644" s="312"/>
      <c r="B644" s="313"/>
      <c r="C644" s="313"/>
      <c r="D644" s="313"/>
      <c r="E644" s="254"/>
      <c r="F644" s="254"/>
      <c r="G644" s="254"/>
      <c r="H644" s="254"/>
      <c r="I644" s="280"/>
      <c r="J644" s="254"/>
      <c r="K644" s="254"/>
      <c r="L644" s="254"/>
      <c r="M644" s="254"/>
      <c r="N644" s="254"/>
      <c r="O644" s="254"/>
      <c r="P644" s="254"/>
      <c r="Q644" s="254"/>
      <c r="R644" s="254"/>
      <c r="S644" s="254"/>
      <c r="T644" s="254"/>
      <c r="U644" s="254"/>
      <c r="V644" s="254"/>
      <c r="W644" s="254"/>
      <c r="X644" s="254"/>
      <c r="Y644" s="254"/>
      <c r="Z644" s="254"/>
    </row>
    <row r="645" ht="15.75" customHeight="1">
      <c r="A645" s="312"/>
      <c r="B645" s="313"/>
      <c r="C645" s="313"/>
      <c r="D645" s="313"/>
      <c r="E645" s="254"/>
      <c r="F645" s="254"/>
      <c r="G645" s="254"/>
      <c r="H645" s="254"/>
      <c r="I645" s="280"/>
      <c r="J645" s="254"/>
      <c r="K645" s="254"/>
      <c r="L645" s="254"/>
      <c r="M645" s="254"/>
      <c r="N645" s="254"/>
      <c r="O645" s="254"/>
      <c r="P645" s="254"/>
      <c r="Q645" s="254"/>
      <c r="R645" s="254"/>
      <c r="S645" s="254"/>
      <c r="T645" s="254"/>
      <c r="U645" s="254"/>
      <c r="V645" s="254"/>
      <c r="W645" s="254"/>
      <c r="X645" s="254"/>
      <c r="Y645" s="254"/>
      <c r="Z645" s="254"/>
    </row>
    <row r="646" ht="15.75" customHeight="1">
      <c r="A646" s="312"/>
      <c r="B646" s="313"/>
      <c r="C646" s="313"/>
      <c r="D646" s="313"/>
      <c r="E646" s="254"/>
      <c r="F646" s="254"/>
      <c r="G646" s="254"/>
      <c r="H646" s="254"/>
      <c r="I646" s="280"/>
      <c r="J646" s="254"/>
      <c r="K646" s="254"/>
      <c r="L646" s="254"/>
      <c r="M646" s="254"/>
      <c r="N646" s="254"/>
      <c r="O646" s="254"/>
      <c r="P646" s="254"/>
      <c r="Q646" s="254"/>
      <c r="R646" s="254"/>
      <c r="S646" s="254"/>
      <c r="T646" s="254"/>
      <c r="U646" s="254"/>
      <c r="V646" s="254"/>
      <c r="W646" s="254"/>
      <c r="X646" s="254"/>
      <c r="Y646" s="254"/>
      <c r="Z646" s="254"/>
    </row>
    <row r="647" ht="15.75" customHeight="1">
      <c r="A647" s="312"/>
      <c r="B647" s="313"/>
      <c r="C647" s="313"/>
      <c r="D647" s="313"/>
      <c r="E647" s="254"/>
      <c r="F647" s="254"/>
      <c r="G647" s="254"/>
      <c r="H647" s="254"/>
      <c r="I647" s="280"/>
      <c r="J647" s="254"/>
      <c r="K647" s="254"/>
      <c r="L647" s="254"/>
      <c r="M647" s="254"/>
      <c r="N647" s="254"/>
      <c r="O647" s="254"/>
      <c r="P647" s="254"/>
      <c r="Q647" s="254"/>
      <c r="R647" s="254"/>
      <c r="S647" s="254"/>
      <c r="T647" s="254"/>
      <c r="U647" s="254"/>
      <c r="V647" s="254"/>
      <c r="W647" s="254"/>
      <c r="X647" s="254"/>
      <c r="Y647" s="254"/>
      <c r="Z647" s="254"/>
    </row>
    <row r="648" ht="15.75" customHeight="1">
      <c r="A648" s="312"/>
      <c r="B648" s="313"/>
      <c r="C648" s="313"/>
      <c r="D648" s="313"/>
      <c r="E648" s="254"/>
      <c r="F648" s="254"/>
      <c r="G648" s="254"/>
      <c r="H648" s="254"/>
      <c r="I648" s="280"/>
      <c r="J648" s="254"/>
      <c r="K648" s="254"/>
      <c r="L648" s="254"/>
      <c r="M648" s="254"/>
      <c r="N648" s="254"/>
      <c r="O648" s="254"/>
      <c r="P648" s="254"/>
      <c r="Q648" s="254"/>
      <c r="R648" s="254"/>
      <c r="S648" s="254"/>
      <c r="T648" s="254"/>
      <c r="U648" s="254"/>
      <c r="V648" s="254"/>
      <c r="W648" s="254"/>
      <c r="X648" s="254"/>
      <c r="Y648" s="254"/>
      <c r="Z648" s="254"/>
    </row>
    <row r="649" ht="15.75" customHeight="1">
      <c r="A649" s="312"/>
      <c r="B649" s="313"/>
      <c r="C649" s="313"/>
      <c r="D649" s="313"/>
      <c r="E649" s="254"/>
      <c r="F649" s="254"/>
      <c r="G649" s="254"/>
      <c r="H649" s="254"/>
      <c r="I649" s="280"/>
      <c r="J649" s="254"/>
      <c r="K649" s="254"/>
      <c r="L649" s="254"/>
      <c r="M649" s="254"/>
      <c r="N649" s="254"/>
      <c r="O649" s="254"/>
      <c r="P649" s="254"/>
      <c r="Q649" s="254"/>
      <c r="R649" s="254"/>
      <c r="S649" s="254"/>
      <c r="T649" s="254"/>
      <c r="U649" s="254"/>
      <c r="V649" s="254"/>
      <c r="W649" s="254"/>
      <c r="X649" s="254"/>
      <c r="Y649" s="254"/>
      <c r="Z649" s="254"/>
    </row>
    <row r="650" ht="15.75" customHeight="1">
      <c r="A650" s="312"/>
      <c r="B650" s="313"/>
      <c r="C650" s="313"/>
      <c r="D650" s="313"/>
      <c r="E650" s="254"/>
      <c r="F650" s="254"/>
      <c r="G650" s="254"/>
      <c r="H650" s="254"/>
      <c r="I650" s="280"/>
      <c r="J650" s="254"/>
      <c r="K650" s="254"/>
      <c r="L650" s="254"/>
      <c r="M650" s="254"/>
      <c r="N650" s="254"/>
      <c r="O650" s="254"/>
      <c r="P650" s="254"/>
      <c r="Q650" s="254"/>
      <c r="R650" s="254"/>
      <c r="S650" s="254"/>
      <c r="T650" s="254"/>
      <c r="U650" s="254"/>
      <c r="V650" s="254"/>
      <c r="W650" s="254"/>
      <c r="X650" s="254"/>
      <c r="Y650" s="254"/>
      <c r="Z650" s="254"/>
    </row>
    <row r="651" ht="15.75" customHeight="1">
      <c r="A651" s="312"/>
      <c r="B651" s="313"/>
      <c r="C651" s="313"/>
      <c r="D651" s="313"/>
      <c r="E651" s="254"/>
      <c r="F651" s="254"/>
      <c r="G651" s="254"/>
      <c r="H651" s="254"/>
      <c r="I651" s="280"/>
      <c r="J651" s="254"/>
      <c r="K651" s="254"/>
      <c r="L651" s="254"/>
      <c r="M651" s="254"/>
      <c r="N651" s="254"/>
      <c r="O651" s="254"/>
      <c r="P651" s="254"/>
      <c r="Q651" s="254"/>
      <c r="R651" s="254"/>
      <c r="S651" s="254"/>
      <c r="T651" s="254"/>
      <c r="U651" s="254"/>
      <c r="V651" s="254"/>
      <c r="W651" s="254"/>
      <c r="X651" s="254"/>
      <c r="Y651" s="254"/>
      <c r="Z651" s="254"/>
    </row>
    <row r="652" ht="15.75" customHeight="1">
      <c r="A652" s="312"/>
      <c r="B652" s="313"/>
      <c r="C652" s="313"/>
      <c r="D652" s="313"/>
      <c r="E652" s="254"/>
      <c r="F652" s="254"/>
      <c r="G652" s="254"/>
      <c r="H652" s="254"/>
      <c r="I652" s="280"/>
      <c r="J652" s="254"/>
      <c r="K652" s="254"/>
      <c r="L652" s="254"/>
      <c r="M652" s="254"/>
      <c r="N652" s="254"/>
      <c r="O652" s="254"/>
      <c r="P652" s="254"/>
      <c r="Q652" s="254"/>
      <c r="R652" s="254"/>
      <c r="S652" s="254"/>
      <c r="T652" s="254"/>
      <c r="U652" s="254"/>
      <c r="V652" s="254"/>
      <c r="W652" s="254"/>
      <c r="X652" s="254"/>
      <c r="Y652" s="254"/>
      <c r="Z652" s="254"/>
    </row>
    <row r="653" ht="15.75" customHeight="1">
      <c r="A653" s="312"/>
      <c r="B653" s="313"/>
      <c r="C653" s="313"/>
      <c r="D653" s="313"/>
      <c r="E653" s="254"/>
      <c r="F653" s="254"/>
      <c r="G653" s="254"/>
      <c r="H653" s="254"/>
      <c r="I653" s="280"/>
      <c r="J653" s="254"/>
      <c r="K653" s="254"/>
      <c r="L653" s="254"/>
      <c r="M653" s="254"/>
      <c r="N653" s="254"/>
      <c r="O653" s="254"/>
      <c r="P653" s="254"/>
      <c r="Q653" s="254"/>
      <c r="R653" s="254"/>
      <c r="S653" s="254"/>
      <c r="T653" s="254"/>
      <c r="U653" s="254"/>
      <c r="V653" s="254"/>
      <c r="W653" s="254"/>
      <c r="X653" s="254"/>
      <c r="Y653" s="254"/>
      <c r="Z653" s="254"/>
    </row>
    <row r="654" ht="15.75" customHeight="1">
      <c r="A654" s="312"/>
      <c r="B654" s="313"/>
      <c r="C654" s="313"/>
      <c r="D654" s="313"/>
      <c r="E654" s="254"/>
      <c r="F654" s="254"/>
      <c r="G654" s="254"/>
      <c r="H654" s="254"/>
      <c r="I654" s="280"/>
      <c r="J654" s="254"/>
      <c r="K654" s="254"/>
      <c r="L654" s="254"/>
      <c r="M654" s="254"/>
      <c r="N654" s="254"/>
      <c r="O654" s="254"/>
      <c r="P654" s="254"/>
      <c r="Q654" s="254"/>
      <c r="R654" s="254"/>
      <c r="S654" s="254"/>
      <c r="T654" s="254"/>
      <c r="U654" s="254"/>
      <c r="V654" s="254"/>
      <c r="W654" s="254"/>
      <c r="X654" s="254"/>
      <c r="Y654" s="254"/>
      <c r="Z654" s="254"/>
    </row>
    <row r="655" ht="15.75" customHeight="1">
      <c r="A655" s="312"/>
      <c r="B655" s="313"/>
      <c r="C655" s="313"/>
      <c r="D655" s="313"/>
      <c r="E655" s="254"/>
      <c r="F655" s="254"/>
      <c r="G655" s="254"/>
      <c r="H655" s="254"/>
      <c r="I655" s="280"/>
      <c r="J655" s="254"/>
      <c r="K655" s="254"/>
      <c r="L655" s="254"/>
      <c r="M655" s="254"/>
      <c r="N655" s="254"/>
      <c r="O655" s="254"/>
      <c r="P655" s="254"/>
      <c r="Q655" s="254"/>
      <c r="R655" s="254"/>
      <c r="S655" s="254"/>
      <c r="T655" s="254"/>
      <c r="U655" s="254"/>
      <c r="V655" s="254"/>
      <c r="W655" s="254"/>
      <c r="X655" s="254"/>
      <c r="Y655" s="254"/>
      <c r="Z655" s="254"/>
    </row>
    <row r="656" ht="15.75" customHeight="1">
      <c r="A656" s="312"/>
      <c r="B656" s="313"/>
      <c r="C656" s="313"/>
      <c r="D656" s="313"/>
      <c r="E656" s="254"/>
      <c r="F656" s="254"/>
      <c r="G656" s="254"/>
      <c r="H656" s="254"/>
      <c r="I656" s="280"/>
      <c r="J656" s="254"/>
      <c r="K656" s="254"/>
      <c r="L656" s="254"/>
      <c r="M656" s="254"/>
      <c r="N656" s="254"/>
      <c r="O656" s="254"/>
      <c r="P656" s="254"/>
      <c r="Q656" s="254"/>
      <c r="R656" s="254"/>
      <c r="S656" s="254"/>
      <c r="T656" s="254"/>
      <c r="U656" s="254"/>
      <c r="V656" s="254"/>
      <c r="W656" s="254"/>
      <c r="X656" s="254"/>
      <c r="Y656" s="254"/>
      <c r="Z656" s="254"/>
    </row>
    <row r="657" ht="15.75" customHeight="1">
      <c r="A657" s="312"/>
      <c r="B657" s="313"/>
      <c r="C657" s="313"/>
      <c r="D657" s="313"/>
      <c r="E657" s="254"/>
      <c r="F657" s="254"/>
      <c r="G657" s="254"/>
      <c r="H657" s="254"/>
      <c r="I657" s="280"/>
      <c r="J657" s="254"/>
      <c r="K657" s="254"/>
      <c r="L657" s="254"/>
      <c r="M657" s="254"/>
      <c r="N657" s="254"/>
      <c r="O657" s="254"/>
      <c r="P657" s="254"/>
      <c r="Q657" s="254"/>
      <c r="R657" s="254"/>
      <c r="S657" s="254"/>
      <c r="T657" s="254"/>
      <c r="U657" s="254"/>
      <c r="V657" s="254"/>
      <c r="W657" s="254"/>
      <c r="X657" s="254"/>
      <c r="Y657" s="254"/>
      <c r="Z657" s="254"/>
    </row>
    <row r="658" ht="15.75" customHeight="1">
      <c r="A658" s="312"/>
      <c r="B658" s="313"/>
      <c r="C658" s="313"/>
      <c r="D658" s="313"/>
      <c r="E658" s="254"/>
      <c r="F658" s="254"/>
      <c r="G658" s="254"/>
      <c r="H658" s="254"/>
      <c r="I658" s="280"/>
      <c r="J658" s="254"/>
      <c r="K658" s="254"/>
      <c r="L658" s="254"/>
      <c r="M658" s="254"/>
      <c r="N658" s="254"/>
      <c r="O658" s="254"/>
      <c r="P658" s="254"/>
      <c r="Q658" s="254"/>
      <c r="R658" s="254"/>
      <c r="S658" s="254"/>
      <c r="T658" s="254"/>
      <c r="U658" s="254"/>
      <c r="V658" s="254"/>
      <c r="W658" s="254"/>
      <c r="X658" s="254"/>
      <c r="Y658" s="254"/>
      <c r="Z658" s="254"/>
    </row>
    <row r="659" ht="15.75" customHeight="1">
      <c r="A659" s="312"/>
      <c r="B659" s="313"/>
      <c r="C659" s="313"/>
      <c r="D659" s="313"/>
      <c r="E659" s="254"/>
      <c r="F659" s="254"/>
      <c r="G659" s="254"/>
      <c r="H659" s="254"/>
      <c r="I659" s="280"/>
      <c r="J659" s="254"/>
      <c r="K659" s="254"/>
      <c r="L659" s="254"/>
      <c r="M659" s="254"/>
      <c r="N659" s="254"/>
      <c r="O659" s="254"/>
      <c r="P659" s="254"/>
      <c r="Q659" s="254"/>
      <c r="R659" s="254"/>
      <c r="S659" s="254"/>
      <c r="T659" s="254"/>
      <c r="U659" s="254"/>
      <c r="V659" s="254"/>
      <c r="W659" s="254"/>
      <c r="X659" s="254"/>
      <c r="Y659" s="254"/>
      <c r="Z659" s="254"/>
    </row>
    <row r="660" ht="15.75" customHeight="1">
      <c r="A660" s="312"/>
      <c r="B660" s="313"/>
      <c r="C660" s="313"/>
      <c r="D660" s="313"/>
      <c r="E660" s="254"/>
      <c r="F660" s="254"/>
      <c r="G660" s="254"/>
      <c r="H660" s="254"/>
      <c r="I660" s="280"/>
      <c r="J660" s="254"/>
      <c r="K660" s="254"/>
      <c r="L660" s="254"/>
      <c r="M660" s="254"/>
      <c r="N660" s="254"/>
      <c r="O660" s="254"/>
      <c r="P660" s="254"/>
      <c r="Q660" s="254"/>
      <c r="R660" s="254"/>
      <c r="S660" s="254"/>
      <c r="T660" s="254"/>
      <c r="U660" s="254"/>
      <c r="V660" s="254"/>
      <c r="W660" s="254"/>
      <c r="X660" s="254"/>
      <c r="Y660" s="254"/>
      <c r="Z660" s="254"/>
    </row>
    <row r="661" ht="15.75" customHeight="1">
      <c r="A661" s="312"/>
      <c r="B661" s="313"/>
      <c r="C661" s="313"/>
      <c r="D661" s="313"/>
      <c r="E661" s="254"/>
      <c r="F661" s="254"/>
      <c r="G661" s="254"/>
      <c r="H661" s="254"/>
      <c r="I661" s="280"/>
      <c r="J661" s="254"/>
      <c r="K661" s="254"/>
      <c r="L661" s="254"/>
      <c r="M661" s="254"/>
      <c r="N661" s="254"/>
      <c r="O661" s="254"/>
      <c r="P661" s="254"/>
      <c r="Q661" s="254"/>
      <c r="R661" s="254"/>
      <c r="S661" s="254"/>
      <c r="T661" s="254"/>
      <c r="U661" s="254"/>
      <c r="V661" s="254"/>
      <c r="W661" s="254"/>
      <c r="X661" s="254"/>
      <c r="Y661" s="254"/>
      <c r="Z661" s="254"/>
    </row>
    <row r="662" ht="15.75" customHeight="1">
      <c r="A662" s="312"/>
      <c r="B662" s="313"/>
      <c r="C662" s="313"/>
      <c r="D662" s="313"/>
      <c r="E662" s="254"/>
      <c r="F662" s="254"/>
      <c r="G662" s="254"/>
      <c r="H662" s="254"/>
      <c r="I662" s="280"/>
      <c r="J662" s="254"/>
      <c r="K662" s="254"/>
      <c r="L662" s="254"/>
      <c r="M662" s="254"/>
      <c r="N662" s="254"/>
      <c r="O662" s="254"/>
      <c r="P662" s="254"/>
      <c r="Q662" s="254"/>
      <c r="R662" s="254"/>
      <c r="S662" s="254"/>
      <c r="T662" s="254"/>
      <c r="U662" s="254"/>
      <c r="V662" s="254"/>
      <c r="W662" s="254"/>
      <c r="X662" s="254"/>
      <c r="Y662" s="254"/>
      <c r="Z662" s="254"/>
    </row>
    <row r="663" ht="15.75" customHeight="1">
      <c r="A663" s="312"/>
      <c r="B663" s="313"/>
      <c r="C663" s="313"/>
      <c r="D663" s="313"/>
      <c r="E663" s="254"/>
      <c r="F663" s="254"/>
      <c r="G663" s="254"/>
      <c r="H663" s="254"/>
      <c r="I663" s="280"/>
      <c r="J663" s="254"/>
      <c r="K663" s="254"/>
      <c r="L663" s="254"/>
      <c r="M663" s="254"/>
      <c r="N663" s="254"/>
      <c r="O663" s="254"/>
      <c r="P663" s="254"/>
      <c r="Q663" s="254"/>
      <c r="R663" s="254"/>
      <c r="S663" s="254"/>
      <c r="T663" s="254"/>
      <c r="U663" s="254"/>
      <c r="V663" s="254"/>
      <c r="W663" s="254"/>
      <c r="X663" s="254"/>
      <c r="Y663" s="254"/>
      <c r="Z663" s="254"/>
    </row>
    <row r="664" ht="15.75" customHeight="1">
      <c r="A664" s="312"/>
      <c r="B664" s="313"/>
      <c r="C664" s="313"/>
      <c r="D664" s="313"/>
      <c r="E664" s="254"/>
      <c r="F664" s="254"/>
      <c r="G664" s="254"/>
      <c r="H664" s="254"/>
      <c r="I664" s="280"/>
      <c r="J664" s="254"/>
      <c r="K664" s="254"/>
      <c r="L664" s="254"/>
      <c r="M664" s="254"/>
      <c r="N664" s="254"/>
      <c r="O664" s="254"/>
      <c r="P664" s="254"/>
      <c r="Q664" s="254"/>
      <c r="R664" s="254"/>
      <c r="S664" s="254"/>
      <c r="T664" s="254"/>
      <c r="U664" s="254"/>
      <c r="V664" s="254"/>
      <c r="W664" s="254"/>
      <c r="X664" s="254"/>
      <c r="Y664" s="254"/>
      <c r="Z664" s="254"/>
    </row>
    <row r="665" ht="15.75" customHeight="1">
      <c r="A665" s="312"/>
      <c r="B665" s="313"/>
      <c r="C665" s="313"/>
      <c r="D665" s="313"/>
      <c r="E665" s="254"/>
      <c r="F665" s="254"/>
      <c r="G665" s="254"/>
      <c r="H665" s="254"/>
      <c r="I665" s="280"/>
      <c r="J665" s="254"/>
      <c r="K665" s="254"/>
      <c r="L665" s="254"/>
      <c r="M665" s="254"/>
      <c r="N665" s="254"/>
      <c r="O665" s="254"/>
      <c r="P665" s="254"/>
      <c r="Q665" s="254"/>
      <c r="R665" s="254"/>
      <c r="S665" s="254"/>
      <c r="T665" s="254"/>
      <c r="U665" s="254"/>
      <c r="V665" s="254"/>
      <c r="W665" s="254"/>
      <c r="X665" s="254"/>
      <c r="Y665" s="254"/>
      <c r="Z665" s="254"/>
    </row>
    <row r="666" ht="15.75" customHeight="1">
      <c r="A666" s="312"/>
      <c r="B666" s="313"/>
      <c r="C666" s="313"/>
      <c r="D666" s="313"/>
      <c r="E666" s="254"/>
      <c r="F666" s="254"/>
      <c r="G666" s="254"/>
      <c r="H666" s="254"/>
      <c r="I666" s="280"/>
      <c r="J666" s="254"/>
      <c r="K666" s="254"/>
      <c r="L666" s="254"/>
      <c r="M666" s="254"/>
      <c r="N666" s="254"/>
      <c r="O666" s="254"/>
      <c r="P666" s="254"/>
      <c r="Q666" s="254"/>
      <c r="R666" s="254"/>
      <c r="S666" s="254"/>
      <c r="T666" s="254"/>
      <c r="U666" s="254"/>
      <c r="V666" s="254"/>
      <c r="W666" s="254"/>
      <c r="X666" s="254"/>
      <c r="Y666" s="254"/>
      <c r="Z666" s="254"/>
    </row>
    <row r="667" ht="15.75" customHeight="1">
      <c r="A667" s="312"/>
      <c r="B667" s="313"/>
      <c r="C667" s="313"/>
      <c r="D667" s="313"/>
      <c r="E667" s="254"/>
      <c r="F667" s="254"/>
      <c r="G667" s="254"/>
      <c r="H667" s="254"/>
      <c r="I667" s="280"/>
      <c r="J667" s="254"/>
      <c r="K667" s="254"/>
      <c r="L667" s="254"/>
      <c r="M667" s="254"/>
      <c r="N667" s="254"/>
      <c r="O667" s="254"/>
      <c r="P667" s="254"/>
      <c r="Q667" s="254"/>
      <c r="R667" s="254"/>
      <c r="S667" s="254"/>
      <c r="T667" s="254"/>
      <c r="U667" s="254"/>
      <c r="V667" s="254"/>
      <c r="W667" s="254"/>
      <c r="X667" s="254"/>
      <c r="Y667" s="254"/>
      <c r="Z667" s="254"/>
    </row>
    <row r="668" ht="15.75" customHeight="1">
      <c r="A668" s="312"/>
      <c r="B668" s="313"/>
      <c r="C668" s="313"/>
      <c r="D668" s="313"/>
      <c r="E668" s="254"/>
      <c r="F668" s="254"/>
      <c r="G668" s="254"/>
      <c r="H668" s="254"/>
      <c r="I668" s="280"/>
      <c r="J668" s="254"/>
      <c r="K668" s="254"/>
      <c r="L668" s="254"/>
      <c r="M668" s="254"/>
      <c r="N668" s="254"/>
      <c r="O668" s="254"/>
      <c r="P668" s="254"/>
      <c r="Q668" s="254"/>
      <c r="R668" s="254"/>
      <c r="S668" s="254"/>
      <c r="T668" s="254"/>
      <c r="U668" s="254"/>
      <c r="V668" s="254"/>
      <c r="W668" s="254"/>
      <c r="X668" s="254"/>
      <c r="Y668" s="254"/>
      <c r="Z668" s="254"/>
    </row>
    <row r="669" ht="15.75" customHeight="1">
      <c r="A669" s="312"/>
      <c r="B669" s="313"/>
      <c r="C669" s="313"/>
      <c r="D669" s="313"/>
      <c r="E669" s="254"/>
      <c r="F669" s="254"/>
      <c r="G669" s="254"/>
      <c r="H669" s="254"/>
      <c r="I669" s="280"/>
      <c r="J669" s="254"/>
      <c r="K669" s="254"/>
      <c r="L669" s="254"/>
      <c r="M669" s="254"/>
      <c r="N669" s="254"/>
      <c r="O669" s="254"/>
      <c r="P669" s="254"/>
      <c r="Q669" s="254"/>
      <c r="R669" s="254"/>
      <c r="S669" s="254"/>
      <c r="T669" s="254"/>
      <c r="U669" s="254"/>
      <c r="V669" s="254"/>
      <c r="W669" s="254"/>
      <c r="X669" s="254"/>
      <c r="Y669" s="254"/>
      <c r="Z669" s="254"/>
    </row>
    <row r="670" ht="15.75" customHeight="1">
      <c r="A670" s="312"/>
      <c r="B670" s="313"/>
      <c r="C670" s="313"/>
      <c r="D670" s="313"/>
      <c r="E670" s="254"/>
      <c r="F670" s="254"/>
      <c r="G670" s="254"/>
      <c r="H670" s="254"/>
      <c r="I670" s="280"/>
      <c r="J670" s="254"/>
      <c r="K670" s="254"/>
      <c r="L670" s="254"/>
      <c r="M670" s="254"/>
      <c r="N670" s="254"/>
      <c r="O670" s="254"/>
      <c r="P670" s="254"/>
      <c r="Q670" s="254"/>
      <c r="R670" s="254"/>
      <c r="S670" s="254"/>
      <c r="T670" s="254"/>
      <c r="U670" s="254"/>
      <c r="V670" s="254"/>
      <c r="W670" s="254"/>
      <c r="X670" s="254"/>
      <c r="Y670" s="254"/>
      <c r="Z670" s="254"/>
    </row>
    <row r="671" ht="15.75" customHeight="1">
      <c r="A671" s="312"/>
      <c r="B671" s="313"/>
      <c r="C671" s="313"/>
      <c r="D671" s="313"/>
      <c r="E671" s="254"/>
      <c r="F671" s="254"/>
      <c r="G671" s="254"/>
      <c r="H671" s="254"/>
      <c r="I671" s="280"/>
      <c r="J671" s="254"/>
      <c r="K671" s="254"/>
      <c r="L671" s="254"/>
      <c r="M671" s="254"/>
      <c r="N671" s="254"/>
      <c r="O671" s="254"/>
      <c r="P671" s="254"/>
      <c r="Q671" s="254"/>
      <c r="R671" s="254"/>
      <c r="S671" s="254"/>
      <c r="T671" s="254"/>
      <c r="U671" s="254"/>
      <c r="V671" s="254"/>
      <c r="W671" s="254"/>
      <c r="X671" s="254"/>
      <c r="Y671" s="254"/>
      <c r="Z671" s="254"/>
    </row>
    <row r="672" ht="15.75" customHeight="1">
      <c r="A672" s="312"/>
      <c r="B672" s="313"/>
      <c r="C672" s="313"/>
      <c r="D672" s="313"/>
      <c r="E672" s="254"/>
      <c r="F672" s="254"/>
      <c r="G672" s="254"/>
      <c r="H672" s="254"/>
      <c r="I672" s="280"/>
      <c r="J672" s="254"/>
      <c r="K672" s="254"/>
      <c r="L672" s="254"/>
      <c r="M672" s="254"/>
      <c r="N672" s="254"/>
      <c r="O672" s="254"/>
      <c r="P672" s="254"/>
      <c r="Q672" s="254"/>
      <c r="R672" s="254"/>
      <c r="S672" s="254"/>
      <c r="T672" s="254"/>
      <c r="U672" s="254"/>
      <c r="V672" s="254"/>
      <c r="W672" s="254"/>
      <c r="X672" s="254"/>
      <c r="Y672" s="254"/>
      <c r="Z672" s="254"/>
    </row>
    <row r="673" ht="15.75" customHeight="1">
      <c r="A673" s="312"/>
      <c r="B673" s="313"/>
      <c r="C673" s="313"/>
      <c r="D673" s="313"/>
      <c r="E673" s="254"/>
      <c r="F673" s="254"/>
      <c r="G673" s="254"/>
      <c r="H673" s="254"/>
      <c r="I673" s="280"/>
      <c r="J673" s="254"/>
      <c r="K673" s="254"/>
      <c r="L673" s="254"/>
      <c r="M673" s="254"/>
      <c r="N673" s="254"/>
      <c r="O673" s="254"/>
      <c r="P673" s="254"/>
      <c r="Q673" s="254"/>
      <c r="R673" s="254"/>
      <c r="S673" s="254"/>
      <c r="T673" s="254"/>
      <c r="U673" s="254"/>
      <c r="V673" s="254"/>
      <c r="W673" s="254"/>
      <c r="X673" s="254"/>
      <c r="Y673" s="254"/>
      <c r="Z673" s="254"/>
    </row>
    <row r="674" ht="15.75" customHeight="1">
      <c r="A674" s="312"/>
      <c r="B674" s="313"/>
      <c r="C674" s="313"/>
      <c r="D674" s="313"/>
      <c r="E674" s="254"/>
      <c r="F674" s="254"/>
      <c r="G674" s="254"/>
      <c r="H674" s="254"/>
      <c r="I674" s="280"/>
      <c r="J674" s="254"/>
      <c r="K674" s="254"/>
      <c r="L674" s="254"/>
      <c r="M674" s="254"/>
      <c r="N674" s="254"/>
      <c r="O674" s="254"/>
      <c r="P674" s="254"/>
      <c r="Q674" s="254"/>
      <c r="R674" s="254"/>
      <c r="S674" s="254"/>
      <c r="T674" s="254"/>
      <c r="U674" s="254"/>
      <c r="V674" s="254"/>
      <c r="W674" s="254"/>
      <c r="X674" s="254"/>
      <c r="Y674" s="254"/>
      <c r="Z674" s="254"/>
    </row>
    <row r="675" ht="15.75" customHeight="1">
      <c r="A675" s="312"/>
      <c r="B675" s="313"/>
      <c r="C675" s="313"/>
      <c r="D675" s="313"/>
      <c r="E675" s="254"/>
      <c r="F675" s="254"/>
      <c r="G675" s="254"/>
      <c r="H675" s="254"/>
      <c r="I675" s="280"/>
      <c r="J675" s="254"/>
      <c r="K675" s="254"/>
      <c r="L675" s="254"/>
      <c r="M675" s="254"/>
      <c r="N675" s="254"/>
      <c r="O675" s="254"/>
      <c r="P675" s="254"/>
      <c r="Q675" s="254"/>
      <c r="R675" s="254"/>
      <c r="S675" s="254"/>
      <c r="T675" s="254"/>
      <c r="U675" s="254"/>
      <c r="V675" s="254"/>
      <c r="W675" s="254"/>
      <c r="X675" s="254"/>
      <c r="Y675" s="254"/>
      <c r="Z675" s="254"/>
    </row>
    <row r="676" ht="15.75" customHeight="1">
      <c r="A676" s="312"/>
      <c r="B676" s="313"/>
      <c r="C676" s="313"/>
      <c r="D676" s="313"/>
      <c r="E676" s="254"/>
      <c r="F676" s="254"/>
      <c r="G676" s="254"/>
      <c r="H676" s="254"/>
      <c r="I676" s="280"/>
      <c r="J676" s="254"/>
      <c r="K676" s="254"/>
      <c r="L676" s="254"/>
      <c r="M676" s="254"/>
      <c r="N676" s="254"/>
      <c r="O676" s="254"/>
      <c r="P676" s="254"/>
      <c r="Q676" s="254"/>
      <c r="R676" s="254"/>
      <c r="S676" s="254"/>
      <c r="T676" s="254"/>
      <c r="U676" s="254"/>
      <c r="V676" s="254"/>
      <c r="W676" s="254"/>
      <c r="X676" s="254"/>
      <c r="Y676" s="254"/>
      <c r="Z676" s="254"/>
    </row>
    <row r="677" ht="15.75" customHeight="1">
      <c r="A677" s="312"/>
      <c r="B677" s="313"/>
      <c r="C677" s="313"/>
      <c r="D677" s="313"/>
      <c r="E677" s="254"/>
      <c r="F677" s="254"/>
      <c r="G677" s="254"/>
      <c r="H677" s="254"/>
      <c r="I677" s="280"/>
      <c r="J677" s="254"/>
      <c r="K677" s="254"/>
      <c r="L677" s="254"/>
      <c r="M677" s="254"/>
      <c r="N677" s="254"/>
      <c r="O677" s="254"/>
      <c r="P677" s="254"/>
      <c r="Q677" s="254"/>
      <c r="R677" s="254"/>
      <c r="S677" s="254"/>
      <c r="T677" s="254"/>
      <c r="U677" s="254"/>
      <c r="V677" s="254"/>
      <c r="W677" s="254"/>
      <c r="X677" s="254"/>
      <c r="Y677" s="254"/>
      <c r="Z677" s="254"/>
    </row>
    <row r="678" ht="15.75" customHeight="1">
      <c r="A678" s="312"/>
      <c r="B678" s="313"/>
      <c r="C678" s="313"/>
      <c r="D678" s="313"/>
      <c r="E678" s="254"/>
      <c r="F678" s="254"/>
      <c r="G678" s="254"/>
      <c r="H678" s="254"/>
      <c r="I678" s="280"/>
      <c r="J678" s="254"/>
      <c r="K678" s="254"/>
      <c r="L678" s="254"/>
      <c r="M678" s="254"/>
      <c r="N678" s="254"/>
      <c r="O678" s="254"/>
      <c r="P678" s="254"/>
      <c r="Q678" s="254"/>
      <c r="R678" s="254"/>
      <c r="S678" s="254"/>
      <c r="T678" s="254"/>
      <c r="U678" s="254"/>
      <c r="V678" s="254"/>
      <c r="W678" s="254"/>
      <c r="X678" s="254"/>
      <c r="Y678" s="254"/>
      <c r="Z678" s="254"/>
    </row>
    <row r="679" ht="15.75" customHeight="1">
      <c r="A679" s="312"/>
      <c r="B679" s="313"/>
      <c r="C679" s="313"/>
      <c r="D679" s="313"/>
      <c r="E679" s="254"/>
      <c r="F679" s="254"/>
      <c r="G679" s="254"/>
      <c r="H679" s="254"/>
      <c r="I679" s="280"/>
      <c r="J679" s="254"/>
      <c r="K679" s="254"/>
      <c r="L679" s="254"/>
      <c r="M679" s="254"/>
      <c r="N679" s="254"/>
      <c r="O679" s="254"/>
      <c r="P679" s="254"/>
      <c r="Q679" s="254"/>
      <c r="R679" s="254"/>
      <c r="S679" s="254"/>
      <c r="T679" s="254"/>
      <c r="U679" s="254"/>
      <c r="V679" s="254"/>
      <c r="W679" s="254"/>
      <c r="X679" s="254"/>
      <c r="Y679" s="254"/>
      <c r="Z679" s="254"/>
    </row>
    <row r="680" ht="15.75" customHeight="1">
      <c r="A680" s="312"/>
      <c r="B680" s="313"/>
      <c r="C680" s="313"/>
      <c r="D680" s="313"/>
      <c r="E680" s="254"/>
      <c r="F680" s="254"/>
      <c r="G680" s="254"/>
      <c r="H680" s="254"/>
      <c r="I680" s="280"/>
      <c r="J680" s="254"/>
      <c r="K680" s="254"/>
      <c r="L680" s="254"/>
      <c r="M680" s="254"/>
      <c r="N680" s="254"/>
      <c r="O680" s="254"/>
      <c r="P680" s="254"/>
      <c r="Q680" s="254"/>
      <c r="R680" s="254"/>
      <c r="S680" s="254"/>
      <c r="T680" s="254"/>
      <c r="U680" s="254"/>
      <c r="V680" s="254"/>
      <c r="W680" s="254"/>
      <c r="X680" s="254"/>
      <c r="Y680" s="254"/>
      <c r="Z680" s="254"/>
    </row>
    <row r="681" ht="15.75" customHeight="1">
      <c r="A681" s="312"/>
      <c r="B681" s="313"/>
      <c r="C681" s="313"/>
      <c r="D681" s="313"/>
      <c r="E681" s="254"/>
      <c r="F681" s="254"/>
      <c r="G681" s="254"/>
      <c r="H681" s="254"/>
      <c r="I681" s="280"/>
      <c r="J681" s="254"/>
      <c r="K681" s="254"/>
      <c r="L681" s="254"/>
      <c r="M681" s="254"/>
      <c r="N681" s="254"/>
      <c r="O681" s="254"/>
      <c r="P681" s="254"/>
      <c r="Q681" s="254"/>
      <c r="R681" s="254"/>
      <c r="S681" s="254"/>
      <c r="T681" s="254"/>
      <c r="U681" s="254"/>
      <c r="V681" s="254"/>
      <c r="W681" s="254"/>
      <c r="X681" s="254"/>
      <c r="Y681" s="254"/>
      <c r="Z681" s="254"/>
    </row>
    <row r="682" ht="15.75" customHeight="1">
      <c r="A682" s="312"/>
      <c r="B682" s="313"/>
      <c r="C682" s="313"/>
      <c r="D682" s="313"/>
      <c r="E682" s="254"/>
      <c r="F682" s="254"/>
      <c r="G682" s="254"/>
      <c r="H682" s="254"/>
      <c r="I682" s="280"/>
      <c r="J682" s="254"/>
      <c r="K682" s="254"/>
      <c r="L682" s="254"/>
      <c r="M682" s="254"/>
      <c r="N682" s="254"/>
      <c r="O682" s="254"/>
      <c r="P682" s="254"/>
      <c r="Q682" s="254"/>
      <c r="R682" s="254"/>
      <c r="S682" s="254"/>
      <c r="T682" s="254"/>
      <c r="U682" s="254"/>
      <c r="V682" s="254"/>
      <c r="W682" s="254"/>
      <c r="X682" s="254"/>
      <c r="Y682" s="254"/>
      <c r="Z682" s="254"/>
    </row>
    <row r="683" ht="15.75" customHeight="1">
      <c r="A683" s="312"/>
      <c r="B683" s="313"/>
      <c r="C683" s="313"/>
      <c r="D683" s="313"/>
      <c r="E683" s="254"/>
      <c r="F683" s="254"/>
      <c r="G683" s="254"/>
      <c r="H683" s="254"/>
      <c r="I683" s="280"/>
      <c r="J683" s="254"/>
      <c r="K683" s="254"/>
      <c r="L683" s="254"/>
      <c r="M683" s="254"/>
      <c r="N683" s="254"/>
      <c r="O683" s="254"/>
      <c r="P683" s="254"/>
      <c r="Q683" s="254"/>
      <c r="R683" s="254"/>
      <c r="S683" s="254"/>
      <c r="T683" s="254"/>
      <c r="U683" s="254"/>
      <c r="V683" s="254"/>
      <c r="W683" s="254"/>
      <c r="X683" s="254"/>
      <c r="Y683" s="254"/>
      <c r="Z683" s="254"/>
    </row>
    <row r="684" ht="15.75" customHeight="1">
      <c r="A684" s="312"/>
      <c r="B684" s="313"/>
      <c r="C684" s="313"/>
      <c r="D684" s="313"/>
      <c r="E684" s="254"/>
      <c r="F684" s="254"/>
      <c r="G684" s="254"/>
      <c r="H684" s="254"/>
      <c r="I684" s="280"/>
      <c r="J684" s="254"/>
      <c r="K684" s="254"/>
      <c r="L684" s="254"/>
      <c r="M684" s="254"/>
      <c r="N684" s="254"/>
      <c r="O684" s="254"/>
      <c r="P684" s="254"/>
      <c r="Q684" s="254"/>
      <c r="R684" s="254"/>
      <c r="S684" s="254"/>
      <c r="T684" s="254"/>
      <c r="U684" s="254"/>
      <c r="V684" s="254"/>
      <c r="W684" s="254"/>
      <c r="X684" s="254"/>
      <c r="Y684" s="254"/>
      <c r="Z684" s="254"/>
    </row>
    <row r="685" ht="15.75" customHeight="1">
      <c r="A685" s="312"/>
      <c r="B685" s="313"/>
      <c r="C685" s="313"/>
      <c r="D685" s="313"/>
      <c r="E685" s="254"/>
      <c r="F685" s="254"/>
      <c r="G685" s="254"/>
      <c r="H685" s="254"/>
      <c r="I685" s="280"/>
      <c r="J685" s="254"/>
      <c r="K685" s="254"/>
      <c r="L685" s="254"/>
      <c r="M685" s="254"/>
      <c r="N685" s="254"/>
      <c r="O685" s="254"/>
      <c r="P685" s="254"/>
      <c r="Q685" s="254"/>
      <c r="R685" s="254"/>
      <c r="S685" s="254"/>
      <c r="T685" s="254"/>
      <c r="U685" s="254"/>
      <c r="V685" s="254"/>
      <c r="W685" s="254"/>
      <c r="X685" s="254"/>
      <c r="Y685" s="254"/>
      <c r="Z685" s="254"/>
    </row>
    <row r="686" ht="15.75" customHeight="1">
      <c r="A686" s="312"/>
      <c r="B686" s="313"/>
      <c r="C686" s="313"/>
      <c r="D686" s="313"/>
      <c r="E686" s="254"/>
      <c r="F686" s="254"/>
      <c r="G686" s="254"/>
      <c r="H686" s="254"/>
      <c r="I686" s="280"/>
      <c r="J686" s="254"/>
      <c r="K686" s="254"/>
      <c r="L686" s="254"/>
      <c r="M686" s="254"/>
      <c r="N686" s="254"/>
      <c r="O686" s="254"/>
      <c r="P686" s="254"/>
      <c r="Q686" s="254"/>
      <c r="R686" s="254"/>
      <c r="S686" s="254"/>
      <c r="T686" s="254"/>
      <c r="U686" s="254"/>
      <c r="V686" s="254"/>
      <c r="W686" s="254"/>
      <c r="X686" s="254"/>
      <c r="Y686" s="254"/>
      <c r="Z686" s="254"/>
    </row>
    <row r="687" ht="15.75" customHeight="1">
      <c r="A687" s="312"/>
      <c r="B687" s="313"/>
      <c r="C687" s="313"/>
      <c r="D687" s="313"/>
      <c r="E687" s="254"/>
      <c r="F687" s="254"/>
      <c r="G687" s="254"/>
      <c r="H687" s="254"/>
      <c r="I687" s="280"/>
      <c r="J687" s="254"/>
      <c r="K687" s="254"/>
      <c r="L687" s="254"/>
      <c r="M687" s="254"/>
      <c r="N687" s="254"/>
      <c r="O687" s="254"/>
      <c r="P687" s="254"/>
      <c r="Q687" s="254"/>
      <c r="R687" s="254"/>
      <c r="S687" s="254"/>
      <c r="T687" s="254"/>
      <c r="U687" s="254"/>
      <c r="V687" s="254"/>
      <c r="W687" s="254"/>
      <c r="X687" s="254"/>
      <c r="Y687" s="254"/>
      <c r="Z687" s="254"/>
    </row>
    <row r="688" ht="15.75" customHeight="1">
      <c r="A688" s="312"/>
      <c r="B688" s="313"/>
      <c r="C688" s="313"/>
      <c r="D688" s="313"/>
      <c r="E688" s="254"/>
      <c r="F688" s="254"/>
      <c r="G688" s="254"/>
      <c r="H688" s="254"/>
      <c r="I688" s="280"/>
      <c r="J688" s="254"/>
      <c r="K688" s="254"/>
      <c r="L688" s="254"/>
      <c r="M688" s="254"/>
      <c r="N688" s="254"/>
      <c r="O688" s="254"/>
      <c r="P688" s="254"/>
      <c r="Q688" s="254"/>
      <c r="R688" s="254"/>
      <c r="S688" s="254"/>
      <c r="T688" s="254"/>
      <c r="U688" s="254"/>
      <c r="V688" s="254"/>
      <c r="W688" s="254"/>
      <c r="X688" s="254"/>
      <c r="Y688" s="254"/>
      <c r="Z688" s="254"/>
    </row>
    <row r="689" ht="15.75" customHeight="1">
      <c r="A689" s="312"/>
      <c r="B689" s="313"/>
      <c r="C689" s="313"/>
      <c r="D689" s="313"/>
      <c r="E689" s="254"/>
      <c r="F689" s="254"/>
      <c r="G689" s="254"/>
      <c r="H689" s="254"/>
      <c r="I689" s="280"/>
      <c r="J689" s="254"/>
      <c r="K689" s="254"/>
      <c r="L689" s="254"/>
      <c r="M689" s="254"/>
      <c r="N689" s="254"/>
      <c r="O689" s="254"/>
      <c r="P689" s="254"/>
      <c r="Q689" s="254"/>
      <c r="R689" s="254"/>
      <c r="S689" s="254"/>
      <c r="T689" s="254"/>
      <c r="U689" s="254"/>
      <c r="V689" s="254"/>
      <c r="W689" s="254"/>
      <c r="X689" s="254"/>
      <c r="Y689" s="254"/>
      <c r="Z689" s="254"/>
    </row>
    <row r="690" ht="15.75" customHeight="1">
      <c r="A690" s="312"/>
      <c r="B690" s="313"/>
      <c r="C690" s="313"/>
      <c r="D690" s="313"/>
      <c r="E690" s="254"/>
      <c r="F690" s="254"/>
      <c r="G690" s="254"/>
      <c r="H690" s="254"/>
      <c r="I690" s="280"/>
      <c r="J690" s="254"/>
      <c r="K690" s="254"/>
      <c r="L690" s="254"/>
      <c r="M690" s="254"/>
      <c r="N690" s="254"/>
      <c r="O690" s="254"/>
      <c r="P690" s="254"/>
      <c r="Q690" s="254"/>
      <c r="R690" s="254"/>
      <c r="S690" s="254"/>
      <c r="T690" s="254"/>
      <c r="U690" s="254"/>
      <c r="V690" s="254"/>
      <c r="W690" s="254"/>
      <c r="X690" s="254"/>
      <c r="Y690" s="254"/>
      <c r="Z690" s="254"/>
    </row>
    <row r="691" ht="15.75" customHeight="1">
      <c r="A691" s="312"/>
      <c r="B691" s="313"/>
      <c r="C691" s="313"/>
      <c r="D691" s="313"/>
      <c r="E691" s="254"/>
      <c r="F691" s="254"/>
      <c r="G691" s="254"/>
      <c r="H691" s="254"/>
      <c r="I691" s="280"/>
      <c r="J691" s="254"/>
      <c r="K691" s="254"/>
      <c r="L691" s="254"/>
      <c r="M691" s="254"/>
      <c r="N691" s="254"/>
      <c r="O691" s="254"/>
      <c r="P691" s="254"/>
      <c r="Q691" s="254"/>
      <c r="R691" s="254"/>
      <c r="S691" s="254"/>
      <c r="T691" s="254"/>
      <c r="U691" s="254"/>
      <c r="V691" s="254"/>
      <c r="W691" s="254"/>
      <c r="X691" s="254"/>
      <c r="Y691" s="254"/>
      <c r="Z691" s="254"/>
    </row>
    <row r="692" ht="15.75" customHeight="1">
      <c r="A692" s="312"/>
      <c r="B692" s="313"/>
      <c r="C692" s="313"/>
      <c r="D692" s="313"/>
      <c r="E692" s="254"/>
      <c r="F692" s="254"/>
      <c r="G692" s="254"/>
      <c r="H692" s="254"/>
      <c r="I692" s="280"/>
      <c r="J692" s="254"/>
      <c r="K692" s="254"/>
      <c r="L692" s="254"/>
      <c r="M692" s="254"/>
      <c r="N692" s="254"/>
      <c r="O692" s="254"/>
      <c r="P692" s="254"/>
      <c r="Q692" s="254"/>
      <c r="R692" s="254"/>
      <c r="S692" s="254"/>
      <c r="T692" s="254"/>
      <c r="U692" s="254"/>
      <c r="V692" s="254"/>
      <c r="W692" s="254"/>
      <c r="X692" s="254"/>
      <c r="Y692" s="254"/>
      <c r="Z692" s="254"/>
    </row>
    <row r="693" ht="15.75" customHeight="1">
      <c r="A693" s="312"/>
      <c r="B693" s="313"/>
      <c r="C693" s="313"/>
      <c r="D693" s="313"/>
      <c r="E693" s="254"/>
      <c r="F693" s="254"/>
      <c r="G693" s="254"/>
      <c r="H693" s="254"/>
      <c r="I693" s="280"/>
      <c r="J693" s="254"/>
      <c r="K693" s="254"/>
      <c r="L693" s="254"/>
      <c r="M693" s="254"/>
      <c r="N693" s="254"/>
      <c r="O693" s="254"/>
      <c r="P693" s="254"/>
      <c r="Q693" s="254"/>
      <c r="R693" s="254"/>
      <c r="S693" s="254"/>
      <c r="T693" s="254"/>
      <c r="U693" s="254"/>
      <c r="V693" s="254"/>
      <c r="W693" s="254"/>
      <c r="X693" s="254"/>
      <c r="Y693" s="254"/>
      <c r="Z693" s="254"/>
    </row>
    <row r="694" ht="15.75" customHeight="1">
      <c r="A694" s="312"/>
      <c r="B694" s="313"/>
      <c r="C694" s="313"/>
      <c r="D694" s="313"/>
      <c r="E694" s="254"/>
      <c r="F694" s="254"/>
      <c r="G694" s="254"/>
      <c r="H694" s="254"/>
      <c r="I694" s="280"/>
      <c r="J694" s="254"/>
      <c r="K694" s="254"/>
      <c r="L694" s="254"/>
      <c r="M694" s="254"/>
      <c r="N694" s="254"/>
      <c r="O694" s="254"/>
      <c r="P694" s="254"/>
      <c r="Q694" s="254"/>
      <c r="R694" s="254"/>
      <c r="S694" s="254"/>
      <c r="T694" s="254"/>
      <c r="U694" s="254"/>
      <c r="V694" s="254"/>
      <c r="W694" s="254"/>
      <c r="X694" s="254"/>
      <c r="Y694" s="254"/>
      <c r="Z694" s="254"/>
    </row>
    <row r="695" ht="15.75" customHeight="1">
      <c r="A695" s="312"/>
      <c r="B695" s="313"/>
      <c r="C695" s="313"/>
      <c r="D695" s="313"/>
      <c r="E695" s="254"/>
      <c r="F695" s="254"/>
      <c r="G695" s="254"/>
      <c r="H695" s="254"/>
      <c r="I695" s="280"/>
      <c r="J695" s="254"/>
      <c r="K695" s="254"/>
      <c r="L695" s="254"/>
      <c r="M695" s="254"/>
      <c r="N695" s="254"/>
      <c r="O695" s="254"/>
      <c r="P695" s="254"/>
      <c r="Q695" s="254"/>
      <c r="R695" s="254"/>
      <c r="S695" s="254"/>
      <c r="T695" s="254"/>
      <c r="U695" s="254"/>
      <c r="V695" s="254"/>
      <c r="W695" s="254"/>
      <c r="X695" s="254"/>
      <c r="Y695" s="254"/>
      <c r="Z695" s="254"/>
    </row>
    <row r="696" ht="15.75" customHeight="1">
      <c r="A696" s="312"/>
      <c r="B696" s="313"/>
      <c r="C696" s="313"/>
      <c r="D696" s="313"/>
      <c r="E696" s="254"/>
      <c r="F696" s="254"/>
      <c r="G696" s="254"/>
      <c r="H696" s="254"/>
      <c r="I696" s="280"/>
      <c r="J696" s="254"/>
      <c r="K696" s="254"/>
      <c r="L696" s="254"/>
      <c r="M696" s="254"/>
      <c r="N696" s="254"/>
      <c r="O696" s="254"/>
      <c r="P696" s="254"/>
      <c r="Q696" s="254"/>
      <c r="R696" s="254"/>
      <c r="S696" s="254"/>
      <c r="T696" s="254"/>
      <c r="U696" s="254"/>
      <c r="V696" s="254"/>
      <c r="W696" s="254"/>
      <c r="X696" s="254"/>
      <c r="Y696" s="254"/>
      <c r="Z696" s="254"/>
    </row>
    <row r="697" ht="15.75" customHeight="1">
      <c r="A697" s="312"/>
      <c r="B697" s="313"/>
      <c r="C697" s="313"/>
      <c r="D697" s="313"/>
      <c r="E697" s="254"/>
      <c r="F697" s="254"/>
      <c r="G697" s="254"/>
      <c r="H697" s="254"/>
      <c r="I697" s="280"/>
      <c r="J697" s="254"/>
      <c r="K697" s="254"/>
      <c r="L697" s="254"/>
      <c r="M697" s="254"/>
      <c r="N697" s="254"/>
      <c r="O697" s="254"/>
      <c r="P697" s="254"/>
      <c r="Q697" s="254"/>
      <c r="R697" s="254"/>
      <c r="S697" s="254"/>
      <c r="T697" s="254"/>
      <c r="U697" s="254"/>
      <c r="V697" s="254"/>
      <c r="W697" s="254"/>
      <c r="X697" s="254"/>
      <c r="Y697" s="254"/>
      <c r="Z697" s="254"/>
    </row>
    <row r="698" ht="15.75" customHeight="1">
      <c r="A698" s="312"/>
      <c r="B698" s="313"/>
      <c r="C698" s="313"/>
      <c r="D698" s="313"/>
      <c r="E698" s="254"/>
      <c r="F698" s="254"/>
      <c r="G698" s="254"/>
      <c r="H698" s="254"/>
      <c r="I698" s="280"/>
      <c r="J698" s="254"/>
      <c r="K698" s="254"/>
      <c r="L698" s="254"/>
      <c r="M698" s="254"/>
      <c r="N698" s="254"/>
      <c r="O698" s="254"/>
      <c r="P698" s="254"/>
      <c r="Q698" s="254"/>
      <c r="R698" s="254"/>
      <c r="S698" s="254"/>
      <c r="T698" s="254"/>
      <c r="U698" s="254"/>
      <c r="V698" s="254"/>
      <c r="W698" s="254"/>
      <c r="X698" s="254"/>
      <c r="Y698" s="254"/>
      <c r="Z698" s="254"/>
    </row>
    <row r="699" ht="15.75" customHeight="1">
      <c r="A699" s="312"/>
      <c r="B699" s="313"/>
      <c r="C699" s="313"/>
      <c r="D699" s="313"/>
      <c r="E699" s="254"/>
      <c r="F699" s="254"/>
      <c r="G699" s="254"/>
      <c r="H699" s="254"/>
      <c r="I699" s="280"/>
      <c r="J699" s="254"/>
      <c r="K699" s="254"/>
      <c r="L699" s="254"/>
      <c r="M699" s="254"/>
      <c r="N699" s="254"/>
      <c r="O699" s="254"/>
      <c r="P699" s="254"/>
      <c r="Q699" s="254"/>
      <c r="R699" s="254"/>
      <c r="S699" s="254"/>
      <c r="T699" s="254"/>
      <c r="U699" s="254"/>
      <c r="V699" s="254"/>
      <c r="W699" s="254"/>
      <c r="X699" s="254"/>
      <c r="Y699" s="254"/>
      <c r="Z699" s="254"/>
    </row>
    <row r="700" ht="15.75" customHeight="1">
      <c r="A700" s="312"/>
      <c r="B700" s="313"/>
      <c r="C700" s="313"/>
      <c r="D700" s="313"/>
      <c r="E700" s="254"/>
      <c r="F700" s="254"/>
      <c r="G700" s="254"/>
      <c r="H700" s="254"/>
      <c r="I700" s="280"/>
      <c r="J700" s="254"/>
      <c r="K700" s="254"/>
      <c r="L700" s="254"/>
      <c r="M700" s="254"/>
      <c r="N700" s="254"/>
      <c r="O700" s="254"/>
      <c r="P700" s="254"/>
      <c r="Q700" s="254"/>
      <c r="R700" s="254"/>
      <c r="S700" s="254"/>
      <c r="T700" s="254"/>
      <c r="U700" s="254"/>
      <c r="V700" s="254"/>
      <c r="W700" s="254"/>
      <c r="X700" s="254"/>
      <c r="Y700" s="254"/>
      <c r="Z700" s="254"/>
    </row>
    <row r="701" ht="15.75" customHeight="1">
      <c r="A701" s="312"/>
      <c r="B701" s="313"/>
      <c r="C701" s="313"/>
      <c r="D701" s="313"/>
      <c r="E701" s="254"/>
      <c r="F701" s="254"/>
      <c r="G701" s="254"/>
      <c r="H701" s="254"/>
      <c r="I701" s="280"/>
      <c r="J701" s="254"/>
      <c r="K701" s="254"/>
      <c r="L701" s="254"/>
      <c r="M701" s="254"/>
      <c r="N701" s="254"/>
      <c r="O701" s="254"/>
      <c r="P701" s="254"/>
      <c r="Q701" s="254"/>
      <c r="R701" s="254"/>
      <c r="S701" s="254"/>
      <c r="T701" s="254"/>
      <c r="U701" s="254"/>
      <c r="V701" s="254"/>
      <c r="W701" s="254"/>
      <c r="X701" s="254"/>
      <c r="Y701" s="254"/>
      <c r="Z701" s="254"/>
    </row>
    <row r="702" ht="15.75" customHeight="1">
      <c r="A702" s="312"/>
      <c r="B702" s="313"/>
      <c r="C702" s="313"/>
      <c r="D702" s="313"/>
      <c r="E702" s="254"/>
      <c r="F702" s="254"/>
      <c r="G702" s="254"/>
      <c r="H702" s="254"/>
      <c r="I702" s="280"/>
      <c r="J702" s="254"/>
      <c r="K702" s="254"/>
      <c r="L702" s="254"/>
      <c r="M702" s="254"/>
      <c r="N702" s="254"/>
      <c r="O702" s="254"/>
      <c r="P702" s="254"/>
      <c r="Q702" s="254"/>
      <c r="R702" s="254"/>
      <c r="S702" s="254"/>
      <c r="T702" s="254"/>
      <c r="U702" s="254"/>
      <c r="V702" s="254"/>
      <c r="W702" s="254"/>
      <c r="X702" s="254"/>
      <c r="Y702" s="254"/>
      <c r="Z702" s="254"/>
    </row>
    <row r="703" ht="15.75" customHeight="1">
      <c r="A703" s="312"/>
      <c r="B703" s="313"/>
      <c r="C703" s="313"/>
      <c r="D703" s="313"/>
      <c r="E703" s="254"/>
      <c r="F703" s="254"/>
      <c r="G703" s="254"/>
      <c r="H703" s="254"/>
      <c r="I703" s="280"/>
      <c r="J703" s="254"/>
      <c r="K703" s="254"/>
      <c r="L703" s="254"/>
      <c r="M703" s="254"/>
      <c r="N703" s="254"/>
      <c r="O703" s="254"/>
      <c r="P703" s="254"/>
      <c r="Q703" s="254"/>
      <c r="R703" s="254"/>
      <c r="S703" s="254"/>
      <c r="T703" s="254"/>
      <c r="U703" s="254"/>
      <c r="V703" s="254"/>
      <c r="W703" s="254"/>
      <c r="X703" s="254"/>
      <c r="Y703" s="254"/>
      <c r="Z703" s="254"/>
    </row>
    <row r="704" ht="15.75" customHeight="1">
      <c r="A704" s="312"/>
      <c r="B704" s="313"/>
      <c r="C704" s="313"/>
      <c r="D704" s="313"/>
      <c r="E704" s="254"/>
      <c r="F704" s="254"/>
      <c r="G704" s="254"/>
      <c r="H704" s="254"/>
      <c r="I704" s="280"/>
      <c r="J704" s="254"/>
      <c r="K704" s="254"/>
      <c r="L704" s="254"/>
      <c r="M704" s="254"/>
      <c r="N704" s="254"/>
      <c r="O704" s="254"/>
      <c r="P704" s="254"/>
      <c r="Q704" s="254"/>
      <c r="R704" s="254"/>
      <c r="S704" s="254"/>
      <c r="T704" s="254"/>
      <c r="U704" s="254"/>
      <c r="V704" s="254"/>
      <c r="W704" s="254"/>
      <c r="X704" s="254"/>
      <c r="Y704" s="254"/>
      <c r="Z704" s="254"/>
    </row>
    <row r="705" ht="15.75" customHeight="1">
      <c r="A705" s="312"/>
      <c r="B705" s="313"/>
      <c r="C705" s="313"/>
      <c r="D705" s="313"/>
      <c r="E705" s="254"/>
      <c r="F705" s="254"/>
      <c r="G705" s="254"/>
      <c r="H705" s="254"/>
      <c r="I705" s="280"/>
      <c r="J705" s="254"/>
      <c r="K705" s="254"/>
      <c r="L705" s="254"/>
      <c r="M705" s="254"/>
      <c r="N705" s="254"/>
      <c r="O705" s="254"/>
      <c r="P705" s="254"/>
      <c r="Q705" s="254"/>
      <c r="R705" s="254"/>
      <c r="S705" s="254"/>
      <c r="T705" s="254"/>
      <c r="U705" s="254"/>
      <c r="V705" s="254"/>
      <c r="W705" s="254"/>
      <c r="X705" s="254"/>
      <c r="Y705" s="254"/>
      <c r="Z705" s="254"/>
    </row>
    <row r="706" ht="15.75" customHeight="1">
      <c r="A706" s="312"/>
      <c r="B706" s="313"/>
      <c r="C706" s="313"/>
      <c r="D706" s="313"/>
      <c r="E706" s="254"/>
      <c r="F706" s="254"/>
      <c r="G706" s="254"/>
      <c r="H706" s="254"/>
      <c r="I706" s="280"/>
      <c r="J706" s="254"/>
      <c r="K706" s="254"/>
      <c r="L706" s="254"/>
      <c r="M706" s="254"/>
      <c r="N706" s="254"/>
      <c r="O706" s="254"/>
      <c r="P706" s="254"/>
      <c r="Q706" s="254"/>
      <c r="R706" s="254"/>
      <c r="S706" s="254"/>
      <c r="T706" s="254"/>
      <c r="U706" s="254"/>
      <c r="V706" s="254"/>
      <c r="W706" s="254"/>
      <c r="X706" s="254"/>
      <c r="Y706" s="254"/>
      <c r="Z706" s="254"/>
    </row>
    <row r="707" ht="15.75" customHeight="1">
      <c r="A707" s="312"/>
      <c r="B707" s="313"/>
      <c r="C707" s="313"/>
      <c r="D707" s="313"/>
      <c r="E707" s="254"/>
      <c r="F707" s="254"/>
      <c r="G707" s="254"/>
      <c r="H707" s="254"/>
      <c r="I707" s="280"/>
      <c r="J707" s="254"/>
      <c r="K707" s="254"/>
      <c r="L707" s="254"/>
      <c r="M707" s="254"/>
      <c r="N707" s="254"/>
      <c r="O707" s="254"/>
      <c r="P707" s="254"/>
      <c r="Q707" s="254"/>
      <c r="R707" s="254"/>
      <c r="S707" s="254"/>
      <c r="T707" s="254"/>
      <c r="U707" s="254"/>
      <c r="V707" s="254"/>
      <c r="W707" s="254"/>
      <c r="X707" s="254"/>
      <c r="Y707" s="254"/>
      <c r="Z707" s="254"/>
    </row>
    <row r="708" ht="15.75" customHeight="1">
      <c r="A708" s="312"/>
      <c r="B708" s="313"/>
      <c r="C708" s="313"/>
      <c r="D708" s="313"/>
      <c r="E708" s="254"/>
      <c r="F708" s="254"/>
      <c r="G708" s="254"/>
      <c r="H708" s="254"/>
      <c r="I708" s="280"/>
      <c r="J708" s="254"/>
      <c r="K708" s="254"/>
      <c r="L708" s="254"/>
      <c r="M708" s="254"/>
      <c r="N708" s="254"/>
      <c r="O708" s="254"/>
      <c r="P708" s="254"/>
      <c r="Q708" s="254"/>
      <c r="R708" s="254"/>
      <c r="S708" s="254"/>
      <c r="T708" s="254"/>
      <c r="U708" s="254"/>
      <c r="V708" s="254"/>
      <c r="W708" s="254"/>
      <c r="X708" s="254"/>
      <c r="Y708" s="254"/>
      <c r="Z708" s="254"/>
    </row>
    <row r="709" ht="15.75" customHeight="1">
      <c r="A709" s="312"/>
      <c r="B709" s="313"/>
      <c r="C709" s="313"/>
      <c r="D709" s="313"/>
      <c r="E709" s="254"/>
      <c r="F709" s="254"/>
      <c r="G709" s="254"/>
      <c r="H709" s="254"/>
      <c r="I709" s="280"/>
      <c r="J709" s="254"/>
      <c r="K709" s="254"/>
      <c r="L709" s="254"/>
      <c r="M709" s="254"/>
      <c r="N709" s="254"/>
      <c r="O709" s="254"/>
      <c r="P709" s="254"/>
      <c r="Q709" s="254"/>
      <c r="R709" s="254"/>
      <c r="S709" s="254"/>
      <c r="T709" s="254"/>
      <c r="U709" s="254"/>
      <c r="V709" s="254"/>
      <c r="W709" s="254"/>
      <c r="X709" s="254"/>
      <c r="Y709" s="254"/>
      <c r="Z709" s="254"/>
    </row>
    <row r="710" ht="15.75" customHeight="1">
      <c r="A710" s="312"/>
      <c r="B710" s="313"/>
      <c r="C710" s="313"/>
      <c r="D710" s="313"/>
      <c r="E710" s="254"/>
      <c r="F710" s="254"/>
      <c r="G710" s="254"/>
      <c r="H710" s="254"/>
      <c r="I710" s="280"/>
      <c r="J710" s="254"/>
      <c r="K710" s="254"/>
      <c r="L710" s="254"/>
      <c r="M710" s="254"/>
      <c r="N710" s="254"/>
      <c r="O710" s="254"/>
      <c r="P710" s="254"/>
      <c r="Q710" s="254"/>
      <c r="R710" s="254"/>
      <c r="S710" s="254"/>
      <c r="T710" s="254"/>
      <c r="U710" s="254"/>
      <c r="V710" s="254"/>
      <c r="W710" s="254"/>
      <c r="X710" s="254"/>
      <c r="Y710" s="254"/>
      <c r="Z710" s="254"/>
    </row>
    <row r="711" ht="15.75" customHeight="1">
      <c r="A711" s="312"/>
      <c r="B711" s="313"/>
      <c r="C711" s="313"/>
      <c r="D711" s="313"/>
      <c r="E711" s="254"/>
      <c r="F711" s="254"/>
      <c r="G711" s="254"/>
      <c r="H711" s="254"/>
      <c r="I711" s="280"/>
      <c r="J711" s="254"/>
      <c r="K711" s="254"/>
      <c r="L711" s="254"/>
      <c r="M711" s="254"/>
      <c r="N711" s="254"/>
      <c r="O711" s="254"/>
      <c r="P711" s="254"/>
      <c r="Q711" s="254"/>
      <c r="R711" s="254"/>
      <c r="S711" s="254"/>
      <c r="T711" s="254"/>
      <c r="U711" s="254"/>
      <c r="V711" s="254"/>
      <c r="W711" s="254"/>
      <c r="X711" s="254"/>
      <c r="Y711" s="254"/>
      <c r="Z711" s="254"/>
    </row>
    <row r="712" ht="15.75" customHeight="1">
      <c r="A712" s="312"/>
      <c r="B712" s="313"/>
      <c r="C712" s="313"/>
      <c r="D712" s="313"/>
      <c r="E712" s="254"/>
      <c r="F712" s="254"/>
      <c r="G712" s="254"/>
      <c r="H712" s="254"/>
      <c r="I712" s="280"/>
      <c r="J712" s="254"/>
      <c r="K712" s="254"/>
      <c r="L712" s="254"/>
      <c r="M712" s="254"/>
      <c r="N712" s="254"/>
      <c r="O712" s="254"/>
      <c r="P712" s="254"/>
      <c r="Q712" s="254"/>
      <c r="R712" s="254"/>
      <c r="S712" s="254"/>
      <c r="T712" s="254"/>
      <c r="U712" s="254"/>
      <c r="V712" s="254"/>
      <c r="W712" s="254"/>
      <c r="X712" s="254"/>
      <c r="Y712" s="254"/>
      <c r="Z712" s="254"/>
    </row>
    <row r="713" ht="15.75" customHeight="1">
      <c r="A713" s="312"/>
      <c r="B713" s="313"/>
      <c r="C713" s="313"/>
      <c r="D713" s="313"/>
      <c r="E713" s="254"/>
      <c r="F713" s="254"/>
      <c r="G713" s="254"/>
      <c r="H713" s="254"/>
      <c r="I713" s="280"/>
      <c r="J713" s="254"/>
      <c r="K713" s="254"/>
      <c r="L713" s="254"/>
      <c r="M713" s="254"/>
      <c r="N713" s="254"/>
      <c r="O713" s="254"/>
      <c r="P713" s="254"/>
      <c r="Q713" s="254"/>
      <c r="R713" s="254"/>
      <c r="S713" s="254"/>
      <c r="T713" s="254"/>
      <c r="U713" s="254"/>
      <c r="V713" s="254"/>
      <c r="W713" s="254"/>
      <c r="X713" s="254"/>
      <c r="Y713" s="254"/>
      <c r="Z713" s="254"/>
    </row>
    <row r="714" ht="15.75" customHeight="1">
      <c r="A714" s="312"/>
      <c r="B714" s="313"/>
      <c r="C714" s="313"/>
      <c r="D714" s="313"/>
      <c r="E714" s="254"/>
      <c r="F714" s="254"/>
      <c r="G714" s="254"/>
      <c r="H714" s="254"/>
      <c r="I714" s="280"/>
      <c r="J714" s="254"/>
      <c r="K714" s="254"/>
      <c r="L714" s="254"/>
      <c r="M714" s="254"/>
      <c r="N714" s="254"/>
      <c r="O714" s="254"/>
      <c r="P714" s="254"/>
      <c r="Q714" s="254"/>
      <c r="R714" s="254"/>
      <c r="S714" s="254"/>
      <c r="T714" s="254"/>
      <c r="U714" s="254"/>
      <c r="V714" s="254"/>
      <c r="W714" s="254"/>
      <c r="X714" s="254"/>
      <c r="Y714" s="254"/>
      <c r="Z714" s="254"/>
    </row>
    <row r="715" ht="15.75" customHeight="1">
      <c r="A715" s="312"/>
      <c r="B715" s="313"/>
      <c r="C715" s="313"/>
      <c r="D715" s="313"/>
      <c r="E715" s="254"/>
      <c r="F715" s="254"/>
      <c r="G715" s="254"/>
      <c r="H715" s="254"/>
      <c r="I715" s="280"/>
      <c r="J715" s="254"/>
      <c r="K715" s="254"/>
      <c r="L715" s="254"/>
      <c r="M715" s="254"/>
      <c r="N715" s="254"/>
      <c r="O715" s="254"/>
      <c r="P715" s="254"/>
      <c r="Q715" s="254"/>
      <c r="R715" s="254"/>
      <c r="S715" s="254"/>
      <c r="T715" s="254"/>
      <c r="U715" s="254"/>
      <c r="V715" s="254"/>
      <c r="W715" s="254"/>
      <c r="X715" s="254"/>
      <c r="Y715" s="254"/>
      <c r="Z715" s="254"/>
    </row>
    <row r="716" ht="15.75" customHeight="1">
      <c r="A716" s="312"/>
      <c r="B716" s="313"/>
      <c r="C716" s="313"/>
      <c r="D716" s="313"/>
      <c r="E716" s="254"/>
      <c r="F716" s="254"/>
      <c r="G716" s="254"/>
      <c r="H716" s="254"/>
      <c r="I716" s="280"/>
      <c r="J716" s="254"/>
      <c r="K716" s="254"/>
      <c r="L716" s="254"/>
      <c r="M716" s="254"/>
      <c r="N716" s="254"/>
      <c r="O716" s="254"/>
      <c r="P716" s="254"/>
      <c r="Q716" s="254"/>
      <c r="R716" s="254"/>
      <c r="S716" s="254"/>
      <c r="T716" s="254"/>
      <c r="U716" s="254"/>
      <c r="V716" s="254"/>
      <c r="W716" s="254"/>
      <c r="X716" s="254"/>
      <c r="Y716" s="254"/>
      <c r="Z716" s="254"/>
    </row>
    <row r="717" ht="15.75" customHeight="1">
      <c r="A717" s="312"/>
      <c r="B717" s="313"/>
      <c r="C717" s="313"/>
      <c r="D717" s="313"/>
      <c r="E717" s="254"/>
      <c r="F717" s="254"/>
      <c r="G717" s="254"/>
      <c r="H717" s="254"/>
      <c r="I717" s="280"/>
      <c r="J717" s="254"/>
      <c r="K717" s="254"/>
      <c r="L717" s="254"/>
      <c r="M717" s="254"/>
      <c r="N717" s="254"/>
      <c r="O717" s="254"/>
      <c r="P717" s="254"/>
      <c r="Q717" s="254"/>
      <c r="R717" s="254"/>
      <c r="S717" s="254"/>
      <c r="T717" s="254"/>
      <c r="U717" s="254"/>
      <c r="V717" s="254"/>
      <c r="W717" s="254"/>
      <c r="X717" s="254"/>
      <c r="Y717" s="254"/>
      <c r="Z717" s="254"/>
    </row>
    <row r="718" ht="15.75" customHeight="1">
      <c r="A718" s="312"/>
      <c r="B718" s="313"/>
      <c r="C718" s="313"/>
      <c r="D718" s="313"/>
      <c r="E718" s="254"/>
      <c r="F718" s="254"/>
      <c r="G718" s="254"/>
      <c r="H718" s="254"/>
      <c r="I718" s="280"/>
      <c r="J718" s="254"/>
      <c r="K718" s="254"/>
      <c r="L718" s="254"/>
      <c r="M718" s="254"/>
      <c r="N718" s="254"/>
      <c r="O718" s="254"/>
      <c r="P718" s="254"/>
      <c r="Q718" s="254"/>
      <c r="R718" s="254"/>
      <c r="S718" s="254"/>
      <c r="T718" s="254"/>
      <c r="U718" s="254"/>
      <c r="V718" s="254"/>
      <c r="W718" s="254"/>
      <c r="X718" s="254"/>
      <c r="Y718" s="254"/>
      <c r="Z718" s="254"/>
    </row>
    <row r="719" ht="15.75" customHeight="1">
      <c r="A719" s="312"/>
      <c r="B719" s="313"/>
      <c r="C719" s="313"/>
      <c r="D719" s="313"/>
      <c r="E719" s="254"/>
      <c r="F719" s="254"/>
      <c r="G719" s="254"/>
      <c r="H719" s="254"/>
      <c r="I719" s="280"/>
      <c r="J719" s="254"/>
      <c r="K719" s="254"/>
      <c r="L719" s="254"/>
      <c r="M719" s="254"/>
      <c r="N719" s="254"/>
      <c r="O719" s="254"/>
      <c r="P719" s="254"/>
      <c r="Q719" s="254"/>
      <c r="R719" s="254"/>
      <c r="S719" s="254"/>
      <c r="T719" s="254"/>
      <c r="U719" s="254"/>
      <c r="V719" s="254"/>
      <c r="W719" s="254"/>
      <c r="X719" s="254"/>
      <c r="Y719" s="254"/>
      <c r="Z719" s="254"/>
    </row>
    <row r="720" ht="15.75" customHeight="1">
      <c r="A720" s="312"/>
      <c r="B720" s="313"/>
      <c r="C720" s="313"/>
      <c r="D720" s="313"/>
      <c r="E720" s="254"/>
      <c r="F720" s="254"/>
      <c r="G720" s="254"/>
      <c r="H720" s="254"/>
      <c r="I720" s="280"/>
      <c r="J720" s="254"/>
      <c r="K720" s="254"/>
      <c r="L720" s="254"/>
      <c r="M720" s="254"/>
      <c r="N720" s="254"/>
      <c r="O720" s="254"/>
      <c r="P720" s="254"/>
      <c r="Q720" s="254"/>
      <c r="R720" s="254"/>
      <c r="S720" s="254"/>
      <c r="T720" s="254"/>
      <c r="U720" s="254"/>
      <c r="V720" s="254"/>
      <c r="W720" s="254"/>
      <c r="X720" s="254"/>
      <c r="Y720" s="254"/>
      <c r="Z720" s="254"/>
    </row>
    <row r="721" ht="15.75" customHeight="1">
      <c r="A721" s="312"/>
      <c r="B721" s="313"/>
      <c r="C721" s="313"/>
      <c r="D721" s="313"/>
      <c r="E721" s="254"/>
      <c r="F721" s="254"/>
      <c r="G721" s="254"/>
      <c r="H721" s="254"/>
      <c r="I721" s="280"/>
      <c r="J721" s="254"/>
      <c r="K721" s="254"/>
      <c r="L721" s="254"/>
      <c r="M721" s="254"/>
      <c r="N721" s="254"/>
      <c r="O721" s="254"/>
      <c r="P721" s="254"/>
      <c r="Q721" s="254"/>
      <c r="R721" s="254"/>
      <c r="S721" s="254"/>
      <c r="T721" s="254"/>
      <c r="U721" s="254"/>
      <c r="V721" s="254"/>
      <c r="W721" s="254"/>
      <c r="X721" s="254"/>
      <c r="Y721" s="254"/>
      <c r="Z721" s="254"/>
    </row>
    <row r="722" ht="15.75" customHeight="1">
      <c r="A722" s="312"/>
      <c r="B722" s="313"/>
      <c r="C722" s="313"/>
      <c r="D722" s="313"/>
      <c r="E722" s="254"/>
      <c r="F722" s="254"/>
      <c r="G722" s="254"/>
      <c r="H722" s="254"/>
      <c r="I722" s="280"/>
      <c r="J722" s="254"/>
      <c r="K722" s="254"/>
      <c r="L722" s="254"/>
      <c r="M722" s="254"/>
      <c r="N722" s="254"/>
      <c r="O722" s="254"/>
      <c r="P722" s="254"/>
      <c r="Q722" s="254"/>
      <c r="R722" s="254"/>
      <c r="S722" s="254"/>
      <c r="T722" s="254"/>
      <c r="U722" s="254"/>
      <c r="V722" s="254"/>
      <c r="W722" s="254"/>
      <c r="X722" s="254"/>
      <c r="Y722" s="254"/>
      <c r="Z722" s="254"/>
    </row>
    <row r="723" ht="15.75" customHeight="1">
      <c r="A723" s="312"/>
      <c r="B723" s="313"/>
      <c r="C723" s="313"/>
      <c r="D723" s="313"/>
      <c r="E723" s="254"/>
      <c r="F723" s="254"/>
      <c r="G723" s="254"/>
      <c r="H723" s="254"/>
      <c r="I723" s="280"/>
      <c r="J723" s="254"/>
      <c r="K723" s="254"/>
      <c r="L723" s="254"/>
      <c r="M723" s="254"/>
      <c r="N723" s="254"/>
      <c r="O723" s="254"/>
      <c r="P723" s="254"/>
      <c r="Q723" s="254"/>
      <c r="R723" s="254"/>
      <c r="S723" s="254"/>
      <c r="T723" s="254"/>
      <c r="U723" s="254"/>
      <c r="V723" s="254"/>
      <c r="W723" s="254"/>
      <c r="X723" s="254"/>
      <c r="Y723" s="254"/>
      <c r="Z723" s="254"/>
    </row>
    <row r="724" ht="15.75" customHeight="1">
      <c r="A724" s="312"/>
      <c r="B724" s="313"/>
      <c r="C724" s="313"/>
      <c r="D724" s="313"/>
      <c r="E724" s="254"/>
      <c r="F724" s="254"/>
      <c r="G724" s="254"/>
      <c r="H724" s="254"/>
      <c r="I724" s="280"/>
      <c r="J724" s="254"/>
      <c r="K724" s="254"/>
      <c r="L724" s="254"/>
      <c r="M724" s="254"/>
      <c r="N724" s="254"/>
      <c r="O724" s="254"/>
      <c r="P724" s="254"/>
      <c r="Q724" s="254"/>
      <c r="R724" s="254"/>
      <c r="S724" s="254"/>
      <c r="T724" s="254"/>
      <c r="U724" s="254"/>
      <c r="V724" s="254"/>
      <c r="W724" s="254"/>
      <c r="X724" s="254"/>
      <c r="Y724" s="254"/>
      <c r="Z724" s="254"/>
    </row>
    <row r="725" ht="15.75" customHeight="1">
      <c r="A725" s="312"/>
      <c r="B725" s="313"/>
      <c r="C725" s="313"/>
      <c r="D725" s="313"/>
      <c r="E725" s="254"/>
      <c r="F725" s="254"/>
      <c r="G725" s="254"/>
      <c r="H725" s="254"/>
      <c r="I725" s="280"/>
      <c r="J725" s="254"/>
      <c r="K725" s="254"/>
      <c r="L725" s="254"/>
      <c r="M725" s="254"/>
      <c r="N725" s="254"/>
      <c r="O725" s="254"/>
      <c r="P725" s="254"/>
      <c r="Q725" s="254"/>
      <c r="R725" s="254"/>
      <c r="S725" s="254"/>
      <c r="T725" s="254"/>
      <c r="U725" s="254"/>
      <c r="V725" s="254"/>
      <c r="W725" s="254"/>
      <c r="X725" s="254"/>
      <c r="Y725" s="254"/>
      <c r="Z725" s="254"/>
    </row>
    <row r="726" ht="15.75" customHeight="1">
      <c r="A726" s="312"/>
      <c r="B726" s="313"/>
      <c r="C726" s="313"/>
      <c r="D726" s="313"/>
      <c r="E726" s="254"/>
      <c r="F726" s="254"/>
      <c r="G726" s="254"/>
      <c r="H726" s="254"/>
      <c r="I726" s="280"/>
      <c r="J726" s="254"/>
      <c r="K726" s="254"/>
      <c r="L726" s="254"/>
      <c r="M726" s="254"/>
      <c r="N726" s="254"/>
      <c r="O726" s="254"/>
      <c r="P726" s="254"/>
      <c r="Q726" s="254"/>
      <c r="R726" s="254"/>
      <c r="S726" s="254"/>
      <c r="T726" s="254"/>
      <c r="U726" s="254"/>
      <c r="V726" s="254"/>
      <c r="W726" s="254"/>
      <c r="X726" s="254"/>
      <c r="Y726" s="254"/>
      <c r="Z726" s="254"/>
    </row>
    <row r="727" ht="15.75" customHeight="1">
      <c r="A727" s="312"/>
      <c r="B727" s="313"/>
      <c r="C727" s="313"/>
      <c r="D727" s="313"/>
      <c r="E727" s="254"/>
      <c r="F727" s="254"/>
      <c r="G727" s="254"/>
      <c r="H727" s="254"/>
      <c r="I727" s="280"/>
      <c r="J727" s="254"/>
      <c r="K727" s="254"/>
      <c r="L727" s="254"/>
      <c r="M727" s="254"/>
      <c r="N727" s="254"/>
      <c r="O727" s="254"/>
      <c r="P727" s="254"/>
      <c r="Q727" s="254"/>
      <c r="R727" s="254"/>
      <c r="S727" s="254"/>
      <c r="T727" s="254"/>
      <c r="U727" s="254"/>
      <c r="V727" s="254"/>
      <c r="W727" s="254"/>
      <c r="X727" s="254"/>
      <c r="Y727" s="254"/>
      <c r="Z727" s="254"/>
    </row>
    <row r="728" ht="15.75" customHeight="1">
      <c r="A728" s="312"/>
      <c r="B728" s="313"/>
      <c r="C728" s="313"/>
      <c r="D728" s="313"/>
      <c r="E728" s="254"/>
      <c r="F728" s="254"/>
      <c r="G728" s="254"/>
      <c r="H728" s="254"/>
      <c r="I728" s="280"/>
      <c r="J728" s="254"/>
      <c r="K728" s="254"/>
      <c r="L728" s="254"/>
      <c r="M728" s="254"/>
      <c r="N728" s="254"/>
      <c r="O728" s="254"/>
      <c r="P728" s="254"/>
      <c r="Q728" s="254"/>
      <c r="R728" s="254"/>
      <c r="S728" s="254"/>
      <c r="T728" s="254"/>
      <c r="U728" s="254"/>
      <c r="V728" s="254"/>
      <c r="W728" s="254"/>
      <c r="X728" s="254"/>
      <c r="Y728" s="254"/>
      <c r="Z728" s="254"/>
    </row>
    <row r="729" ht="15.75" customHeight="1">
      <c r="A729" s="312"/>
      <c r="B729" s="313"/>
      <c r="C729" s="313"/>
      <c r="D729" s="313"/>
      <c r="E729" s="254"/>
      <c r="F729" s="254"/>
      <c r="G729" s="254"/>
      <c r="H729" s="254"/>
      <c r="I729" s="280"/>
      <c r="J729" s="254"/>
      <c r="K729" s="254"/>
      <c r="L729" s="254"/>
      <c r="M729" s="254"/>
      <c r="N729" s="254"/>
      <c r="O729" s="254"/>
      <c r="P729" s="254"/>
      <c r="Q729" s="254"/>
      <c r="R729" s="254"/>
      <c r="S729" s="254"/>
      <c r="T729" s="254"/>
      <c r="U729" s="254"/>
      <c r="V729" s="254"/>
      <c r="W729" s="254"/>
      <c r="X729" s="254"/>
      <c r="Y729" s="254"/>
      <c r="Z729" s="254"/>
    </row>
    <row r="730" ht="15.75" customHeight="1">
      <c r="A730" s="312"/>
      <c r="B730" s="313"/>
      <c r="C730" s="313"/>
      <c r="D730" s="313"/>
      <c r="E730" s="254"/>
      <c r="F730" s="254"/>
      <c r="G730" s="254"/>
      <c r="H730" s="254"/>
      <c r="I730" s="280"/>
      <c r="J730" s="254"/>
      <c r="K730" s="254"/>
      <c r="L730" s="254"/>
      <c r="M730" s="254"/>
      <c r="N730" s="254"/>
      <c r="O730" s="254"/>
      <c r="P730" s="254"/>
      <c r="Q730" s="254"/>
      <c r="R730" s="254"/>
      <c r="S730" s="254"/>
      <c r="T730" s="254"/>
      <c r="U730" s="254"/>
      <c r="V730" s="254"/>
      <c r="W730" s="254"/>
      <c r="X730" s="254"/>
      <c r="Y730" s="254"/>
      <c r="Z730" s="254"/>
    </row>
    <row r="731" ht="15.75" customHeight="1">
      <c r="A731" s="312"/>
      <c r="B731" s="313"/>
      <c r="C731" s="313"/>
      <c r="D731" s="313"/>
      <c r="E731" s="254"/>
      <c r="F731" s="254"/>
      <c r="G731" s="254"/>
      <c r="H731" s="254"/>
      <c r="I731" s="280"/>
      <c r="J731" s="254"/>
      <c r="K731" s="254"/>
      <c r="L731" s="254"/>
      <c r="M731" s="254"/>
      <c r="N731" s="254"/>
      <c r="O731" s="254"/>
      <c r="P731" s="254"/>
      <c r="Q731" s="254"/>
      <c r="R731" s="254"/>
      <c r="S731" s="254"/>
      <c r="T731" s="254"/>
      <c r="U731" s="254"/>
      <c r="V731" s="254"/>
      <c r="W731" s="254"/>
      <c r="X731" s="254"/>
      <c r="Y731" s="254"/>
      <c r="Z731" s="254"/>
    </row>
    <row r="732" ht="15.75" customHeight="1">
      <c r="A732" s="312"/>
      <c r="B732" s="313"/>
      <c r="C732" s="313"/>
      <c r="D732" s="313"/>
      <c r="E732" s="254"/>
      <c r="F732" s="254"/>
      <c r="G732" s="254"/>
      <c r="H732" s="254"/>
      <c r="I732" s="280"/>
      <c r="J732" s="254"/>
      <c r="K732" s="254"/>
      <c r="L732" s="254"/>
      <c r="M732" s="254"/>
      <c r="N732" s="254"/>
      <c r="O732" s="254"/>
      <c r="P732" s="254"/>
      <c r="Q732" s="254"/>
      <c r="R732" s="254"/>
      <c r="S732" s="254"/>
      <c r="T732" s="254"/>
      <c r="U732" s="254"/>
      <c r="V732" s="254"/>
      <c r="W732" s="254"/>
      <c r="X732" s="254"/>
      <c r="Y732" s="254"/>
      <c r="Z732" s="254"/>
    </row>
    <row r="733" ht="15.75" customHeight="1">
      <c r="A733" s="312"/>
      <c r="B733" s="313"/>
      <c r="C733" s="313"/>
      <c r="D733" s="313"/>
      <c r="E733" s="254"/>
      <c r="F733" s="254"/>
      <c r="G733" s="254"/>
      <c r="H733" s="254"/>
      <c r="I733" s="280"/>
      <c r="J733" s="254"/>
      <c r="K733" s="254"/>
      <c r="L733" s="254"/>
      <c r="M733" s="254"/>
      <c r="N733" s="254"/>
      <c r="O733" s="254"/>
      <c r="P733" s="254"/>
      <c r="Q733" s="254"/>
      <c r="R733" s="254"/>
      <c r="S733" s="254"/>
      <c r="T733" s="254"/>
      <c r="U733" s="254"/>
      <c r="V733" s="254"/>
      <c r="W733" s="254"/>
      <c r="X733" s="254"/>
      <c r="Y733" s="254"/>
      <c r="Z733" s="254"/>
    </row>
    <row r="734" ht="15.75" customHeight="1">
      <c r="A734" s="312"/>
      <c r="B734" s="313"/>
      <c r="C734" s="313"/>
      <c r="D734" s="313"/>
      <c r="E734" s="254"/>
      <c r="F734" s="254"/>
      <c r="G734" s="254"/>
      <c r="H734" s="254"/>
      <c r="I734" s="280"/>
      <c r="J734" s="254"/>
      <c r="K734" s="254"/>
      <c r="L734" s="254"/>
      <c r="M734" s="254"/>
      <c r="N734" s="254"/>
      <c r="O734" s="254"/>
      <c r="P734" s="254"/>
      <c r="Q734" s="254"/>
      <c r="R734" s="254"/>
      <c r="S734" s="254"/>
      <c r="T734" s="254"/>
      <c r="U734" s="254"/>
      <c r="V734" s="254"/>
      <c r="W734" s="254"/>
      <c r="X734" s="254"/>
      <c r="Y734" s="254"/>
      <c r="Z734" s="254"/>
    </row>
    <row r="735" ht="15.75" customHeight="1">
      <c r="A735" s="312"/>
      <c r="B735" s="313"/>
      <c r="C735" s="313"/>
      <c r="D735" s="313"/>
      <c r="E735" s="254"/>
      <c r="F735" s="254"/>
      <c r="G735" s="254"/>
      <c r="H735" s="254"/>
      <c r="I735" s="280"/>
      <c r="J735" s="254"/>
      <c r="K735" s="254"/>
      <c r="L735" s="254"/>
      <c r="M735" s="254"/>
      <c r="N735" s="254"/>
      <c r="O735" s="254"/>
      <c r="P735" s="254"/>
      <c r="Q735" s="254"/>
      <c r="R735" s="254"/>
      <c r="S735" s="254"/>
      <c r="T735" s="254"/>
      <c r="U735" s="254"/>
      <c r="V735" s="254"/>
      <c r="W735" s="254"/>
      <c r="X735" s="254"/>
      <c r="Y735" s="254"/>
      <c r="Z735" s="254"/>
    </row>
    <row r="736" ht="15.75" customHeight="1">
      <c r="A736" s="312"/>
      <c r="B736" s="313"/>
      <c r="C736" s="313"/>
      <c r="D736" s="313"/>
      <c r="E736" s="254"/>
      <c r="F736" s="254"/>
      <c r="G736" s="254"/>
      <c r="H736" s="254"/>
      <c r="I736" s="280"/>
      <c r="J736" s="254"/>
      <c r="K736" s="254"/>
      <c r="L736" s="254"/>
      <c r="M736" s="254"/>
      <c r="N736" s="254"/>
      <c r="O736" s="254"/>
      <c r="P736" s="254"/>
      <c r="Q736" s="254"/>
      <c r="R736" s="254"/>
      <c r="S736" s="254"/>
      <c r="T736" s="254"/>
      <c r="U736" s="254"/>
      <c r="V736" s="254"/>
      <c r="W736" s="254"/>
      <c r="X736" s="254"/>
      <c r="Y736" s="254"/>
      <c r="Z736" s="254"/>
    </row>
    <row r="737" ht="15.75" customHeight="1">
      <c r="A737" s="312"/>
      <c r="B737" s="313"/>
      <c r="C737" s="313"/>
      <c r="D737" s="313"/>
      <c r="E737" s="254"/>
      <c r="F737" s="254"/>
      <c r="G737" s="254"/>
      <c r="H737" s="254"/>
      <c r="I737" s="280"/>
      <c r="J737" s="254"/>
      <c r="K737" s="254"/>
      <c r="L737" s="254"/>
      <c r="M737" s="254"/>
      <c r="N737" s="254"/>
      <c r="O737" s="254"/>
      <c r="P737" s="254"/>
      <c r="Q737" s="254"/>
      <c r="R737" s="254"/>
      <c r="S737" s="254"/>
      <c r="T737" s="254"/>
      <c r="U737" s="254"/>
      <c r="V737" s="254"/>
      <c r="W737" s="254"/>
      <c r="X737" s="254"/>
      <c r="Y737" s="254"/>
      <c r="Z737" s="254"/>
    </row>
    <row r="738" ht="15.75" customHeight="1">
      <c r="A738" s="312"/>
      <c r="B738" s="313"/>
      <c r="C738" s="313"/>
      <c r="D738" s="313"/>
      <c r="E738" s="254"/>
      <c r="F738" s="254"/>
      <c r="G738" s="254"/>
      <c r="H738" s="254"/>
      <c r="I738" s="280"/>
      <c r="J738" s="254"/>
      <c r="K738" s="254"/>
      <c r="L738" s="254"/>
      <c r="M738" s="254"/>
      <c r="N738" s="254"/>
      <c r="O738" s="254"/>
      <c r="P738" s="254"/>
      <c r="Q738" s="254"/>
      <c r="R738" s="254"/>
      <c r="S738" s="254"/>
      <c r="T738" s="254"/>
      <c r="U738" s="254"/>
      <c r="V738" s="254"/>
      <c r="W738" s="254"/>
      <c r="X738" s="254"/>
      <c r="Y738" s="254"/>
      <c r="Z738" s="254"/>
    </row>
    <row r="739" ht="15.75" customHeight="1">
      <c r="A739" s="312"/>
      <c r="B739" s="313"/>
      <c r="C739" s="313"/>
      <c r="D739" s="313"/>
      <c r="E739" s="254"/>
      <c r="F739" s="254"/>
      <c r="G739" s="254"/>
      <c r="H739" s="254"/>
      <c r="I739" s="280"/>
      <c r="J739" s="254"/>
      <c r="K739" s="254"/>
      <c r="L739" s="254"/>
      <c r="M739" s="254"/>
      <c r="N739" s="254"/>
      <c r="O739" s="254"/>
      <c r="P739" s="254"/>
      <c r="Q739" s="254"/>
      <c r="R739" s="254"/>
      <c r="S739" s="254"/>
      <c r="T739" s="254"/>
      <c r="U739" s="254"/>
      <c r="V739" s="254"/>
      <c r="W739" s="254"/>
      <c r="X739" s="254"/>
      <c r="Y739" s="254"/>
      <c r="Z739" s="254"/>
    </row>
    <row r="740" ht="15.75" customHeight="1">
      <c r="A740" s="312"/>
      <c r="B740" s="313"/>
      <c r="C740" s="313"/>
      <c r="D740" s="313"/>
      <c r="E740" s="254"/>
      <c r="F740" s="254"/>
      <c r="G740" s="254"/>
      <c r="H740" s="254"/>
      <c r="I740" s="280"/>
      <c r="J740" s="254"/>
      <c r="K740" s="254"/>
      <c r="L740" s="254"/>
      <c r="M740" s="254"/>
      <c r="N740" s="254"/>
      <c r="O740" s="254"/>
      <c r="P740" s="254"/>
      <c r="Q740" s="254"/>
      <c r="R740" s="254"/>
      <c r="S740" s="254"/>
      <c r="T740" s="254"/>
      <c r="U740" s="254"/>
      <c r="V740" s="254"/>
      <c r="W740" s="254"/>
      <c r="X740" s="254"/>
      <c r="Y740" s="254"/>
      <c r="Z740" s="254"/>
    </row>
    <row r="741" ht="15.75" customHeight="1">
      <c r="A741" s="312"/>
      <c r="B741" s="313"/>
      <c r="C741" s="313"/>
      <c r="D741" s="313"/>
      <c r="E741" s="254"/>
      <c r="F741" s="254"/>
      <c r="G741" s="254"/>
      <c r="H741" s="254"/>
      <c r="I741" s="280"/>
      <c r="J741" s="254"/>
      <c r="K741" s="254"/>
      <c r="L741" s="254"/>
      <c r="M741" s="254"/>
      <c r="N741" s="254"/>
      <c r="O741" s="254"/>
      <c r="P741" s="254"/>
      <c r="Q741" s="254"/>
      <c r="R741" s="254"/>
      <c r="S741" s="254"/>
      <c r="T741" s="254"/>
      <c r="U741" s="254"/>
      <c r="V741" s="254"/>
      <c r="W741" s="254"/>
      <c r="X741" s="254"/>
      <c r="Y741" s="254"/>
      <c r="Z741" s="254"/>
    </row>
    <row r="742" ht="15.75" customHeight="1">
      <c r="A742" s="312"/>
      <c r="B742" s="313"/>
      <c r="C742" s="313"/>
      <c r="D742" s="313"/>
      <c r="E742" s="254"/>
      <c r="F742" s="254"/>
      <c r="G742" s="254"/>
      <c r="H742" s="254"/>
      <c r="I742" s="280"/>
      <c r="J742" s="254"/>
      <c r="K742" s="254"/>
      <c r="L742" s="254"/>
      <c r="M742" s="254"/>
      <c r="N742" s="254"/>
      <c r="O742" s="254"/>
      <c r="P742" s="254"/>
      <c r="Q742" s="254"/>
      <c r="R742" s="254"/>
      <c r="S742" s="254"/>
      <c r="T742" s="254"/>
      <c r="U742" s="254"/>
      <c r="V742" s="254"/>
      <c r="W742" s="254"/>
      <c r="X742" s="254"/>
      <c r="Y742" s="254"/>
      <c r="Z742" s="254"/>
    </row>
    <row r="743" ht="15.75" customHeight="1">
      <c r="A743" s="312"/>
      <c r="B743" s="313"/>
      <c r="C743" s="313"/>
      <c r="D743" s="313"/>
      <c r="E743" s="254"/>
      <c r="F743" s="254"/>
      <c r="G743" s="254"/>
      <c r="H743" s="254"/>
      <c r="I743" s="280"/>
      <c r="J743" s="254"/>
      <c r="K743" s="254"/>
      <c r="L743" s="254"/>
      <c r="M743" s="254"/>
      <c r="N743" s="254"/>
      <c r="O743" s="254"/>
      <c r="P743" s="254"/>
      <c r="Q743" s="254"/>
      <c r="R743" s="254"/>
      <c r="S743" s="254"/>
      <c r="T743" s="254"/>
      <c r="U743" s="254"/>
      <c r="V743" s="254"/>
      <c r="W743" s="254"/>
      <c r="X743" s="254"/>
      <c r="Y743" s="254"/>
      <c r="Z743" s="254"/>
    </row>
    <row r="744" ht="15.75" customHeight="1">
      <c r="A744" s="312"/>
      <c r="B744" s="313"/>
      <c r="C744" s="313"/>
      <c r="D744" s="313"/>
      <c r="E744" s="254"/>
      <c r="F744" s="254"/>
      <c r="G744" s="254"/>
      <c r="H744" s="254"/>
      <c r="I744" s="280"/>
      <c r="J744" s="254"/>
      <c r="K744" s="254"/>
      <c r="L744" s="254"/>
      <c r="M744" s="254"/>
      <c r="N744" s="254"/>
      <c r="O744" s="254"/>
      <c r="P744" s="254"/>
      <c r="Q744" s="254"/>
      <c r="R744" s="254"/>
      <c r="S744" s="254"/>
      <c r="T744" s="254"/>
      <c r="U744" s="254"/>
      <c r="V744" s="254"/>
      <c r="W744" s="254"/>
      <c r="X744" s="254"/>
      <c r="Y744" s="254"/>
      <c r="Z744" s="254"/>
    </row>
    <row r="745" ht="15.75" customHeight="1">
      <c r="A745" s="312"/>
      <c r="B745" s="313"/>
      <c r="C745" s="313"/>
      <c r="D745" s="313"/>
      <c r="E745" s="254"/>
      <c r="F745" s="254"/>
      <c r="G745" s="254"/>
      <c r="H745" s="254"/>
      <c r="I745" s="280"/>
      <c r="J745" s="254"/>
      <c r="K745" s="254"/>
      <c r="L745" s="254"/>
      <c r="M745" s="254"/>
      <c r="N745" s="254"/>
      <c r="O745" s="254"/>
      <c r="P745" s="254"/>
      <c r="Q745" s="254"/>
      <c r="R745" s="254"/>
      <c r="S745" s="254"/>
      <c r="T745" s="254"/>
      <c r="U745" s="254"/>
      <c r="V745" s="254"/>
      <c r="W745" s="254"/>
      <c r="X745" s="254"/>
      <c r="Y745" s="254"/>
      <c r="Z745" s="254"/>
    </row>
    <row r="746" ht="15.75" customHeight="1">
      <c r="A746" s="312"/>
      <c r="B746" s="313"/>
      <c r="C746" s="313"/>
      <c r="D746" s="313"/>
      <c r="E746" s="254"/>
      <c r="F746" s="254"/>
      <c r="G746" s="254"/>
      <c r="H746" s="254"/>
      <c r="I746" s="280"/>
      <c r="J746" s="254"/>
      <c r="K746" s="254"/>
      <c r="L746" s="254"/>
      <c r="M746" s="254"/>
      <c r="N746" s="254"/>
      <c r="O746" s="254"/>
      <c r="P746" s="254"/>
      <c r="Q746" s="254"/>
      <c r="R746" s="254"/>
      <c r="S746" s="254"/>
      <c r="T746" s="254"/>
      <c r="U746" s="254"/>
      <c r="V746" s="254"/>
      <c r="W746" s="254"/>
      <c r="X746" s="254"/>
      <c r="Y746" s="254"/>
      <c r="Z746" s="254"/>
    </row>
    <row r="747" ht="15.75" customHeight="1">
      <c r="A747" s="312"/>
      <c r="B747" s="313"/>
      <c r="C747" s="313"/>
      <c r="D747" s="313"/>
      <c r="E747" s="254"/>
      <c r="F747" s="254"/>
      <c r="G747" s="254"/>
      <c r="H747" s="254"/>
      <c r="I747" s="280"/>
      <c r="J747" s="254"/>
      <c r="K747" s="254"/>
      <c r="L747" s="254"/>
      <c r="M747" s="254"/>
      <c r="N747" s="254"/>
      <c r="O747" s="254"/>
      <c r="P747" s="254"/>
      <c r="Q747" s="254"/>
      <c r="R747" s="254"/>
      <c r="S747" s="254"/>
      <c r="T747" s="254"/>
      <c r="U747" s="254"/>
      <c r="V747" s="254"/>
      <c r="W747" s="254"/>
      <c r="X747" s="254"/>
      <c r="Y747" s="254"/>
      <c r="Z747" s="254"/>
    </row>
    <row r="748" ht="15.75" customHeight="1">
      <c r="A748" s="312"/>
      <c r="B748" s="313"/>
      <c r="C748" s="313"/>
      <c r="D748" s="313"/>
      <c r="E748" s="254"/>
      <c r="F748" s="254"/>
      <c r="G748" s="254"/>
      <c r="H748" s="254"/>
      <c r="I748" s="280"/>
      <c r="J748" s="254"/>
      <c r="K748" s="254"/>
      <c r="L748" s="254"/>
      <c r="M748" s="254"/>
      <c r="N748" s="254"/>
      <c r="O748" s="254"/>
      <c r="P748" s="254"/>
      <c r="Q748" s="254"/>
      <c r="R748" s="254"/>
      <c r="S748" s="254"/>
      <c r="T748" s="254"/>
      <c r="U748" s="254"/>
      <c r="V748" s="254"/>
      <c r="W748" s="254"/>
      <c r="X748" s="254"/>
      <c r="Y748" s="254"/>
      <c r="Z748" s="254"/>
    </row>
    <row r="749" ht="15.75" customHeight="1">
      <c r="A749" s="312"/>
      <c r="B749" s="313"/>
      <c r="C749" s="313"/>
      <c r="D749" s="313"/>
      <c r="E749" s="254"/>
      <c r="F749" s="254"/>
      <c r="G749" s="254"/>
      <c r="H749" s="254"/>
      <c r="I749" s="280"/>
      <c r="J749" s="254"/>
      <c r="K749" s="254"/>
      <c r="L749" s="254"/>
      <c r="M749" s="254"/>
      <c r="N749" s="254"/>
      <c r="O749" s="254"/>
      <c r="P749" s="254"/>
      <c r="Q749" s="254"/>
      <c r="R749" s="254"/>
      <c r="S749" s="254"/>
      <c r="T749" s="254"/>
      <c r="U749" s="254"/>
      <c r="V749" s="254"/>
      <c r="W749" s="254"/>
      <c r="X749" s="254"/>
      <c r="Y749" s="254"/>
      <c r="Z749" s="254"/>
    </row>
    <row r="750" ht="15.75" customHeight="1">
      <c r="A750" s="312"/>
      <c r="B750" s="313"/>
      <c r="C750" s="313"/>
      <c r="D750" s="313"/>
      <c r="E750" s="254"/>
      <c r="F750" s="254"/>
      <c r="G750" s="254"/>
      <c r="H750" s="254"/>
      <c r="I750" s="280"/>
      <c r="J750" s="254"/>
      <c r="K750" s="254"/>
      <c r="L750" s="254"/>
      <c r="M750" s="254"/>
      <c r="N750" s="254"/>
      <c r="O750" s="254"/>
      <c r="P750" s="254"/>
      <c r="Q750" s="254"/>
      <c r="R750" s="254"/>
      <c r="S750" s="254"/>
      <c r="T750" s="254"/>
      <c r="U750" s="254"/>
      <c r="V750" s="254"/>
      <c r="W750" s="254"/>
      <c r="X750" s="254"/>
      <c r="Y750" s="254"/>
      <c r="Z750" s="254"/>
    </row>
    <row r="751" ht="15.75" customHeight="1">
      <c r="A751" s="312"/>
      <c r="B751" s="313"/>
      <c r="C751" s="313"/>
      <c r="D751" s="313"/>
      <c r="E751" s="254"/>
      <c r="F751" s="254"/>
      <c r="G751" s="254"/>
      <c r="H751" s="254"/>
      <c r="I751" s="280"/>
      <c r="J751" s="254"/>
      <c r="K751" s="254"/>
      <c r="L751" s="254"/>
      <c r="M751" s="254"/>
      <c r="N751" s="254"/>
      <c r="O751" s="254"/>
      <c r="P751" s="254"/>
      <c r="Q751" s="254"/>
      <c r="R751" s="254"/>
      <c r="S751" s="254"/>
      <c r="T751" s="254"/>
      <c r="U751" s="254"/>
      <c r="V751" s="254"/>
      <c r="W751" s="254"/>
      <c r="X751" s="254"/>
      <c r="Y751" s="254"/>
      <c r="Z751" s="254"/>
    </row>
    <row r="752" ht="15.75" customHeight="1">
      <c r="A752" s="312"/>
      <c r="B752" s="313"/>
      <c r="C752" s="313"/>
      <c r="D752" s="313"/>
      <c r="E752" s="254"/>
      <c r="F752" s="254"/>
      <c r="G752" s="254"/>
      <c r="H752" s="254"/>
      <c r="I752" s="280"/>
      <c r="J752" s="254"/>
      <c r="K752" s="254"/>
      <c r="L752" s="254"/>
      <c r="M752" s="254"/>
      <c r="N752" s="254"/>
      <c r="O752" s="254"/>
      <c r="P752" s="254"/>
      <c r="Q752" s="254"/>
      <c r="R752" s="254"/>
      <c r="S752" s="254"/>
      <c r="T752" s="254"/>
      <c r="U752" s="254"/>
      <c r="V752" s="254"/>
      <c r="W752" s="254"/>
      <c r="X752" s="254"/>
      <c r="Y752" s="254"/>
      <c r="Z752" s="254"/>
    </row>
    <row r="753" ht="15.75" customHeight="1">
      <c r="A753" s="312"/>
      <c r="B753" s="313"/>
      <c r="C753" s="313"/>
      <c r="D753" s="313"/>
      <c r="E753" s="254"/>
      <c r="F753" s="254"/>
      <c r="G753" s="254"/>
      <c r="H753" s="254"/>
      <c r="I753" s="280"/>
      <c r="J753" s="254"/>
      <c r="K753" s="254"/>
      <c r="L753" s="254"/>
      <c r="M753" s="254"/>
      <c r="N753" s="254"/>
      <c r="O753" s="254"/>
      <c r="P753" s="254"/>
      <c r="Q753" s="254"/>
      <c r="R753" s="254"/>
      <c r="S753" s="254"/>
      <c r="T753" s="254"/>
      <c r="U753" s="254"/>
      <c r="V753" s="254"/>
      <c r="W753" s="254"/>
      <c r="X753" s="254"/>
      <c r="Y753" s="254"/>
      <c r="Z753" s="254"/>
    </row>
    <row r="754" ht="15.75" customHeight="1">
      <c r="A754" s="312"/>
      <c r="B754" s="313"/>
      <c r="C754" s="313"/>
      <c r="D754" s="313"/>
      <c r="E754" s="254"/>
      <c r="F754" s="254"/>
      <c r="G754" s="254"/>
      <c r="H754" s="254"/>
      <c r="I754" s="280"/>
      <c r="J754" s="254"/>
      <c r="K754" s="254"/>
      <c r="L754" s="254"/>
      <c r="M754" s="254"/>
      <c r="N754" s="254"/>
      <c r="O754" s="254"/>
      <c r="P754" s="254"/>
      <c r="Q754" s="254"/>
      <c r="R754" s="254"/>
      <c r="S754" s="254"/>
      <c r="T754" s="254"/>
      <c r="U754" s="254"/>
      <c r="V754" s="254"/>
      <c r="W754" s="254"/>
      <c r="X754" s="254"/>
      <c r="Y754" s="254"/>
      <c r="Z754" s="254"/>
    </row>
    <row r="755" ht="15.75" customHeight="1">
      <c r="A755" s="312"/>
      <c r="B755" s="313"/>
      <c r="C755" s="313"/>
      <c r="D755" s="313"/>
      <c r="E755" s="254"/>
      <c r="F755" s="254"/>
      <c r="G755" s="254"/>
      <c r="H755" s="254"/>
      <c r="I755" s="280"/>
      <c r="J755" s="254"/>
      <c r="K755" s="254"/>
      <c r="L755" s="254"/>
      <c r="M755" s="254"/>
      <c r="N755" s="254"/>
      <c r="O755" s="254"/>
      <c r="P755" s="254"/>
      <c r="Q755" s="254"/>
      <c r="R755" s="254"/>
      <c r="S755" s="254"/>
      <c r="T755" s="254"/>
      <c r="U755" s="254"/>
      <c r="V755" s="254"/>
      <c r="W755" s="254"/>
      <c r="X755" s="254"/>
      <c r="Y755" s="254"/>
      <c r="Z755" s="254"/>
    </row>
    <row r="756" ht="15.75" customHeight="1">
      <c r="A756" s="312"/>
      <c r="B756" s="313"/>
      <c r="C756" s="313"/>
      <c r="D756" s="313"/>
      <c r="E756" s="254"/>
      <c r="F756" s="254"/>
      <c r="G756" s="254"/>
      <c r="H756" s="254"/>
      <c r="I756" s="280"/>
      <c r="J756" s="254"/>
      <c r="K756" s="254"/>
      <c r="L756" s="254"/>
      <c r="M756" s="254"/>
      <c r="N756" s="254"/>
      <c r="O756" s="254"/>
      <c r="P756" s="254"/>
      <c r="Q756" s="254"/>
      <c r="R756" s="254"/>
      <c r="S756" s="254"/>
      <c r="T756" s="254"/>
      <c r="U756" s="254"/>
      <c r="V756" s="254"/>
      <c r="W756" s="254"/>
      <c r="X756" s="254"/>
      <c r="Y756" s="254"/>
      <c r="Z756" s="254"/>
    </row>
    <row r="757" ht="15.75" customHeight="1">
      <c r="A757" s="312"/>
      <c r="B757" s="313"/>
      <c r="C757" s="313"/>
      <c r="D757" s="313"/>
      <c r="E757" s="254"/>
      <c r="F757" s="254"/>
      <c r="G757" s="254"/>
      <c r="H757" s="254"/>
      <c r="I757" s="280"/>
      <c r="J757" s="254"/>
      <c r="K757" s="254"/>
      <c r="L757" s="254"/>
      <c r="M757" s="254"/>
      <c r="N757" s="254"/>
      <c r="O757" s="254"/>
      <c r="P757" s="254"/>
      <c r="Q757" s="254"/>
      <c r="R757" s="254"/>
      <c r="S757" s="254"/>
      <c r="T757" s="254"/>
      <c r="U757" s="254"/>
      <c r="V757" s="254"/>
      <c r="W757" s="254"/>
      <c r="X757" s="254"/>
      <c r="Y757" s="254"/>
      <c r="Z757" s="254"/>
    </row>
    <row r="758" ht="15.75" customHeight="1">
      <c r="A758" s="312"/>
      <c r="B758" s="313"/>
      <c r="C758" s="313"/>
      <c r="D758" s="313"/>
      <c r="E758" s="254"/>
      <c r="F758" s="254"/>
      <c r="G758" s="254"/>
      <c r="H758" s="254"/>
      <c r="I758" s="280"/>
      <c r="J758" s="254"/>
      <c r="K758" s="254"/>
      <c r="L758" s="254"/>
      <c r="M758" s="254"/>
      <c r="N758" s="254"/>
      <c r="O758" s="254"/>
      <c r="P758" s="254"/>
      <c r="Q758" s="254"/>
      <c r="R758" s="254"/>
      <c r="S758" s="254"/>
      <c r="T758" s="254"/>
      <c r="U758" s="254"/>
      <c r="V758" s="254"/>
      <c r="W758" s="254"/>
      <c r="X758" s="254"/>
      <c r="Y758" s="254"/>
      <c r="Z758" s="254"/>
    </row>
    <row r="759" ht="15.75" customHeight="1">
      <c r="A759" s="312"/>
      <c r="B759" s="313"/>
      <c r="C759" s="313"/>
      <c r="D759" s="313"/>
      <c r="E759" s="254"/>
      <c r="F759" s="254"/>
      <c r="G759" s="254"/>
      <c r="H759" s="254"/>
      <c r="I759" s="280"/>
      <c r="J759" s="254"/>
      <c r="K759" s="254"/>
      <c r="L759" s="254"/>
      <c r="M759" s="254"/>
      <c r="N759" s="254"/>
      <c r="O759" s="254"/>
      <c r="P759" s="254"/>
      <c r="Q759" s="254"/>
      <c r="R759" s="254"/>
      <c r="S759" s="254"/>
      <c r="T759" s="254"/>
      <c r="U759" s="254"/>
      <c r="V759" s="254"/>
      <c r="W759" s="254"/>
      <c r="X759" s="254"/>
      <c r="Y759" s="254"/>
      <c r="Z759" s="254"/>
    </row>
    <row r="760" ht="15.75" customHeight="1">
      <c r="A760" s="312"/>
      <c r="B760" s="313"/>
      <c r="C760" s="313"/>
      <c r="D760" s="313"/>
      <c r="E760" s="254"/>
      <c r="F760" s="254"/>
      <c r="G760" s="254"/>
      <c r="H760" s="254"/>
      <c r="I760" s="280"/>
      <c r="J760" s="254"/>
      <c r="K760" s="254"/>
      <c r="L760" s="254"/>
      <c r="M760" s="254"/>
      <c r="N760" s="254"/>
      <c r="O760" s="254"/>
      <c r="P760" s="254"/>
      <c r="Q760" s="254"/>
      <c r="R760" s="254"/>
      <c r="S760" s="254"/>
      <c r="T760" s="254"/>
      <c r="U760" s="254"/>
      <c r="V760" s="254"/>
      <c r="W760" s="254"/>
      <c r="X760" s="254"/>
      <c r="Y760" s="254"/>
      <c r="Z760" s="254"/>
    </row>
    <row r="761" ht="15.75" customHeight="1">
      <c r="A761" s="312"/>
      <c r="B761" s="313"/>
      <c r="C761" s="313"/>
      <c r="D761" s="313"/>
      <c r="E761" s="254"/>
      <c r="F761" s="254"/>
      <c r="G761" s="254"/>
      <c r="H761" s="254"/>
      <c r="I761" s="280"/>
      <c r="J761" s="254"/>
      <c r="K761" s="254"/>
      <c r="L761" s="254"/>
      <c r="M761" s="254"/>
      <c r="N761" s="254"/>
      <c r="O761" s="254"/>
      <c r="P761" s="254"/>
      <c r="Q761" s="254"/>
      <c r="R761" s="254"/>
      <c r="S761" s="254"/>
      <c r="T761" s="254"/>
      <c r="U761" s="254"/>
      <c r="V761" s="254"/>
      <c r="W761" s="254"/>
      <c r="X761" s="254"/>
      <c r="Y761" s="254"/>
      <c r="Z761" s="254"/>
    </row>
    <row r="762" ht="15.75" customHeight="1">
      <c r="A762" s="312"/>
      <c r="B762" s="313"/>
      <c r="C762" s="313"/>
      <c r="D762" s="313"/>
      <c r="E762" s="254"/>
      <c r="F762" s="254"/>
      <c r="G762" s="254"/>
      <c r="H762" s="254"/>
      <c r="I762" s="280"/>
      <c r="J762" s="254"/>
      <c r="K762" s="254"/>
      <c r="L762" s="254"/>
      <c r="M762" s="254"/>
      <c r="N762" s="254"/>
      <c r="O762" s="254"/>
      <c r="P762" s="254"/>
      <c r="Q762" s="254"/>
      <c r="R762" s="254"/>
      <c r="S762" s="254"/>
      <c r="T762" s="254"/>
      <c r="U762" s="254"/>
      <c r="V762" s="254"/>
      <c r="W762" s="254"/>
      <c r="X762" s="254"/>
      <c r="Y762" s="254"/>
      <c r="Z762" s="254"/>
    </row>
    <row r="763" ht="15.75" customHeight="1">
      <c r="A763" s="312"/>
      <c r="B763" s="313"/>
      <c r="C763" s="313"/>
      <c r="D763" s="313"/>
      <c r="E763" s="254"/>
      <c r="F763" s="254"/>
      <c r="G763" s="254"/>
      <c r="H763" s="254"/>
      <c r="I763" s="280"/>
      <c r="J763" s="254"/>
      <c r="K763" s="254"/>
      <c r="L763" s="254"/>
      <c r="M763" s="254"/>
      <c r="N763" s="254"/>
      <c r="O763" s="254"/>
      <c r="P763" s="254"/>
      <c r="Q763" s="254"/>
      <c r="R763" s="254"/>
      <c r="S763" s="254"/>
      <c r="T763" s="254"/>
      <c r="U763" s="254"/>
      <c r="V763" s="254"/>
      <c r="W763" s="254"/>
      <c r="X763" s="254"/>
      <c r="Y763" s="254"/>
      <c r="Z763" s="254"/>
    </row>
    <row r="764" ht="15.75" customHeight="1">
      <c r="A764" s="312"/>
      <c r="B764" s="313"/>
      <c r="C764" s="313"/>
      <c r="D764" s="313"/>
      <c r="E764" s="254"/>
      <c r="F764" s="254"/>
      <c r="G764" s="254"/>
      <c r="H764" s="254"/>
      <c r="I764" s="280"/>
      <c r="J764" s="254"/>
      <c r="K764" s="254"/>
      <c r="L764" s="254"/>
      <c r="M764" s="254"/>
      <c r="N764" s="254"/>
      <c r="O764" s="254"/>
      <c r="P764" s="254"/>
      <c r="Q764" s="254"/>
      <c r="R764" s="254"/>
      <c r="S764" s="254"/>
      <c r="T764" s="254"/>
      <c r="U764" s="254"/>
      <c r="V764" s="254"/>
      <c r="W764" s="254"/>
      <c r="X764" s="254"/>
      <c r="Y764" s="254"/>
      <c r="Z764" s="254"/>
    </row>
    <row r="765" ht="15.75" customHeight="1">
      <c r="A765" s="312"/>
      <c r="B765" s="313"/>
      <c r="C765" s="313"/>
      <c r="D765" s="313"/>
      <c r="E765" s="254"/>
      <c r="F765" s="254"/>
      <c r="G765" s="254"/>
      <c r="H765" s="254"/>
      <c r="I765" s="280"/>
      <c r="J765" s="254"/>
      <c r="K765" s="254"/>
      <c r="L765" s="254"/>
      <c r="M765" s="254"/>
      <c r="N765" s="254"/>
      <c r="O765" s="254"/>
      <c r="P765" s="254"/>
      <c r="Q765" s="254"/>
      <c r="R765" s="254"/>
      <c r="S765" s="254"/>
      <c r="T765" s="254"/>
      <c r="U765" s="254"/>
      <c r="V765" s="254"/>
      <c r="W765" s="254"/>
      <c r="X765" s="254"/>
      <c r="Y765" s="254"/>
      <c r="Z765" s="254"/>
    </row>
    <row r="766" ht="15.75" customHeight="1">
      <c r="A766" s="312"/>
      <c r="B766" s="313"/>
      <c r="C766" s="313"/>
      <c r="D766" s="313"/>
      <c r="E766" s="254"/>
      <c r="F766" s="254"/>
      <c r="G766" s="254"/>
      <c r="H766" s="254"/>
      <c r="I766" s="280"/>
      <c r="J766" s="254"/>
      <c r="K766" s="254"/>
      <c r="L766" s="254"/>
      <c r="M766" s="254"/>
      <c r="N766" s="254"/>
      <c r="O766" s="254"/>
      <c r="P766" s="254"/>
      <c r="Q766" s="254"/>
      <c r="R766" s="254"/>
      <c r="S766" s="254"/>
      <c r="T766" s="254"/>
      <c r="U766" s="254"/>
      <c r="V766" s="254"/>
      <c r="W766" s="254"/>
      <c r="X766" s="254"/>
      <c r="Y766" s="254"/>
      <c r="Z766" s="254"/>
    </row>
    <row r="767" ht="15.75" customHeight="1">
      <c r="A767" s="312"/>
      <c r="B767" s="313"/>
      <c r="C767" s="313"/>
      <c r="D767" s="313"/>
      <c r="E767" s="254"/>
      <c r="F767" s="254"/>
      <c r="G767" s="254"/>
      <c r="H767" s="254"/>
      <c r="I767" s="280"/>
      <c r="J767" s="254"/>
      <c r="K767" s="254"/>
      <c r="L767" s="254"/>
      <c r="M767" s="254"/>
      <c r="N767" s="254"/>
      <c r="O767" s="254"/>
      <c r="P767" s="254"/>
      <c r="Q767" s="254"/>
      <c r="R767" s="254"/>
      <c r="S767" s="254"/>
      <c r="T767" s="254"/>
      <c r="U767" s="254"/>
      <c r="V767" s="254"/>
      <c r="W767" s="254"/>
      <c r="X767" s="254"/>
      <c r="Y767" s="254"/>
      <c r="Z767" s="254"/>
    </row>
    <row r="768" ht="15.75" customHeight="1">
      <c r="A768" s="312"/>
      <c r="B768" s="313"/>
      <c r="C768" s="313"/>
      <c r="D768" s="313"/>
      <c r="E768" s="254"/>
      <c r="F768" s="254"/>
      <c r="G768" s="254"/>
      <c r="H768" s="254"/>
      <c r="I768" s="280"/>
      <c r="J768" s="254"/>
      <c r="K768" s="254"/>
      <c r="L768" s="254"/>
      <c r="M768" s="254"/>
      <c r="N768" s="254"/>
      <c r="O768" s="254"/>
      <c r="P768" s="254"/>
      <c r="Q768" s="254"/>
      <c r="R768" s="254"/>
      <c r="S768" s="254"/>
      <c r="T768" s="254"/>
      <c r="U768" s="254"/>
      <c r="V768" s="254"/>
      <c r="W768" s="254"/>
      <c r="X768" s="254"/>
      <c r="Y768" s="254"/>
      <c r="Z768" s="254"/>
    </row>
    <row r="769" ht="15.75" customHeight="1">
      <c r="A769" s="312"/>
      <c r="B769" s="313"/>
      <c r="C769" s="313"/>
      <c r="D769" s="313"/>
      <c r="E769" s="254"/>
      <c r="F769" s="254"/>
      <c r="G769" s="254"/>
      <c r="H769" s="254"/>
      <c r="I769" s="280"/>
      <c r="J769" s="254"/>
      <c r="K769" s="254"/>
      <c r="L769" s="254"/>
      <c r="M769" s="254"/>
      <c r="N769" s="254"/>
      <c r="O769" s="254"/>
      <c r="P769" s="254"/>
      <c r="Q769" s="254"/>
      <c r="R769" s="254"/>
      <c r="S769" s="254"/>
      <c r="T769" s="254"/>
      <c r="U769" s="254"/>
      <c r="V769" s="254"/>
      <c r="W769" s="254"/>
      <c r="X769" s="254"/>
      <c r="Y769" s="254"/>
      <c r="Z769" s="254"/>
    </row>
    <row r="770" ht="15.75" customHeight="1">
      <c r="A770" s="312"/>
      <c r="B770" s="313"/>
      <c r="C770" s="313"/>
      <c r="D770" s="313"/>
      <c r="E770" s="254"/>
      <c r="F770" s="254"/>
      <c r="G770" s="254"/>
      <c r="H770" s="254"/>
      <c r="I770" s="280"/>
      <c r="J770" s="254"/>
      <c r="K770" s="254"/>
      <c r="L770" s="254"/>
      <c r="M770" s="254"/>
      <c r="N770" s="254"/>
      <c r="O770" s="254"/>
      <c r="P770" s="254"/>
      <c r="Q770" s="254"/>
      <c r="R770" s="254"/>
      <c r="S770" s="254"/>
      <c r="T770" s="254"/>
      <c r="U770" s="254"/>
      <c r="V770" s="254"/>
      <c r="W770" s="254"/>
      <c r="X770" s="254"/>
      <c r="Y770" s="254"/>
      <c r="Z770" s="254"/>
    </row>
    <row r="771" ht="15.75" customHeight="1">
      <c r="A771" s="312"/>
      <c r="B771" s="313"/>
      <c r="C771" s="313"/>
      <c r="D771" s="313"/>
      <c r="E771" s="254"/>
      <c r="F771" s="254"/>
      <c r="G771" s="254"/>
      <c r="H771" s="254"/>
      <c r="I771" s="280"/>
      <c r="J771" s="254"/>
      <c r="K771" s="254"/>
      <c r="L771" s="254"/>
      <c r="M771" s="254"/>
      <c r="N771" s="254"/>
      <c r="O771" s="254"/>
      <c r="P771" s="254"/>
      <c r="Q771" s="254"/>
      <c r="R771" s="254"/>
      <c r="S771" s="254"/>
      <c r="T771" s="254"/>
      <c r="U771" s="254"/>
      <c r="V771" s="254"/>
      <c r="W771" s="254"/>
      <c r="X771" s="254"/>
      <c r="Y771" s="254"/>
      <c r="Z771" s="254"/>
    </row>
    <row r="772" ht="15.75" customHeight="1">
      <c r="A772" s="312"/>
      <c r="B772" s="313"/>
      <c r="C772" s="313"/>
      <c r="D772" s="313"/>
      <c r="E772" s="254"/>
      <c r="F772" s="254"/>
      <c r="G772" s="254"/>
      <c r="H772" s="254"/>
      <c r="I772" s="280"/>
      <c r="J772" s="254"/>
      <c r="K772" s="254"/>
      <c r="L772" s="254"/>
      <c r="M772" s="254"/>
      <c r="N772" s="254"/>
      <c r="O772" s="254"/>
      <c r="P772" s="254"/>
      <c r="Q772" s="254"/>
      <c r="R772" s="254"/>
      <c r="S772" s="254"/>
      <c r="T772" s="254"/>
      <c r="U772" s="254"/>
      <c r="V772" s="254"/>
      <c r="W772" s="254"/>
      <c r="X772" s="254"/>
      <c r="Y772" s="254"/>
      <c r="Z772" s="254"/>
    </row>
    <row r="773" ht="15.75" customHeight="1">
      <c r="A773" s="312"/>
      <c r="B773" s="313"/>
      <c r="C773" s="313"/>
      <c r="D773" s="313"/>
      <c r="E773" s="254"/>
      <c r="F773" s="254"/>
      <c r="G773" s="254"/>
      <c r="H773" s="254"/>
      <c r="I773" s="280"/>
      <c r="J773" s="254"/>
      <c r="K773" s="254"/>
      <c r="L773" s="254"/>
      <c r="M773" s="254"/>
      <c r="N773" s="254"/>
      <c r="O773" s="254"/>
      <c r="P773" s="254"/>
      <c r="Q773" s="254"/>
      <c r="R773" s="254"/>
      <c r="S773" s="254"/>
      <c r="T773" s="254"/>
      <c r="U773" s="254"/>
      <c r="V773" s="254"/>
      <c r="W773" s="254"/>
      <c r="X773" s="254"/>
      <c r="Y773" s="254"/>
      <c r="Z773" s="254"/>
    </row>
    <row r="774" ht="15.75" customHeight="1">
      <c r="A774" s="312"/>
      <c r="B774" s="313"/>
      <c r="C774" s="313"/>
      <c r="D774" s="313"/>
      <c r="E774" s="254"/>
      <c r="F774" s="254"/>
      <c r="G774" s="254"/>
      <c r="H774" s="254"/>
      <c r="I774" s="280"/>
      <c r="J774" s="254"/>
      <c r="K774" s="254"/>
      <c r="L774" s="254"/>
      <c r="M774" s="254"/>
      <c r="N774" s="254"/>
      <c r="O774" s="254"/>
      <c r="P774" s="254"/>
      <c r="Q774" s="254"/>
      <c r="R774" s="254"/>
      <c r="S774" s="254"/>
      <c r="T774" s="254"/>
      <c r="U774" s="254"/>
      <c r="V774" s="254"/>
      <c r="W774" s="254"/>
      <c r="X774" s="254"/>
      <c r="Y774" s="254"/>
      <c r="Z774" s="254"/>
    </row>
    <row r="775" ht="15.75" customHeight="1">
      <c r="A775" s="312"/>
      <c r="B775" s="313"/>
      <c r="C775" s="313"/>
      <c r="D775" s="313"/>
      <c r="E775" s="254"/>
      <c r="F775" s="254"/>
      <c r="G775" s="254"/>
      <c r="H775" s="254"/>
      <c r="I775" s="280"/>
      <c r="J775" s="254"/>
      <c r="K775" s="254"/>
      <c r="L775" s="254"/>
      <c r="M775" s="254"/>
      <c r="N775" s="254"/>
      <c r="O775" s="254"/>
      <c r="P775" s="254"/>
      <c r="Q775" s="254"/>
      <c r="R775" s="254"/>
      <c r="S775" s="254"/>
      <c r="T775" s="254"/>
      <c r="U775" s="254"/>
      <c r="V775" s="254"/>
      <c r="W775" s="254"/>
      <c r="X775" s="254"/>
      <c r="Y775" s="254"/>
      <c r="Z775" s="254"/>
    </row>
    <row r="776" ht="15.75" customHeight="1">
      <c r="A776" s="312"/>
      <c r="B776" s="313"/>
      <c r="C776" s="313"/>
      <c r="D776" s="313"/>
      <c r="E776" s="254"/>
      <c r="F776" s="254"/>
      <c r="G776" s="254"/>
      <c r="H776" s="254"/>
      <c r="I776" s="280"/>
      <c r="J776" s="254"/>
      <c r="K776" s="254"/>
      <c r="L776" s="254"/>
      <c r="M776" s="254"/>
      <c r="N776" s="254"/>
      <c r="O776" s="254"/>
      <c r="P776" s="254"/>
      <c r="Q776" s="254"/>
      <c r="R776" s="254"/>
      <c r="S776" s="254"/>
      <c r="T776" s="254"/>
      <c r="U776" s="254"/>
      <c r="V776" s="254"/>
      <c r="W776" s="254"/>
      <c r="X776" s="254"/>
      <c r="Y776" s="254"/>
      <c r="Z776" s="254"/>
    </row>
    <row r="777" ht="15.75" customHeight="1">
      <c r="A777" s="312"/>
      <c r="B777" s="313"/>
      <c r="C777" s="313"/>
      <c r="D777" s="313"/>
      <c r="E777" s="254"/>
      <c r="F777" s="254"/>
      <c r="G777" s="254"/>
      <c r="H777" s="254"/>
      <c r="I777" s="280"/>
      <c r="J777" s="254"/>
      <c r="K777" s="254"/>
      <c r="L777" s="254"/>
      <c r="M777" s="254"/>
      <c r="N777" s="254"/>
      <c r="O777" s="254"/>
      <c r="P777" s="254"/>
      <c r="Q777" s="254"/>
      <c r="R777" s="254"/>
      <c r="S777" s="254"/>
      <c r="T777" s="254"/>
      <c r="U777" s="254"/>
      <c r="V777" s="254"/>
      <c r="W777" s="254"/>
      <c r="X777" s="254"/>
      <c r="Y777" s="254"/>
      <c r="Z777" s="254"/>
    </row>
    <row r="778" ht="15.75" customHeight="1">
      <c r="A778" s="312"/>
      <c r="B778" s="313"/>
      <c r="C778" s="313"/>
      <c r="D778" s="313"/>
      <c r="E778" s="254"/>
      <c r="F778" s="254"/>
      <c r="G778" s="254"/>
      <c r="H778" s="254"/>
      <c r="I778" s="280"/>
      <c r="J778" s="254"/>
      <c r="K778" s="254"/>
      <c r="L778" s="254"/>
      <c r="M778" s="254"/>
      <c r="N778" s="254"/>
      <c r="O778" s="254"/>
      <c r="P778" s="254"/>
      <c r="Q778" s="254"/>
      <c r="R778" s="254"/>
      <c r="S778" s="254"/>
      <c r="T778" s="254"/>
      <c r="U778" s="254"/>
      <c r="V778" s="254"/>
      <c r="W778" s="254"/>
      <c r="X778" s="254"/>
      <c r="Y778" s="254"/>
      <c r="Z778" s="254"/>
    </row>
    <row r="779" ht="15.75" customHeight="1">
      <c r="A779" s="312"/>
      <c r="B779" s="313"/>
      <c r="C779" s="313"/>
      <c r="D779" s="313"/>
      <c r="E779" s="254"/>
      <c r="F779" s="254"/>
      <c r="G779" s="254"/>
      <c r="H779" s="254"/>
      <c r="I779" s="280"/>
      <c r="J779" s="254"/>
      <c r="K779" s="254"/>
      <c r="L779" s="254"/>
      <c r="M779" s="254"/>
      <c r="N779" s="254"/>
      <c r="O779" s="254"/>
      <c r="P779" s="254"/>
      <c r="Q779" s="254"/>
      <c r="R779" s="254"/>
      <c r="S779" s="254"/>
      <c r="T779" s="254"/>
      <c r="U779" s="254"/>
      <c r="V779" s="254"/>
      <c r="W779" s="254"/>
      <c r="X779" s="254"/>
      <c r="Y779" s="254"/>
      <c r="Z779" s="254"/>
    </row>
    <row r="780" ht="15.75" customHeight="1">
      <c r="A780" s="312"/>
      <c r="B780" s="313"/>
      <c r="C780" s="313"/>
      <c r="D780" s="313"/>
      <c r="E780" s="254"/>
      <c r="F780" s="254"/>
      <c r="G780" s="254"/>
      <c r="H780" s="254"/>
      <c r="I780" s="280"/>
      <c r="J780" s="254"/>
      <c r="K780" s="254"/>
      <c r="L780" s="254"/>
      <c r="M780" s="254"/>
      <c r="N780" s="254"/>
      <c r="O780" s="254"/>
      <c r="P780" s="254"/>
      <c r="Q780" s="254"/>
      <c r="R780" s="254"/>
      <c r="S780" s="254"/>
      <c r="T780" s="254"/>
      <c r="U780" s="254"/>
      <c r="V780" s="254"/>
      <c r="W780" s="254"/>
      <c r="X780" s="254"/>
      <c r="Y780" s="254"/>
      <c r="Z780" s="254"/>
    </row>
    <row r="781" ht="15.75" customHeight="1">
      <c r="A781" s="312"/>
      <c r="B781" s="313"/>
      <c r="C781" s="313"/>
      <c r="D781" s="313"/>
      <c r="E781" s="254"/>
      <c r="F781" s="254"/>
      <c r="G781" s="254"/>
      <c r="H781" s="254"/>
      <c r="I781" s="280"/>
      <c r="J781" s="254"/>
      <c r="K781" s="254"/>
      <c r="L781" s="254"/>
      <c r="M781" s="254"/>
      <c r="N781" s="254"/>
      <c r="O781" s="254"/>
      <c r="P781" s="254"/>
      <c r="Q781" s="254"/>
      <c r="R781" s="254"/>
      <c r="S781" s="254"/>
      <c r="T781" s="254"/>
      <c r="U781" s="254"/>
      <c r="V781" s="254"/>
      <c r="W781" s="254"/>
      <c r="X781" s="254"/>
      <c r="Y781" s="254"/>
      <c r="Z781" s="254"/>
    </row>
    <row r="782" ht="15.75" customHeight="1">
      <c r="A782" s="312"/>
      <c r="B782" s="313"/>
      <c r="C782" s="313"/>
      <c r="D782" s="313"/>
      <c r="E782" s="254"/>
      <c r="F782" s="254"/>
      <c r="G782" s="254"/>
      <c r="H782" s="254"/>
      <c r="I782" s="280"/>
      <c r="J782" s="254"/>
      <c r="K782" s="254"/>
      <c r="L782" s="254"/>
      <c r="M782" s="254"/>
      <c r="N782" s="254"/>
      <c r="O782" s="254"/>
      <c r="P782" s="254"/>
      <c r="Q782" s="254"/>
      <c r="R782" s="254"/>
      <c r="S782" s="254"/>
      <c r="T782" s="254"/>
      <c r="U782" s="254"/>
      <c r="V782" s="254"/>
      <c r="W782" s="254"/>
      <c r="X782" s="254"/>
      <c r="Y782" s="254"/>
      <c r="Z782" s="254"/>
    </row>
    <row r="783" ht="15.75" customHeight="1">
      <c r="A783" s="312"/>
      <c r="B783" s="313"/>
      <c r="C783" s="313"/>
      <c r="D783" s="313"/>
      <c r="E783" s="254"/>
      <c r="F783" s="254"/>
      <c r="G783" s="254"/>
      <c r="H783" s="254"/>
      <c r="I783" s="280"/>
      <c r="J783" s="254"/>
      <c r="K783" s="254"/>
      <c r="L783" s="254"/>
      <c r="M783" s="254"/>
      <c r="N783" s="254"/>
      <c r="O783" s="254"/>
      <c r="P783" s="254"/>
      <c r="Q783" s="254"/>
      <c r="R783" s="254"/>
      <c r="S783" s="254"/>
      <c r="T783" s="254"/>
      <c r="U783" s="254"/>
      <c r="V783" s="254"/>
      <c r="W783" s="254"/>
      <c r="X783" s="254"/>
      <c r="Y783" s="254"/>
      <c r="Z783" s="254"/>
    </row>
    <row r="784" ht="15.75" customHeight="1">
      <c r="A784" s="312"/>
      <c r="B784" s="313"/>
      <c r="C784" s="313"/>
      <c r="D784" s="313"/>
      <c r="E784" s="254"/>
      <c r="F784" s="254"/>
      <c r="G784" s="254"/>
      <c r="H784" s="254"/>
      <c r="I784" s="280"/>
      <c r="J784" s="254"/>
      <c r="K784" s="254"/>
      <c r="L784" s="254"/>
      <c r="M784" s="254"/>
      <c r="N784" s="254"/>
      <c r="O784" s="254"/>
      <c r="P784" s="254"/>
      <c r="Q784" s="254"/>
      <c r="R784" s="254"/>
      <c r="S784" s="254"/>
      <c r="T784" s="254"/>
      <c r="U784" s="254"/>
      <c r="V784" s="254"/>
      <c r="W784" s="254"/>
      <c r="X784" s="254"/>
      <c r="Y784" s="254"/>
      <c r="Z784" s="254"/>
    </row>
    <row r="785" ht="15.75" customHeight="1">
      <c r="A785" s="312"/>
      <c r="B785" s="313"/>
      <c r="C785" s="313"/>
      <c r="D785" s="313"/>
      <c r="E785" s="254"/>
      <c r="F785" s="254"/>
      <c r="G785" s="254"/>
      <c r="H785" s="254"/>
      <c r="I785" s="280"/>
      <c r="J785" s="254"/>
      <c r="K785" s="254"/>
      <c r="L785" s="254"/>
      <c r="M785" s="254"/>
      <c r="N785" s="254"/>
      <c r="O785" s="254"/>
      <c r="P785" s="254"/>
      <c r="Q785" s="254"/>
      <c r="R785" s="254"/>
      <c r="S785" s="254"/>
      <c r="T785" s="254"/>
      <c r="U785" s="254"/>
      <c r="V785" s="254"/>
      <c r="W785" s="254"/>
      <c r="X785" s="254"/>
      <c r="Y785" s="254"/>
      <c r="Z785" s="254"/>
    </row>
    <row r="786" ht="15.75" customHeight="1">
      <c r="A786" s="312"/>
      <c r="B786" s="313"/>
      <c r="C786" s="313"/>
      <c r="D786" s="313"/>
      <c r="E786" s="254"/>
      <c r="F786" s="254"/>
      <c r="G786" s="254"/>
      <c r="H786" s="254"/>
      <c r="I786" s="280"/>
      <c r="J786" s="254"/>
      <c r="K786" s="254"/>
      <c r="L786" s="254"/>
      <c r="M786" s="254"/>
      <c r="N786" s="254"/>
      <c r="O786" s="254"/>
      <c r="P786" s="254"/>
      <c r="Q786" s="254"/>
      <c r="R786" s="254"/>
      <c r="S786" s="254"/>
      <c r="T786" s="254"/>
      <c r="U786" s="254"/>
      <c r="V786" s="254"/>
      <c r="W786" s="254"/>
      <c r="X786" s="254"/>
      <c r="Y786" s="254"/>
      <c r="Z786" s="254"/>
    </row>
    <row r="787" ht="15.75" customHeight="1">
      <c r="A787" s="312"/>
      <c r="B787" s="313"/>
      <c r="C787" s="313"/>
      <c r="D787" s="313"/>
      <c r="E787" s="254"/>
      <c r="F787" s="254"/>
      <c r="G787" s="254"/>
      <c r="H787" s="254"/>
      <c r="I787" s="280"/>
      <c r="J787" s="254"/>
      <c r="K787" s="254"/>
      <c r="L787" s="254"/>
      <c r="M787" s="254"/>
      <c r="N787" s="254"/>
      <c r="O787" s="254"/>
      <c r="P787" s="254"/>
      <c r="Q787" s="254"/>
      <c r="R787" s="254"/>
      <c r="S787" s="254"/>
      <c r="T787" s="254"/>
      <c r="U787" s="254"/>
      <c r="V787" s="254"/>
      <c r="W787" s="254"/>
      <c r="X787" s="254"/>
      <c r="Y787" s="254"/>
      <c r="Z787" s="254"/>
    </row>
    <row r="788" ht="15.75" customHeight="1">
      <c r="A788" s="312"/>
      <c r="B788" s="313"/>
      <c r="C788" s="313"/>
      <c r="D788" s="313"/>
      <c r="E788" s="254"/>
      <c r="F788" s="254"/>
      <c r="G788" s="254"/>
      <c r="H788" s="254"/>
      <c r="I788" s="280"/>
      <c r="J788" s="254"/>
      <c r="K788" s="254"/>
      <c r="L788" s="254"/>
      <c r="M788" s="254"/>
      <c r="N788" s="254"/>
      <c r="O788" s="254"/>
      <c r="P788" s="254"/>
      <c r="Q788" s="254"/>
      <c r="R788" s="254"/>
      <c r="S788" s="254"/>
      <c r="T788" s="254"/>
      <c r="U788" s="254"/>
      <c r="V788" s="254"/>
      <c r="W788" s="254"/>
      <c r="X788" s="254"/>
      <c r="Y788" s="254"/>
      <c r="Z788" s="254"/>
    </row>
    <row r="789" ht="15.75" customHeight="1">
      <c r="A789" s="312"/>
      <c r="B789" s="313"/>
      <c r="C789" s="313"/>
      <c r="D789" s="313"/>
      <c r="E789" s="254"/>
      <c r="F789" s="254"/>
      <c r="G789" s="254"/>
      <c r="H789" s="254"/>
      <c r="I789" s="280"/>
      <c r="J789" s="254"/>
      <c r="K789" s="254"/>
      <c r="L789" s="254"/>
      <c r="M789" s="254"/>
      <c r="N789" s="254"/>
      <c r="O789" s="254"/>
      <c r="P789" s="254"/>
      <c r="Q789" s="254"/>
      <c r="R789" s="254"/>
      <c r="S789" s="254"/>
      <c r="T789" s="254"/>
      <c r="U789" s="254"/>
      <c r="V789" s="254"/>
      <c r="W789" s="254"/>
      <c r="X789" s="254"/>
      <c r="Y789" s="254"/>
      <c r="Z789" s="254"/>
    </row>
    <row r="790" ht="15.75" customHeight="1">
      <c r="A790" s="312"/>
      <c r="B790" s="313"/>
      <c r="C790" s="313"/>
      <c r="D790" s="313"/>
      <c r="E790" s="254"/>
      <c r="F790" s="254"/>
      <c r="G790" s="254"/>
      <c r="H790" s="254"/>
      <c r="I790" s="280"/>
      <c r="J790" s="254"/>
      <c r="K790" s="254"/>
      <c r="L790" s="254"/>
      <c r="M790" s="254"/>
      <c r="N790" s="254"/>
      <c r="O790" s="254"/>
      <c r="P790" s="254"/>
      <c r="Q790" s="254"/>
      <c r="R790" s="254"/>
      <c r="S790" s="254"/>
      <c r="T790" s="254"/>
      <c r="U790" s="254"/>
      <c r="V790" s="254"/>
      <c r="W790" s="254"/>
      <c r="X790" s="254"/>
      <c r="Y790" s="254"/>
      <c r="Z790" s="254"/>
    </row>
    <row r="791" ht="15.75" customHeight="1">
      <c r="A791" s="312"/>
      <c r="B791" s="313"/>
      <c r="C791" s="313"/>
      <c r="D791" s="313"/>
      <c r="E791" s="254"/>
      <c r="F791" s="254"/>
      <c r="G791" s="254"/>
      <c r="H791" s="254"/>
      <c r="I791" s="280"/>
      <c r="J791" s="254"/>
      <c r="K791" s="254"/>
      <c r="L791" s="254"/>
      <c r="M791" s="254"/>
      <c r="N791" s="254"/>
      <c r="O791" s="254"/>
      <c r="P791" s="254"/>
      <c r="Q791" s="254"/>
      <c r="R791" s="254"/>
      <c r="S791" s="254"/>
      <c r="T791" s="254"/>
      <c r="U791" s="254"/>
      <c r="V791" s="254"/>
      <c r="W791" s="254"/>
      <c r="X791" s="254"/>
      <c r="Y791" s="254"/>
      <c r="Z791" s="254"/>
    </row>
    <row r="792" ht="15.75" customHeight="1">
      <c r="A792" s="312"/>
      <c r="B792" s="313"/>
      <c r="C792" s="313"/>
      <c r="D792" s="313"/>
      <c r="E792" s="254"/>
      <c r="F792" s="254"/>
      <c r="G792" s="254"/>
      <c r="H792" s="254"/>
      <c r="I792" s="280"/>
      <c r="J792" s="254"/>
      <c r="K792" s="254"/>
      <c r="L792" s="254"/>
      <c r="M792" s="254"/>
      <c r="N792" s="254"/>
      <c r="O792" s="254"/>
      <c r="P792" s="254"/>
      <c r="Q792" s="254"/>
      <c r="R792" s="254"/>
      <c r="S792" s="254"/>
      <c r="T792" s="254"/>
      <c r="U792" s="254"/>
      <c r="V792" s="254"/>
      <c r="W792" s="254"/>
      <c r="X792" s="254"/>
      <c r="Y792" s="254"/>
      <c r="Z792" s="254"/>
    </row>
    <row r="793" ht="15.75" customHeight="1">
      <c r="A793" s="312"/>
      <c r="B793" s="313"/>
      <c r="C793" s="313"/>
      <c r="D793" s="313"/>
      <c r="E793" s="254"/>
      <c r="F793" s="254"/>
      <c r="G793" s="254"/>
      <c r="H793" s="254"/>
      <c r="I793" s="280"/>
      <c r="J793" s="254"/>
      <c r="K793" s="254"/>
      <c r="L793" s="254"/>
      <c r="M793" s="254"/>
      <c r="N793" s="254"/>
      <c r="O793" s="254"/>
      <c r="P793" s="254"/>
      <c r="Q793" s="254"/>
      <c r="R793" s="254"/>
      <c r="S793" s="254"/>
      <c r="T793" s="254"/>
      <c r="U793" s="254"/>
      <c r="V793" s="254"/>
      <c r="W793" s="254"/>
      <c r="X793" s="254"/>
      <c r="Y793" s="254"/>
      <c r="Z793" s="254"/>
    </row>
    <row r="794" ht="15.75" customHeight="1">
      <c r="A794" s="312"/>
      <c r="B794" s="313"/>
      <c r="C794" s="313"/>
      <c r="D794" s="313"/>
      <c r="E794" s="254"/>
      <c r="F794" s="254"/>
      <c r="G794" s="254"/>
      <c r="H794" s="254"/>
      <c r="I794" s="280"/>
      <c r="J794" s="254"/>
      <c r="K794" s="254"/>
      <c r="L794" s="254"/>
      <c r="M794" s="254"/>
      <c r="N794" s="254"/>
      <c r="O794" s="254"/>
      <c r="P794" s="254"/>
      <c r="Q794" s="254"/>
      <c r="R794" s="254"/>
      <c r="S794" s="254"/>
      <c r="T794" s="254"/>
      <c r="U794" s="254"/>
      <c r="V794" s="254"/>
      <c r="W794" s="254"/>
      <c r="X794" s="254"/>
      <c r="Y794" s="254"/>
      <c r="Z794" s="254"/>
    </row>
    <row r="795" ht="15.75" customHeight="1">
      <c r="A795" s="312"/>
      <c r="B795" s="313"/>
      <c r="C795" s="313"/>
      <c r="D795" s="313"/>
      <c r="E795" s="254"/>
      <c r="F795" s="254"/>
      <c r="G795" s="254"/>
      <c r="H795" s="254"/>
      <c r="I795" s="280"/>
      <c r="J795" s="254"/>
      <c r="K795" s="254"/>
      <c r="L795" s="254"/>
      <c r="M795" s="254"/>
      <c r="N795" s="254"/>
      <c r="O795" s="254"/>
      <c r="P795" s="254"/>
      <c r="Q795" s="254"/>
      <c r="R795" s="254"/>
      <c r="S795" s="254"/>
      <c r="T795" s="254"/>
      <c r="U795" s="254"/>
      <c r="V795" s="254"/>
      <c r="W795" s="254"/>
      <c r="X795" s="254"/>
      <c r="Y795" s="254"/>
      <c r="Z795" s="254"/>
    </row>
    <row r="796" ht="15.75" customHeight="1">
      <c r="A796" s="312"/>
      <c r="B796" s="313"/>
      <c r="C796" s="313"/>
      <c r="D796" s="313"/>
      <c r="E796" s="254"/>
      <c r="F796" s="254"/>
      <c r="G796" s="254"/>
      <c r="H796" s="254"/>
      <c r="I796" s="280"/>
      <c r="J796" s="254"/>
      <c r="K796" s="254"/>
      <c r="L796" s="254"/>
      <c r="M796" s="254"/>
      <c r="N796" s="254"/>
      <c r="O796" s="254"/>
      <c r="P796" s="254"/>
      <c r="Q796" s="254"/>
      <c r="R796" s="254"/>
      <c r="S796" s="254"/>
      <c r="T796" s="254"/>
      <c r="U796" s="254"/>
      <c r="V796" s="254"/>
      <c r="W796" s="254"/>
      <c r="X796" s="254"/>
      <c r="Y796" s="254"/>
      <c r="Z796" s="254"/>
    </row>
    <row r="797" ht="15.75" customHeight="1">
      <c r="A797" s="312"/>
      <c r="B797" s="313"/>
      <c r="C797" s="313"/>
      <c r="D797" s="313"/>
      <c r="E797" s="254"/>
      <c r="F797" s="254"/>
      <c r="G797" s="254"/>
      <c r="H797" s="254"/>
      <c r="I797" s="280"/>
      <c r="J797" s="254"/>
      <c r="K797" s="254"/>
      <c r="L797" s="254"/>
      <c r="M797" s="254"/>
      <c r="N797" s="254"/>
      <c r="O797" s="254"/>
      <c r="P797" s="254"/>
      <c r="Q797" s="254"/>
      <c r="R797" s="254"/>
      <c r="S797" s="254"/>
      <c r="T797" s="254"/>
      <c r="U797" s="254"/>
      <c r="V797" s="254"/>
      <c r="W797" s="254"/>
      <c r="X797" s="254"/>
      <c r="Y797" s="254"/>
      <c r="Z797" s="254"/>
    </row>
    <row r="798" ht="15.75" customHeight="1">
      <c r="A798" s="312"/>
      <c r="B798" s="313"/>
      <c r="C798" s="313"/>
      <c r="D798" s="313"/>
      <c r="E798" s="254"/>
      <c r="F798" s="254"/>
      <c r="G798" s="254"/>
      <c r="H798" s="254"/>
      <c r="I798" s="280"/>
      <c r="J798" s="254"/>
      <c r="K798" s="254"/>
      <c r="L798" s="254"/>
      <c r="M798" s="254"/>
      <c r="N798" s="254"/>
      <c r="O798" s="254"/>
      <c r="P798" s="254"/>
      <c r="Q798" s="254"/>
      <c r="R798" s="254"/>
      <c r="S798" s="254"/>
      <c r="T798" s="254"/>
      <c r="U798" s="254"/>
      <c r="V798" s="254"/>
      <c r="W798" s="254"/>
      <c r="X798" s="254"/>
      <c r="Y798" s="254"/>
      <c r="Z798" s="254"/>
    </row>
    <row r="799" ht="15.75" customHeight="1">
      <c r="A799" s="312"/>
      <c r="B799" s="313"/>
      <c r="C799" s="313"/>
      <c r="D799" s="313"/>
      <c r="E799" s="254"/>
      <c r="F799" s="254"/>
      <c r="G799" s="254"/>
      <c r="H799" s="254"/>
      <c r="I799" s="280"/>
      <c r="J799" s="254"/>
      <c r="K799" s="254"/>
      <c r="L799" s="254"/>
      <c r="M799" s="254"/>
      <c r="N799" s="254"/>
      <c r="O799" s="254"/>
      <c r="P799" s="254"/>
      <c r="Q799" s="254"/>
      <c r="R799" s="254"/>
      <c r="S799" s="254"/>
      <c r="T799" s="254"/>
      <c r="U799" s="254"/>
      <c r="V799" s="254"/>
      <c r="W799" s="254"/>
      <c r="X799" s="254"/>
      <c r="Y799" s="254"/>
      <c r="Z799" s="254"/>
    </row>
    <row r="800" ht="15.75" customHeight="1">
      <c r="A800" s="312"/>
      <c r="B800" s="313"/>
      <c r="C800" s="313"/>
      <c r="D800" s="313"/>
      <c r="E800" s="254"/>
      <c r="F800" s="254"/>
      <c r="G800" s="254"/>
      <c r="H800" s="254"/>
      <c r="I800" s="280"/>
      <c r="J800" s="254"/>
      <c r="K800" s="254"/>
      <c r="L800" s="254"/>
      <c r="M800" s="254"/>
      <c r="N800" s="254"/>
      <c r="O800" s="254"/>
      <c r="P800" s="254"/>
      <c r="Q800" s="254"/>
      <c r="R800" s="254"/>
      <c r="S800" s="254"/>
      <c r="T800" s="254"/>
      <c r="U800" s="254"/>
      <c r="V800" s="254"/>
      <c r="W800" s="254"/>
      <c r="X800" s="254"/>
      <c r="Y800" s="254"/>
      <c r="Z800" s="254"/>
    </row>
    <row r="801" ht="15.75" customHeight="1">
      <c r="A801" s="312"/>
      <c r="B801" s="313"/>
      <c r="C801" s="313"/>
      <c r="D801" s="313"/>
      <c r="E801" s="254"/>
      <c r="F801" s="254"/>
      <c r="G801" s="254"/>
      <c r="H801" s="254"/>
      <c r="I801" s="280"/>
      <c r="J801" s="254"/>
      <c r="K801" s="254"/>
      <c r="L801" s="254"/>
      <c r="M801" s="254"/>
      <c r="N801" s="254"/>
      <c r="O801" s="254"/>
      <c r="P801" s="254"/>
      <c r="Q801" s="254"/>
      <c r="R801" s="254"/>
      <c r="S801" s="254"/>
      <c r="T801" s="254"/>
      <c r="U801" s="254"/>
      <c r="V801" s="254"/>
      <c r="W801" s="254"/>
      <c r="X801" s="254"/>
      <c r="Y801" s="254"/>
      <c r="Z801" s="254"/>
    </row>
    <row r="802" ht="15.75" customHeight="1">
      <c r="A802" s="312"/>
      <c r="B802" s="313"/>
      <c r="C802" s="313"/>
      <c r="D802" s="313"/>
      <c r="E802" s="254"/>
      <c r="F802" s="254"/>
      <c r="G802" s="254"/>
      <c r="H802" s="254"/>
      <c r="I802" s="280"/>
      <c r="J802" s="254"/>
      <c r="K802" s="254"/>
      <c r="L802" s="254"/>
      <c r="M802" s="254"/>
      <c r="N802" s="254"/>
      <c r="O802" s="254"/>
      <c r="P802" s="254"/>
      <c r="Q802" s="254"/>
      <c r="R802" s="254"/>
      <c r="S802" s="254"/>
      <c r="T802" s="254"/>
      <c r="U802" s="254"/>
      <c r="V802" s="254"/>
      <c r="W802" s="254"/>
      <c r="X802" s="254"/>
      <c r="Y802" s="254"/>
      <c r="Z802" s="254"/>
    </row>
    <row r="803" ht="15.75" customHeight="1">
      <c r="A803" s="312"/>
      <c r="B803" s="313"/>
      <c r="C803" s="313"/>
      <c r="D803" s="313"/>
      <c r="E803" s="254"/>
      <c r="F803" s="254"/>
      <c r="G803" s="254"/>
      <c r="H803" s="254"/>
      <c r="I803" s="280"/>
      <c r="J803" s="254"/>
      <c r="K803" s="254"/>
      <c r="L803" s="254"/>
      <c r="M803" s="254"/>
      <c r="N803" s="254"/>
      <c r="O803" s="254"/>
      <c r="P803" s="254"/>
      <c r="Q803" s="254"/>
      <c r="R803" s="254"/>
      <c r="S803" s="254"/>
      <c r="T803" s="254"/>
      <c r="U803" s="254"/>
      <c r="V803" s="254"/>
      <c r="W803" s="254"/>
      <c r="X803" s="254"/>
      <c r="Y803" s="254"/>
      <c r="Z803" s="254"/>
    </row>
    <row r="804" ht="15.75" customHeight="1">
      <c r="A804" s="312"/>
      <c r="B804" s="313"/>
      <c r="C804" s="313"/>
      <c r="D804" s="313"/>
      <c r="E804" s="254"/>
      <c r="F804" s="254"/>
      <c r="G804" s="254"/>
      <c r="H804" s="254"/>
      <c r="I804" s="280"/>
      <c r="J804" s="254"/>
      <c r="K804" s="254"/>
      <c r="L804" s="254"/>
      <c r="M804" s="254"/>
      <c r="N804" s="254"/>
      <c r="O804" s="254"/>
      <c r="P804" s="254"/>
      <c r="Q804" s="254"/>
      <c r="R804" s="254"/>
      <c r="S804" s="254"/>
      <c r="T804" s="254"/>
      <c r="U804" s="254"/>
      <c r="V804" s="254"/>
      <c r="W804" s="254"/>
      <c r="X804" s="254"/>
      <c r="Y804" s="254"/>
      <c r="Z804" s="254"/>
    </row>
    <row r="805" ht="15.75" customHeight="1">
      <c r="A805" s="312"/>
      <c r="B805" s="313"/>
      <c r="C805" s="313"/>
      <c r="D805" s="313"/>
      <c r="E805" s="254"/>
      <c r="F805" s="254"/>
      <c r="G805" s="254"/>
      <c r="H805" s="254"/>
      <c r="I805" s="280"/>
      <c r="J805" s="254"/>
      <c r="K805" s="254"/>
      <c r="L805" s="254"/>
      <c r="M805" s="254"/>
      <c r="N805" s="254"/>
      <c r="O805" s="254"/>
      <c r="P805" s="254"/>
      <c r="Q805" s="254"/>
      <c r="R805" s="254"/>
      <c r="S805" s="254"/>
      <c r="T805" s="254"/>
      <c r="U805" s="254"/>
      <c r="V805" s="254"/>
      <c r="W805" s="254"/>
      <c r="X805" s="254"/>
      <c r="Y805" s="254"/>
      <c r="Z805" s="254"/>
    </row>
    <row r="806" ht="15.75" customHeight="1">
      <c r="A806" s="312"/>
      <c r="B806" s="313"/>
      <c r="C806" s="313"/>
      <c r="D806" s="313"/>
      <c r="E806" s="254"/>
      <c r="F806" s="254"/>
      <c r="G806" s="254"/>
      <c r="H806" s="254"/>
      <c r="I806" s="280"/>
      <c r="J806" s="254"/>
      <c r="K806" s="254"/>
      <c r="L806" s="254"/>
      <c r="M806" s="254"/>
      <c r="N806" s="254"/>
      <c r="O806" s="254"/>
      <c r="P806" s="254"/>
      <c r="Q806" s="254"/>
      <c r="R806" s="254"/>
      <c r="S806" s="254"/>
      <c r="T806" s="254"/>
      <c r="U806" s="254"/>
      <c r="V806" s="254"/>
      <c r="W806" s="254"/>
      <c r="X806" s="254"/>
      <c r="Y806" s="254"/>
      <c r="Z806" s="254"/>
    </row>
    <row r="807" ht="15.75" customHeight="1">
      <c r="A807" s="312"/>
      <c r="B807" s="313"/>
      <c r="C807" s="313"/>
      <c r="D807" s="313"/>
      <c r="E807" s="254"/>
      <c r="F807" s="254"/>
      <c r="G807" s="254"/>
      <c r="H807" s="254"/>
      <c r="I807" s="280"/>
      <c r="J807" s="254"/>
      <c r="K807" s="254"/>
      <c r="L807" s="254"/>
      <c r="M807" s="254"/>
      <c r="N807" s="254"/>
      <c r="O807" s="254"/>
      <c r="P807" s="254"/>
      <c r="Q807" s="254"/>
      <c r="R807" s="254"/>
      <c r="S807" s="254"/>
      <c r="T807" s="254"/>
      <c r="U807" s="254"/>
      <c r="V807" s="254"/>
      <c r="W807" s="254"/>
      <c r="X807" s="254"/>
      <c r="Y807" s="254"/>
      <c r="Z807" s="254"/>
    </row>
    <row r="808" ht="15.75" customHeight="1">
      <c r="A808" s="312"/>
      <c r="B808" s="313"/>
      <c r="C808" s="313"/>
      <c r="D808" s="313"/>
      <c r="E808" s="254"/>
      <c r="F808" s="254"/>
      <c r="G808" s="254"/>
      <c r="H808" s="254"/>
      <c r="I808" s="280"/>
      <c r="J808" s="254"/>
      <c r="K808" s="254"/>
      <c r="L808" s="254"/>
      <c r="M808" s="254"/>
      <c r="N808" s="254"/>
      <c r="O808" s="254"/>
      <c r="P808" s="254"/>
      <c r="Q808" s="254"/>
      <c r="R808" s="254"/>
      <c r="S808" s="254"/>
      <c r="T808" s="254"/>
      <c r="U808" s="254"/>
      <c r="V808" s="254"/>
      <c r="W808" s="254"/>
      <c r="X808" s="254"/>
      <c r="Y808" s="254"/>
      <c r="Z808" s="254"/>
    </row>
    <row r="809" ht="15.75" customHeight="1">
      <c r="A809" s="312"/>
      <c r="B809" s="313"/>
      <c r="C809" s="313"/>
      <c r="D809" s="313"/>
      <c r="E809" s="254"/>
      <c r="F809" s="254"/>
      <c r="G809" s="254"/>
      <c r="H809" s="254"/>
      <c r="I809" s="280"/>
      <c r="J809" s="254"/>
      <c r="K809" s="254"/>
      <c r="L809" s="254"/>
      <c r="M809" s="254"/>
      <c r="N809" s="254"/>
      <c r="O809" s="254"/>
      <c r="P809" s="254"/>
      <c r="Q809" s="254"/>
      <c r="R809" s="254"/>
      <c r="S809" s="254"/>
      <c r="T809" s="254"/>
      <c r="U809" s="254"/>
      <c r="V809" s="254"/>
      <c r="W809" s="254"/>
      <c r="X809" s="254"/>
      <c r="Y809" s="254"/>
      <c r="Z809" s="254"/>
    </row>
    <row r="810" ht="15.75" customHeight="1">
      <c r="A810" s="312"/>
      <c r="B810" s="313"/>
      <c r="C810" s="313"/>
      <c r="D810" s="313"/>
      <c r="E810" s="254"/>
      <c r="F810" s="254"/>
      <c r="G810" s="254"/>
      <c r="H810" s="254"/>
      <c r="I810" s="280"/>
      <c r="J810" s="254"/>
      <c r="K810" s="254"/>
      <c r="L810" s="254"/>
      <c r="M810" s="254"/>
      <c r="N810" s="254"/>
      <c r="O810" s="254"/>
      <c r="P810" s="254"/>
      <c r="Q810" s="254"/>
      <c r="R810" s="254"/>
      <c r="S810" s="254"/>
      <c r="T810" s="254"/>
      <c r="U810" s="254"/>
      <c r="V810" s="254"/>
      <c r="W810" s="254"/>
      <c r="X810" s="254"/>
      <c r="Y810" s="254"/>
      <c r="Z810" s="254"/>
    </row>
    <row r="811" ht="15.75" customHeight="1">
      <c r="A811" s="312"/>
      <c r="B811" s="313"/>
      <c r="C811" s="313"/>
      <c r="D811" s="313"/>
      <c r="E811" s="254"/>
      <c r="F811" s="254"/>
      <c r="G811" s="254"/>
      <c r="H811" s="254"/>
      <c r="I811" s="280"/>
      <c r="J811" s="254"/>
      <c r="K811" s="254"/>
      <c r="L811" s="254"/>
      <c r="M811" s="254"/>
      <c r="N811" s="254"/>
      <c r="O811" s="254"/>
      <c r="P811" s="254"/>
      <c r="Q811" s="254"/>
      <c r="R811" s="254"/>
      <c r="S811" s="254"/>
      <c r="T811" s="254"/>
      <c r="U811" s="254"/>
      <c r="V811" s="254"/>
      <c r="W811" s="254"/>
      <c r="X811" s="254"/>
      <c r="Y811" s="254"/>
      <c r="Z811" s="254"/>
    </row>
    <row r="812" ht="15.75" customHeight="1">
      <c r="A812" s="312"/>
      <c r="B812" s="313"/>
      <c r="C812" s="313"/>
      <c r="D812" s="313"/>
      <c r="E812" s="254"/>
      <c r="F812" s="254"/>
      <c r="G812" s="254"/>
      <c r="H812" s="254"/>
      <c r="I812" s="280"/>
      <c r="J812" s="254"/>
      <c r="K812" s="254"/>
      <c r="L812" s="254"/>
      <c r="M812" s="254"/>
      <c r="N812" s="254"/>
      <c r="O812" s="254"/>
      <c r="P812" s="254"/>
      <c r="Q812" s="254"/>
      <c r="R812" s="254"/>
      <c r="S812" s="254"/>
      <c r="T812" s="254"/>
      <c r="U812" s="254"/>
      <c r="V812" s="254"/>
      <c r="W812" s="254"/>
      <c r="X812" s="254"/>
      <c r="Y812" s="254"/>
      <c r="Z812" s="254"/>
    </row>
    <row r="813" ht="15.75" customHeight="1">
      <c r="A813" s="312"/>
      <c r="B813" s="313"/>
      <c r="C813" s="313"/>
      <c r="D813" s="313"/>
      <c r="E813" s="254"/>
      <c r="F813" s="254"/>
      <c r="G813" s="254"/>
      <c r="H813" s="254"/>
      <c r="I813" s="280"/>
      <c r="J813" s="254"/>
      <c r="K813" s="254"/>
      <c r="L813" s="254"/>
      <c r="M813" s="254"/>
      <c r="N813" s="254"/>
      <c r="O813" s="254"/>
      <c r="P813" s="254"/>
      <c r="Q813" s="254"/>
      <c r="R813" s="254"/>
      <c r="S813" s="254"/>
      <c r="T813" s="254"/>
      <c r="U813" s="254"/>
      <c r="V813" s="254"/>
      <c r="W813" s="254"/>
      <c r="X813" s="254"/>
      <c r="Y813" s="254"/>
      <c r="Z813" s="254"/>
    </row>
    <row r="814" ht="15.75" customHeight="1">
      <c r="A814" s="312"/>
      <c r="B814" s="313"/>
      <c r="C814" s="313"/>
      <c r="D814" s="313"/>
      <c r="E814" s="254"/>
      <c r="F814" s="254"/>
      <c r="G814" s="254"/>
      <c r="H814" s="254"/>
      <c r="I814" s="280"/>
      <c r="J814" s="254"/>
      <c r="K814" s="254"/>
      <c r="L814" s="254"/>
      <c r="M814" s="254"/>
      <c r="N814" s="254"/>
      <c r="O814" s="254"/>
      <c r="P814" s="254"/>
      <c r="Q814" s="254"/>
      <c r="R814" s="254"/>
      <c r="S814" s="254"/>
      <c r="T814" s="254"/>
      <c r="U814" s="254"/>
      <c r="V814" s="254"/>
      <c r="W814" s="254"/>
      <c r="X814" s="254"/>
      <c r="Y814" s="254"/>
      <c r="Z814" s="254"/>
    </row>
    <row r="815" ht="15.75" customHeight="1">
      <c r="A815" s="312"/>
      <c r="B815" s="313"/>
      <c r="C815" s="313"/>
      <c r="D815" s="313"/>
      <c r="E815" s="254"/>
      <c r="F815" s="254"/>
      <c r="G815" s="254"/>
      <c r="H815" s="254"/>
      <c r="I815" s="280"/>
      <c r="J815" s="254"/>
      <c r="K815" s="254"/>
      <c r="L815" s="254"/>
      <c r="M815" s="254"/>
      <c r="N815" s="254"/>
      <c r="O815" s="254"/>
      <c r="P815" s="254"/>
      <c r="Q815" s="254"/>
      <c r="R815" s="254"/>
      <c r="S815" s="254"/>
      <c r="T815" s="254"/>
      <c r="U815" s="254"/>
      <c r="V815" s="254"/>
      <c r="W815" s="254"/>
      <c r="X815" s="254"/>
      <c r="Y815" s="254"/>
      <c r="Z815" s="254"/>
    </row>
    <row r="816" ht="15.75" customHeight="1">
      <c r="A816" s="312"/>
      <c r="B816" s="313"/>
      <c r="C816" s="313"/>
      <c r="D816" s="313"/>
      <c r="E816" s="254"/>
      <c r="F816" s="254"/>
      <c r="G816" s="254"/>
      <c r="H816" s="254"/>
      <c r="I816" s="280"/>
      <c r="J816" s="254"/>
      <c r="K816" s="254"/>
      <c r="L816" s="254"/>
      <c r="M816" s="254"/>
      <c r="N816" s="254"/>
      <c r="O816" s="254"/>
      <c r="P816" s="254"/>
      <c r="Q816" s="254"/>
      <c r="R816" s="254"/>
      <c r="S816" s="254"/>
      <c r="T816" s="254"/>
      <c r="U816" s="254"/>
      <c r="V816" s="254"/>
      <c r="W816" s="254"/>
      <c r="X816" s="254"/>
      <c r="Y816" s="254"/>
      <c r="Z816" s="254"/>
    </row>
    <row r="817" ht="15.75" customHeight="1">
      <c r="A817" s="312"/>
      <c r="B817" s="313"/>
      <c r="C817" s="313"/>
      <c r="D817" s="313"/>
      <c r="E817" s="254"/>
      <c r="F817" s="254"/>
      <c r="G817" s="254"/>
      <c r="H817" s="254"/>
      <c r="I817" s="280"/>
      <c r="J817" s="254"/>
      <c r="K817" s="254"/>
      <c r="L817" s="254"/>
      <c r="M817" s="254"/>
      <c r="N817" s="254"/>
      <c r="O817" s="254"/>
      <c r="P817" s="254"/>
      <c r="Q817" s="254"/>
      <c r="R817" s="254"/>
      <c r="S817" s="254"/>
      <c r="T817" s="254"/>
      <c r="U817" s="254"/>
      <c r="V817" s="254"/>
      <c r="W817" s="254"/>
      <c r="X817" s="254"/>
      <c r="Y817" s="254"/>
      <c r="Z817" s="254"/>
    </row>
    <row r="818" ht="15.75" customHeight="1">
      <c r="A818" s="312"/>
      <c r="B818" s="313"/>
      <c r="C818" s="313"/>
      <c r="D818" s="313"/>
      <c r="E818" s="254"/>
      <c r="F818" s="254"/>
      <c r="G818" s="254"/>
      <c r="H818" s="254"/>
      <c r="I818" s="280"/>
      <c r="J818" s="254"/>
      <c r="K818" s="254"/>
      <c r="L818" s="254"/>
      <c r="M818" s="254"/>
      <c r="N818" s="254"/>
      <c r="O818" s="254"/>
      <c r="P818" s="254"/>
      <c r="Q818" s="254"/>
      <c r="R818" s="254"/>
      <c r="S818" s="254"/>
      <c r="T818" s="254"/>
      <c r="U818" s="254"/>
      <c r="V818" s="254"/>
      <c r="W818" s="254"/>
      <c r="X818" s="254"/>
      <c r="Y818" s="254"/>
      <c r="Z818" s="254"/>
    </row>
    <row r="819" ht="15.75" customHeight="1">
      <c r="A819" s="312"/>
      <c r="B819" s="313"/>
      <c r="C819" s="313"/>
      <c r="D819" s="313"/>
      <c r="E819" s="254"/>
      <c r="F819" s="254"/>
      <c r="G819" s="254"/>
      <c r="H819" s="254"/>
      <c r="I819" s="280"/>
      <c r="J819" s="254"/>
      <c r="K819" s="254"/>
      <c r="L819" s="254"/>
      <c r="M819" s="254"/>
      <c r="N819" s="254"/>
      <c r="O819" s="254"/>
      <c r="P819" s="254"/>
      <c r="Q819" s="254"/>
      <c r="R819" s="254"/>
      <c r="S819" s="254"/>
      <c r="T819" s="254"/>
      <c r="U819" s="254"/>
      <c r="V819" s="254"/>
      <c r="W819" s="254"/>
      <c r="X819" s="254"/>
      <c r="Y819" s="254"/>
      <c r="Z819" s="254"/>
    </row>
    <row r="820" ht="15.75" customHeight="1">
      <c r="A820" s="312"/>
      <c r="B820" s="313"/>
      <c r="C820" s="313"/>
      <c r="D820" s="313"/>
      <c r="E820" s="254"/>
      <c r="F820" s="254"/>
      <c r="G820" s="254"/>
      <c r="H820" s="254"/>
      <c r="I820" s="280"/>
      <c r="J820" s="254"/>
      <c r="K820" s="254"/>
      <c r="L820" s="254"/>
      <c r="M820" s="254"/>
      <c r="N820" s="254"/>
      <c r="O820" s="254"/>
      <c r="P820" s="254"/>
      <c r="Q820" s="254"/>
      <c r="R820" s="254"/>
      <c r="S820" s="254"/>
      <c r="T820" s="254"/>
      <c r="U820" s="254"/>
      <c r="V820" s="254"/>
      <c r="W820" s="254"/>
      <c r="X820" s="254"/>
      <c r="Y820" s="254"/>
      <c r="Z820" s="254"/>
    </row>
    <row r="821" ht="15.75" customHeight="1">
      <c r="A821" s="312"/>
      <c r="B821" s="313"/>
      <c r="C821" s="313"/>
      <c r="D821" s="313"/>
      <c r="E821" s="254"/>
      <c r="F821" s="254"/>
      <c r="G821" s="254"/>
      <c r="H821" s="254"/>
      <c r="I821" s="280"/>
      <c r="J821" s="254"/>
      <c r="K821" s="254"/>
      <c r="L821" s="254"/>
      <c r="M821" s="254"/>
      <c r="N821" s="254"/>
      <c r="O821" s="254"/>
      <c r="P821" s="254"/>
      <c r="Q821" s="254"/>
      <c r="R821" s="254"/>
      <c r="S821" s="254"/>
      <c r="T821" s="254"/>
      <c r="U821" s="254"/>
      <c r="V821" s="254"/>
      <c r="W821" s="254"/>
      <c r="X821" s="254"/>
      <c r="Y821" s="254"/>
      <c r="Z821" s="254"/>
    </row>
    <row r="822" ht="15.75" customHeight="1">
      <c r="A822" s="312"/>
      <c r="B822" s="313"/>
      <c r="C822" s="313"/>
      <c r="D822" s="313"/>
      <c r="E822" s="254"/>
      <c r="F822" s="254"/>
      <c r="G822" s="254"/>
      <c r="H822" s="254"/>
      <c r="I822" s="280"/>
      <c r="J822" s="254"/>
      <c r="K822" s="254"/>
      <c r="L822" s="254"/>
      <c r="M822" s="254"/>
      <c r="N822" s="254"/>
      <c r="O822" s="254"/>
      <c r="P822" s="254"/>
      <c r="Q822" s="254"/>
      <c r="R822" s="254"/>
      <c r="S822" s="254"/>
      <c r="T822" s="254"/>
      <c r="U822" s="254"/>
      <c r="V822" s="254"/>
      <c r="W822" s="254"/>
      <c r="X822" s="254"/>
      <c r="Y822" s="254"/>
      <c r="Z822" s="254"/>
    </row>
    <row r="823" ht="15.75" customHeight="1">
      <c r="A823" s="312"/>
      <c r="B823" s="313"/>
      <c r="C823" s="313"/>
      <c r="D823" s="313"/>
      <c r="E823" s="254"/>
      <c r="F823" s="254"/>
      <c r="G823" s="254"/>
      <c r="H823" s="254"/>
      <c r="I823" s="280"/>
      <c r="J823" s="254"/>
      <c r="K823" s="254"/>
      <c r="L823" s="254"/>
      <c r="M823" s="254"/>
      <c r="N823" s="254"/>
      <c r="O823" s="254"/>
      <c r="P823" s="254"/>
      <c r="Q823" s="254"/>
      <c r="R823" s="254"/>
      <c r="S823" s="254"/>
      <c r="T823" s="254"/>
      <c r="U823" s="254"/>
      <c r="V823" s="254"/>
      <c r="W823" s="254"/>
      <c r="X823" s="254"/>
      <c r="Y823" s="254"/>
      <c r="Z823" s="254"/>
    </row>
    <row r="824" ht="15.75" customHeight="1">
      <c r="A824" s="312"/>
      <c r="B824" s="313"/>
      <c r="C824" s="313"/>
      <c r="D824" s="313"/>
      <c r="E824" s="254"/>
      <c r="F824" s="254"/>
      <c r="G824" s="254"/>
      <c r="H824" s="254"/>
      <c r="I824" s="280"/>
      <c r="J824" s="254"/>
      <c r="K824" s="254"/>
      <c r="L824" s="254"/>
      <c r="M824" s="254"/>
      <c r="N824" s="254"/>
      <c r="O824" s="254"/>
      <c r="P824" s="254"/>
      <c r="Q824" s="254"/>
      <c r="R824" s="254"/>
      <c r="S824" s="254"/>
      <c r="T824" s="254"/>
      <c r="U824" s="254"/>
      <c r="V824" s="254"/>
      <c r="W824" s="254"/>
      <c r="X824" s="254"/>
      <c r="Y824" s="254"/>
      <c r="Z824" s="254"/>
    </row>
    <row r="825" ht="15.75" customHeight="1">
      <c r="A825" s="312"/>
      <c r="B825" s="313"/>
      <c r="C825" s="313"/>
      <c r="D825" s="313"/>
      <c r="E825" s="254"/>
      <c r="F825" s="254"/>
      <c r="G825" s="254"/>
      <c r="H825" s="254"/>
      <c r="I825" s="280"/>
      <c r="J825" s="254"/>
      <c r="K825" s="254"/>
      <c r="L825" s="254"/>
      <c r="M825" s="254"/>
      <c r="N825" s="254"/>
      <c r="O825" s="254"/>
      <c r="P825" s="254"/>
      <c r="Q825" s="254"/>
      <c r="R825" s="254"/>
      <c r="S825" s="254"/>
      <c r="T825" s="254"/>
      <c r="U825" s="254"/>
      <c r="V825" s="254"/>
      <c r="W825" s="254"/>
      <c r="X825" s="254"/>
      <c r="Y825" s="254"/>
      <c r="Z825" s="254"/>
    </row>
    <row r="826" ht="15.75" customHeight="1">
      <c r="A826" s="312"/>
      <c r="B826" s="313"/>
      <c r="C826" s="313"/>
      <c r="D826" s="313"/>
      <c r="E826" s="254"/>
      <c r="F826" s="254"/>
      <c r="G826" s="254"/>
      <c r="H826" s="254"/>
      <c r="I826" s="280"/>
      <c r="J826" s="254"/>
      <c r="K826" s="254"/>
      <c r="L826" s="254"/>
      <c r="M826" s="254"/>
      <c r="N826" s="254"/>
      <c r="O826" s="254"/>
      <c r="P826" s="254"/>
      <c r="Q826" s="254"/>
      <c r="R826" s="254"/>
      <c r="S826" s="254"/>
      <c r="T826" s="254"/>
      <c r="U826" s="254"/>
      <c r="V826" s="254"/>
      <c r="W826" s="254"/>
      <c r="X826" s="254"/>
      <c r="Y826" s="254"/>
      <c r="Z826" s="254"/>
    </row>
    <row r="827" ht="15.75" customHeight="1">
      <c r="A827" s="312"/>
      <c r="B827" s="313"/>
      <c r="C827" s="313"/>
      <c r="D827" s="313"/>
      <c r="E827" s="254"/>
      <c r="F827" s="254"/>
      <c r="G827" s="254"/>
      <c r="H827" s="254"/>
      <c r="I827" s="280"/>
      <c r="J827" s="254"/>
      <c r="K827" s="254"/>
      <c r="L827" s="254"/>
      <c r="M827" s="254"/>
      <c r="N827" s="254"/>
      <c r="O827" s="254"/>
      <c r="P827" s="254"/>
      <c r="Q827" s="254"/>
      <c r="R827" s="254"/>
      <c r="S827" s="254"/>
      <c r="T827" s="254"/>
      <c r="U827" s="254"/>
      <c r="V827" s="254"/>
      <c r="W827" s="254"/>
      <c r="X827" s="254"/>
      <c r="Y827" s="254"/>
      <c r="Z827" s="254"/>
    </row>
    <row r="828" ht="15.75" customHeight="1">
      <c r="A828" s="312"/>
      <c r="B828" s="313"/>
      <c r="C828" s="313"/>
      <c r="D828" s="313"/>
      <c r="E828" s="254"/>
      <c r="F828" s="254"/>
      <c r="G828" s="254"/>
      <c r="H828" s="254"/>
      <c r="I828" s="280"/>
      <c r="J828" s="254"/>
      <c r="K828" s="254"/>
      <c r="L828" s="254"/>
      <c r="M828" s="254"/>
      <c r="N828" s="254"/>
      <c r="O828" s="254"/>
      <c r="P828" s="254"/>
      <c r="Q828" s="254"/>
      <c r="R828" s="254"/>
      <c r="S828" s="254"/>
      <c r="T828" s="254"/>
      <c r="U828" s="254"/>
      <c r="V828" s="254"/>
      <c r="W828" s="254"/>
      <c r="X828" s="254"/>
      <c r="Y828" s="254"/>
      <c r="Z828" s="254"/>
    </row>
    <row r="829" ht="15.75" customHeight="1">
      <c r="A829" s="312"/>
      <c r="B829" s="313"/>
      <c r="C829" s="313"/>
      <c r="D829" s="313"/>
      <c r="E829" s="254"/>
      <c r="F829" s="254"/>
      <c r="G829" s="254"/>
      <c r="H829" s="254"/>
      <c r="I829" s="280"/>
      <c r="J829" s="254"/>
      <c r="K829" s="254"/>
      <c r="L829" s="254"/>
      <c r="M829" s="254"/>
      <c r="N829" s="254"/>
      <c r="O829" s="254"/>
      <c r="P829" s="254"/>
      <c r="Q829" s="254"/>
      <c r="R829" s="254"/>
      <c r="S829" s="254"/>
      <c r="T829" s="254"/>
      <c r="U829" s="254"/>
      <c r="V829" s="254"/>
      <c r="W829" s="254"/>
      <c r="X829" s="254"/>
      <c r="Y829" s="254"/>
      <c r="Z829" s="254"/>
    </row>
    <row r="830" ht="15.75" customHeight="1">
      <c r="A830" s="312"/>
      <c r="B830" s="313"/>
      <c r="C830" s="313"/>
      <c r="D830" s="313"/>
      <c r="E830" s="254"/>
      <c r="F830" s="254"/>
      <c r="G830" s="254"/>
      <c r="H830" s="254"/>
      <c r="I830" s="280"/>
      <c r="J830" s="254"/>
      <c r="K830" s="254"/>
      <c r="L830" s="254"/>
      <c r="M830" s="254"/>
      <c r="N830" s="254"/>
      <c r="O830" s="254"/>
      <c r="P830" s="254"/>
      <c r="Q830" s="254"/>
      <c r="R830" s="254"/>
      <c r="S830" s="254"/>
      <c r="T830" s="254"/>
      <c r="U830" s="254"/>
      <c r="V830" s="254"/>
      <c r="W830" s="254"/>
      <c r="X830" s="254"/>
      <c r="Y830" s="254"/>
      <c r="Z830" s="254"/>
    </row>
    <row r="831" ht="15.75" customHeight="1">
      <c r="A831" s="312"/>
      <c r="B831" s="313"/>
      <c r="C831" s="313"/>
      <c r="D831" s="313"/>
      <c r="E831" s="254"/>
      <c r="F831" s="254"/>
      <c r="G831" s="254"/>
      <c r="H831" s="254"/>
      <c r="I831" s="280"/>
      <c r="J831" s="254"/>
      <c r="K831" s="254"/>
      <c r="L831" s="254"/>
      <c r="M831" s="254"/>
      <c r="N831" s="254"/>
      <c r="O831" s="254"/>
      <c r="P831" s="254"/>
      <c r="Q831" s="254"/>
      <c r="R831" s="254"/>
      <c r="S831" s="254"/>
      <c r="T831" s="254"/>
      <c r="U831" s="254"/>
      <c r="V831" s="254"/>
      <c r="W831" s="254"/>
      <c r="X831" s="254"/>
      <c r="Y831" s="254"/>
      <c r="Z831" s="254"/>
    </row>
    <row r="832" ht="15.75" customHeight="1">
      <c r="A832" s="312"/>
      <c r="B832" s="313"/>
      <c r="C832" s="313"/>
      <c r="D832" s="313"/>
      <c r="E832" s="254"/>
      <c r="F832" s="254"/>
      <c r="G832" s="254"/>
      <c r="H832" s="254"/>
      <c r="I832" s="280"/>
      <c r="J832" s="254"/>
      <c r="K832" s="254"/>
      <c r="L832" s="254"/>
      <c r="M832" s="254"/>
      <c r="N832" s="254"/>
      <c r="O832" s="254"/>
      <c r="P832" s="254"/>
      <c r="Q832" s="254"/>
      <c r="R832" s="254"/>
      <c r="S832" s="254"/>
      <c r="T832" s="254"/>
      <c r="U832" s="254"/>
      <c r="V832" s="254"/>
      <c r="W832" s="254"/>
      <c r="X832" s="254"/>
      <c r="Y832" s="254"/>
      <c r="Z832" s="254"/>
    </row>
    <row r="833" ht="15.75" customHeight="1">
      <c r="A833" s="312"/>
      <c r="B833" s="313"/>
      <c r="C833" s="313"/>
      <c r="D833" s="313"/>
      <c r="E833" s="254"/>
      <c r="F833" s="254"/>
      <c r="G833" s="254"/>
      <c r="H833" s="254"/>
      <c r="I833" s="280"/>
      <c r="J833" s="254"/>
      <c r="K833" s="254"/>
      <c r="L833" s="254"/>
      <c r="M833" s="254"/>
      <c r="N833" s="254"/>
      <c r="O833" s="254"/>
      <c r="P833" s="254"/>
      <c r="Q833" s="254"/>
      <c r="R833" s="254"/>
      <c r="S833" s="254"/>
      <c r="T833" s="254"/>
      <c r="U833" s="254"/>
      <c r="V833" s="254"/>
      <c r="W833" s="254"/>
      <c r="X833" s="254"/>
      <c r="Y833" s="254"/>
      <c r="Z833" s="254"/>
    </row>
    <row r="834" ht="15.75" customHeight="1">
      <c r="A834" s="312"/>
      <c r="B834" s="313"/>
      <c r="C834" s="313"/>
      <c r="D834" s="313"/>
      <c r="E834" s="254"/>
      <c r="F834" s="254"/>
      <c r="G834" s="254"/>
      <c r="H834" s="254"/>
      <c r="I834" s="280"/>
      <c r="J834" s="254"/>
      <c r="K834" s="254"/>
      <c r="L834" s="254"/>
      <c r="M834" s="254"/>
      <c r="N834" s="254"/>
      <c r="O834" s="254"/>
      <c r="P834" s="254"/>
      <c r="Q834" s="254"/>
      <c r="R834" s="254"/>
      <c r="S834" s="254"/>
      <c r="T834" s="254"/>
      <c r="U834" s="254"/>
      <c r="V834" s="254"/>
      <c r="W834" s="254"/>
      <c r="X834" s="254"/>
      <c r="Y834" s="254"/>
      <c r="Z834" s="254"/>
    </row>
    <row r="835" ht="15.75" customHeight="1">
      <c r="A835" s="312"/>
      <c r="B835" s="313"/>
      <c r="C835" s="313"/>
      <c r="D835" s="313"/>
      <c r="E835" s="254"/>
      <c r="F835" s="254"/>
      <c r="G835" s="254"/>
      <c r="H835" s="254"/>
      <c r="I835" s="280"/>
      <c r="J835" s="254"/>
      <c r="K835" s="254"/>
      <c r="L835" s="254"/>
      <c r="M835" s="254"/>
      <c r="N835" s="254"/>
      <c r="O835" s="254"/>
      <c r="P835" s="254"/>
      <c r="Q835" s="254"/>
      <c r="R835" s="254"/>
      <c r="S835" s="254"/>
      <c r="T835" s="254"/>
      <c r="U835" s="254"/>
      <c r="V835" s="254"/>
      <c r="W835" s="254"/>
      <c r="X835" s="254"/>
      <c r="Y835" s="254"/>
      <c r="Z835" s="254"/>
    </row>
    <row r="836" ht="15.75" customHeight="1">
      <c r="A836" s="312"/>
      <c r="B836" s="313"/>
      <c r="C836" s="313"/>
      <c r="D836" s="313"/>
      <c r="E836" s="254"/>
      <c r="F836" s="254"/>
      <c r="G836" s="254"/>
      <c r="H836" s="254"/>
      <c r="I836" s="280"/>
      <c r="J836" s="254"/>
      <c r="K836" s="254"/>
      <c r="L836" s="254"/>
      <c r="M836" s="254"/>
      <c r="N836" s="254"/>
      <c r="O836" s="254"/>
      <c r="P836" s="254"/>
      <c r="Q836" s="254"/>
      <c r="R836" s="254"/>
      <c r="S836" s="254"/>
      <c r="T836" s="254"/>
      <c r="U836" s="254"/>
      <c r="V836" s="254"/>
      <c r="W836" s="254"/>
      <c r="X836" s="254"/>
      <c r="Y836" s="254"/>
      <c r="Z836" s="254"/>
    </row>
    <row r="837" ht="15.75" customHeight="1">
      <c r="A837" s="312"/>
      <c r="B837" s="313"/>
      <c r="C837" s="313"/>
      <c r="D837" s="313"/>
      <c r="E837" s="254"/>
      <c r="F837" s="254"/>
      <c r="G837" s="254"/>
      <c r="H837" s="254"/>
      <c r="I837" s="280"/>
      <c r="J837" s="254"/>
      <c r="K837" s="254"/>
      <c r="L837" s="254"/>
      <c r="M837" s="254"/>
      <c r="N837" s="254"/>
      <c r="O837" s="254"/>
      <c r="P837" s="254"/>
      <c r="Q837" s="254"/>
      <c r="R837" s="254"/>
      <c r="S837" s="254"/>
      <c r="T837" s="254"/>
      <c r="U837" s="254"/>
      <c r="V837" s="254"/>
      <c r="W837" s="254"/>
      <c r="X837" s="254"/>
      <c r="Y837" s="254"/>
      <c r="Z837" s="254"/>
    </row>
    <row r="838" ht="15.75" customHeight="1">
      <c r="A838" s="312"/>
      <c r="B838" s="313"/>
      <c r="C838" s="313"/>
      <c r="D838" s="313"/>
      <c r="E838" s="254"/>
      <c r="F838" s="254"/>
      <c r="G838" s="254"/>
      <c r="H838" s="254"/>
      <c r="I838" s="280"/>
      <c r="J838" s="254"/>
      <c r="K838" s="254"/>
      <c r="L838" s="254"/>
      <c r="M838" s="254"/>
      <c r="N838" s="254"/>
      <c r="O838" s="254"/>
      <c r="P838" s="254"/>
      <c r="Q838" s="254"/>
      <c r="R838" s="254"/>
      <c r="S838" s="254"/>
      <c r="T838" s="254"/>
      <c r="U838" s="254"/>
      <c r="V838" s="254"/>
      <c r="W838" s="254"/>
      <c r="X838" s="254"/>
      <c r="Y838" s="254"/>
      <c r="Z838" s="254"/>
    </row>
    <row r="839" ht="15.75" customHeight="1">
      <c r="A839" s="312"/>
      <c r="B839" s="313"/>
      <c r="C839" s="313"/>
      <c r="D839" s="313"/>
      <c r="E839" s="254"/>
      <c r="F839" s="254"/>
      <c r="G839" s="254"/>
      <c r="H839" s="254"/>
      <c r="I839" s="280"/>
      <c r="J839" s="254"/>
      <c r="K839" s="254"/>
      <c r="L839" s="254"/>
      <c r="M839" s="254"/>
      <c r="N839" s="254"/>
      <c r="O839" s="254"/>
      <c r="P839" s="254"/>
      <c r="Q839" s="254"/>
      <c r="R839" s="254"/>
      <c r="S839" s="254"/>
      <c r="T839" s="254"/>
      <c r="U839" s="254"/>
      <c r="V839" s="254"/>
      <c r="W839" s="254"/>
      <c r="X839" s="254"/>
      <c r="Y839" s="254"/>
      <c r="Z839" s="254"/>
    </row>
    <row r="840" ht="15.75" customHeight="1">
      <c r="A840" s="312"/>
      <c r="B840" s="313"/>
      <c r="C840" s="313"/>
      <c r="D840" s="313"/>
      <c r="E840" s="254"/>
      <c r="F840" s="254"/>
      <c r="G840" s="254"/>
      <c r="H840" s="254"/>
      <c r="I840" s="280"/>
      <c r="J840" s="254"/>
      <c r="K840" s="254"/>
      <c r="L840" s="254"/>
      <c r="M840" s="254"/>
      <c r="N840" s="254"/>
      <c r="O840" s="254"/>
      <c r="P840" s="254"/>
      <c r="Q840" s="254"/>
      <c r="R840" s="254"/>
      <c r="S840" s="254"/>
      <c r="T840" s="254"/>
      <c r="U840" s="254"/>
      <c r="V840" s="254"/>
      <c r="W840" s="254"/>
      <c r="X840" s="254"/>
      <c r="Y840" s="254"/>
      <c r="Z840" s="254"/>
    </row>
    <row r="841" ht="15.75" customHeight="1">
      <c r="A841" s="312"/>
      <c r="B841" s="313"/>
      <c r="C841" s="313"/>
      <c r="D841" s="313"/>
      <c r="E841" s="254"/>
      <c r="F841" s="254"/>
      <c r="G841" s="254"/>
      <c r="H841" s="254"/>
      <c r="I841" s="280"/>
      <c r="J841" s="254"/>
      <c r="K841" s="254"/>
      <c r="L841" s="254"/>
      <c r="M841" s="254"/>
      <c r="N841" s="254"/>
      <c r="O841" s="254"/>
      <c r="P841" s="254"/>
      <c r="Q841" s="254"/>
      <c r="R841" s="254"/>
      <c r="S841" s="254"/>
      <c r="T841" s="254"/>
      <c r="U841" s="254"/>
      <c r="V841" s="254"/>
      <c r="W841" s="254"/>
      <c r="X841" s="254"/>
      <c r="Y841" s="254"/>
      <c r="Z841" s="254"/>
    </row>
    <row r="842" ht="15.75" customHeight="1">
      <c r="A842" s="312"/>
      <c r="B842" s="313"/>
      <c r="C842" s="313"/>
      <c r="D842" s="313"/>
      <c r="E842" s="254"/>
      <c r="F842" s="254"/>
      <c r="G842" s="254"/>
      <c r="H842" s="254"/>
      <c r="I842" s="280"/>
      <c r="J842" s="254"/>
      <c r="K842" s="254"/>
      <c r="L842" s="254"/>
      <c r="M842" s="254"/>
      <c r="N842" s="254"/>
      <c r="O842" s="254"/>
      <c r="P842" s="254"/>
      <c r="Q842" s="254"/>
      <c r="R842" s="254"/>
      <c r="S842" s="254"/>
      <c r="T842" s="254"/>
      <c r="U842" s="254"/>
      <c r="V842" s="254"/>
      <c r="W842" s="254"/>
      <c r="X842" s="254"/>
      <c r="Y842" s="254"/>
      <c r="Z842" s="254"/>
    </row>
    <row r="843" ht="15.75" customHeight="1">
      <c r="A843" s="312"/>
      <c r="B843" s="313"/>
      <c r="C843" s="313"/>
      <c r="D843" s="313"/>
      <c r="E843" s="254"/>
      <c r="F843" s="254"/>
      <c r="G843" s="254"/>
      <c r="H843" s="254"/>
      <c r="I843" s="280"/>
      <c r="J843" s="254"/>
      <c r="K843" s="254"/>
      <c r="L843" s="254"/>
      <c r="M843" s="254"/>
      <c r="N843" s="254"/>
      <c r="O843" s="254"/>
      <c r="P843" s="254"/>
      <c r="Q843" s="254"/>
      <c r="R843" s="254"/>
      <c r="S843" s="254"/>
      <c r="T843" s="254"/>
      <c r="U843" s="254"/>
      <c r="V843" s="254"/>
      <c r="W843" s="254"/>
      <c r="X843" s="254"/>
      <c r="Y843" s="254"/>
      <c r="Z843" s="254"/>
    </row>
    <row r="844" ht="15.75" customHeight="1">
      <c r="A844" s="312"/>
      <c r="B844" s="313"/>
      <c r="C844" s="313"/>
      <c r="D844" s="313"/>
      <c r="E844" s="254"/>
      <c r="F844" s="254"/>
      <c r="G844" s="254"/>
      <c r="H844" s="254"/>
      <c r="I844" s="280"/>
      <c r="J844" s="254"/>
      <c r="K844" s="254"/>
      <c r="L844" s="254"/>
      <c r="M844" s="254"/>
      <c r="N844" s="254"/>
      <c r="O844" s="254"/>
      <c r="P844" s="254"/>
      <c r="Q844" s="254"/>
      <c r="R844" s="254"/>
      <c r="S844" s="254"/>
      <c r="T844" s="254"/>
      <c r="U844" s="254"/>
      <c r="V844" s="254"/>
      <c r="W844" s="254"/>
      <c r="X844" s="254"/>
      <c r="Y844" s="254"/>
      <c r="Z844" s="254"/>
    </row>
    <row r="845" ht="15.75" customHeight="1">
      <c r="A845" s="312"/>
      <c r="B845" s="313"/>
      <c r="C845" s="313"/>
      <c r="D845" s="313"/>
      <c r="E845" s="254"/>
      <c r="F845" s="254"/>
      <c r="G845" s="254"/>
      <c r="H845" s="254"/>
      <c r="I845" s="280"/>
      <c r="J845" s="254"/>
      <c r="K845" s="254"/>
      <c r="L845" s="254"/>
      <c r="M845" s="254"/>
      <c r="N845" s="254"/>
      <c r="O845" s="254"/>
      <c r="P845" s="254"/>
      <c r="Q845" s="254"/>
      <c r="R845" s="254"/>
      <c r="S845" s="254"/>
      <c r="T845" s="254"/>
      <c r="U845" s="254"/>
      <c r="V845" s="254"/>
      <c r="W845" s="254"/>
      <c r="X845" s="254"/>
      <c r="Y845" s="254"/>
      <c r="Z845" s="254"/>
    </row>
    <row r="846" ht="15.75" customHeight="1">
      <c r="A846" s="312"/>
      <c r="B846" s="313"/>
      <c r="C846" s="313"/>
      <c r="D846" s="313"/>
      <c r="E846" s="254"/>
      <c r="F846" s="254"/>
      <c r="G846" s="254"/>
      <c r="H846" s="254"/>
      <c r="I846" s="280"/>
      <c r="J846" s="254"/>
      <c r="K846" s="254"/>
      <c r="L846" s="254"/>
      <c r="M846" s="254"/>
      <c r="N846" s="254"/>
      <c r="O846" s="254"/>
      <c r="P846" s="254"/>
      <c r="Q846" s="254"/>
      <c r="R846" s="254"/>
      <c r="S846" s="254"/>
      <c r="T846" s="254"/>
      <c r="U846" s="254"/>
      <c r="V846" s="254"/>
      <c r="W846" s="254"/>
      <c r="X846" s="254"/>
      <c r="Y846" s="254"/>
      <c r="Z846" s="254"/>
    </row>
    <row r="847" ht="15.75" customHeight="1">
      <c r="A847" s="312"/>
      <c r="B847" s="313"/>
      <c r="C847" s="313"/>
      <c r="D847" s="313"/>
      <c r="E847" s="254"/>
      <c r="F847" s="254"/>
      <c r="G847" s="254"/>
      <c r="H847" s="254"/>
      <c r="I847" s="280"/>
      <c r="J847" s="254"/>
      <c r="K847" s="254"/>
      <c r="L847" s="254"/>
      <c r="M847" s="254"/>
      <c r="N847" s="254"/>
      <c r="O847" s="254"/>
      <c r="P847" s="254"/>
      <c r="Q847" s="254"/>
      <c r="R847" s="254"/>
      <c r="S847" s="254"/>
      <c r="T847" s="254"/>
      <c r="U847" s="254"/>
      <c r="V847" s="254"/>
      <c r="W847" s="254"/>
      <c r="X847" s="254"/>
      <c r="Y847" s="254"/>
      <c r="Z847" s="254"/>
    </row>
    <row r="848" ht="15.75" customHeight="1">
      <c r="A848" s="312"/>
      <c r="B848" s="313"/>
      <c r="C848" s="313"/>
      <c r="D848" s="313"/>
      <c r="E848" s="254"/>
      <c r="F848" s="254"/>
      <c r="G848" s="254"/>
      <c r="H848" s="254"/>
      <c r="I848" s="280"/>
      <c r="J848" s="254"/>
      <c r="K848" s="254"/>
      <c r="L848" s="254"/>
      <c r="M848" s="254"/>
      <c r="N848" s="254"/>
      <c r="O848" s="254"/>
      <c r="P848" s="254"/>
      <c r="Q848" s="254"/>
      <c r="R848" s="254"/>
      <c r="S848" s="254"/>
      <c r="T848" s="254"/>
      <c r="U848" s="254"/>
      <c r="V848" s="254"/>
      <c r="W848" s="254"/>
      <c r="X848" s="254"/>
      <c r="Y848" s="254"/>
      <c r="Z848" s="254"/>
    </row>
    <row r="849" ht="15.75" customHeight="1">
      <c r="A849" s="312"/>
      <c r="B849" s="313"/>
      <c r="C849" s="313"/>
      <c r="D849" s="313"/>
      <c r="E849" s="254"/>
      <c r="F849" s="254"/>
      <c r="G849" s="254"/>
      <c r="H849" s="254"/>
      <c r="I849" s="280"/>
      <c r="J849" s="254"/>
      <c r="K849" s="254"/>
      <c r="L849" s="254"/>
      <c r="M849" s="254"/>
      <c r="N849" s="254"/>
      <c r="O849" s="254"/>
      <c r="P849" s="254"/>
      <c r="Q849" s="254"/>
      <c r="R849" s="254"/>
      <c r="S849" s="254"/>
      <c r="T849" s="254"/>
      <c r="U849" s="254"/>
      <c r="V849" s="254"/>
      <c r="W849" s="254"/>
      <c r="X849" s="254"/>
      <c r="Y849" s="254"/>
      <c r="Z849" s="254"/>
    </row>
    <row r="850" ht="15.75" customHeight="1">
      <c r="A850" s="312"/>
      <c r="B850" s="313"/>
      <c r="C850" s="313"/>
      <c r="D850" s="313"/>
      <c r="E850" s="254"/>
      <c r="F850" s="254"/>
      <c r="G850" s="254"/>
      <c r="H850" s="254"/>
      <c r="I850" s="280"/>
      <c r="J850" s="254"/>
      <c r="K850" s="254"/>
      <c r="L850" s="254"/>
      <c r="M850" s="254"/>
      <c r="N850" s="254"/>
      <c r="O850" s="254"/>
      <c r="P850" s="254"/>
      <c r="Q850" s="254"/>
      <c r="R850" s="254"/>
      <c r="S850" s="254"/>
      <c r="T850" s="254"/>
      <c r="U850" s="254"/>
      <c r="V850" s="254"/>
      <c r="W850" s="254"/>
      <c r="X850" s="254"/>
      <c r="Y850" s="254"/>
      <c r="Z850" s="254"/>
    </row>
    <row r="851" ht="15.75" customHeight="1">
      <c r="A851" s="312"/>
      <c r="B851" s="313"/>
      <c r="C851" s="313"/>
      <c r="D851" s="313"/>
      <c r="E851" s="254"/>
      <c r="F851" s="254"/>
      <c r="G851" s="254"/>
      <c r="H851" s="254"/>
      <c r="I851" s="280"/>
      <c r="J851" s="254"/>
      <c r="K851" s="254"/>
      <c r="L851" s="254"/>
      <c r="M851" s="254"/>
      <c r="N851" s="254"/>
      <c r="O851" s="254"/>
      <c r="P851" s="254"/>
      <c r="Q851" s="254"/>
      <c r="R851" s="254"/>
      <c r="S851" s="254"/>
      <c r="T851" s="254"/>
      <c r="U851" s="254"/>
      <c r="V851" s="254"/>
      <c r="W851" s="254"/>
      <c r="X851" s="254"/>
      <c r="Y851" s="254"/>
      <c r="Z851" s="254"/>
    </row>
    <row r="852" ht="15.75" customHeight="1">
      <c r="A852" s="312"/>
      <c r="B852" s="313"/>
      <c r="C852" s="313"/>
      <c r="D852" s="313"/>
      <c r="E852" s="254"/>
      <c r="F852" s="254"/>
      <c r="G852" s="254"/>
      <c r="H852" s="254"/>
      <c r="I852" s="280"/>
      <c r="J852" s="254"/>
      <c r="K852" s="254"/>
      <c r="L852" s="254"/>
      <c r="M852" s="254"/>
      <c r="N852" s="254"/>
      <c r="O852" s="254"/>
      <c r="P852" s="254"/>
      <c r="Q852" s="254"/>
      <c r="R852" s="254"/>
      <c r="S852" s="254"/>
      <c r="T852" s="254"/>
      <c r="U852" s="254"/>
      <c r="V852" s="254"/>
      <c r="W852" s="254"/>
      <c r="X852" s="254"/>
      <c r="Y852" s="254"/>
      <c r="Z852" s="254"/>
    </row>
    <row r="853" ht="15.75" customHeight="1">
      <c r="A853" s="312"/>
      <c r="B853" s="313"/>
      <c r="C853" s="313"/>
      <c r="D853" s="313"/>
      <c r="E853" s="254"/>
      <c r="F853" s="254"/>
      <c r="G853" s="254"/>
      <c r="H853" s="254"/>
      <c r="I853" s="280"/>
      <c r="J853" s="254"/>
      <c r="K853" s="254"/>
      <c r="L853" s="254"/>
      <c r="M853" s="254"/>
      <c r="N853" s="254"/>
      <c r="O853" s="254"/>
      <c r="P853" s="254"/>
      <c r="Q853" s="254"/>
      <c r="R853" s="254"/>
      <c r="S853" s="254"/>
      <c r="T853" s="254"/>
      <c r="U853" s="254"/>
      <c r="V853" s="254"/>
      <c r="W853" s="254"/>
      <c r="X853" s="254"/>
      <c r="Y853" s="254"/>
      <c r="Z853" s="254"/>
    </row>
    <row r="854" ht="15.75" customHeight="1">
      <c r="A854" s="312"/>
      <c r="B854" s="313"/>
      <c r="C854" s="313"/>
      <c r="D854" s="313"/>
      <c r="E854" s="254"/>
      <c r="F854" s="254"/>
      <c r="G854" s="254"/>
      <c r="H854" s="254"/>
      <c r="I854" s="280"/>
      <c r="J854" s="254"/>
      <c r="K854" s="254"/>
      <c r="L854" s="254"/>
      <c r="M854" s="254"/>
      <c r="N854" s="254"/>
      <c r="O854" s="254"/>
      <c r="P854" s="254"/>
      <c r="Q854" s="254"/>
      <c r="R854" s="254"/>
      <c r="S854" s="254"/>
      <c r="T854" s="254"/>
      <c r="U854" s="254"/>
      <c r="V854" s="254"/>
      <c r="W854" s="254"/>
      <c r="X854" s="254"/>
      <c r="Y854" s="254"/>
      <c r="Z854" s="254"/>
    </row>
    <row r="855" ht="15.75" customHeight="1">
      <c r="A855" s="312"/>
      <c r="B855" s="313"/>
      <c r="C855" s="313"/>
      <c r="D855" s="313"/>
      <c r="E855" s="254"/>
      <c r="F855" s="254"/>
      <c r="G855" s="254"/>
      <c r="H855" s="254"/>
      <c r="I855" s="280"/>
      <c r="J855" s="254"/>
      <c r="K855" s="254"/>
      <c r="L855" s="254"/>
      <c r="M855" s="254"/>
      <c r="N855" s="254"/>
      <c r="O855" s="254"/>
      <c r="P855" s="254"/>
      <c r="Q855" s="254"/>
      <c r="R855" s="254"/>
      <c r="S855" s="254"/>
      <c r="T855" s="254"/>
      <c r="U855" s="254"/>
      <c r="V855" s="254"/>
      <c r="W855" s="254"/>
      <c r="X855" s="254"/>
      <c r="Y855" s="254"/>
      <c r="Z855" s="254"/>
    </row>
    <row r="856" ht="15.75" customHeight="1">
      <c r="A856" s="312"/>
      <c r="B856" s="313"/>
      <c r="C856" s="313"/>
      <c r="D856" s="313"/>
      <c r="E856" s="254"/>
      <c r="F856" s="254"/>
      <c r="G856" s="254"/>
      <c r="H856" s="254"/>
      <c r="I856" s="280"/>
      <c r="J856" s="254"/>
      <c r="K856" s="254"/>
      <c r="L856" s="254"/>
      <c r="M856" s="254"/>
      <c r="N856" s="254"/>
      <c r="O856" s="254"/>
      <c r="P856" s="254"/>
      <c r="Q856" s="254"/>
      <c r="R856" s="254"/>
      <c r="S856" s="254"/>
      <c r="T856" s="254"/>
      <c r="U856" s="254"/>
      <c r="V856" s="254"/>
      <c r="W856" s="254"/>
      <c r="X856" s="254"/>
      <c r="Y856" s="254"/>
      <c r="Z856" s="254"/>
    </row>
    <row r="857" ht="15.75" customHeight="1">
      <c r="A857" s="312"/>
      <c r="B857" s="313"/>
      <c r="C857" s="313"/>
      <c r="D857" s="313"/>
      <c r="E857" s="254"/>
      <c r="F857" s="254"/>
      <c r="G857" s="254"/>
      <c r="H857" s="254"/>
      <c r="I857" s="280"/>
      <c r="J857" s="254"/>
      <c r="K857" s="254"/>
      <c r="L857" s="254"/>
      <c r="M857" s="254"/>
      <c r="N857" s="254"/>
      <c r="O857" s="254"/>
      <c r="P857" s="254"/>
      <c r="Q857" s="254"/>
      <c r="R857" s="254"/>
      <c r="S857" s="254"/>
      <c r="T857" s="254"/>
      <c r="U857" s="254"/>
      <c r="V857" s="254"/>
      <c r="W857" s="254"/>
      <c r="X857" s="254"/>
      <c r="Y857" s="254"/>
      <c r="Z857" s="254"/>
    </row>
    <row r="858" ht="15.75" customHeight="1">
      <c r="A858" s="312"/>
      <c r="B858" s="313"/>
      <c r="C858" s="313"/>
      <c r="D858" s="313"/>
      <c r="E858" s="254"/>
      <c r="F858" s="254"/>
      <c r="G858" s="254"/>
      <c r="H858" s="254"/>
      <c r="I858" s="280"/>
      <c r="J858" s="254"/>
      <c r="K858" s="254"/>
      <c r="L858" s="254"/>
      <c r="M858" s="254"/>
      <c r="N858" s="254"/>
      <c r="O858" s="254"/>
      <c r="P858" s="254"/>
      <c r="Q858" s="254"/>
      <c r="R858" s="254"/>
      <c r="S858" s="254"/>
      <c r="T858" s="254"/>
      <c r="U858" s="254"/>
      <c r="V858" s="254"/>
      <c r="W858" s="254"/>
      <c r="X858" s="254"/>
      <c r="Y858" s="254"/>
      <c r="Z858" s="254"/>
    </row>
    <row r="859" ht="15.75" customHeight="1">
      <c r="A859" s="312"/>
      <c r="B859" s="313"/>
      <c r="C859" s="313"/>
      <c r="D859" s="313"/>
      <c r="E859" s="254"/>
      <c r="F859" s="254"/>
      <c r="G859" s="254"/>
      <c r="H859" s="254"/>
      <c r="I859" s="280"/>
      <c r="J859" s="254"/>
      <c r="K859" s="254"/>
      <c r="L859" s="254"/>
      <c r="M859" s="254"/>
      <c r="N859" s="254"/>
      <c r="O859" s="254"/>
      <c r="P859" s="254"/>
      <c r="Q859" s="254"/>
      <c r="R859" s="254"/>
      <c r="S859" s="254"/>
      <c r="T859" s="254"/>
      <c r="U859" s="254"/>
      <c r="V859" s="254"/>
      <c r="W859" s="254"/>
      <c r="X859" s="254"/>
      <c r="Y859" s="254"/>
      <c r="Z859" s="254"/>
    </row>
    <row r="860" ht="15.75" customHeight="1">
      <c r="A860" s="312"/>
      <c r="B860" s="313"/>
      <c r="C860" s="313"/>
      <c r="D860" s="313"/>
      <c r="E860" s="254"/>
      <c r="F860" s="254"/>
      <c r="G860" s="254"/>
      <c r="H860" s="254"/>
      <c r="I860" s="280"/>
      <c r="J860" s="254"/>
      <c r="K860" s="254"/>
      <c r="L860" s="254"/>
      <c r="M860" s="254"/>
      <c r="N860" s="254"/>
      <c r="O860" s="254"/>
      <c r="P860" s="254"/>
      <c r="Q860" s="254"/>
      <c r="R860" s="254"/>
      <c r="S860" s="254"/>
      <c r="T860" s="254"/>
      <c r="U860" s="254"/>
      <c r="V860" s="254"/>
      <c r="W860" s="254"/>
      <c r="X860" s="254"/>
      <c r="Y860" s="254"/>
      <c r="Z860" s="254"/>
    </row>
    <row r="861" ht="15.75" customHeight="1">
      <c r="A861" s="312"/>
      <c r="B861" s="313"/>
      <c r="C861" s="313"/>
      <c r="D861" s="313"/>
      <c r="E861" s="254"/>
      <c r="F861" s="254"/>
      <c r="G861" s="254"/>
      <c r="H861" s="254"/>
      <c r="I861" s="280"/>
      <c r="J861" s="254"/>
      <c r="K861" s="254"/>
      <c r="L861" s="254"/>
      <c r="M861" s="254"/>
      <c r="N861" s="254"/>
      <c r="O861" s="254"/>
      <c r="P861" s="254"/>
      <c r="Q861" s="254"/>
      <c r="R861" s="254"/>
      <c r="S861" s="254"/>
      <c r="T861" s="254"/>
      <c r="U861" s="254"/>
      <c r="V861" s="254"/>
      <c r="W861" s="254"/>
      <c r="X861" s="254"/>
      <c r="Y861" s="254"/>
      <c r="Z861" s="254"/>
    </row>
    <row r="862" ht="15.75" customHeight="1">
      <c r="A862" s="312"/>
      <c r="B862" s="313"/>
      <c r="C862" s="313"/>
      <c r="D862" s="313"/>
      <c r="E862" s="254"/>
      <c r="F862" s="254"/>
      <c r="G862" s="254"/>
      <c r="H862" s="254"/>
      <c r="I862" s="280"/>
      <c r="J862" s="254"/>
      <c r="K862" s="254"/>
      <c r="L862" s="254"/>
      <c r="M862" s="254"/>
      <c r="N862" s="254"/>
      <c r="O862" s="254"/>
      <c r="P862" s="254"/>
      <c r="Q862" s="254"/>
      <c r="R862" s="254"/>
      <c r="S862" s="254"/>
      <c r="T862" s="254"/>
      <c r="U862" s="254"/>
      <c r="V862" s="254"/>
      <c r="W862" s="254"/>
      <c r="X862" s="254"/>
      <c r="Y862" s="254"/>
      <c r="Z862" s="254"/>
    </row>
    <row r="863" ht="15.75" customHeight="1">
      <c r="A863" s="312"/>
      <c r="B863" s="313"/>
      <c r="C863" s="313"/>
      <c r="D863" s="313"/>
      <c r="E863" s="254"/>
      <c r="F863" s="254"/>
      <c r="G863" s="254"/>
      <c r="H863" s="254"/>
      <c r="I863" s="280"/>
      <c r="J863" s="254"/>
      <c r="K863" s="254"/>
      <c r="L863" s="254"/>
      <c r="M863" s="254"/>
      <c r="N863" s="254"/>
      <c r="O863" s="254"/>
      <c r="P863" s="254"/>
      <c r="Q863" s="254"/>
      <c r="R863" s="254"/>
      <c r="S863" s="254"/>
      <c r="T863" s="254"/>
      <c r="U863" s="254"/>
      <c r="V863" s="254"/>
      <c r="W863" s="254"/>
      <c r="X863" s="254"/>
      <c r="Y863" s="254"/>
      <c r="Z863" s="254"/>
    </row>
    <row r="864" ht="15.75" customHeight="1">
      <c r="A864" s="312"/>
      <c r="B864" s="313"/>
      <c r="C864" s="313"/>
      <c r="D864" s="313"/>
      <c r="E864" s="254"/>
      <c r="F864" s="254"/>
      <c r="G864" s="254"/>
      <c r="H864" s="254"/>
      <c r="I864" s="280"/>
      <c r="J864" s="254"/>
      <c r="K864" s="254"/>
      <c r="L864" s="254"/>
      <c r="M864" s="254"/>
      <c r="N864" s="254"/>
      <c r="O864" s="254"/>
      <c r="P864" s="254"/>
      <c r="Q864" s="254"/>
      <c r="R864" s="254"/>
      <c r="S864" s="254"/>
      <c r="T864" s="254"/>
      <c r="U864" s="254"/>
      <c r="V864" s="254"/>
      <c r="W864" s="254"/>
      <c r="X864" s="254"/>
      <c r="Y864" s="254"/>
      <c r="Z864" s="254"/>
    </row>
    <row r="865" ht="15.75" customHeight="1">
      <c r="A865" s="312"/>
      <c r="B865" s="313"/>
      <c r="C865" s="313"/>
      <c r="D865" s="313"/>
      <c r="E865" s="254"/>
      <c r="F865" s="254"/>
      <c r="G865" s="254"/>
      <c r="H865" s="254"/>
      <c r="I865" s="280"/>
      <c r="J865" s="254"/>
      <c r="K865" s="254"/>
      <c r="L865" s="254"/>
      <c r="M865" s="254"/>
      <c r="N865" s="254"/>
      <c r="O865" s="254"/>
      <c r="P865" s="254"/>
      <c r="Q865" s="254"/>
      <c r="R865" s="254"/>
      <c r="S865" s="254"/>
      <c r="T865" s="254"/>
      <c r="U865" s="254"/>
      <c r="V865" s="254"/>
      <c r="W865" s="254"/>
      <c r="X865" s="254"/>
      <c r="Y865" s="254"/>
      <c r="Z865" s="254"/>
    </row>
    <row r="866" ht="15.75" customHeight="1">
      <c r="A866" s="312"/>
      <c r="B866" s="313"/>
      <c r="C866" s="313"/>
      <c r="D866" s="313"/>
      <c r="E866" s="254"/>
      <c r="F866" s="254"/>
      <c r="G866" s="254"/>
      <c r="H866" s="254"/>
      <c r="I866" s="280"/>
      <c r="J866" s="254"/>
      <c r="K866" s="254"/>
      <c r="L866" s="254"/>
      <c r="M866" s="254"/>
      <c r="N866" s="254"/>
      <c r="O866" s="254"/>
      <c r="P866" s="254"/>
      <c r="Q866" s="254"/>
      <c r="R866" s="254"/>
      <c r="S866" s="254"/>
      <c r="T866" s="254"/>
      <c r="U866" s="254"/>
      <c r="V866" s="254"/>
      <c r="W866" s="254"/>
      <c r="X866" s="254"/>
      <c r="Y866" s="254"/>
      <c r="Z866" s="254"/>
    </row>
    <row r="867" ht="15.75" customHeight="1">
      <c r="A867" s="312"/>
      <c r="B867" s="313"/>
      <c r="C867" s="313"/>
      <c r="D867" s="313"/>
      <c r="E867" s="254"/>
      <c r="F867" s="254"/>
      <c r="G867" s="254"/>
      <c r="H867" s="254"/>
      <c r="I867" s="280"/>
      <c r="J867" s="254"/>
      <c r="K867" s="254"/>
      <c r="L867" s="254"/>
      <c r="M867" s="254"/>
      <c r="N867" s="254"/>
      <c r="O867" s="254"/>
      <c r="P867" s="254"/>
      <c r="Q867" s="254"/>
      <c r="R867" s="254"/>
      <c r="S867" s="254"/>
      <c r="T867" s="254"/>
      <c r="U867" s="254"/>
      <c r="V867" s="254"/>
      <c r="W867" s="254"/>
      <c r="X867" s="254"/>
      <c r="Y867" s="254"/>
      <c r="Z867" s="254"/>
    </row>
    <row r="868" ht="15.75" customHeight="1">
      <c r="A868" s="312"/>
      <c r="B868" s="313"/>
      <c r="C868" s="313"/>
      <c r="D868" s="313"/>
      <c r="E868" s="254"/>
      <c r="F868" s="254"/>
      <c r="G868" s="254"/>
      <c r="H868" s="254"/>
      <c r="I868" s="280"/>
      <c r="J868" s="254"/>
      <c r="K868" s="254"/>
      <c r="L868" s="254"/>
      <c r="M868" s="254"/>
      <c r="N868" s="254"/>
      <c r="O868" s="254"/>
      <c r="P868" s="254"/>
      <c r="Q868" s="254"/>
      <c r="R868" s="254"/>
      <c r="S868" s="254"/>
      <c r="T868" s="254"/>
      <c r="U868" s="254"/>
      <c r="V868" s="254"/>
      <c r="W868" s="254"/>
      <c r="X868" s="254"/>
      <c r="Y868" s="254"/>
      <c r="Z868" s="254"/>
    </row>
    <row r="869" ht="15.75" customHeight="1">
      <c r="A869" s="312"/>
      <c r="B869" s="313"/>
      <c r="C869" s="313"/>
      <c r="D869" s="313"/>
      <c r="E869" s="254"/>
      <c r="F869" s="254"/>
      <c r="G869" s="254"/>
      <c r="H869" s="254"/>
      <c r="I869" s="280"/>
      <c r="J869" s="254"/>
      <c r="K869" s="254"/>
      <c r="L869" s="254"/>
      <c r="M869" s="254"/>
      <c r="N869" s="254"/>
      <c r="O869" s="254"/>
      <c r="P869" s="254"/>
      <c r="Q869" s="254"/>
      <c r="R869" s="254"/>
      <c r="S869" s="254"/>
      <c r="T869" s="254"/>
      <c r="U869" s="254"/>
      <c r="V869" s="254"/>
      <c r="W869" s="254"/>
      <c r="X869" s="254"/>
      <c r="Y869" s="254"/>
      <c r="Z869" s="254"/>
    </row>
    <row r="870" ht="15.75" customHeight="1">
      <c r="A870" s="312"/>
      <c r="B870" s="313"/>
      <c r="C870" s="313"/>
      <c r="D870" s="313"/>
      <c r="E870" s="254"/>
      <c r="F870" s="254"/>
      <c r="G870" s="254"/>
      <c r="H870" s="254"/>
      <c r="I870" s="280"/>
      <c r="J870" s="254"/>
      <c r="K870" s="254"/>
      <c r="L870" s="254"/>
      <c r="M870" s="254"/>
      <c r="N870" s="254"/>
      <c r="O870" s="254"/>
      <c r="P870" s="254"/>
      <c r="Q870" s="254"/>
      <c r="R870" s="254"/>
      <c r="S870" s="254"/>
      <c r="T870" s="254"/>
      <c r="U870" s="254"/>
      <c r="V870" s="254"/>
      <c r="W870" s="254"/>
      <c r="X870" s="254"/>
      <c r="Y870" s="254"/>
      <c r="Z870" s="254"/>
    </row>
    <row r="871" ht="15.75" customHeight="1">
      <c r="A871" s="312"/>
      <c r="B871" s="313"/>
      <c r="C871" s="313"/>
      <c r="D871" s="313"/>
      <c r="E871" s="254"/>
      <c r="F871" s="254"/>
      <c r="G871" s="254"/>
      <c r="H871" s="254"/>
      <c r="I871" s="280"/>
      <c r="J871" s="254"/>
      <c r="K871" s="254"/>
      <c r="L871" s="254"/>
      <c r="M871" s="254"/>
      <c r="N871" s="254"/>
      <c r="O871" s="254"/>
      <c r="P871" s="254"/>
      <c r="Q871" s="254"/>
      <c r="R871" s="254"/>
      <c r="S871" s="254"/>
      <c r="T871" s="254"/>
      <c r="U871" s="254"/>
      <c r="V871" s="254"/>
      <c r="W871" s="254"/>
      <c r="X871" s="254"/>
      <c r="Y871" s="254"/>
      <c r="Z871" s="254"/>
    </row>
    <row r="872" ht="15.75" customHeight="1">
      <c r="A872" s="312"/>
      <c r="B872" s="313"/>
      <c r="C872" s="313"/>
      <c r="D872" s="313"/>
      <c r="E872" s="254"/>
      <c r="F872" s="254"/>
      <c r="G872" s="254"/>
      <c r="H872" s="254"/>
      <c r="I872" s="280"/>
      <c r="J872" s="254"/>
      <c r="K872" s="254"/>
      <c r="L872" s="254"/>
      <c r="M872" s="254"/>
      <c r="N872" s="254"/>
      <c r="O872" s="254"/>
      <c r="P872" s="254"/>
      <c r="Q872" s="254"/>
      <c r="R872" s="254"/>
      <c r="S872" s="254"/>
      <c r="T872" s="254"/>
      <c r="U872" s="254"/>
      <c r="V872" s="254"/>
      <c r="W872" s="254"/>
      <c r="X872" s="254"/>
      <c r="Y872" s="254"/>
      <c r="Z872" s="254"/>
    </row>
    <row r="873" ht="15.75" customHeight="1">
      <c r="A873" s="312"/>
      <c r="B873" s="313"/>
      <c r="C873" s="313"/>
      <c r="D873" s="313"/>
      <c r="E873" s="254"/>
      <c r="F873" s="254"/>
      <c r="G873" s="254"/>
      <c r="H873" s="254"/>
      <c r="I873" s="280"/>
      <c r="J873" s="254"/>
      <c r="K873" s="254"/>
      <c r="L873" s="254"/>
      <c r="M873" s="254"/>
      <c r="N873" s="254"/>
      <c r="O873" s="254"/>
      <c r="P873" s="254"/>
      <c r="Q873" s="254"/>
      <c r="R873" s="254"/>
      <c r="S873" s="254"/>
      <c r="T873" s="254"/>
      <c r="U873" s="254"/>
      <c r="V873" s="254"/>
      <c r="W873" s="254"/>
      <c r="X873" s="254"/>
      <c r="Y873" s="254"/>
      <c r="Z873" s="254"/>
    </row>
    <row r="874" ht="15.75" customHeight="1">
      <c r="A874" s="312"/>
      <c r="B874" s="313"/>
      <c r="C874" s="313"/>
      <c r="D874" s="313"/>
      <c r="E874" s="254"/>
      <c r="F874" s="254"/>
      <c r="G874" s="254"/>
      <c r="H874" s="254"/>
      <c r="I874" s="280"/>
      <c r="J874" s="254"/>
      <c r="K874" s="254"/>
      <c r="L874" s="254"/>
      <c r="M874" s="254"/>
      <c r="N874" s="254"/>
      <c r="O874" s="254"/>
      <c r="P874" s="254"/>
      <c r="Q874" s="254"/>
      <c r="R874" s="254"/>
      <c r="S874" s="254"/>
      <c r="T874" s="254"/>
      <c r="U874" s="254"/>
      <c r="V874" s="254"/>
      <c r="W874" s="254"/>
      <c r="X874" s="254"/>
      <c r="Y874" s="254"/>
      <c r="Z874" s="254"/>
    </row>
    <row r="875" ht="15.75" customHeight="1">
      <c r="A875" s="312"/>
      <c r="B875" s="313"/>
      <c r="C875" s="313"/>
      <c r="D875" s="313"/>
      <c r="E875" s="254"/>
      <c r="F875" s="254"/>
      <c r="G875" s="254"/>
      <c r="H875" s="254"/>
      <c r="I875" s="280"/>
      <c r="J875" s="254"/>
      <c r="K875" s="254"/>
      <c r="L875" s="254"/>
      <c r="M875" s="254"/>
      <c r="N875" s="254"/>
      <c r="O875" s="254"/>
      <c r="P875" s="254"/>
      <c r="Q875" s="254"/>
      <c r="R875" s="254"/>
      <c r="S875" s="254"/>
      <c r="T875" s="254"/>
      <c r="U875" s="254"/>
      <c r="V875" s="254"/>
      <c r="W875" s="254"/>
      <c r="X875" s="254"/>
      <c r="Y875" s="254"/>
      <c r="Z875" s="254"/>
    </row>
    <row r="876" ht="15.75" customHeight="1">
      <c r="A876" s="312"/>
      <c r="B876" s="313"/>
      <c r="C876" s="313"/>
      <c r="D876" s="313"/>
      <c r="E876" s="254"/>
      <c r="F876" s="254"/>
      <c r="G876" s="254"/>
      <c r="H876" s="254"/>
      <c r="I876" s="280"/>
      <c r="J876" s="254"/>
      <c r="K876" s="254"/>
      <c r="L876" s="254"/>
      <c r="M876" s="254"/>
      <c r="N876" s="254"/>
      <c r="O876" s="254"/>
      <c r="P876" s="254"/>
      <c r="Q876" s="254"/>
      <c r="R876" s="254"/>
      <c r="S876" s="254"/>
      <c r="T876" s="254"/>
      <c r="U876" s="254"/>
      <c r="V876" s="254"/>
      <c r="W876" s="254"/>
      <c r="X876" s="254"/>
      <c r="Y876" s="254"/>
      <c r="Z876" s="254"/>
    </row>
    <row r="877" ht="15.75" customHeight="1">
      <c r="A877" s="312"/>
      <c r="B877" s="313"/>
      <c r="C877" s="313"/>
      <c r="D877" s="313"/>
      <c r="E877" s="254"/>
      <c r="F877" s="254"/>
      <c r="G877" s="254"/>
      <c r="H877" s="254"/>
      <c r="I877" s="280"/>
      <c r="J877" s="254"/>
      <c r="K877" s="254"/>
      <c r="L877" s="254"/>
      <c r="M877" s="254"/>
      <c r="N877" s="254"/>
      <c r="O877" s="254"/>
      <c r="P877" s="254"/>
      <c r="Q877" s="254"/>
      <c r="R877" s="254"/>
      <c r="S877" s="254"/>
      <c r="T877" s="254"/>
      <c r="U877" s="254"/>
      <c r="V877" s="254"/>
      <c r="W877" s="254"/>
      <c r="X877" s="254"/>
      <c r="Y877" s="254"/>
      <c r="Z877" s="254"/>
    </row>
    <row r="878" ht="15.75" customHeight="1">
      <c r="A878" s="312"/>
      <c r="B878" s="313"/>
      <c r="C878" s="313"/>
      <c r="D878" s="313"/>
      <c r="E878" s="254"/>
      <c r="F878" s="254"/>
      <c r="G878" s="254"/>
      <c r="H878" s="254"/>
      <c r="I878" s="280"/>
      <c r="J878" s="254"/>
      <c r="K878" s="254"/>
      <c r="L878" s="254"/>
      <c r="M878" s="254"/>
      <c r="N878" s="254"/>
      <c r="O878" s="254"/>
      <c r="P878" s="254"/>
      <c r="Q878" s="254"/>
      <c r="R878" s="254"/>
      <c r="S878" s="254"/>
      <c r="T878" s="254"/>
      <c r="U878" s="254"/>
      <c r="V878" s="254"/>
      <c r="W878" s="254"/>
      <c r="X878" s="254"/>
      <c r="Y878" s="254"/>
      <c r="Z878" s="254"/>
    </row>
    <row r="879" ht="15.75" customHeight="1">
      <c r="A879" s="312"/>
      <c r="B879" s="313"/>
      <c r="C879" s="313"/>
      <c r="D879" s="313"/>
      <c r="E879" s="254"/>
      <c r="F879" s="254"/>
      <c r="G879" s="254"/>
      <c r="H879" s="254"/>
      <c r="I879" s="280"/>
      <c r="J879" s="254"/>
      <c r="K879" s="254"/>
      <c r="L879" s="254"/>
      <c r="M879" s="254"/>
      <c r="N879" s="254"/>
      <c r="O879" s="254"/>
      <c r="P879" s="254"/>
      <c r="Q879" s="254"/>
      <c r="R879" s="254"/>
      <c r="S879" s="254"/>
      <c r="T879" s="254"/>
      <c r="U879" s="254"/>
      <c r="V879" s="254"/>
      <c r="W879" s="254"/>
      <c r="X879" s="254"/>
      <c r="Y879" s="254"/>
      <c r="Z879" s="254"/>
    </row>
    <row r="880" ht="15.75" customHeight="1">
      <c r="A880" s="312"/>
      <c r="B880" s="313"/>
      <c r="C880" s="313"/>
      <c r="D880" s="313"/>
      <c r="E880" s="254"/>
      <c r="F880" s="254"/>
      <c r="G880" s="254"/>
      <c r="H880" s="254"/>
      <c r="I880" s="280"/>
      <c r="J880" s="254"/>
      <c r="K880" s="254"/>
      <c r="L880" s="254"/>
      <c r="M880" s="254"/>
      <c r="N880" s="254"/>
      <c r="O880" s="254"/>
      <c r="P880" s="254"/>
      <c r="Q880" s="254"/>
      <c r="R880" s="254"/>
      <c r="S880" s="254"/>
      <c r="T880" s="254"/>
      <c r="U880" s="254"/>
      <c r="V880" s="254"/>
      <c r="W880" s="254"/>
      <c r="X880" s="254"/>
      <c r="Y880" s="254"/>
      <c r="Z880" s="254"/>
    </row>
    <row r="881" ht="15.75" customHeight="1">
      <c r="A881" s="312"/>
      <c r="B881" s="313"/>
      <c r="C881" s="313"/>
      <c r="D881" s="313"/>
      <c r="E881" s="254"/>
      <c r="F881" s="254"/>
      <c r="G881" s="254"/>
      <c r="H881" s="254"/>
      <c r="I881" s="280"/>
      <c r="J881" s="254"/>
      <c r="K881" s="254"/>
      <c r="L881" s="254"/>
      <c r="M881" s="254"/>
      <c r="N881" s="254"/>
      <c r="O881" s="254"/>
      <c r="P881" s="254"/>
      <c r="Q881" s="254"/>
      <c r="R881" s="254"/>
      <c r="S881" s="254"/>
      <c r="T881" s="254"/>
      <c r="U881" s="254"/>
      <c r="V881" s="254"/>
      <c r="W881" s="254"/>
      <c r="X881" s="254"/>
      <c r="Y881" s="254"/>
      <c r="Z881" s="254"/>
    </row>
    <row r="882" ht="15.75" customHeight="1">
      <c r="A882" s="312"/>
      <c r="B882" s="313"/>
      <c r="C882" s="313"/>
      <c r="D882" s="313"/>
      <c r="E882" s="254"/>
      <c r="F882" s="254"/>
      <c r="G882" s="254"/>
      <c r="H882" s="254"/>
      <c r="I882" s="280"/>
      <c r="J882" s="254"/>
      <c r="K882" s="254"/>
      <c r="L882" s="254"/>
      <c r="M882" s="254"/>
      <c r="N882" s="254"/>
      <c r="O882" s="254"/>
      <c r="P882" s="254"/>
      <c r="Q882" s="254"/>
      <c r="R882" s="254"/>
      <c r="S882" s="254"/>
      <c r="T882" s="254"/>
      <c r="U882" s="254"/>
      <c r="V882" s="254"/>
      <c r="W882" s="254"/>
      <c r="X882" s="254"/>
      <c r="Y882" s="254"/>
      <c r="Z882" s="254"/>
    </row>
    <row r="883" ht="15.75" customHeight="1">
      <c r="A883" s="312"/>
      <c r="B883" s="313"/>
      <c r="C883" s="313"/>
      <c r="D883" s="313"/>
      <c r="E883" s="254"/>
      <c r="F883" s="254"/>
      <c r="G883" s="254"/>
      <c r="H883" s="254"/>
      <c r="I883" s="280"/>
      <c r="J883" s="254"/>
      <c r="K883" s="254"/>
      <c r="L883" s="254"/>
      <c r="M883" s="254"/>
      <c r="N883" s="254"/>
      <c r="O883" s="254"/>
      <c r="P883" s="254"/>
      <c r="Q883" s="254"/>
      <c r="R883" s="254"/>
      <c r="S883" s="254"/>
      <c r="T883" s="254"/>
      <c r="U883" s="254"/>
      <c r="V883" s="254"/>
      <c r="W883" s="254"/>
      <c r="X883" s="254"/>
      <c r="Y883" s="254"/>
      <c r="Z883" s="254"/>
    </row>
    <row r="884" ht="15.75" customHeight="1">
      <c r="A884" s="312"/>
      <c r="B884" s="313"/>
      <c r="C884" s="313"/>
      <c r="D884" s="313"/>
      <c r="E884" s="254"/>
      <c r="F884" s="254"/>
      <c r="G884" s="254"/>
      <c r="H884" s="254"/>
      <c r="I884" s="280"/>
      <c r="J884" s="254"/>
      <c r="K884" s="254"/>
      <c r="L884" s="254"/>
      <c r="M884" s="254"/>
      <c r="N884" s="254"/>
      <c r="O884" s="254"/>
      <c r="P884" s="254"/>
      <c r="Q884" s="254"/>
      <c r="R884" s="254"/>
      <c r="S884" s="254"/>
      <c r="T884" s="254"/>
      <c r="U884" s="254"/>
      <c r="V884" s="254"/>
      <c r="W884" s="254"/>
      <c r="X884" s="254"/>
      <c r="Y884" s="254"/>
      <c r="Z884" s="254"/>
    </row>
    <row r="885" ht="15.75" customHeight="1">
      <c r="A885" s="312"/>
      <c r="B885" s="313"/>
      <c r="C885" s="313"/>
      <c r="D885" s="313"/>
      <c r="E885" s="254"/>
      <c r="F885" s="254"/>
      <c r="G885" s="254"/>
      <c r="H885" s="254"/>
      <c r="I885" s="280"/>
      <c r="J885" s="254"/>
      <c r="K885" s="254"/>
      <c r="L885" s="254"/>
      <c r="M885" s="254"/>
      <c r="N885" s="254"/>
      <c r="O885" s="254"/>
      <c r="P885" s="254"/>
      <c r="Q885" s="254"/>
      <c r="R885" s="254"/>
      <c r="S885" s="254"/>
      <c r="T885" s="254"/>
      <c r="U885" s="254"/>
      <c r="V885" s="254"/>
      <c r="W885" s="254"/>
      <c r="X885" s="254"/>
      <c r="Y885" s="254"/>
      <c r="Z885" s="254"/>
    </row>
    <row r="886" ht="15.75" customHeight="1">
      <c r="A886" s="312"/>
      <c r="B886" s="313"/>
      <c r="C886" s="313"/>
      <c r="D886" s="313"/>
      <c r="E886" s="254"/>
      <c r="F886" s="254"/>
      <c r="G886" s="254"/>
      <c r="H886" s="254"/>
      <c r="I886" s="280"/>
      <c r="J886" s="254"/>
      <c r="K886" s="254"/>
      <c r="L886" s="254"/>
      <c r="M886" s="254"/>
      <c r="N886" s="254"/>
      <c r="O886" s="254"/>
      <c r="P886" s="254"/>
      <c r="Q886" s="254"/>
      <c r="R886" s="254"/>
      <c r="S886" s="254"/>
      <c r="T886" s="254"/>
      <c r="U886" s="254"/>
      <c r="V886" s="254"/>
      <c r="W886" s="254"/>
      <c r="X886" s="254"/>
      <c r="Y886" s="254"/>
      <c r="Z886" s="254"/>
    </row>
    <row r="887" ht="15.75" customHeight="1">
      <c r="A887" s="312"/>
      <c r="B887" s="313"/>
      <c r="C887" s="313"/>
      <c r="D887" s="313"/>
      <c r="E887" s="254"/>
      <c r="F887" s="254"/>
      <c r="G887" s="254"/>
      <c r="H887" s="254"/>
      <c r="I887" s="280"/>
      <c r="J887" s="254"/>
      <c r="K887" s="254"/>
      <c r="L887" s="254"/>
      <c r="M887" s="254"/>
      <c r="N887" s="254"/>
      <c r="O887" s="254"/>
      <c r="P887" s="254"/>
      <c r="Q887" s="254"/>
      <c r="R887" s="254"/>
      <c r="S887" s="254"/>
      <c r="T887" s="254"/>
      <c r="U887" s="254"/>
      <c r="V887" s="254"/>
      <c r="W887" s="254"/>
      <c r="X887" s="254"/>
      <c r="Y887" s="254"/>
      <c r="Z887" s="254"/>
    </row>
    <row r="888" ht="15.75" customHeight="1">
      <c r="A888" s="312"/>
      <c r="B888" s="313"/>
      <c r="C888" s="313"/>
      <c r="D888" s="313"/>
      <c r="E888" s="254"/>
      <c r="F888" s="254"/>
      <c r="G888" s="254"/>
      <c r="H888" s="254"/>
      <c r="I888" s="280"/>
      <c r="J888" s="254"/>
      <c r="K888" s="254"/>
      <c r="L888" s="254"/>
      <c r="M888" s="254"/>
      <c r="N888" s="254"/>
      <c r="O888" s="254"/>
      <c r="P888" s="254"/>
      <c r="Q888" s="254"/>
      <c r="R888" s="254"/>
      <c r="S888" s="254"/>
      <c r="T888" s="254"/>
      <c r="U888" s="254"/>
      <c r="V888" s="254"/>
      <c r="W888" s="254"/>
      <c r="X888" s="254"/>
      <c r="Y888" s="254"/>
      <c r="Z888" s="254"/>
    </row>
    <row r="889" ht="15.75" customHeight="1">
      <c r="A889" s="312"/>
      <c r="B889" s="313"/>
      <c r="C889" s="313"/>
      <c r="D889" s="313"/>
      <c r="E889" s="254"/>
      <c r="F889" s="254"/>
      <c r="G889" s="254"/>
      <c r="H889" s="254"/>
      <c r="I889" s="280"/>
      <c r="J889" s="254"/>
      <c r="K889" s="254"/>
      <c r="L889" s="254"/>
      <c r="M889" s="254"/>
      <c r="N889" s="254"/>
      <c r="O889" s="254"/>
      <c r="P889" s="254"/>
      <c r="Q889" s="254"/>
      <c r="R889" s="254"/>
      <c r="S889" s="254"/>
      <c r="T889" s="254"/>
      <c r="U889" s="254"/>
      <c r="V889" s="254"/>
      <c r="W889" s="254"/>
      <c r="X889" s="254"/>
      <c r="Y889" s="254"/>
      <c r="Z889" s="254"/>
    </row>
    <row r="890" ht="15.75" customHeight="1">
      <c r="A890" s="312"/>
      <c r="B890" s="313"/>
      <c r="C890" s="313"/>
      <c r="D890" s="313"/>
      <c r="E890" s="254"/>
      <c r="F890" s="254"/>
      <c r="G890" s="254"/>
      <c r="H890" s="254"/>
      <c r="I890" s="280"/>
      <c r="J890" s="254"/>
      <c r="K890" s="254"/>
      <c r="L890" s="254"/>
      <c r="M890" s="254"/>
      <c r="N890" s="254"/>
      <c r="O890" s="254"/>
      <c r="P890" s="254"/>
      <c r="Q890" s="254"/>
      <c r="R890" s="254"/>
      <c r="S890" s="254"/>
      <c r="T890" s="254"/>
      <c r="U890" s="254"/>
      <c r="V890" s="254"/>
      <c r="W890" s="254"/>
      <c r="X890" s="254"/>
      <c r="Y890" s="254"/>
      <c r="Z890" s="254"/>
    </row>
    <row r="891" ht="15.75" customHeight="1">
      <c r="A891" s="312"/>
      <c r="B891" s="313"/>
      <c r="C891" s="313"/>
      <c r="D891" s="313"/>
      <c r="E891" s="254"/>
      <c r="F891" s="254"/>
      <c r="G891" s="254"/>
      <c r="H891" s="254"/>
      <c r="I891" s="280"/>
      <c r="J891" s="254"/>
      <c r="K891" s="254"/>
      <c r="L891" s="254"/>
      <c r="M891" s="254"/>
      <c r="N891" s="254"/>
      <c r="O891" s="254"/>
      <c r="P891" s="254"/>
      <c r="Q891" s="254"/>
      <c r="R891" s="254"/>
      <c r="S891" s="254"/>
      <c r="T891" s="254"/>
      <c r="U891" s="254"/>
      <c r="V891" s="254"/>
      <c r="W891" s="254"/>
      <c r="X891" s="254"/>
      <c r="Y891" s="254"/>
      <c r="Z891" s="254"/>
    </row>
    <row r="892" ht="15.75" customHeight="1">
      <c r="A892" s="312"/>
      <c r="B892" s="313"/>
      <c r="C892" s="313"/>
      <c r="D892" s="313"/>
      <c r="E892" s="254"/>
      <c r="F892" s="254"/>
      <c r="G892" s="254"/>
      <c r="H892" s="254"/>
      <c r="I892" s="280"/>
      <c r="J892" s="254"/>
      <c r="K892" s="254"/>
      <c r="L892" s="254"/>
      <c r="M892" s="254"/>
      <c r="N892" s="254"/>
      <c r="O892" s="254"/>
      <c r="P892" s="254"/>
      <c r="Q892" s="254"/>
      <c r="R892" s="254"/>
      <c r="S892" s="254"/>
      <c r="T892" s="254"/>
      <c r="U892" s="254"/>
      <c r="V892" s="254"/>
      <c r="W892" s="254"/>
      <c r="X892" s="254"/>
      <c r="Y892" s="254"/>
      <c r="Z892" s="254"/>
    </row>
    <row r="893" ht="15.75" customHeight="1">
      <c r="A893" s="312"/>
      <c r="B893" s="313"/>
      <c r="C893" s="313"/>
      <c r="D893" s="313"/>
      <c r="E893" s="254"/>
      <c r="F893" s="254"/>
      <c r="G893" s="254"/>
      <c r="H893" s="254"/>
      <c r="I893" s="280"/>
      <c r="J893" s="254"/>
      <c r="K893" s="254"/>
      <c r="L893" s="254"/>
      <c r="M893" s="254"/>
      <c r="N893" s="254"/>
      <c r="O893" s="254"/>
      <c r="P893" s="254"/>
      <c r="Q893" s="254"/>
      <c r="R893" s="254"/>
      <c r="S893" s="254"/>
      <c r="T893" s="254"/>
      <c r="U893" s="254"/>
      <c r="V893" s="254"/>
      <c r="W893" s="254"/>
      <c r="X893" s="254"/>
      <c r="Y893" s="254"/>
      <c r="Z893" s="254"/>
    </row>
    <row r="894" ht="15.75" customHeight="1">
      <c r="A894" s="312"/>
      <c r="B894" s="313"/>
      <c r="C894" s="313"/>
      <c r="D894" s="313"/>
      <c r="E894" s="254"/>
      <c r="F894" s="254"/>
      <c r="G894" s="254"/>
      <c r="H894" s="254"/>
      <c r="I894" s="280"/>
      <c r="J894" s="254"/>
      <c r="K894" s="254"/>
      <c r="L894" s="254"/>
      <c r="M894" s="254"/>
      <c r="N894" s="254"/>
      <c r="O894" s="254"/>
      <c r="P894" s="254"/>
      <c r="Q894" s="254"/>
      <c r="R894" s="254"/>
      <c r="S894" s="254"/>
      <c r="T894" s="254"/>
      <c r="U894" s="254"/>
      <c r="V894" s="254"/>
      <c r="W894" s="254"/>
      <c r="X894" s="254"/>
      <c r="Y894" s="254"/>
      <c r="Z894" s="254"/>
    </row>
    <row r="895" ht="15.75" customHeight="1">
      <c r="A895" s="312"/>
      <c r="B895" s="313"/>
      <c r="C895" s="313"/>
      <c r="D895" s="313"/>
      <c r="E895" s="254"/>
      <c r="F895" s="254"/>
      <c r="G895" s="254"/>
      <c r="H895" s="254"/>
      <c r="I895" s="280"/>
      <c r="J895" s="254"/>
      <c r="K895" s="254"/>
      <c r="L895" s="254"/>
      <c r="M895" s="254"/>
      <c r="N895" s="254"/>
      <c r="O895" s="254"/>
      <c r="P895" s="254"/>
      <c r="Q895" s="254"/>
      <c r="R895" s="254"/>
      <c r="S895" s="254"/>
      <c r="T895" s="254"/>
      <c r="U895" s="254"/>
      <c r="V895" s="254"/>
      <c r="W895" s="254"/>
      <c r="X895" s="254"/>
      <c r="Y895" s="254"/>
      <c r="Z895" s="254"/>
    </row>
    <row r="896" ht="15.75" customHeight="1">
      <c r="A896" s="312"/>
      <c r="B896" s="313"/>
      <c r="C896" s="313"/>
      <c r="D896" s="313"/>
      <c r="E896" s="254"/>
      <c r="F896" s="254"/>
      <c r="G896" s="254"/>
      <c r="H896" s="254"/>
      <c r="I896" s="280"/>
      <c r="J896" s="254"/>
      <c r="K896" s="254"/>
      <c r="L896" s="254"/>
      <c r="M896" s="254"/>
      <c r="N896" s="254"/>
      <c r="O896" s="254"/>
      <c r="P896" s="254"/>
      <c r="Q896" s="254"/>
      <c r="R896" s="254"/>
      <c r="S896" s="254"/>
      <c r="T896" s="254"/>
      <c r="U896" s="254"/>
      <c r="V896" s="254"/>
      <c r="W896" s="254"/>
      <c r="X896" s="254"/>
      <c r="Y896" s="254"/>
      <c r="Z896" s="254"/>
    </row>
    <row r="897" ht="15.75" customHeight="1">
      <c r="A897" s="312"/>
      <c r="B897" s="313"/>
      <c r="C897" s="313"/>
      <c r="D897" s="313"/>
      <c r="E897" s="254"/>
      <c r="F897" s="254"/>
      <c r="G897" s="254"/>
      <c r="H897" s="254"/>
      <c r="I897" s="280"/>
      <c r="J897" s="254"/>
      <c r="K897" s="254"/>
      <c r="L897" s="254"/>
      <c r="M897" s="254"/>
      <c r="N897" s="254"/>
      <c r="O897" s="254"/>
      <c r="P897" s="254"/>
      <c r="Q897" s="254"/>
      <c r="R897" s="254"/>
      <c r="S897" s="254"/>
      <c r="T897" s="254"/>
      <c r="U897" s="254"/>
      <c r="V897" s="254"/>
      <c r="W897" s="254"/>
      <c r="X897" s="254"/>
      <c r="Y897" s="254"/>
      <c r="Z897" s="254"/>
    </row>
    <row r="898" ht="15.75" customHeight="1">
      <c r="A898" s="312"/>
      <c r="B898" s="313"/>
      <c r="C898" s="313"/>
      <c r="D898" s="313"/>
      <c r="E898" s="254"/>
      <c r="F898" s="254"/>
      <c r="G898" s="254"/>
      <c r="H898" s="254"/>
      <c r="I898" s="280"/>
      <c r="J898" s="254"/>
      <c r="K898" s="254"/>
      <c r="L898" s="254"/>
      <c r="M898" s="254"/>
      <c r="N898" s="254"/>
      <c r="O898" s="254"/>
      <c r="P898" s="254"/>
      <c r="Q898" s="254"/>
      <c r="R898" s="254"/>
      <c r="S898" s="254"/>
      <c r="T898" s="254"/>
      <c r="U898" s="254"/>
      <c r="V898" s="254"/>
      <c r="W898" s="254"/>
      <c r="X898" s="254"/>
      <c r="Y898" s="254"/>
      <c r="Z898" s="254"/>
    </row>
    <row r="899" ht="15.75" customHeight="1">
      <c r="A899" s="312"/>
      <c r="B899" s="313"/>
      <c r="C899" s="313"/>
      <c r="D899" s="313"/>
      <c r="E899" s="254"/>
      <c r="F899" s="254"/>
      <c r="G899" s="254"/>
      <c r="H899" s="254"/>
      <c r="I899" s="280"/>
      <c r="J899" s="254"/>
      <c r="K899" s="254"/>
      <c r="L899" s="254"/>
      <c r="M899" s="254"/>
      <c r="N899" s="254"/>
      <c r="O899" s="254"/>
      <c r="P899" s="254"/>
      <c r="Q899" s="254"/>
      <c r="R899" s="254"/>
      <c r="S899" s="254"/>
      <c r="T899" s="254"/>
      <c r="U899" s="254"/>
      <c r="V899" s="254"/>
      <c r="W899" s="254"/>
      <c r="X899" s="254"/>
      <c r="Y899" s="254"/>
      <c r="Z899" s="254"/>
    </row>
    <row r="900" ht="15.75" customHeight="1">
      <c r="A900" s="312"/>
      <c r="B900" s="313"/>
      <c r="C900" s="313"/>
      <c r="D900" s="313"/>
      <c r="E900" s="254"/>
      <c r="F900" s="254"/>
      <c r="G900" s="254"/>
      <c r="H900" s="254"/>
      <c r="I900" s="280"/>
      <c r="J900" s="254"/>
      <c r="K900" s="254"/>
      <c r="L900" s="254"/>
      <c r="M900" s="254"/>
      <c r="N900" s="254"/>
      <c r="O900" s="254"/>
      <c r="P900" s="254"/>
      <c r="Q900" s="254"/>
      <c r="R900" s="254"/>
      <c r="S900" s="254"/>
      <c r="T900" s="254"/>
      <c r="U900" s="254"/>
      <c r="V900" s="254"/>
      <c r="W900" s="254"/>
      <c r="X900" s="254"/>
      <c r="Y900" s="254"/>
      <c r="Z900" s="254"/>
    </row>
    <row r="901" ht="15.75" customHeight="1">
      <c r="A901" s="312"/>
      <c r="B901" s="313"/>
      <c r="C901" s="313"/>
      <c r="D901" s="313"/>
      <c r="E901" s="254"/>
      <c r="F901" s="254"/>
      <c r="G901" s="254"/>
      <c r="H901" s="254"/>
      <c r="I901" s="280"/>
      <c r="J901" s="254"/>
      <c r="K901" s="254"/>
      <c r="L901" s="254"/>
      <c r="M901" s="254"/>
      <c r="N901" s="254"/>
      <c r="O901" s="254"/>
      <c r="P901" s="254"/>
      <c r="Q901" s="254"/>
      <c r="R901" s="254"/>
      <c r="S901" s="254"/>
      <c r="T901" s="254"/>
      <c r="U901" s="254"/>
      <c r="V901" s="254"/>
      <c r="W901" s="254"/>
      <c r="X901" s="254"/>
      <c r="Y901" s="254"/>
      <c r="Z901" s="254"/>
    </row>
    <row r="902" ht="15.75" customHeight="1">
      <c r="A902" s="312"/>
      <c r="B902" s="313"/>
      <c r="C902" s="313"/>
      <c r="D902" s="313"/>
      <c r="E902" s="254"/>
      <c r="F902" s="254"/>
      <c r="G902" s="254"/>
      <c r="H902" s="254"/>
      <c r="I902" s="280"/>
      <c r="J902" s="254"/>
      <c r="K902" s="254"/>
      <c r="L902" s="254"/>
      <c r="M902" s="254"/>
      <c r="N902" s="254"/>
      <c r="O902" s="254"/>
      <c r="P902" s="254"/>
      <c r="Q902" s="254"/>
      <c r="R902" s="254"/>
      <c r="S902" s="254"/>
      <c r="T902" s="254"/>
      <c r="U902" s="254"/>
      <c r="V902" s="254"/>
      <c r="W902" s="254"/>
      <c r="X902" s="254"/>
      <c r="Y902" s="254"/>
      <c r="Z902" s="254"/>
    </row>
    <row r="903" ht="15.75" customHeight="1">
      <c r="A903" s="312"/>
      <c r="B903" s="313"/>
      <c r="C903" s="313"/>
      <c r="D903" s="313"/>
      <c r="E903" s="254"/>
      <c r="F903" s="254"/>
      <c r="G903" s="254"/>
      <c r="H903" s="254"/>
      <c r="I903" s="280"/>
      <c r="J903" s="254"/>
      <c r="K903" s="254"/>
      <c r="L903" s="254"/>
      <c r="M903" s="254"/>
      <c r="N903" s="254"/>
      <c r="O903" s="254"/>
      <c r="P903" s="254"/>
      <c r="Q903" s="254"/>
      <c r="R903" s="254"/>
      <c r="S903" s="254"/>
      <c r="T903" s="254"/>
      <c r="U903" s="254"/>
      <c r="V903" s="254"/>
      <c r="W903" s="254"/>
      <c r="X903" s="254"/>
      <c r="Y903" s="254"/>
      <c r="Z903" s="254"/>
    </row>
    <row r="904" ht="15.75" customHeight="1">
      <c r="A904" s="312"/>
      <c r="B904" s="313"/>
      <c r="C904" s="313"/>
      <c r="D904" s="313"/>
      <c r="E904" s="254"/>
      <c r="F904" s="254"/>
      <c r="G904" s="254"/>
      <c r="H904" s="254"/>
      <c r="I904" s="280"/>
      <c r="J904" s="254"/>
      <c r="K904" s="254"/>
      <c r="L904" s="254"/>
      <c r="M904" s="254"/>
      <c r="N904" s="254"/>
      <c r="O904" s="254"/>
      <c r="P904" s="254"/>
      <c r="Q904" s="254"/>
      <c r="R904" s="254"/>
      <c r="S904" s="254"/>
      <c r="T904" s="254"/>
      <c r="U904" s="254"/>
      <c r="V904" s="254"/>
      <c r="W904" s="254"/>
      <c r="X904" s="254"/>
      <c r="Y904" s="254"/>
      <c r="Z904" s="254"/>
    </row>
    <row r="905" ht="15.75" customHeight="1">
      <c r="A905" s="312"/>
      <c r="B905" s="313"/>
      <c r="C905" s="313"/>
      <c r="D905" s="313"/>
      <c r="E905" s="254"/>
      <c r="F905" s="254"/>
      <c r="G905" s="254"/>
      <c r="H905" s="254"/>
      <c r="I905" s="280"/>
      <c r="J905" s="254"/>
      <c r="K905" s="254"/>
      <c r="L905" s="254"/>
      <c r="M905" s="254"/>
      <c r="N905" s="254"/>
      <c r="O905" s="254"/>
      <c r="P905" s="254"/>
      <c r="Q905" s="254"/>
      <c r="R905" s="254"/>
      <c r="S905" s="254"/>
      <c r="T905" s="254"/>
      <c r="U905" s="254"/>
      <c r="V905" s="254"/>
      <c r="W905" s="254"/>
      <c r="X905" s="254"/>
      <c r="Y905" s="254"/>
      <c r="Z905" s="254"/>
    </row>
    <row r="906" ht="15.75" customHeight="1">
      <c r="A906" s="312"/>
      <c r="B906" s="313"/>
      <c r="C906" s="313"/>
      <c r="D906" s="313"/>
      <c r="E906" s="254"/>
      <c r="F906" s="254"/>
      <c r="G906" s="254"/>
      <c r="H906" s="254"/>
      <c r="I906" s="280"/>
      <c r="J906" s="254"/>
      <c r="K906" s="254"/>
      <c r="L906" s="254"/>
      <c r="M906" s="254"/>
      <c r="N906" s="254"/>
      <c r="O906" s="254"/>
      <c r="P906" s="254"/>
      <c r="Q906" s="254"/>
      <c r="R906" s="254"/>
      <c r="S906" s="254"/>
      <c r="T906" s="254"/>
      <c r="U906" s="254"/>
      <c r="V906" s="254"/>
      <c r="W906" s="254"/>
      <c r="X906" s="254"/>
      <c r="Y906" s="254"/>
      <c r="Z906" s="254"/>
    </row>
    <row r="907" ht="15.75" customHeight="1">
      <c r="A907" s="312"/>
      <c r="B907" s="313"/>
      <c r="C907" s="313"/>
      <c r="D907" s="313"/>
      <c r="E907" s="254"/>
      <c r="F907" s="254"/>
      <c r="G907" s="254"/>
      <c r="H907" s="254"/>
      <c r="I907" s="280"/>
      <c r="J907" s="254"/>
      <c r="K907" s="254"/>
      <c r="L907" s="254"/>
      <c r="M907" s="254"/>
      <c r="N907" s="254"/>
      <c r="O907" s="254"/>
      <c r="P907" s="254"/>
      <c r="Q907" s="254"/>
      <c r="R907" s="254"/>
      <c r="S907" s="254"/>
      <c r="T907" s="254"/>
      <c r="U907" s="254"/>
      <c r="V907" s="254"/>
      <c r="W907" s="254"/>
      <c r="X907" s="254"/>
      <c r="Y907" s="254"/>
      <c r="Z907" s="254"/>
    </row>
    <row r="908" ht="15.75" customHeight="1">
      <c r="A908" s="312"/>
      <c r="B908" s="313"/>
      <c r="C908" s="313"/>
      <c r="D908" s="313"/>
      <c r="E908" s="254"/>
      <c r="F908" s="254"/>
      <c r="G908" s="254"/>
      <c r="H908" s="254"/>
      <c r="I908" s="280"/>
      <c r="J908" s="254"/>
      <c r="K908" s="254"/>
      <c r="L908" s="254"/>
      <c r="M908" s="254"/>
      <c r="N908" s="254"/>
      <c r="O908" s="254"/>
      <c r="P908" s="254"/>
      <c r="Q908" s="254"/>
      <c r="R908" s="254"/>
      <c r="S908" s="254"/>
      <c r="T908" s="254"/>
      <c r="U908" s="254"/>
      <c r="V908" s="254"/>
      <c r="W908" s="254"/>
      <c r="X908" s="254"/>
      <c r="Y908" s="254"/>
      <c r="Z908" s="254"/>
    </row>
    <row r="909" ht="15.75" customHeight="1">
      <c r="A909" s="312"/>
      <c r="B909" s="313"/>
      <c r="C909" s="313"/>
      <c r="D909" s="313"/>
      <c r="E909" s="254"/>
      <c r="F909" s="254"/>
      <c r="G909" s="254"/>
      <c r="H909" s="254"/>
      <c r="I909" s="280"/>
      <c r="J909" s="254"/>
      <c r="K909" s="254"/>
      <c r="L909" s="254"/>
      <c r="M909" s="254"/>
      <c r="N909" s="254"/>
      <c r="O909" s="254"/>
      <c r="P909" s="254"/>
      <c r="Q909" s="254"/>
      <c r="R909" s="254"/>
      <c r="S909" s="254"/>
      <c r="T909" s="254"/>
      <c r="U909" s="254"/>
      <c r="V909" s="254"/>
      <c r="W909" s="254"/>
      <c r="X909" s="254"/>
      <c r="Y909" s="254"/>
      <c r="Z909" s="254"/>
    </row>
    <row r="910" ht="15.75" customHeight="1">
      <c r="A910" s="312"/>
      <c r="B910" s="313"/>
      <c r="C910" s="313"/>
      <c r="D910" s="313"/>
      <c r="E910" s="254"/>
      <c r="F910" s="254"/>
      <c r="G910" s="254"/>
      <c r="H910" s="254"/>
      <c r="I910" s="280"/>
      <c r="J910" s="254"/>
      <c r="K910" s="254"/>
      <c r="L910" s="254"/>
      <c r="M910" s="254"/>
      <c r="N910" s="254"/>
      <c r="O910" s="254"/>
      <c r="P910" s="254"/>
      <c r="Q910" s="254"/>
      <c r="R910" s="254"/>
      <c r="S910" s="254"/>
      <c r="T910" s="254"/>
      <c r="U910" s="254"/>
      <c r="V910" s="254"/>
      <c r="W910" s="254"/>
      <c r="X910" s="254"/>
      <c r="Y910" s="254"/>
      <c r="Z910" s="254"/>
    </row>
    <row r="911" ht="15.75" customHeight="1">
      <c r="A911" s="312"/>
      <c r="B911" s="313"/>
      <c r="C911" s="313"/>
      <c r="D911" s="313"/>
      <c r="E911" s="254"/>
      <c r="F911" s="254"/>
      <c r="G911" s="254"/>
      <c r="H911" s="254"/>
      <c r="I911" s="280"/>
      <c r="J911" s="254"/>
      <c r="K911" s="254"/>
      <c r="L911" s="254"/>
      <c r="M911" s="254"/>
      <c r="N911" s="254"/>
      <c r="O911" s="254"/>
      <c r="P911" s="254"/>
      <c r="Q911" s="254"/>
      <c r="R911" s="254"/>
      <c r="S911" s="254"/>
      <c r="T911" s="254"/>
      <c r="U911" s="254"/>
      <c r="V911" s="254"/>
      <c r="W911" s="254"/>
      <c r="X911" s="254"/>
      <c r="Y911" s="254"/>
      <c r="Z911" s="254"/>
    </row>
    <row r="912" ht="15.75" customHeight="1">
      <c r="A912" s="312"/>
      <c r="B912" s="313"/>
      <c r="C912" s="313"/>
      <c r="D912" s="313"/>
      <c r="E912" s="254"/>
      <c r="F912" s="254"/>
      <c r="G912" s="254"/>
      <c r="H912" s="254"/>
      <c r="I912" s="280"/>
      <c r="J912" s="254"/>
      <c r="K912" s="254"/>
      <c r="L912" s="254"/>
      <c r="M912" s="254"/>
      <c r="N912" s="254"/>
      <c r="O912" s="254"/>
      <c r="P912" s="254"/>
      <c r="Q912" s="254"/>
      <c r="R912" s="254"/>
      <c r="S912" s="254"/>
      <c r="T912" s="254"/>
      <c r="U912" s="254"/>
      <c r="V912" s="254"/>
      <c r="W912" s="254"/>
      <c r="X912" s="254"/>
      <c r="Y912" s="254"/>
      <c r="Z912" s="254"/>
    </row>
    <row r="913" ht="15.75" customHeight="1">
      <c r="A913" s="312"/>
      <c r="B913" s="313"/>
      <c r="C913" s="313"/>
      <c r="D913" s="313"/>
      <c r="E913" s="254"/>
      <c r="F913" s="254"/>
      <c r="G913" s="254"/>
      <c r="H913" s="254"/>
      <c r="I913" s="280"/>
      <c r="J913" s="254"/>
      <c r="K913" s="254"/>
      <c r="L913" s="254"/>
      <c r="M913" s="254"/>
      <c r="N913" s="254"/>
      <c r="O913" s="254"/>
      <c r="P913" s="254"/>
      <c r="Q913" s="254"/>
      <c r="R913" s="254"/>
      <c r="S913" s="254"/>
      <c r="T913" s="254"/>
      <c r="U913" s="254"/>
      <c r="V913" s="254"/>
      <c r="W913" s="254"/>
      <c r="X913" s="254"/>
      <c r="Y913" s="254"/>
      <c r="Z913" s="254"/>
    </row>
    <row r="914" ht="15.75" customHeight="1">
      <c r="A914" s="312"/>
      <c r="B914" s="313"/>
      <c r="C914" s="313"/>
      <c r="D914" s="313"/>
      <c r="E914" s="254"/>
      <c r="F914" s="254"/>
      <c r="G914" s="254"/>
      <c r="H914" s="254"/>
      <c r="I914" s="280"/>
      <c r="J914" s="254"/>
      <c r="K914" s="254"/>
      <c r="L914" s="254"/>
      <c r="M914" s="254"/>
      <c r="N914" s="254"/>
      <c r="O914" s="254"/>
      <c r="P914" s="254"/>
      <c r="Q914" s="254"/>
      <c r="R914" s="254"/>
      <c r="S914" s="254"/>
      <c r="T914" s="254"/>
      <c r="U914" s="254"/>
      <c r="V914" s="254"/>
      <c r="W914" s="254"/>
      <c r="X914" s="254"/>
      <c r="Y914" s="254"/>
      <c r="Z914" s="254"/>
    </row>
    <row r="915" ht="15.75" customHeight="1">
      <c r="A915" s="312"/>
      <c r="B915" s="313"/>
      <c r="C915" s="313"/>
      <c r="D915" s="313"/>
      <c r="E915" s="254"/>
      <c r="F915" s="254"/>
      <c r="G915" s="254"/>
      <c r="H915" s="254"/>
      <c r="I915" s="280"/>
      <c r="J915" s="254"/>
      <c r="K915" s="254"/>
      <c r="L915" s="254"/>
      <c r="M915" s="254"/>
      <c r="N915" s="254"/>
      <c r="O915" s="254"/>
      <c r="P915" s="254"/>
      <c r="Q915" s="254"/>
      <c r="R915" s="254"/>
      <c r="S915" s="254"/>
      <c r="T915" s="254"/>
      <c r="U915" s="254"/>
      <c r="V915" s="254"/>
      <c r="W915" s="254"/>
      <c r="X915" s="254"/>
      <c r="Y915" s="254"/>
      <c r="Z915" s="254"/>
    </row>
    <row r="916" ht="15.75" customHeight="1">
      <c r="A916" s="312"/>
      <c r="B916" s="313"/>
      <c r="C916" s="313"/>
      <c r="D916" s="313"/>
      <c r="E916" s="254"/>
      <c r="F916" s="254"/>
      <c r="G916" s="254"/>
      <c r="H916" s="254"/>
      <c r="I916" s="280"/>
      <c r="J916" s="254"/>
      <c r="K916" s="254"/>
      <c r="L916" s="254"/>
      <c r="M916" s="254"/>
      <c r="N916" s="254"/>
      <c r="O916" s="254"/>
      <c r="P916" s="254"/>
      <c r="Q916" s="254"/>
      <c r="R916" s="254"/>
      <c r="S916" s="254"/>
      <c r="T916" s="254"/>
      <c r="U916" s="254"/>
      <c r="V916" s="254"/>
      <c r="W916" s="254"/>
      <c r="X916" s="254"/>
      <c r="Y916" s="254"/>
      <c r="Z916" s="254"/>
    </row>
    <row r="917" ht="15.75" customHeight="1">
      <c r="A917" s="312"/>
      <c r="B917" s="313"/>
      <c r="C917" s="313"/>
      <c r="D917" s="313"/>
      <c r="E917" s="254"/>
      <c r="F917" s="254"/>
      <c r="G917" s="254"/>
      <c r="H917" s="254"/>
      <c r="I917" s="280"/>
      <c r="J917" s="254"/>
      <c r="K917" s="254"/>
      <c r="L917" s="254"/>
      <c r="M917" s="254"/>
      <c r="N917" s="254"/>
      <c r="O917" s="254"/>
      <c r="P917" s="254"/>
      <c r="Q917" s="254"/>
      <c r="R917" s="254"/>
      <c r="S917" s="254"/>
      <c r="T917" s="254"/>
      <c r="U917" s="254"/>
      <c r="V917" s="254"/>
      <c r="W917" s="254"/>
      <c r="X917" s="254"/>
      <c r="Y917" s="254"/>
      <c r="Z917" s="254"/>
    </row>
    <row r="918" ht="15.75" customHeight="1">
      <c r="A918" s="312"/>
      <c r="B918" s="313"/>
      <c r="C918" s="313"/>
      <c r="D918" s="313"/>
      <c r="E918" s="254"/>
      <c r="F918" s="254"/>
      <c r="G918" s="254"/>
      <c r="H918" s="254"/>
      <c r="I918" s="280"/>
      <c r="J918" s="254"/>
      <c r="K918" s="254"/>
      <c r="L918" s="254"/>
      <c r="M918" s="254"/>
      <c r="N918" s="254"/>
      <c r="O918" s="254"/>
      <c r="P918" s="254"/>
      <c r="Q918" s="254"/>
      <c r="R918" s="254"/>
      <c r="S918" s="254"/>
      <c r="T918" s="254"/>
      <c r="U918" s="254"/>
      <c r="V918" s="254"/>
      <c r="W918" s="254"/>
      <c r="X918" s="254"/>
      <c r="Y918" s="254"/>
      <c r="Z918" s="254"/>
    </row>
    <row r="919" ht="15.75" customHeight="1">
      <c r="A919" s="312"/>
      <c r="B919" s="313"/>
      <c r="C919" s="313"/>
      <c r="D919" s="313"/>
      <c r="E919" s="254"/>
      <c r="F919" s="254"/>
      <c r="G919" s="254"/>
      <c r="H919" s="254"/>
      <c r="I919" s="280"/>
      <c r="J919" s="254"/>
      <c r="K919" s="254"/>
      <c r="L919" s="254"/>
      <c r="M919" s="254"/>
      <c r="N919" s="254"/>
      <c r="O919" s="254"/>
      <c r="P919" s="254"/>
      <c r="Q919" s="254"/>
      <c r="R919" s="254"/>
      <c r="S919" s="254"/>
      <c r="T919" s="254"/>
      <c r="U919" s="254"/>
      <c r="V919" s="254"/>
      <c r="W919" s="254"/>
      <c r="X919" s="254"/>
      <c r="Y919" s="254"/>
      <c r="Z919" s="254"/>
    </row>
    <row r="920" ht="15.75" customHeight="1">
      <c r="A920" s="312"/>
      <c r="B920" s="313"/>
      <c r="C920" s="313"/>
      <c r="D920" s="313"/>
      <c r="E920" s="254"/>
      <c r="F920" s="254"/>
      <c r="G920" s="254"/>
      <c r="H920" s="254"/>
      <c r="I920" s="280"/>
      <c r="J920" s="254"/>
      <c r="K920" s="254"/>
      <c r="L920" s="254"/>
      <c r="M920" s="254"/>
      <c r="N920" s="254"/>
      <c r="O920" s="254"/>
      <c r="P920" s="254"/>
      <c r="Q920" s="254"/>
      <c r="R920" s="254"/>
      <c r="S920" s="254"/>
      <c r="T920" s="254"/>
      <c r="U920" s="254"/>
      <c r="V920" s="254"/>
      <c r="W920" s="254"/>
      <c r="X920" s="254"/>
      <c r="Y920" s="254"/>
      <c r="Z920" s="254"/>
    </row>
    <row r="921" ht="15.75" customHeight="1">
      <c r="A921" s="312"/>
      <c r="B921" s="313"/>
      <c r="C921" s="313"/>
      <c r="D921" s="313"/>
      <c r="E921" s="254"/>
      <c r="F921" s="254"/>
      <c r="G921" s="254"/>
      <c r="H921" s="254"/>
      <c r="I921" s="280"/>
      <c r="J921" s="254"/>
      <c r="K921" s="254"/>
      <c r="L921" s="254"/>
      <c r="M921" s="254"/>
      <c r="N921" s="254"/>
      <c r="O921" s="254"/>
      <c r="P921" s="254"/>
      <c r="Q921" s="254"/>
      <c r="R921" s="254"/>
      <c r="S921" s="254"/>
      <c r="T921" s="254"/>
      <c r="U921" s="254"/>
      <c r="V921" s="254"/>
      <c r="W921" s="254"/>
      <c r="X921" s="254"/>
      <c r="Y921" s="254"/>
      <c r="Z921" s="254"/>
    </row>
    <row r="922" ht="15.75" customHeight="1">
      <c r="A922" s="312"/>
      <c r="B922" s="313"/>
      <c r="C922" s="313"/>
      <c r="D922" s="313"/>
      <c r="E922" s="254"/>
      <c r="F922" s="254"/>
      <c r="G922" s="254"/>
      <c r="H922" s="254"/>
      <c r="I922" s="280"/>
      <c r="J922" s="254"/>
      <c r="K922" s="254"/>
      <c r="L922" s="254"/>
      <c r="M922" s="254"/>
      <c r="N922" s="254"/>
      <c r="O922" s="254"/>
      <c r="P922" s="254"/>
      <c r="Q922" s="254"/>
      <c r="R922" s="254"/>
      <c r="S922" s="254"/>
      <c r="T922" s="254"/>
      <c r="U922" s="254"/>
      <c r="V922" s="254"/>
      <c r="W922" s="254"/>
      <c r="X922" s="254"/>
      <c r="Y922" s="254"/>
      <c r="Z922" s="254"/>
    </row>
    <row r="923" ht="15.75" customHeight="1">
      <c r="A923" s="312"/>
      <c r="B923" s="313"/>
      <c r="C923" s="313"/>
      <c r="D923" s="313"/>
      <c r="E923" s="254"/>
      <c r="F923" s="254"/>
      <c r="G923" s="254"/>
      <c r="H923" s="254"/>
      <c r="I923" s="280"/>
      <c r="J923" s="254"/>
      <c r="K923" s="254"/>
      <c r="L923" s="254"/>
      <c r="M923" s="254"/>
      <c r="N923" s="254"/>
      <c r="O923" s="254"/>
      <c r="P923" s="254"/>
      <c r="Q923" s="254"/>
      <c r="R923" s="254"/>
      <c r="S923" s="254"/>
      <c r="T923" s="254"/>
      <c r="U923" s="254"/>
      <c r="V923" s="254"/>
      <c r="W923" s="254"/>
      <c r="X923" s="254"/>
      <c r="Y923" s="254"/>
      <c r="Z923" s="254"/>
    </row>
    <row r="924" ht="15.75" customHeight="1">
      <c r="A924" s="312"/>
      <c r="B924" s="313"/>
      <c r="C924" s="313"/>
      <c r="D924" s="313"/>
      <c r="E924" s="254"/>
      <c r="F924" s="254"/>
      <c r="G924" s="254"/>
      <c r="H924" s="254"/>
      <c r="I924" s="280"/>
      <c r="J924" s="254"/>
      <c r="K924" s="254"/>
      <c r="L924" s="254"/>
      <c r="M924" s="254"/>
      <c r="N924" s="254"/>
      <c r="O924" s="254"/>
      <c r="P924" s="254"/>
      <c r="Q924" s="254"/>
      <c r="R924" s="254"/>
      <c r="S924" s="254"/>
      <c r="T924" s="254"/>
      <c r="U924" s="254"/>
      <c r="V924" s="254"/>
      <c r="W924" s="254"/>
      <c r="X924" s="254"/>
      <c r="Y924" s="254"/>
      <c r="Z924" s="254"/>
    </row>
    <row r="925" ht="15.75" customHeight="1">
      <c r="A925" s="312"/>
      <c r="B925" s="313"/>
      <c r="C925" s="313"/>
      <c r="D925" s="313"/>
      <c r="E925" s="254"/>
      <c r="F925" s="254"/>
      <c r="G925" s="254"/>
      <c r="H925" s="254"/>
      <c r="I925" s="280"/>
      <c r="J925" s="254"/>
      <c r="K925" s="254"/>
      <c r="L925" s="254"/>
      <c r="M925" s="254"/>
      <c r="N925" s="254"/>
      <c r="O925" s="254"/>
      <c r="P925" s="254"/>
      <c r="Q925" s="254"/>
      <c r="R925" s="254"/>
      <c r="S925" s="254"/>
      <c r="T925" s="254"/>
      <c r="U925" s="254"/>
      <c r="V925" s="254"/>
      <c r="W925" s="254"/>
      <c r="X925" s="254"/>
      <c r="Y925" s="254"/>
      <c r="Z925" s="254"/>
    </row>
    <row r="926" ht="15.75" customHeight="1">
      <c r="A926" s="312"/>
      <c r="B926" s="313"/>
      <c r="C926" s="313"/>
      <c r="D926" s="313"/>
      <c r="E926" s="254"/>
      <c r="F926" s="254"/>
      <c r="G926" s="254"/>
      <c r="H926" s="254"/>
      <c r="I926" s="280"/>
      <c r="J926" s="254"/>
      <c r="K926" s="254"/>
      <c r="L926" s="254"/>
      <c r="M926" s="254"/>
      <c r="N926" s="254"/>
      <c r="O926" s="254"/>
      <c r="P926" s="254"/>
      <c r="Q926" s="254"/>
      <c r="R926" s="254"/>
      <c r="S926" s="254"/>
      <c r="T926" s="254"/>
      <c r="U926" s="254"/>
      <c r="V926" s="254"/>
      <c r="W926" s="254"/>
      <c r="X926" s="254"/>
      <c r="Y926" s="254"/>
      <c r="Z926" s="254"/>
    </row>
    <row r="927" ht="15.75" customHeight="1">
      <c r="A927" s="312"/>
      <c r="B927" s="313"/>
      <c r="C927" s="313"/>
      <c r="D927" s="313"/>
      <c r="E927" s="254"/>
      <c r="F927" s="254"/>
      <c r="G927" s="254"/>
      <c r="H927" s="254"/>
      <c r="I927" s="280"/>
      <c r="J927" s="254"/>
      <c r="K927" s="254"/>
      <c r="L927" s="254"/>
      <c r="M927" s="254"/>
      <c r="N927" s="254"/>
      <c r="O927" s="254"/>
      <c r="P927" s="254"/>
      <c r="Q927" s="254"/>
      <c r="R927" s="254"/>
      <c r="S927" s="254"/>
      <c r="T927" s="254"/>
      <c r="U927" s="254"/>
      <c r="V927" s="254"/>
      <c r="W927" s="254"/>
      <c r="X927" s="254"/>
      <c r="Y927" s="254"/>
      <c r="Z927" s="254"/>
    </row>
    <row r="928" ht="15.75" customHeight="1">
      <c r="A928" s="312"/>
      <c r="B928" s="313"/>
      <c r="C928" s="313"/>
      <c r="D928" s="313"/>
      <c r="E928" s="254"/>
      <c r="F928" s="254"/>
      <c r="G928" s="254"/>
      <c r="H928" s="254"/>
      <c r="I928" s="280"/>
      <c r="J928" s="254"/>
      <c r="K928" s="254"/>
      <c r="L928" s="254"/>
      <c r="M928" s="254"/>
      <c r="N928" s="254"/>
      <c r="O928" s="254"/>
      <c r="P928" s="254"/>
      <c r="Q928" s="254"/>
      <c r="R928" s="254"/>
      <c r="S928" s="254"/>
      <c r="T928" s="254"/>
      <c r="U928" s="254"/>
      <c r="V928" s="254"/>
      <c r="W928" s="254"/>
      <c r="X928" s="254"/>
      <c r="Y928" s="254"/>
      <c r="Z928" s="254"/>
    </row>
    <row r="929" ht="15.75" customHeight="1">
      <c r="A929" s="312"/>
      <c r="B929" s="313"/>
      <c r="C929" s="313"/>
      <c r="D929" s="313"/>
      <c r="E929" s="254"/>
      <c r="F929" s="254"/>
      <c r="G929" s="254"/>
      <c r="H929" s="254"/>
      <c r="I929" s="280"/>
      <c r="J929" s="254"/>
      <c r="K929" s="254"/>
      <c r="L929" s="254"/>
      <c r="M929" s="254"/>
      <c r="N929" s="254"/>
      <c r="O929" s="254"/>
      <c r="P929" s="254"/>
      <c r="Q929" s="254"/>
      <c r="R929" s="254"/>
      <c r="S929" s="254"/>
      <c r="T929" s="254"/>
      <c r="U929" s="254"/>
      <c r="V929" s="254"/>
      <c r="W929" s="254"/>
      <c r="X929" s="254"/>
      <c r="Y929" s="254"/>
      <c r="Z929" s="254"/>
    </row>
    <row r="930" ht="15.75" customHeight="1">
      <c r="A930" s="312"/>
      <c r="B930" s="313"/>
      <c r="C930" s="313"/>
      <c r="D930" s="313"/>
      <c r="E930" s="254"/>
      <c r="F930" s="254"/>
      <c r="G930" s="254"/>
      <c r="H930" s="254"/>
      <c r="I930" s="280"/>
      <c r="J930" s="254"/>
      <c r="K930" s="254"/>
      <c r="L930" s="254"/>
      <c r="M930" s="254"/>
      <c r="N930" s="254"/>
      <c r="O930" s="254"/>
      <c r="P930" s="254"/>
      <c r="Q930" s="254"/>
      <c r="R930" s="254"/>
      <c r="S930" s="254"/>
      <c r="T930" s="254"/>
      <c r="U930" s="254"/>
      <c r="V930" s="254"/>
      <c r="W930" s="254"/>
      <c r="X930" s="254"/>
      <c r="Y930" s="254"/>
      <c r="Z930" s="254"/>
    </row>
    <row r="931" ht="15.75" customHeight="1">
      <c r="A931" s="312"/>
      <c r="B931" s="313"/>
      <c r="C931" s="313"/>
      <c r="D931" s="313"/>
      <c r="E931" s="254"/>
      <c r="F931" s="254"/>
      <c r="G931" s="254"/>
      <c r="H931" s="254"/>
      <c r="I931" s="280"/>
      <c r="J931" s="254"/>
      <c r="K931" s="254"/>
      <c r="L931" s="254"/>
      <c r="M931" s="254"/>
      <c r="N931" s="254"/>
      <c r="O931" s="254"/>
      <c r="P931" s="254"/>
      <c r="Q931" s="254"/>
      <c r="R931" s="254"/>
      <c r="S931" s="254"/>
      <c r="T931" s="254"/>
      <c r="U931" s="254"/>
      <c r="V931" s="254"/>
      <c r="W931" s="254"/>
      <c r="X931" s="254"/>
      <c r="Y931" s="254"/>
      <c r="Z931" s="254"/>
    </row>
    <row r="932" ht="15.75" customHeight="1">
      <c r="A932" s="312"/>
      <c r="B932" s="313"/>
      <c r="C932" s="313"/>
      <c r="D932" s="313"/>
      <c r="E932" s="254"/>
      <c r="F932" s="254"/>
      <c r="G932" s="254"/>
      <c r="H932" s="254"/>
      <c r="I932" s="280"/>
      <c r="J932" s="254"/>
      <c r="K932" s="254"/>
      <c r="L932" s="254"/>
      <c r="M932" s="254"/>
      <c r="N932" s="254"/>
      <c r="O932" s="254"/>
      <c r="P932" s="254"/>
      <c r="Q932" s="254"/>
      <c r="R932" s="254"/>
      <c r="S932" s="254"/>
      <c r="T932" s="254"/>
      <c r="U932" s="254"/>
      <c r="V932" s="254"/>
      <c r="W932" s="254"/>
      <c r="X932" s="254"/>
      <c r="Y932" s="254"/>
      <c r="Z932" s="254"/>
    </row>
    <row r="933" ht="15.75" customHeight="1">
      <c r="A933" s="312"/>
      <c r="B933" s="313"/>
      <c r="C933" s="313"/>
      <c r="D933" s="313"/>
      <c r="E933" s="254"/>
      <c r="F933" s="254"/>
      <c r="G933" s="254"/>
      <c r="H933" s="254"/>
      <c r="I933" s="280"/>
      <c r="J933" s="254"/>
      <c r="K933" s="254"/>
      <c r="L933" s="254"/>
      <c r="M933" s="254"/>
      <c r="N933" s="254"/>
      <c r="O933" s="254"/>
      <c r="P933" s="254"/>
      <c r="Q933" s="254"/>
      <c r="R933" s="254"/>
      <c r="S933" s="254"/>
      <c r="T933" s="254"/>
      <c r="U933" s="254"/>
      <c r="V933" s="254"/>
      <c r="W933" s="254"/>
      <c r="X933" s="254"/>
      <c r="Y933" s="254"/>
      <c r="Z933" s="254"/>
    </row>
    <row r="934" ht="15.75" customHeight="1">
      <c r="A934" s="312"/>
      <c r="B934" s="313"/>
      <c r="C934" s="313"/>
      <c r="D934" s="313"/>
      <c r="E934" s="254"/>
      <c r="F934" s="254"/>
      <c r="G934" s="254"/>
      <c r="H934" s="254"/>
      <c r="I934" s="280"/>
      <c r="J934" s="254"/>
      <c r="K934" s="254"/>
      <c r="L934" s="254"/>
      <c r="M934" s="254"/>
      <c r="N934" s="254"/>
      <c r="O934" s="254"/>
      <c r="P934" s="254"/>
      <c r="Q934" s="254"/>
      <c r="R934" s="254"/>
      <c r="S934" s="254"/>
      <c r="T934" s="254"/>
      <c r="U934" s="254"/>
      <c r="V934" s="254"/>
      <c r="W934" s="254"/>
      <c r="X934" s="254"/>
      <c r="Y934" s="254"/>
      <c r="Z934" s="254"/>
    </row>
    <row r="935" ht="15.75" customHeight="1">
      <c r="A935" s="312"/>
      <c r="B935" s="313"/>
      <c r="C935" s="313"/>
      <c r="D935" s="313"/>
      <c r="E935" s="254"/>
      <c r="F935" s="254"/>
      <c r="G935" s="254"/>
      <c r="H935" s="254"/>
      <c r="I935" s="280"/>
      <c r="J935" s="254"/>
      <c r="K935" s="254"/>
      <c r="L935" s="254"/>
      <c r="M935" s="254"/>
      <c r="N935" s="254"/>
      <c r="O935" s="254"/>
      <c r="P935" s="254"/>
      <c r="Q935" s="254"/>
      <c r="R935" s="254"/>
      <c r="S935" s="254"/>
      <c r="T935" s="254"/>
      <c r="U935" s="254"/>
      <c r="V935" s="254"/>
      <c r="W935" s="254"/>
      <c r="X935" s="254"/>
      <c r="Y935" s="254"/>
      <c r="Z935" s="254"/>
    </row>
    <row r="936" ht="15.75" customHeight="1">
      <c r="A936" s="312"/>
      <c r="B936" s="313"/>
      <c r="C936" s="313"/>
      <c r="D936" s="313"/>
      <c r="E936" s="254"/>
      <c r="F936" s="254"/>
      <c r="G936" s="254"/>
      <c r="H936" s="254"/>
      <c r="I936" s="280"/>
      <c r="J936" s="254"/>
      <c r="K936" s="254"/>
      <c r="L936" s="254"/>
      <c r="M936" s="254"/>
      <c r="N936" s="254"/>
      <c r="O936" s="254"/>
      <c r="P936" s="254"/>
      <c r="Q936" s="254"/>
      <c r="R936" s="254"/>
      <c r="S936" s="254"/>
      <c r="T936" s="254"/>
      <c r="U936" s="254"/>
      <c r="V936" s="254"/>
      <c r="W936" s="254"/>
      <c r="X936" s="254"/>
      <c r="Y936" s="254"/>
      <c r="Z936" s="254"/>
    </row>
    <row r="937" ht="15.75" customHeight="1">
      <c r="A937" s="312"/>
      <c r="B937" s="313"/>
      <c r="C937" s="313"/>
      <c r="D937" s="313"/>
      <c r="E937" s="254"/>
      <c r="F937" s="254"/>
      <c r="G937" s="254"/>
      <c r="H937" s="254"/>
      <c r="I937" s="280"/>
      <c r="J937" s="254"/>
      <c r="K937" s="254"/>
      <c r="L937" s="254"/>
      <c r="M937" s="254"/>
      <c r="N937" s="254"/>
      <c r="O937" s="254"/>
      <c r="P937" s="254"/>
      <c r="Q937" s="254"/>
      <c r="R937" s="254"/>
      <c r="S937" s="254"/>
      <c r="T937" s="254"/>
      <c r="U937" s="254"/>
      <c r="V937" s="254"/>
      <c r="W937" s="254"/>
      <c r="X937" s="254"/>
      <c r="Y937" s="254"/>
      <c r="Z937" s="254"/>
    </row>
    <row r="938" ht="15.75" customHeight="1">
      <c r="A938" s="312"/>
      <c r="B938" s="313"/>
      <c r="C938" s="313"/>
      <c r="D938" s="313"/>
      <c r="E938" s="254"/>
      <c r="F938" s="254"/>
      <c r="G938" s="254"/>
      <c r="H938" s="254"/>
      <c r="I938" s="280"/>
      <c r="J938" s="254"/>
      <c r="K938" s="254"/>
      <c r="L938" s="254"/>
      <c r="M938" s="254"/>
      <c r="N938" s="254"/>
      <c r="O938" s="254"/>
      <c r="P938" s="254"/>
      <c r="Q938" s="254"/>
      <c r="R938" s="254"/>
      <c r="S938" s="254"/>
      <c r="T938" s="254"/>
      <c r="U938" s="254"/>
      <c r="V938" s="254"/>
      <c r="W938" s="254"/>
      <c r="X938" s="254"/>
      <c r="Y938" s="254"/>
      <c r="Z938" s="254"/>
    </row>
    <row r="939" ht="15.75" customHeight="1">
      <c r="A939" s="312"/>
      <c r="B939" s="313"/>
      <c r="C939" s="313"/>
      <c r="D939" s="313"/>
      <c r="E939" s="254"/>
      <c r="F939" s="254"/>
      <c r="G939" s="254"/>
      <c r="H939" s="254"/>
      <c r="I939" s="280"/>
      <c r="J939" s="254"/>
      <c r="K939" s="254"/>
      <c r="L939" s="254"/>
      <c r="M939" s="254"/>
      <c r="N939" s="254"/>
      <c r="O939" s="254"/>
      <c r="P939" s="254"/>
      <c r="Q939" s="254"/>
      <c r="R939" s="254"/>
      <c r="S939" s="254"/>
      <c r="T939" s="254"/>
      <c r="U939" s="254"/>
      <c r="V939" s="254"/>
      <c r="W939" s="254"/>
      <c r="X939" s="254"/>
      <c r="Y939" s="254"/>
      <c r="Z939" s="254"/>
    </row>
    <row r="940" ht="15.75" customHeight="1">
      <c r="A940" s="312"/>
      <c r="B940" s="313"/>
      <c r="C940" s="313"/>
      <c r="D940" s="313"/>
      <c r="E940" s="254"/>
      <c r="F940" s="254"/>
      <c r="G940" s="254"/>
      <c r="H940" s="254"/>
      <c r="I940" s="280"/>
      <c r="J940" s="254"/>
      <c r="K940" s="254"/>
      <c r="L940" s="254"/>
      <c r="M940" s="254"/>
      <c r="N940" s="254"/>
      <c r="O940" s="254"/>
      <c r="P940" s="254"/>
      <c r="Q940" s="254"/>
      <c r="R940" s="254"/>
      <c r="S940" s="254"/>
      <c r="T940" s="254"/>
      <c r="U940" s="254"/>
      <c r="V940" s="254"/>
      <c r="W940" s="254"/>
      <c r="X940" s="254"/>
      <c r="Y940" s="254"/>
      <c r="Z940" s="254"/>
    </row>
    <row r="941" ht="15.75" customHeight="1">
      <c r="A941" s="312"/>
      <c r="B941" s="313"/>
      <c r="C941" s="313"/>
      <c r="D941" s="313"/>
      <c r="E941" s="254"/>
      <c r="F941" s="254"/>
      <c r="G941" s="254"/>
      <c r="H941" s="254"/>
      <c r="I941" s="280"/>
      <c r="J941" s="254"/>
      <c r="K941" s="254"/>
      <c r="L941" s="254"/>
      <c r="M941" s="254"/>
      <c r="N941" s="254"/>
      <c r="O941" s="254"/>
      <c r="P941" s="254"/>
      <c r="Q941" s="254"/>
      <c r="R941" s="254"/>
      <c r="S941" s="254"/>
      <c r="T941" s="254"/>
      <c r="U941" s="254"/>
      <c r="V941" s="254"/>
      <c r="W941" s="254"/>
      <c r="X941" s="254"/>
      <c r="Y941" s="254"/>
      <c r="Z941" s="254"/>
    </row>
    <row r="942" ht="15.75" customHeight="1">
      <c r="A942" s="312"/>
      <c r="B942" s="313"/>
      <c r="C942" s="313"/>
      <c r="D942" s="313"/>
      <c r="E942" s="254"/>
      <c r="F942" s="254"/>
      <c r="G942" s="254"/>
      <c r="H942" s="254"/>
      <c r="I942" s="280"/>
      <c r="J942" s="254"/>
      <c r="K942" s="254"/>
      <c r="L942" s="254"/>
      <c r="M942" s="254"/>
      <c r="N942" s="254"/>
      <c r="O942" s="254"/>
      <c r="P942" s="254"/>
      <c r="Q942" s="254"/>
      <c r="R942" s="254"/>
      <c r="S942" s="254"/>
      <c r="T942" s="254"/>
      <c r="U942" s="254"/>
      <c r="V942" s="254"/>
      <c r="W942" s="254"/>
      <c r="X942" s="254"/>
      <c r="Y942" s="254"/>
      <c r="Z942" s="254"/>
    </row>
    <row r="943" ht="15.75" customHeight="1">
      <c r="A943" s="312"/>
      <c r="B943" s="313"/>
      <c r="C943" s="313"/>
      <c r="D943" s="313"/>
      <c r="E943" s="254"/>
      <c r="F943" s="254"/>
      <c r="G943" s="254"/>
      <c r="H943" s="254"/>
      <c r="I943" s="280"/>
      <c r="J943" s="254"/>
      <c r="K943" s="254"/>
      <c r="L943" s="254"/>
      <c r="M943" s="254"/>
      <c r="N943" s="254"/>
      <c r="O943" s="254"/>
      <c r="P943" s="254"/>
      <c r="Q943" s="254"/>
      <c r="R943" s="254"/>
      <c r="S943" s="254"/>
      <c r="T943" s="254"/>
      <c r="U943" s="254"/>
      <c r="V943" s="254"/>
      <c r="W943" s="254"/>
      <c r="X943" s="254"/>
      <c r="Y943" s="254"/>
      <c r="Z943" s="254"/>
    </row>
    <row r="944" ht="15.75" customHeight="1">
      <c r="A944" s="312"/>
      <c r="B944" s="313"/>
      <c r="C944" s="313"/>
      <c r="D944" s="313"/>
      <c r="E944" s="254"/>
      <c r="F944" s="254"/>
      <c r="G944" s="254"/>
      <c r="H944" s="254"/>
      <c r="I944" s="280"/>
      <c r="J944" s="254"/>
      <c r="K944" s="254"/>
      <c r="L944" s="254"/>
      <c r="M944" s="254"/>
      <c r="N944" s="254"/>
      <c r="O944" s="254"/>
      <c r="P944" s="254"/>
      <c r="Q944" s="254"/>
      <c r="R944" s="254"/>
      <c r="S944" s="254"/>
      <c r="T944" s="254"/>
      <c r="U944" s="254"/>
      <c r="V944" s="254"/>
      <c r="W944" s="254"/>
      <c r="X944" s="254"/>
      <c r="Y944" s="254"/>
      <c r="Z944" s="254"/>
    </row>
    <row r="945" ht="15.75" customHeight="1">
      <c r="A945" s="312"/>
      <c r="B945" s="313"/>
      <c r="C945" s="313"/>
      <c r="D945" s="313"/>
      <c r="E945" s="254"/>
      <c r="F945" s="254"/>
      <c r="G945" s="254"/>
      <c r="H945" s="254"/>
      <c r="I945" s="280"/>
      <c r="J945" s="254"/>
      <c r="K945" s="254"/>
      <c r="L945" s="254"/>
      <c r="M945" s="254"/>
      <c r="N945" s="254"/>
      <c r="O945" s="254"/>
      <c r="P945" s="254"/>
      <c r="Q945" s="254"/>
      <c r="R945" s="254"/>
      <c r="S945" s="254"/>
      <c r="T945" s="254"/>
      <c r="U945" s="254"/>
      <c r="V945" s="254"/>
      <c r="W945" s="254"/>
      <c r="X945" s="254"/>
      <c r="Y945" s="254"/>
      <c r="Z945" s="254"/>
    </row>
    <row r="946" ht="15.75" customHeight="1">
      <c r="A946" s="312"/>
      <c r="B946" s="313"/>
      <c r="C946" s="313"/>
      <c r="D946" s="313"/>
      <c r="E946" s="254"/>
      <c r="F946" s="254"/>
      <c r="G946" s="254"/>
      <c r="H946" s="254"/>
      <c r="I946" s="280"/>
      <c r="J946" s="254"/>
      <c r="K946" s="254"/>
      <c r="L946" s="254"/>
      <c r="M946" s="254"/>
      <c r="N946" s="254"/>
      <c r="O946" s="254"/>
      <c r="P946" s="254"/>
      <c r="Q946" s="254"/>
      <c r="R946" s="254"/>
      <c r="S946" s="254"/>
      <c r="T946" s="254"/>
      <c r="U946" s="254"/>
      <c r="V946" s="254"/>
      <c r="W946" s="254"/>
      <c r="X946" s="254"/>
      <c r="Y946" s="254"/>
      <c r="Z946" s="254"/>
    </row>
    <row r="947" ht="15.75" customHeight="1">
      <c r="A947" s="312"/>
      <c r="B947" s="313"/>
      <c r="C947" s="313"/>
      <c r="D947" s="313"/>
      <c r="E947" s="254"/>
      <c r="F947" s="254"/>
      <c r="G947" s="254"/>
      <c r="H947" s="254"/>
      <c r="I947" s="280"/>
      <c r="J947" s="254"/>
      <c r="K947" s="254"/>
      <c r="L947" s="254"/>
      <c r="M947" s="254"/>
      <c r="N947" s="254"/>
      <c r="O947" s="254"/>
      <c r="P947" s="254"/>
      <c r="Q947" s="254"/>
      <c r="R947" s="254"/>
      <c r="S947" s="254"/>
      <c r="T947" s="254"/>
      <c r="U947" s="254"/>
      <c r="V947" s="254"/>
      <c r="W947" s="254"/>
      <c r="X947" s="254"/>
      <c r="Y947" s="254"/>
      <c r="Z947" s="254"/>
    </row>
    <row r="948" ht="15.75" customHeight="1">
      <c r="A948" s="312"/>
      <c r="B948" s="313"/>
      <c r="C948" s="313"/>
      <c r="D948" s="313"/>
      <c r="E948" s="254"/>
      <c r="F948" s="254"/>
      <c r="G948" s="254"/>
      <c r="H948" s="254"/>
      <c r="I948" s="280"/>
      <c r="J948" s="254"/>
      <c r="K948" s="254"/>
      <c r="L948" s="254"/>
      <c r="M948" s="254"/>
      <c r="N948" s="254"/>
      <c r="O948" s="254"/>
      <c r="P948" s="254"/>
      <c r="Q948" s="254"/>
      <c r="R948" s="254"/>
      <c r="S948" s="254"/>
      <c r="T948" s="254"/>
      <c r="U948" s="254"/>
      <c r="V948" s="254"/>
      <c r="W948" s="254"/>
      <c r="X948" s="254"/>
      <c r="Y948" s="254"/>
      <c r="Z948" s="254"/>
    </row>
    <row r="949" ht="15.75" customHeight="1">
      <c r="A949" s="312"/>
      <c r="B949" s="313"/>
      <c r="C949" s="313"/>
      <c r="D949" s="313"/>
      <c r="E949" s="254"/>
      <c r="F949" s="254"/>
      <c r="G949" s="254"/>
      <c r="H949" s="254"/>
      <c r="I949" s="280"/>
      <c r="J949" s="254"/>
      <c r="K949" s="254"/>
      <c r="L949" s="254"/>
      <c r="M949" s="254"/>
      <c r="N949" s="254"/>
      <c r="O949" s="254"/>
      <c r="P949" s="254"/>
      <c r="Q949" s="254"/>
      <c r="R949" s="254"/>
      <c r="S949" s="254"/>
      <c r="T949" s="254"/>
      <c r="U949" s="254"/>
      <c r="V949" s="254"/>
      <c r="W949" s="254"/>
      <c r="X949" s="254"/>
      <c r="Y949" s="254"/>
      <c r="Z949" s="254"/>
    </row>
    <row r="950" ht="15.75" customHeight="1">
      <c r="A950" s="312"/>
      <c r="B950" s="313"/>
      <c r="C950" s="313"/>
      <c r="D950" s="313"/>
      <c r="E950" s="254"/>
      <c r="F950" s="254"/>
      <c r="G950" s="254"/>
      <c r="H950" s="254"/>
      <c r="I950" s="280"/>
      <c r="J950" s="254"/>
      <c r="K950" s="254"/>
      <c r="L950" s="254"/>
      <c r="M950" s="254"/>
      <c r="N950" s="254"/>
      <c r="O950" s="254"/>
      <c r="P950" s="254"/>
      <c r="Q950" s="254"/>
      <c r="R950" s="254"/>
      <c r="S950" s="254"/>
      <c r="T950" s="254"/>
      <c r="U950" s="254"/>
      <c r="V950" s="254"/>
      <c r="W950" s="254"/>
      <c r="X950" s="254"/>
      <c r="Y950" s="254"/>
      <c r="Z950" s="254"/>
    </row>
    <row r="951" ht="15.75" customHeight="1">
      <c r="A951" s="312"/>
      <c r="B951" s="313"/>
      <c r="C951" s="313"/>
      <c r="D951" s="313"/>
      <c r="E951" s="254"/>
      <c r="F951" s="254"/>
      <c r="G951" s="254"/>
      <c r="H951" s="254"/>
      <c r="I951" s="280"/>
      <c r="J951" s="254"/>
      <c r="K951" s="254"/>
      <c r="L951" s="254"/>
      <c r="M951" s="254"/>
      <c r="N951" s="254"/>
      <c r="O951" s="254"/>
      <c r="P951" s="254"/>
      <c r="Q951" s="254"/>
      <c r="R951" s="254"/>
      <c r="S951" s="254"/>
      <c r="T951" s="254"/>
      <c r="U951" s="254"/>
      <c r="V951" s="254"/>
      <c r="W951" s="254"/>
      <c r="X951" s="254"/>
      <c r="Y951" s="254"/>
      <c r="Z951" s="254"/>
    </row>
    <row r="952" ht="15.75" customHeight="1">
      <c r="A952" s="312"/>
      <c r="B952" s="313"/>
      <c r="C952" s="313"/>
      <c r="D952" s="313"/>
      <c r="E952" s="254"/>
      <c r="F952" s="254"/>
      <c r="G952" s="254"/>
      <c r="H952" s="254"/>
      <c r="I952" s="280"/>
      <c r="J952" s="254"/>
      <c r="K952" s="254"/>
      <c r="L952" s="254"/>
      <c r="M952" s="254"/>
      <c r="N952" s="254"/>
      <c r="O952" s="254"/>
      <c r="P952" s="254"/>
      <c r="Q952" s="254"/>
      <c r="R952" s="254"/>
      <c r="S952" s="254"/>
      <c r="T952" s="254"/>
      <c r="U952" s="254"/>
      <c r="V952" s="254"/>
      <c r="W952" s="254"/>
      <c r="X952" s="254"/>
      <c r="Y952" s="254"/>
      <c r="Z952" s="254"/>
    </row>
    <row r="953" ht="15.75" customHeight="1">
      <c r="A953" s="312"/>
      <c r="B953" s="313"/>
      <c r="C953" s="313"/>
      <c r="D953" s="313"/>
      <c r="E953" s="254"/>
      <c r="F953" s="254"/>
      <c r="G953" s="254"/>
      <c r="H953" s="254"/>
      <c r="I953" s="280"/>
      <c r="J953" s="254"/>
      <c r="K953" s="254"/>
      <c r="L953" s="254"/>
      <c r="M953" s="254"/>
      <c r="N953" s="254"/>
      <c r="O953" s="254"/>
      <c r="P953" s="254"/>
      <c r="Q953" s="254"/>
      <c r="R953" s="254"/>
      <c r="S953" s="254"/>
      <c r="T953" s="254"/>
      <c r="U953" s="254"/>
      <c r="V953" s="254"/>
      <c r="W953" s="254"/>
      <c r="X953" s="254"/>
      <c r="Y953" s="254"/>
      <c r="Z953" s="254"/>
    </row>
    <row r="954" ht="15.75" customHeight="1">
      <c r="A954" s="312"/>
      <c r="B954" s="313"/>
      <c r="C954" s="313"/>
      <c r="D954" s="313"/>
      <c r="E954" s="254"/>
      <c r="F954" s="254"/>
      <c r="G954" s="254"/>
      <c r="H954" s="254"/>
      <c r="I954" s="280"/>
      <c r="J954" s="254"/>
      <c r="K954" s="254"/>
      <c r="L954" s="254"/>
      <c r="M954" s="254"/>
      <c r="N954" s="254"/>
      <c r="O954" s="254"/>
      <c r="P954" s="254"/>
      <c r="Q954" s="254"/>
      <c r="R954" s="254"/>
      <c r="S954" s="254"/>
      <c r="T954" s="254"/>
      <c r="U954" s="254"/>
      <c r="V954" s="254"/>
      <c r="W954" s="254"/>
      <c r="X954" s="254"/>
      <c r="Y954" s="254"/>
      <c r="Z954" s="254"/>
    </row>
    <row r="955" ht="15.75" customHeight="1">
      <c r="A955" s="312"/>
      <c r="B955" s="313"/>
      <c r="C955" s="313"/>
      <c r="D955" s="313"/>
      <c r="E955" s="254"/>
      <c r="F955" s="254"/>
      <c r="G955" s="254"/>
      <c r="H955" s="254"/>
      <c r="I955" s="280"/>
      <c r="J955" s="254"/>
      <c r="K955" s="254"/>
      <c r="L955" s="254"/>
      <c r="M955" s="254"/>
      <c r="N955" s="254"/>
      <c r="O955" s="254"/>
      <c r="P955" s="254"/>
      <c r="Q955" s="254"/>
      <c r="R955" s="254"/>
      <c r="S955" s="254"/>
      <c r="T955" s="254"/>
      <c r="U955" s="254"/>
      <c r="V955" s="254"/>
      <c r="W955" s="254"/>
      <c r="X955" s="254"/>
      <c r="Y955" s="254"/>
      <c r="Z955" s="254"/>
    </row>
    <row r="956" ht="15.75" customHeight="1">
      <c r="A956" s="312"/>
      <c r="B956" s="313"/>
      <c r="C956" s="313"/>
      <c r="D956" s="313"/>
      <c r="E956" s="254"/>
      <c r="F956" s="254"/>
      <c r="G956" s="254"/>
      <c r="H956" s="254"/>
      <c r="I956" s="280"/>
      <c r="J956" s="254"/>
      <c r="K956" s="254"/>
      <c r="L956" s="254"/>
      <c r="M956" s="254"/>
      <c r="N956" s="254"/>
      <c r="O956" s="254"/>
      <c r="P956" s="254"/>
      <c r="Q956" s="254"/>
      <c r="R956" s="254"/>
      <c r="S956" s="254"/>
      <c r="T956" s="254"/>
      <c r="U956" s="254"/>
      <c r="V956" s="254"/>
      <c r="W956" s="254"/>
      <c r="X956" s="254"/>
      <c r="Y956" s="254"/>
      <c r="Z956" s="254"/>
    </row>
    <row r="957" ht="15.75" customHeight="1">
      <c r="A957" s="312"/>
      <c r="B957" s="313"/>
      <c r="C957" s="313"/>
      <c r="D957" s="313"/>
      <c r="E957" s="254"/>
      <c r="F957" s="254"/>
      <c r="G957" s="254"/>
      <c r="H957" s="254"/>
      <c r="I957" s="280"/>
      <c r="J957" s="254"/>
      <c r="K957" s="254"/>
      <c r="L957" s="254"/>
      <c r="M957" s="254"/>
      <c r="N957" s="254"/>
      <c r="O957" s="254"/>
      <c r="P957" s="254"/>
      <c r="Q957" s="254"/>
      <c r="R957" s="254"/>
      <c r="S957" s="254"/>
      <c r="T957" s="254"/>
      <c r="U957" s="254"/>
      <c r="V957" s="254"/>
      <c r="W957" s="254"/>
      <c r="X957" s="254"/>
      <c r="Y957" s="254"/>
      <c r="Z957" s="254"/>
    </row>
    <row r="958" ht="15.75" customHeight="1">
      <c r="A958" s="312"/>
      <c r="B958" s="313"/>
      <c r="C958" s="313"/>
      <c r="D958" s="313"/>
      <c r="E958" s="254"/>
      <c r="F958" s="254"/>
      <c r="G958" s="254"/>
      <c r="H958" s="254"/>
      <c r="I958" s="280"/>
      <c r="J958" s="254"/>
      <c r="K958" s="254"/>
      <c r="L958" s="254"/>
      <c r="M958" s="254"/>
      <c r="N958" s="254"/>
      <c r="O958" s="254"/>
      <c r="P958" s="254"/>
      <c r="Q958" s="254"/>
      <c r="R958" s="254"/>
      <c r="S958" s="254"/>
      <c r="T958" s="254"/>
      <c r="U958" s="254"/>
      <c r="V958" s="254"/>
      <c r="W958" s="254"/>
      <c r="X958" s="254"/>
      <c r="Y958" s="254"/>
      <c r="Z958" s="254"/>
    </row>
    <row r="959" ht="15.75" customHeight="1">
      <c r="A959" s="312"/>
      <c r="B959" s="313"/>
      <c r="C959" s="313"/>
      <c r="D959" s="313"/>
      <c r="E959" s="254"/>
      <c r="F959" s="254"/>
      <c r="G959" s="254"/>
      <c r="H959" s="254"/>
      <c r="I959" s="280"/>
      <c r="J959" s="254"/>
      <c r="K959" s="254"/>
      <c r="L959" s="254"/>
      <c r="M959" s="254"/>
      <c r="N959" s="254"/>
      <c r="O959" s="254"/>
      <c r="P959" s="254"/>
      <c r="Q959" s="254"/>
      <c r="R959" s="254"/>
      <c r="S959" s="254"/>
      <c r="T959" s="254"/>
      <c r="U959" s="254"/>
      <c r="V959" s="254"/>
      <c r="W959" s="254"/>
      <c r="X959" s="254"/>
      <c r="Y959" s="254"/>
      <c r="Z959" s="254"/>
    </row>
    <row r="960" ht="15.75" customHeight="1">
      <c r="A960" s="312"/>
      <c r="B960" s="313"/>
      <c r="C960" s="313"/>
      <c r="D960" s="313"/>
      <c r="E960" s="254"/>
      <c r="F960" s="254"/>
      <c r="G960" s="254"/>
      <c r="H960" s="254"/>
      <c r="I960" s="280"/>
      <c r="J960" s="254"/>
      <c r="K960" s="254"/>
      <c r="L960" s="254"/>
      <c r="M960" s="254"/>
      <c r="N960" s="254"/>
      <c r="O960" s="254"/>
      <c r="P960" s="254"/>
      <c r="Q960" s="254"/>
      <c r="R960" s="254"/>
      <c r="S960" s="254"/>
      <c r="T960" s="254"/>
      <c r="U960" s="254"/>
      <c r="V960" s="254"/>
      <c r="W960" s="254"/>
      <c r="X960" s="254"/>
      <c r="Y960" s="254"/>
      <c r="Z960" s="254"/>
    </row>
    <row r="961" ht="15.75" customHeight="1">
      <c r="A961" s="312"/>
      <c r="B961" s="313"/>
      <c r="C961" s="313"/>
      <c r="D961" s="313"/>
      <c r="E961" s="254"/>
      <c r="F961" s="254"/>
      <c r="G961" s="254"/>
      <c r="H961" s="254"/>
      <c r="I961" s="280"/>
      <c r="J961" s="254"/>
      <c r="K961" s="254"/>
      <c r="L961" s="254"/>
      <c r="M961" s="254"/>
      <c r="N961" s="254"/>
      <c r="O961" s="254"/>
      <c r="P961" s="254"/>
      <c r="Q961" s="254"/>
      <c r="R961" s="254"/>
      <c r="S961" s="254"/>
      <c r="T961" s="254"/>
      <c r="U961" s="254"/>
      <c r="V961" s="254"/>
      <c r="W961" s="254"/>
      <c r="X961" s="254"/>
      <c r="Y961" s="254"/>
      <c r="Z961" s="254"/>
    </row>
    <row r="962" ht="15.75" customHeight="1">
      <c r="A962" s="312"/>
      <c r="B962" s="313"/>
      <c r="C962" s="313"/>
      <c r="D962" s="313"/>
      <c r="E962" s="254"/>
      <c r="F962" s="254"/>
      <c r="G962" s="254"/>
      <c r="H962" s="254"/>
      <c r="I962" s="280"/>
      <c r="J962" s="254"/>
      <c r="K962" s="254"/>
      <c r="L962" s="254"/>
      <c r="M962" s="254"/>
      <c r="N962" s="254"/>
      <c r="O962" s="254"/>
      <c r="P962" s="254"/>
      <c r="Q962" s="254"/>
      <c r="R962" s="254"/>
      <c r="S962" s="254"/>
      <c r="T962" s="254"/>
      <c r="U962" s="254"/>
      <c r="V962" s="254"/>
      <c r="W962" s="254"/>
      <c r="X962" s="254"/>
      <c r="Y962" s="254"/>
      <c r="Z962" s="254"/>
    </row>
    <row r="963" ht="15.75" customHeight="1">
      <c r="A963" s="312"/>
      <c r="B963" s="313"/>
      <c r="C963" s="313"/>
      <c r="D963" s="313"/>
      <c r="E963" s="254"/>
      <c r="F963" s="254"/>
      <c r="G963" s="254"/>
      <c r="H963" s="254"/>
      <c r="I963" s="280"/>
      <c r="J963" s="254"/>
      <c r="K963" s="254"/>
      <c r="L963" s="254"/>
      <c r="M963" s="254"/>
      <c r="N963" s="254"/>
      <c r="O963" s="254"/>
      <c r="P963" s="254"/>
      <c r="Q963" s="254"/>
      <c r="R963" s="254"/>
      <c r="S963" s="254"/>
      <c r="T963" s="254"/>
      <c r="U963" s="254"/>
      <c r="V963" s="254"/>
      <c r="W963" s="254"/>
      <c r="X963" s="254"/>
      <c r="Y963" s="254"/>
      <c r="Z963" s="254"/>
    </row>
    <row r="964" ht="15.75" customHeight="1">
      <c r="A964" s="312"/>
      <c r="B964" s="313"/>
      <c r="C964" s="313"/>
      <c r="D964" s="313"/>
      <c r="E964" s="254"/>
      <c r="F964" s="254"/>
      <c r="G964" s="254"/>
      <c r="H964" s="254"/>
      <c r="I964" s="280"/>
      <c r="J964" s="254"/>
      <c r="K964" s="254"/>
      <c r="L964" s="254"/>
      <c r="M964" s="254"/>
      <c r="N964" s="254"/>
      <c r="O964" s="254"/>
      <c r="P964" s="254"/>
      <c r="Q964" s="254"/>
      <c r="R964" s="254"/>
      <c r="S964" s="254"/>
      <c r="T964" s="254"/>
      <c r="U964" s="254"/>
      <c r="V964" s="254"/>
      <c r="W964" s="254"/>
      <c r="X964" s="254"/>
      <c r="Y964" s="254"/>
      <c r="Z964" s="254"/>
    </row>
    <row r="965" ht="15.75" customHeight="1">
      <c r="A965" s="312"/>
      <c r="B965" s="313"/>
      <c r="C965" s="313"/>
      <c r="D965" s="313"/>
      <c r="E965" s="254"/>
      <c r="F965" s="254"/>
      <c r="G965" s="254"/>
      <c r="H965" s="254"/>
      <c r="I965" s="280"/>
      <c r="J965" s="254"/>
      <c r="K965" s="254"/>
      <c r="L965" s="254"/>
      <c r="M965" s="254"/>
      <c r="N965" s="254"/>
      <c r="O965" s="254"/>
      <c r="P965" s="254"/>
      <c r="Q965" s="254"/>
      <c r="R965" s="254"/>
      <c r="S965" s="254"/>
      <c r="T965" s="254"/>
      <c r="U965" s="254"/>
      <c r="V965" s="254"/>
      <c r="W965" s="254"/>
      <c r="X965" s="254"/>
      <c r="Y965" s="254"/>
      <c r="Z965" s="254"/>
    </row>
    <row r="966" ht="15.75" customHeight="1">
      <c r="A966" s="312"/>
      <c r="B966" s="313"/>
      <c r="C966" s="313"/>
      <c r="D966" s="313"/>
      <c r="E966" s="254"/>
      <c r="F966" s="254"/>
      <c r="G966" s="254"/>
      <c r="H966" s="254"/>
      <c r="I966" s="280"/>
      <c r="J966" s="254"/>
      <c r="K966" s="254"/>
      <c r="L966" s="254"/>
      <c r="M966" s="254"/>
      <c r="N966" s="254"/>
      <c r="O966" s="254"/>
      <c r="P966" s="254"/>
      <c r="Q966" s="254"/>
      <c r="R966" s="254"/>
      <c r="S966" s="254"/>
      <c r="T966" s="254"/>
      <c r="U966" s="254"/>
      <c r="V966" s="254"/>
      <c r="W966" s="254"/>
      <c r="X966" s="254"/>
      <c r="Y966" s="254"/>
      <c r="Z966" s="254"/>
    </row>
    <row r="967" ht="15.75" customHeight="1">
      <c r="A967" s="312"/>
      <c r="B967" s="313"/>
      <c r="C967" s="313"/>
      <c r="D967" s="313"/>
      <c r="E967" s="254"/>
      <c r="F967" s="254"/>
      <c r="G967" s="254"/>
      <c r="H967" s="254"/>
      <c r="I967" s="280"/>
      <c r="J967" s="254"/>
      <c r="K967" s="254"/>
      <c r="L967" s="254"/>
      <c r="M967" s="254"/>
      <c r="N967" s="254"/>
      <c r="O967" s="254"/>
      <c r="P967" s="254"/>
      <c r="Q967" s="254"/>
      <c r="R967" s="254"/>
      <c r="S967" s="254"/>
      <c r="T967" s="254"/>
      <c r="U967" s="254"/>
      <c r="V967" s="254"/>
      <c r="W967" s="254"/>
      <c r="X967" s="254"/>
      <c r="Y967" s="254"/>
      <c r="Z967" s="254"/>
    </row>
    <row r="968" ht="15.75" customHeight="1">
      <c r="A968" s="312"/>
      <c r="B968" s="313"/>
      <c r="C968" s="313"/>
      <c r="D968" s="313"/>
      <c r="E968" s="254"/>
      <c r="F968" s="254"/>
      <c r="G968" s="254"/>
      <c r="H968" s="254"/>
      <c r="I968" s="280"/>
      <c r="J968" s="254"/>
      <c r="K968" s="254"/>
      <c r="L968" s="254"/>
      <c r="M968" s="254"/>
      <c r="N968" s="254"/>
      <c r="O968" s="254"/>
      <c r="P968" s="254"/>
      <c r="Q968" s="254"/>
      <c r="R968" s="254"/>
      <c r="S968" s="254"/>
      <c r="T968" s="254"/>
      <c r="U968" s="254"/>
      <c r="V968" s="254"/>
      <c r="W968" s="254"/>
      <c r="X968" s="254"/>
      <c r="Y968" s="254"/>
      <c r="Z968" s="254"/>
    </row>
    <row r="969" ht="15.75" customHeight="1">
      <c r="A969" s="312"/>
      <c r="B969" s="313"/>
      <c r="C969" s="313"/>
      <c r="D969" s="313"/>
      <c r="E969" s="254"/>
      <c r="F969" s="254"/>
      <c r="G969" s="254"/>
      <c r="H969" s="254"/>
      <c r="I969" s="280"/>
      <c r="J969" s="254"/>
      <c r="K969" s="254"/>
      <c r="L969" s="254"/>
      <c r="M969" s="254"/>
      <c r="N969" s="254"/>
      <c r="O969" s="254"/>
      <c r="P969" s="254"/>
      <c r="Q969" s="254"/>
      <c r="R969" s="254"/>
      <c r="S969" s="254"/>
      <c r="T969" s="254"/>
      <c r="U969" s="254"/>
      <c r="V969" s="254"/>
      <c r="W969" s="254"/>
      <c r="X969" s="254"/>
      <c r="Y969" s="254"/>
      <c r="Z969" s="254"/>
    </row>
    <row r="970" ht="15.75" customHeight="1">
      <c r="A970" s="312"/>
      <c r="B970" s="313"/>
      <c r="C970" s="313"/>
      <c r="D970" s="313"/>
      <c r="E970" s="254"/>
      <c r="F970" s="254"/>
      <c r="G970" s="254"/>
      <c r="H970" s="254"/>
      <c r="I970" s="280"/>
      <c r="J970" s="254"/>
      <c r="K970" s="254"/>
      <c r="L970" s="254"/>
      <c r="M970" s="254"/>
      <c r="N970" s="254"/>
      <c r="O970" s="254"/>
      <c r="P970" s="254"/>
      <c r="Q970" s="254"/>
      <c r="R970" s="254"/>
      <c r="S970" s="254"/>
      <c r="T970" s="254"/>
      <c r="U970" s="254"/>
      <c r="V970" s="254"/>
      <c r="W970" s="254"/>
      <c r="X970" s="254"/>
      <c r="Y970" s="254"/>
      <c r="Z970" s="254"/>
    </row>
    <row r="971" ht="15.75" customHeight="1">
      <c r="A971" s="312"/>
      <c r="B971" s="313"/>
      <c r="C971" s="313"/>
      <c r="D971" s="313"/>
      <c r="E971" s="254"/>
      <c r="F971" s="254"/>
      <c r="G971" s="254"/>
      <c r="H971" s="254"/>
      <c r="I971" s="280"/>
      <c r="J971" s="254"/>
      <c r="K971" s="254"/>
      <c r="L971" s="254"/>
      <c r="M971" s="254"/>
      <c r="N971" s="254"/>
      <c r="O971" s="254"/>
      <c r="P971" s="254"/>
      <c r="Q971" s="254"/>
      <c r="R971" s="254"/>
      <c r="S971" s="254"/>
      <c r="T971" s="254"/>
      <c r="U971" s="254"/>
      <c r="V971" s="254"/>
      <c r="W971" s="254"/>
      <c r="X971" s="254"/>
      <c r="Y971" s="254"/>
      <c r="Z971" s="254"/>
    </row>
    <row r="972" ht="15.75" customHeight="1">
      <c r="A972" s="312"/>
      <c r="B972" s="313"/>
      <c r="C972" s="313"/>
      <c r="D972" s="313"/>
      <c r="E972" s="254"/>
      <c r="F972" s="254"/>
      <c r="G972" s="254"/>
      <c r="H972" s="254"/>
      <c r="I972" s="280"/>
      <c r="J972" s="254"/>
      <c r="K972" s="254"/>
      <c r="L972" s="254"/>
      <c r="M972" s="254"/>
      <c r="N972" s="254"/>
      <c r="O972" s="254"/>
      <c r="P972" s="254"/>
      <c r="Q972" s="254"/>
      <c r="R972" s="254"/>
      <c r="S972" s="254"/>
      <c r="T972" s="254"/>
      <c r="U972" s="254"/>
      <c r="V972" s="254"/>
      <c r="W972" s="254"/>
      <c r="X972" s="254"/>
      <c r="Y972" s="254"/>
      <c r="Z972" s="254"/>
    </row>
    <row r="973" ht="15.75" customHeight="1">
      <c r="A973" s="312"/>
      <c r="B973" s="313"/>
      <c r="C973" s="313"/>
      <c r="D973" s="313"/>
      <c r="E973" s="254"/>
      <c r="F973" s="254"/>
      <c r="G973" s="254"/>
      <c r="H973" s="254"/>
      <c r="I973" s="280"/>
      <c r="J973" s="254"/>
      <c r="K973" s="254"/>
      <c r="L973" s="254"/>
      <c r="M973" s="254"/>
      <c r="N973" s="254"/>
      <c r="O973" s="254"/>
      <c r="P973" s="254"/>
      <c r="Q973" s="254"/>
      <c r="R973" s="254"/>
      <c r="S973" s="254"/>
      <c r="T973" s="254"/>
      <c r="U973" s="254"/>
      <c r="V973" s="254"/>
      <c r="W973" s="254"/>
      <c r="X973" s="254"/>
      <c r="Y973" s="254"/>
      <c r="Z973" s="254"/>
    </row>
    <row r="974" ht="15.75" customHeight="1">
      <c r="A974" s="312"/>
      <c r="B974" s="313"/>
      <c r="C974" s="313"/>
      <c r="D974" s="313"/>
      <c r="E974" s="254"/>
      <c r="F974" s="254"/>
      <c r="G974" s="254"/>
      <c r="H974" s="254"/>
      <c r="I974" s="280"/>
      <c r="J974" s="254"/>
      <c r="K974" s="254"/>
      <c r="L974" s="254"/>
      <c r="M974" s="254"/>
      <c r="N974" s="254"/>
      <c r="O974" s="254"/>
      <c r="P974" s="254"/>
      <c r="Q974" s="254"/>
      <c r="R974" s="254"/>
      <c r="S974" s="254"/>
      <c r="T974" s="254"/>
      <c r="U974" s="254"/>
      <c r="V974" s="254"/>
      <c r="W974" s="254"/>
      <c r="X974" s="254"/>
      <c r="Y974" s="254"/>
      <c r="Z974" s="254"/>
    </row>
    <row r="975" ht="15.75" customHeight="1">
      <c r="A975" s="312"/>
      <c r="B975" s="313"/>
      <c r="C975" s="313"/>
      <c r="D975" s="313"/>
      <c r="E975" s="254"/>
      <c r="F975" s="254"/>
      <c r="G975" s="254"/>
      <c r="H975" s="254"/>
      <c r="I975" s="280"/>
      <c r="J975" s="254"/>
      <c r="K975" s="254"/>
      <c r="L975" s="254"/>
      <c r="M975" s="254"/>
      <c r="N975" s="254"/>
      <c r="O975" s="254"/>
      <c r="P975" s="254"/>
      <c r="Q975" s="254"/>
      <c r="R975" s="254"/>
      <c r="S975" s="254"/>
      <c r="T975" s="254"/>
      <c r="U975" s="254"/>
      <c r="V975" s="254"/>
      <c r="W975" s="254"/>
      <c r="X975" s="254"/>
      <c r="Y975" s="254"/>
      <c r="Z975" s="254"/>
    </row>
    <row r="976" ht="15.75" customHeight="1">
      <c r="A976" s="312"/>
      <c r="B976" s="313"/>
      <c r="C976" s="313"/>
      <c r="D976" s="313"/>
      <c r="E976" s="254"/>
      <c r="F976" s="254"/>
      <c r="G976" s="254"/>
      <c r="H976" s="254"/>
      <c r="I976" s="280"/>
      <c r="J976" s="254"/>
      <c r="K976" s="254"/>
      <c r="L976" s="254"/>
      <c r="M976" s="254"/>
      <c r="N976" s="254"/>
      <c r="O976" s="254"/>
      <c r="P976" s="254"/>
      <c r="Q976" s="254"/>
      <c r="R976" s="254"/>
      <c r="S976" s="254"/>
      <c r="T976" s="254"/>
      <c r="U976" s="254"/>
      <c r="V976" s="254"/>
      <c r="W976" s="254"/>
      <c r="X976" s="254"/>
      <c r="Y976" s="254"/>
      <c r="Z976" s="254"/>
    </row>
    <row r="977" ht="15.75" customHeight="1">
      <c r="A977" s="312"/>
      <c r="B977" s="313"/>
      <c r="C977" s="313"/>
      <c r="D977" s="313"/>
      <c r="E977" s="254"/>
      <c r="F977" s="254"/>
      <c r="G977" s="254"/>
      <c r="H977" s="254"/>
      <c r="I977" s="280"/>
      <c r="J977" s="254"/>
      <c r="K977" s="254"/>
      <c r="L977" s="254"/>
      <c r="M977" s="254"/>
      <c r="N977" s="254"/>
      <c r="O977" s="254"/>
      <c r="P977" s="254"/>
      <c r="Q977" s="254"/>
      <c r="R977" s="254"/>
      <c r="S977" s="254"/>
      <c r="T977" s="254"/>
      <c r="U977" s="254"/>
      <c r="V977" s="254"/>
      <c r="W977" s="254"/>
      <c r="X977" s="254"/>
      <c r="Y977" s="254"/>
      <c r="Z977" s="254"/>
    </row>
    <row r="978" ht="15.75" customHeight="1">
      <c r="A978" s="312"/>
      <c r="B978" s="313"/>
      <c r="C978" s="313"/>
      <c r="D978" s="313"/>
      <c r="E978" s="254"/>
      <c r="F978" s="254"/>
      <c r="G978" s="254"/>
      <c r="H978" s="254"/>
      <c r="I978" s="280"/>
      <c r="J978" s="254"/>
      <c r="K978" s="254"/>
      <c r="L978" s="254"/>
      <c r="M978" s="254"/>
      <c r="N978" s="254"/>
      <c r="O978" s="254"/>
      <c r="P978" s="254"/>
      <c r="Q978" s="254"/>
      <c r="R978" s="254"/>
      <c r="S978" s="254"/>
      <c r="T978" s="254"/>
      <c r="U978" s="254"/>
      <c r="V978" s="254"/>
      <c r="W978" s="254"/>
      <c r="X978" s="254"/>
      <c r="Y978" s="254"/>
      <c r="Z978" s="254"/>
    </row>
    <row r="979" ht="15.75" customHeight="1">
      <c r="A979" s="312"/>
      <c r="B979" s="313"/>
      <c r="C979" s="313"/>
      <c r="D979" s="313"/>
      <c r="E979" s="254"/>
      <c r="F979" s="254"/>
      <c r="G979" s="254"/>
      <c r="H979" s="254"/>
      <c r="I979" s="280"/>
      <c r="J979" s="254"/>
      <c r="K979" s="254"/>
      <c r="L979" s="254"/>
      <c r="M979" s="254"/>
      <c r="N979" s="254"/>
      <c r="O979" s="254"/>
      <c r="P979" s="254"/>
      <c r="Q979" s="254"/>
      <c r="R979" s="254"/>
      <c r="S979" s="254"/>
      <c r="T979" s="254"/>
      <c r="U979" s="254"/>
      <c r="V979" s="254"/>
      <c r="W979" s="254"/>
      <c r="X979" s="254"/>
      <c r="Y979" s="254"/>
      <c r="Z979" s="254"/>
    </row>
    <row r="980" ht="15.75" customHeight="1">
      <c r="A980" s="312"/>
      <c r="B980" s="313"/>
      <c r="C980" s="313"/>
      <c r="D980" s="313"/>
      <c r="E980" s="254"/>
      <c r="F980" s="254"/>
      <c r="G980" s="254"/>
      <c r="H980" s="254"/>
      <c r="I980" s="280"/>
      <c r="J980" s="254"/>
      <c r="K980" s="254"/>
      <c r="L980" s="254"/>
      <c r="M980" s="254"/>
      <c r="N980" s="254"/>
      <c r="O980" s="254"/>
      <c r="P980" s="254"/>
      <c r="Q980" s="254"/>
      <c r="R980" s="254"/>
      <c r="S980" s="254"/>
      <c r="T980" s="254"/>
      <c r="U980" s="254"/>
      <c r="V980" s="254"/>
      <c r="W980" s="254"/>
      <c r="X980" s="254"/>
      <c r="Y980" s="254"/>
      <c r="Z980" s="254"/>
    </row>
    <row r="981" ht="15.75" customHeight="1">
      <c r="A981" s="312"/>
      <c r="B981" s="313"/>
      <c r="C981" s="313"/>
      <c r="D981" s="313"/>
      <c r="E981" s="254"/>
      <c r="F981" s="254"/>
      <c r="G981" s="254"/>
      <c r="H981" s="254"/>
      <c r="I981" s="280"/>
      <c r="J981" s="254"/>
      <c r="K981" s="254"/>
      <c r="L981" s="254"/>
      <c r="M981" s="254"/>
      <c r="N981" s="254"/>
      <c r="O981" s="254"/>
      <c r="P981" s="254"/>
      <c r="Q981" s="254"/>
      <c r="R981" s="254"/>
      <c r="S981" s="254"/>
      <c r="T981" s="254"/>
      <c r="U981" s="254"/>
      <c r="V981" s="254"/>
      <c r="W981" s="254"/>
      <c r="X981" s="254"/>
      <c r="Y981" s="254"/>
      <c r="Z981" s="254"/>
    </row>
    <row r="982" ht="15.75" customHeight="1">
      <c r="A982" s="312"/>
      <c r="B982" s="313"/>
      <c r="C982" s="313"/>
      <c r="D982" s="313"/>
      <c r="E982" s="254"/>
      <c r="F982" s="254"/>
      <c r="G982" s="254"/>
      <c r="H982" s="254"/>
      <c r="I982" s="280"/>
      <c r="J982" s="254"/>
      <c r="K982" s="254"/>
      <c r="L982" s="254"/>
      <c r="M982" s="254"/>
      <c r="N982" s="254"/>
      <c r="O982" s="254"/>
      <c r="P982" s="254"/>
      <c r="Q982" s="254"/>
      <c r="R982" s="254"/>
      <c r="S982" s="254"/>
      <c r="T982" s="254"/>
      <c r="U982" s="254"/>
      <c r="V982" s="254"/>
      <c r="W982" s="254"/>
      <c r="X982" s="254"/>
      <c r="Y982" s="254"/>
      <c r="Z982" s="254"/>
    </row>
    <row r="983" ht="15.75" customHeight="1">
      <c r="A983" s="312"/>
      <c r="B983" s="313"/>
      <c r="C983" s="313"/>
      <c r="D983" s="313"/>
      <c r="E983" s="254"/>
      <c r="F983" s="254"/>
      <c r="G983" s="254"/>
      <c r="H983" s="254"/>
      <c r="I983" s="280"/>
      <c r="J983" s="254"/>
      <c r="K983" s="254"/>
      <c r="L983" s="254"/>
      <c r="M983" s="254"/>
      <c r="N983" s="254"/>
      <c r="O983" s="254"/>
      <c r="P983" s="254"/>
      <c r="Q983" s="254"/>
      <c r="R983" s="254"/>
      <c r="S983" s="254"/>
      <c r="T983" s="254"/>
      <c r="U983" s="254"/>
      <c r="V983" s="254"/>
      <c r="W983" s="254"/>
      <c r="X983" s="254"/>
      <c r="Y983" s="254"/>
      <c r="Z983" s="254"/>
    </row>
    <row r="984" ht="15.75" customHeight="1">
      <c r="A984" s="312"/>
      <c r="B984" s="313"/>
      <c r="C984" s="313"/>
      <c r="D984" s="313"/>
      <c r="E984" s="254"/>
      <c r="F984" s="254"/>
      <c r="G984" s="254"/>
      <c r="H984" s="254"/>
      <c r="I984" s="280"/>
      <c r="J984" s="254"/>
      <c r="K984" s="254"/>
      <c r="L984" s="254"/>
      <c r="M984" s="254"/>
      <c r="N984" s="254"/>
      <c r="O984" s="254"/>
      <c r="P984" s="254"/>
      <c r="Q984" s="254"/>
      <c r="R984" s="254"/>
      <c r="S984" s="254"/>
      <c r="T984" s="254"/>
      <c r="U984" s="254"/>
      <c r="V984" s="254"/>
      <c r="W984" s="254"/>
      <c r="X984" s="254"/>
      <c r="Y984" s="254"/>
      <c r="Z984" s="254"/>
    </row>
    <row r="985" ht="15.75" customHeight="1">
      <c r="A985" s="312"/>
      <c r="B985" s="313"/>
      <c r="C985" s="313"/>
      <c r="D985" s="313"/>
      <c r="E985" s="254"/>
      <c r="F985" s="254"/>
      <c r="G985" s="254"/>
      <c r="H985" s="254"/>
      <c r="I985" s="280"/>
      <c r="J985" s="254"/>
      <c r="K985" s="254"/>
      <c r="L985" s="254"/>
      <c r="M985" s="254"/>
      <c r="N985" s="254"/>
      <c r="O985" s="254"/>
      <c r="P985" s="254"/>
      <c r="Q985" s="254"/>
      <c r="R985" s="254"/>
      <c r="S985" s="254"/>
      <c r="T985" s="254"/>
      <c r="U985" s="254"/>
      <c r="V985" s="254"/>
      <c r="W985" s="254"/>
      <c r="X985" s="254"/>
      <c r="Y985" s="254"/>
      <c r="Z985" s="254"/>
    </row>
    <row r="986" ht="15.75" customHeight="1">
      <c r="A986" s="312"/>
      <c r="B986" s="313"/>
      <c r="C986" s="313"/>
      <c r="D986" s="313"/>
      <c r="E986" s="254"/>
      <c r="F986" s="254"/>
      <c r="G986" s="254"/>
      <c r="H986" s="254"/>
      <c r="I986" s="280"/>
      <c r="J986" s="254"/>
      <c r="K986" s="254"/>
      <c r="L986" s="254"/>
      <c r="M986" s="254"/>
      <c r="N986" s="254"/>
      <c r="O986" s="254"/>
      <c r="P986" s="254"/>
      <c r="Q986" s="254"/>
      <c r="R986" s="254"/>
      <c r="S986" s="254"/>
      <c r="T986" s="254"/>
      <c r="U986" s="254"/>
      <c r="V986" s="254"/>
      <c r="W986" s="254"/>
      <c r="X986" s="254"/>
      <c r="Y986" s="254"/>
      <c r="Z986" s="254"/>
    </row>
    <row r="987" ht="15.75" customHeight="1">
      <c r="A987" s="312"/>
      <c r="B987" s="313"/>
      <c r="C987" s="313"/>
      <c r="D987" s="313"/>
      <c r="E987" s="254"/>
      <c r="F987" s="254"/>
      <c r="G987" s="254"/>
      <c r="H987" s="254"/>
      <c r="I987" s="280"/>
      <c r="J987" s="254"/>
      <c r="K987" s="254"/>
      <c r="L987" s="254"/>
      <c r="M987" s="254"/>
      <c r="N987" s="254"/>
      <c r="O987" s="254"/>
      <c r="P987" s="254"/>
      <c r="Q987" s="254"/>
      <c r="R987" s="254"/>
      <c r="S987" s="254"/>
      <c r="T987" s="254"/>
      <c r="U987" s="254"/>
      <c r="V987" s="254"/>
      <c r="W987" s="254"/>
      <c r="X987" s="254"/>
      <c r="Y987" s="254"/>
      <c r="Z987" s="254"/>
    </row>
    <row r="988" ht="15.75" customHeight="1">
      <c r="A988" s="312"/>
      <c r="B988" s="313"/>
      <c r="C988" s="313"/>
      <c r="D988" s="313"/>
      <c r="E988" s="254"/>
      <c r="F988" s="254"/>
      <c r="G988" s="254"/>
      <c r="H988" s="254"/>
      <c r="I988" s="280"/>
      <c r="J988" s="254"/>
      <c r="K988" s="254"/>
      <c r="L988" s="254"/>
      <c r="M988" s="254"/>
      <c r="N988" s="254"/>
      <c r="O988" s="254"/>
      <c r="P988" s="254"/>
      <c r="Q988" s="254"/>
      <c r="R988" s="254"/>
      <c r="S988" s="254"/>
      <c r="T988" s="254"/>
      <c r="U988" s="254"/>
      <c r="V988" s="254"/>
      <c r="W988" s="254"/>
      <c r="X988" s="254"/>
      <c r="Y988" s="254"/>
      <c r="Z988" s="254"/>
    </row>
    <row r="989" ht="15.75" customHeight="1">
      <c r="A989" s="312"/>
      <c r="B989" s="313"/>
      <c r="C989" s="313"/>
      <c r="D989" s="313"/>
      <c r="E989" s="254"/>
      <c r="F989" s="254"/>
      <c r="G989" s="254"/>
      <c r="H989" s="254"/>
      <c r="I989" s="280"/>
      <c r="J989" s="254"/>
      <c r="K989" s="254"/>
      <c r="L989" s="254"/>
      <c r="M989" s="254"/>
      <c r="N989" s="254"/>
      <c r="O989" s="254"/>
      <c r="P989" s="254"/>
      <c r="Q989" s="254"/>
      <c r="R989" s="254"/>
      <c r="S989" s="254"/>
      <c r="T989" s="254"/>
      <c r="U989" s="254"/>
      <c r="V989" s="254"/>
      <c r="W989" s="254"/>
      <c r="X989" s="254"/>
      <c r="Y989" s="254"/>
      <c r="Z989" s="254"/>
    </row>
    <row r="990" ht="15.75" customHeight="1">
      <c r="A990" s="312"/>
      <c r="B990" s="313"/>
      <c r="C990" s="313"/>
      <c r="D990" s="313"/>
      <c r="E990" s="254"/>
      <c r="F990" s="254"/>
      <c r="G990" s="254"/>
      <c r="H990" s="254"/>
      <c r="I990" s="280"/>
      <c r="J990" s="254"/>
      <c r="K990" s="254"/>
      <c r="L990" s="254"/>
      <c r="M990" s="254"/>
      <c r="N990" s="254"/>
      <c r="O990" s="254"/>
      <c r="P990" s="254"/>
      <c r="Q990" s="254"/>
      <c r="R990" s="254"/>
      <c r="S990" s="254"/>
      <c r="T990" s="254"/>
      <c r="U990" s="254"/>
      <c r="V990" s="254"/>
      <c r="W990" s="254"/>
      <c r="X990" s="254"/>
      <c r="Y990" s="254"/>
      <c r="Z990" s="254"/>
    </row>
    <row r="991" ht="15.75" customHeight="1">
      <c r="A991" s="312"/>
      <c r="B991" s="313"/>
      <c r="C991" s="313"/>
      <c r="D991" s="313"/>
      <c r="E991" s="254"/>
      <c r="F991" s="254"/>
      <c r="G991" s="254"/>
      <c r="H991" s="254"/>
      <c r="I991" s="280"/>
      <c r="J991" s="254"/>
      <c r="K991" s="254"/>
      <c r="L991" s="254"/>
      <c r="M991" s="254"/>
      <c r="N991" s="254"/>
      <c r="O991" s="254"/>
      <c r="P991" s="254"/>
      <c r="Q991" s="254"/>
      <c r="R991" s="254"/>
      <c r="S991" s="254"/>
      <c r="T991" s="254"/>
      <c r="U991" s="254"/>
      <c r="V991" s="254"/>
      <c r="W991" s="254"/>
      <c r="X991" s="254"/>
      <c r="Y991" s="254"/>
      <c r="Z991" s="254"/>
    </row>
    <row r="992" ht="15.75" customHeight="1">
      <c r="A992" s="312"/>
      <c r="B992" s="313"/>
      <c r="C992" s="313"/>
      <c r="D992" s="313"/>
      <c r="E992" s="254"/>
      <c r="F992" s="254"/>
      <c r="G992" s="254"/>
      <c r="H992" s="254"/>
      <c r="I992" s="280"/>
      <c r="J992" s="254"/>
      <c r="K992" s="254"/>
      <c r="L992" s="254"/>
      <c r="M992" s="254"/>
      <c r="N992" s="254"/>
      <c r="O992" s="254"/>
      <c r="P992" s="254"/>
      <c r="Q992" s="254"/>
      <c r="R992" s="254"/>
      <c r="S992" s="254"/>
      <c r="T992" s="254"/>
      <c r="U992" s="254"/>
      <c r="V992" s="254"/>
      <c r="W992" s="254"/>
      <c r="X992" s="254"/>
      <c r="Y992" s="254"/>
      <c r="Z992" s="254"/>
    </row>
    <row r="993" ht="15.75" customHeight="1">
      <c r="A993" s="312"/>
      <c r="B993" s="313"/>
      <c r="C993" s="313"/>
      <c r="D993" s="313"/>
      <c r="E993" s="254"/>
      <c r="F993" s="254"/>
      <c r="G993" s="254"/>
      <c r="H993" s="254"/>
      <c r="I993" s="280"/>
      <c r="J993" s="254"/>
      <c r="K993" s="254"/>
      <c r="L993" s="254"/>
      <c r="M993" s="254"/>
      <c r="N993" s="254"/>
      <c r="O993" s="254"/>
      <c r="P993" s="254"/>
      <c r="Q993" s="254"/>
      <c r="R993" s="254"/>
      <c r="S993" s="254"/>
      <c r="T993" s="254"/>
      <c r="U993" s="254"/>
      <c r="V993" s="254"/>
      <c r="W993" s="254"/>
      <c r="X993" s="254"/>
      <c r="Y993" s="254"/>
      <c r="Z993" s="254"/>
    </row>
    <row r="994" ht="15.75" customHeight="1">
      <c r="A994" s="312"/>
      <c r="B994" s="313"/>
      <c r="C994" s="313"/>
      <c r="D994" s="313"/>
      <c r="E994" s="254"/>
      <c r="F994" s="254"/>
      <c r="G994" s="254"/>
      <c r="H994" s="254"/>
      <c r="I994" s="280"/>
      <c r="J994" s="254"/>
      <c r="K994" s="254"/>
      <c r="L994" s="254"/>
      <c r="M994" s="254"/>
      <c r="N994" s="254"/>
      <c r="O994" s="254"/>
      <c r="P994" s="254"/>
      <c r="Q994" s="254"/>
      <c r="R994" s="254"/>
      <c r="S994" s="254"/>
      <c r="T994" s="254"/>
      <c r="U994" s="254"/>
      <c r="V994" s="254"/>
      <c r="W994" s="254"/>
      <c r="X994" s="254"/>
      <c r="Y994" s="254"/>
      <c r="Z994" s="254"/>
    </row>
    <row r="995" ht="15.75" customHeight="1">
      <c r="A995" s="312"/>
      <c r="B995" s="313"/>
      <c r="C995" s="313"/>
      <c r="D995" s="313"/>
      <c r="E995" s="254"/>
      <c r="F995" s="254"/>
      <c r="G995" s="254"/>
      <c r="H995" s="254"/>
      <c r="I995" s="280"/>
      <c r="J995" s="254"/>
      <c r="K995" s="254"/>
      <c r="L995" s="254"/>
      <c r="M995" s="254"/>
      <c r="N995" s="254"/>
      <c r="O995" s="254"/>
      <c r="P995" s="254"/>
      <c r="Q995" s="254"/>
      <c r="R995" s="254"/>
      <c r="S995" s="254"/>
      <c r="T995" s="254"/>
      <c r="U995" s="254"/>
      <c r="V995" s="254"/>
      <c r="W995" s="254"/>
      <c r="X995" s="254"/>
      <c r="Y995" s="254"/>
      <c r="Z995" s="254"/>
    </row>
    <row r="996" ht="15.75" customHeight="1">
      <c r="A996" s="312"/>
      <c r="B996" s="313"/>
      <c r="C996" s="313"/>
      <c r="D996" s="313"/>
      <c r="E996" s="254"/>
      <c r="F996" s="254"/>
      <c r="G996" s="254"/>
      <c r="H996" s="254"/>
      <c r="I996" s="280"/>
      <c r="J996" s="254"/>
      <c r="K996" s="254"/>
      <c r="L996" s="254"/>
      <c r="M996" s="254"/>
      <c r="N996" s="254"/>
      <c r="O996" s="254"/>
      <c r="P996" s="254"/>
      <c r="Q996" s="254"/>
      <c r="R996" s="254"/>
      <c r="S996" s="254"/>
      <c r="T996" s="254"/>
      <c r="U996" s="254"/>
      <c r="V996" s="254"/>
      <c r="W996" s="254"/>
      <c r="X996" s="254"/>
      <c r="Y996" s="254"/>
      <c r="Z996" s="254"/>
    </row>
    <row r="997" ht="15.75" customHeight="1">
      <c r="A997" s="312"/>
      <c r="B997" s="313"/>
      <c r="C997" s="313"/>
      <c r="D997" s="313"/>
      <c r="E997" s="254"/>
      <c r="F997" s="254"/>
      <c r="G997" s="254"/>
      <c r="H997" s="254"/>
      <c r="I997" s="280"/>
      <c r="J997" s="254"/>
      <c r="K997" s="254"/>
      <c r="L997" s="254"/>
      <c r="M997" s="254"/>
      <c r="N997" s="254"/>
      <c r="O997" s="254"/>
      <c r="P997" s="254"/>
      <c r="Q997" s="254"/>
      <c r="R997" s="254"/>
      <c r="S997" s="254"/>
      <c r="T997" s="254"/>
      <c r="U997" s="254"/>
      <c r="V997" s="254"/>
      <c r="W997" s="254"/>
      <c r="X997" s="254"/>
      <c r="Y997" s="254"/>
      <c r="Z997" s="254"/>
    </row>
    <row r="998" ht="15.75" customHeight="1">
      <c r="A998" s="312"/>
      <c r="B998" s="313"/>
      <c r="C998" s="313"/>
      <c r="D998" s="313"/>
      <c r="E998" s="254"/>
      <c r="F998" s="254"/>
      <c r="G998" s="254"/>
      <c r="H998" s="254"/>
      <c r="I998" s="280"/>
      <c r="J998" s="254"/>
      <c r="K998" s="254"/>
      <c r="L998" s="254"/>
      <c r="M998" s="254"/>
      <c r="N998" s="254"/>
      <c r="O998" s="254"/>
      <c r="P998" s="254"/>
      <c r="Q998" s="254"/>
      <c r="R998" s="254"/>
      <c r="S998" s="254"/>
      <c r="T998" s="254"/>
      <c r="U998" s="254"/>
      <c r="V998" s="254"/>
      <c r="W998" s="254"/>
      <c r="X998" s="254"/>
      <c r="Y998" s="254"/>
      <c r="Z998" s="254"/>
    </row>
    <row r="999" ht="15.75" customHeight="1">
      <c r="A999" s="312"/>
      <c r="B999" s="313"/>
      <c r="C999" s="313"/>
      <c r="D999" s="313"/>
      <c r="E999" s="254"/>
      <c r="F999" s="254"/>
      <c r="G999" s="254"/>
      <c r="H999" s="254"/>
      <c r="I999" s="280"/>
      <c r="J999" s="254"/>
      <c r="K999" s="254"/>
      <c r="L999" s="254"/>
      <c r="M999" s="254"/>
      <c r="N999" s="254"/>
      <c r="O999" s="254"/>
      <c r="P999" s="254"/>
      <c r="Q999" s="254"/>
      <c r="R999" s="254"/>
      <c r="S999" s="254"/>
      <c r="T999" s="254"/>
      <c r="U999" s="254"/>
      <c r="V999" s="254"/>
      <c r="W999" s="254"/>
      <c r="X999" s="254"/>
      <c r="Y999" s="254"/>
      <c r="Z999" s="254"/>
    </row>
    <row r="1000" ht="15.75" customHeight="1">
      <c r="A1000" s="312"/>
      <c r="B1000" s="313"/>
      <c r="C1000" s="313"/>
      <c r="D1000" s="313"/>
      <c r="E1000" s="254"/>
      <c r="F1000" s="254"/>
      <c r="G1000" s="254"/>
      <c r="H1000" s="254"/>
      <c r="I1000" s="280"/>
      <c r="J1000" s="254"/>
      <c r="K1000" s="254"/>
      <c r="L1000" s="254"/>
      <c r="M1000" s="254"/>
      <c r="N1000" s="254"/>
      <c r="O1000" s="254"/>
      <c r="P1000" s="254"/>
      <c r="Q1000" s="254"/>
      <c r="R1000" s="254"/>
      <c r="S1000" s="254"/>
      <c r="T1000" s="254"/>
      <c r="U1000" s="254"/>
      <c r="V1000" s="254"/>
      <c r="W1000" s="254"/>
      <c r="X1000" s="254"/>
      <c r="Y1000" s="254"/>
      <c r="Z1000" s="254"/>
    </row>
  </sheetData>
  <mergeCells count="9">
    <mergeCell ref="B43:D43"/>
    <mergeCell ref="B42:D42"/>
    <mergeCell ref="E2:H2"/>
    <mergeCell ref="B2:D2"/>
    <mergeCell ref="B5:D5"/>
    <mergeCell ref="B44:H44"/>
    <mergeCell ref="A1:H1"/>
    <mergeCell ref="A3:R3"/>
    <mergeCell ref="A4:H4"/>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FFCC00"/>
    <pageSetUpPr/>
  </sheetPr>
  <sheetViews>
    <sheetView workbookViewId="0"/>
  </sheetViews>
  <sheetFormatPr customHeight="1" defaultColWidth="14.43" defaultRowHeight="15.0"/>
  <cols>
    <col customWidth="1" min="1" max="1" width="3.71"/>
    <col customWidth="1" min="2" max="2" width="24.43"/>
    <col customWidth="1" min="3" max="5" width="9.14"/>
    <col customWidth="1" min="6" max="6" width="44.86"/>
    <col customWidth="1" hidden="1" min="7" max="16" width="9.14"/>
    <col customWidth="1" min="17" max="26" width="8.0"/>
  </cols>
  <sheetData>
    <row r="1" ht="36.0" customHeight="1">
      <c r="A1" s="22" t="s">
        <v>1898</v>
      </c>
      <c r="G1" s="314"/>
      <c r="H1" s="314"/>
      <c r="I1" s="314"/>
      <c r="J1" s="314"/>
      <c r="K1" s="314"/>
      <c r="L1" s="314"/>
      <c r="M1" s="314"/>
      <c r="N1" s="314"/>
      <c r="O1" s="314"/>
      <c r="P1" s="314"/>
      <c r="Q1" s="314"/>
      <c r="R1" s="314"/>
      <c r="S1" s="314"/>
      <c r="T1" s="314"/>
      <c r="U1" s="314"/>
      <c r="V1" s="314"/>
      <c r="W1" s="314"/>
      <c r="X1" s="314"/>
      <c r="Y1" s="314"/>
      <c r="Z1" s="314"/>
    </row>
    <row r="2" ht="38.25" customHeight="1">
      <c r="A2" s="315"/>
      <c r="C2" s="316" t="s">
        <v>1903</v>
      </c>
      <c r="D2" s="7"/>
      <c r="E2" s="10"/>
      <c r="F2" s="317" t="s">
        <v>5</v>
      </c>
      <c r="G2" s="314"/>
      <c r="H2" s="314"/>
      <c r="I2" s="314"/>
      <c r="J2" s="314"/>
      <c r="K2" s="314"/>
      <c r="L2" s="314"/>
      <c r="M2" s="314"/>
      <c r="N2" s="314"/>
      <c r="O2" s="314"/>
      <c r="P2" s="314"/>
      <c r="Q2" s="314"/>
      <c r="R2" s="314"/>
      <c r="S2" s="314"/>
      <c r="T2" s="314"/>
      <c r="U2" s="314"/>
      <c r="V2" s="314"/>
      <c r="W2" s="314"/>
      <c r="X2" s="314"/>
      <c r="Y2" s="314"/>
      <c r="Z2" s="314"/>
    </row>
    <row r="3" ht="19.5" customHeight="1">
      <c r="A3" s="32" t="s">
        <v>8</v>
      </c>
      <c r="B3" s="34"/>
      <c r="C3" s="34"/>
      <c r="D3" s="34"/>
      <c r="E3" s="34"/>
      <c r="F3" s="36"/>
      <c r="G3" s="318"/>
      <c r="H3" s="318"/>
      <c r="I3" s="318"/>
      <c r="J3" s="318"/>
      <c r="K3" s="318"/>
      <c r="L3" s="318"/>
      <c r="M3" s="318"/>
      <c r="N3" s="318"/>
      <c r="O3" s="318"/>
      <c r="P3" s="318"/>
      <c r="Q3" s="318"/>
      <c r="R3" s="318"/>
      <c r="S3" s="318"/>
      <c r="T3" s="318"/>
      <c r="U3" s="318"/>
      <c r="V3" s="318"/>
      <c r="W3" s="318"/>
      <c r="X3" s="318"/>
      <c r="Y3" s="318"/>
      <c r="Z3" s="318"/>
    </row>
    <row r="4">
      <c r="A4" s="319" t="s">
        <v>1911</v>
      </c>
      <c r="B4" s="23"/>
      <c r="C4" s="23"/>
      <c r="D4" s="23"/>
      <c r="E4" s="23"/>
      <c r="F4" s="25"/>
      <c r="G4" s="320"/>
      <c r="H4" s="320"/>
      <c r="I4" s="320"/>
      <c r="J4" s="320"/>
      <c r="K4" s="320"/>
      <c r="L4" s="320"/>
      <c r="M4" s="320"/>
      <c r="N4" s="320"/>
      <c r="O4" s="320"/>
      <c r="P4" s="320"/>
      <c r="Q4" s="320"/>
      <c r="R4" s="320"/>
      <c r="S4" s="320"/>
      <c r="T4" s="320"/>
      <c r="U4" s="320"/>
      <c r="V4" s="320"/>
      <c r="W4" s="320"/>
      <c r="X4" s="320"/>
      <c r="Y4" s="320"/>
      <c r="Z4" s="320"/>
    </row>
    <row r="5" ht="13.5" customHeight="1">
      <c r="A5" s="321" t="s">
        <v>399</v>
      </c>
      <c r="B5" s="322"/>
      <c r="C5" s="126" t="s">
        <v>94</v>
      </c>
      <c r="D5" s="126" t="s">
        <v>98</v>
      </c>
      <c r="E5" s="126" t="s">
        <v>99</v>
      </c>
      <c r="F5" s="120" t="s">
        <v>1919</v>
      </c>
      <c r="G5" s="323"/>
      <c r="H5" s="323"/>
      <c r="I5" s="323"/>
      <c r="J5" s="323"/>
      <c r="K5" s="323"/>
      <c r="L5" s="323"/>
      <c r="M5" s="323"/>
      <c r="N5" s="323"/>
      <c r="O5" s="323"/>
      <c r="P5" s="323"/>
      <c r="Q5" s="323"/>
      <c r="R5" s="323"/>
      <c r="S5" s="323"/>
      <c r="T5" s="323"/>
      <c r="U5" s="323"/>
      <c r="V5" s="323"/>
      <c r="W5" s="323"/>
      <c r="X5" s="323"/>
      <c r="Y5" s="323"/>
      <c r="Z5" s="323"/>
    </row>
    <row r="6" ht="13.5" customHeight="1">
      <c r="A6" s="56" t="s">
        <v>1719</v>
      </c>
      <c r="B6" s="122"/>
      <c r="C6" s="324">
        <v>250.0</v>
      </c>
      <c r="D6" s="325"/>
      <c r="E6" s="326"/>
      <c r="F6" s="327"/>
      <c r="G6" s="323"/>
      <c r="H6" s="323"/>
      <c r="I6" s="323"/>
      <c r="J6" s="323"/>
      <c r="K6" s="323"/>
      <c r="L6" s="323"/>
      <c r="M6" s="323"/>
      <c r="N6" s="323"/>
      <c r="O6" s="323"/>
      <c r="P6" s="323"/>
      <c r="Q6" s="323"/>
      <c r="R6" s="323"/>
      <c r="S6" s="323"/>
      <c r="T6" s="323"/>
      <c r="U6" s="323"/>
      <c r="V6" s="323"/>
      <c r="W6" s="323"/>
      <c r="X6" s="323"/>
      <c r="Y6" s="323"/>
      <c r="Z6" s="323"/>
    </row>
    <row r="7" ht="15.75" customHeight="1">
      <c r="A7" s="328" t="s">
        <v>11</v>
      </c>
      <c r="B7" s="328" t="s">
        <v>1279</v>
      </c>
      <c r="C7" s="329" t="s">
        <v>15</v>
      </c>
      <c r="D7" s="329" t="s">
        <v>15</v>
      </c>
      <c r="E7" s="329" t="s">
        <v>15</v>
      </c>
      <c r="F7" s="330" t="s">
        <v>1930</v>
      </c>
      <c r="G7" s="331"/>
      <c r="H7" s="331"/>
      <c r="I7" s="331"/>
      <c r="J7" s="331"/>
      <c r="K7" s="331"/>
      <c r="L7" s="331"/>
      <c r="M7" s="331"/>
      <c r="N7" s="331"/>
      <c r="O7" s="331"/>
      <c r="P7" s="331"/>
      <c r="Q7" s="331"/>
      <c r="R7" s="331"/>
      <c r="S7" s="331"/>
      <c r="T7" s="331"/>
      <c r="U7" s="331"/>
      <c r="V7" s="331"/>
      <c r="W7" s="331"/>
      <c r="X7" s="331"/>
      <c r="Y7" s="331"/>
      <c r="Z7" s="331"/>
    </row>
    <row r="8" ht="30.0" customHeight="1">
      <c r="A8" s="227">
        <v>1.0</v>
      </c>
      <c r="B8" s="332" t="s">
        <v>1933</v>
      </c>
      <c r="C8" s="333"/>
      <c r="D8" s="334"/>
      <c r="E8" s="335"/>
      <c r="F8" s="336" t="s">
        <v>1938</v>
      </c>
      <c r="G8" s="320"/>
      <c r="H8" s="320"/>
      <c r="I8" s="320"/>
      <c r="J8" s="320"/>
      <c r="K8" s="320"/>
      <c r="L8" s="320"/>
      <c r="M8" s="320"/>
      <c r="N8" s="320"/>
      <c r="O8" s="320"/>
      <c r="P8" s="320"/>
      <c r="Q8" s="320"/>
      <c r="R8" s="320"/>
      <c r="S8" s="320"/>
      <c r="T8" s="320"/>
      <c r="U8" s="320"/>
      <c r="V8" s="320"/>
      <c r="W8" s="320"/>
      <c r="X8" s="320"/>
      <c r="Y8" s="320"/>
      <c r="Z8" s="320"/>
    </row>
    <row r="9" ht="24.75" customHeight="1">
      <c r="A9" s="227">
        <f t="shared" ref="A9:A56" si="1">A8+1</f>
        <v>2</v>
      </c>
      <c r="B9" s="332" t="s">
        <v>164</v>
      </c>
      <c r="C9" s="333"/>
      <c r="D9" s="334"/>
      <c r="E9" s="335"/>
      <c r="F9" s="336" t="s">
        <v>1941</v>
      </c>
      <c r="G9" s="320"/>
      <c r="H9" s="320"/>
      <c r="I9" s="320"/>
      <c r="J9" s="320"/>
      <c r="K9" s="320"/>
      <c r="L9" s="320"/>
      <c r="M9" s="320"/>
      <c r="N9" s="320"/>
      <c r="O9" s="320"/>
      <c r="P9" s="320"/>
      <c r="Q9" s="320"/>
      <c r="R9" s="320"/>
      <c r="S9" s="320"/>
      <c r="T9" s="320"/>
      <c r="U9" s="320"/>
      <c r="V9" s="320"/>
      <c r="W9" s="320"/>
      <c r="X9" s="320"/>
      <c r="Y9" s="320"/>
      <c r="Z9" s="320"/>
    </row>
    <row r="10" ht="19.5" customHeight="1">
      <c r="A10" s="227">
        <f t="shared" si="1"/>
        <v>3</v>
      </c>
      <c r="B10" s="332" t="s">
        <v>1943</v>
      </c>
      <c r="C10" s="333"/>
      <c r="D10" s="334"/>
      <c r="E10" s="335"/>
      <c r="F10" s="336" t="s">
        <v>1944</v>
      </c>
      <c r="G10" s="320"/>
      <c r="H10" s="320"/>
      <c r="I10" s="320"/>
      <c r="J10" s="320"/>
      <c r="K10" s="320"/>
      <c r="L10" s="320"/>
      <c r="M10" s="320"/>
      <c r="N10" s="320"/>
      <c r="O10" s="320"/>
      <c r="P10" s="320"/>
      <c r="Q10" s="320"/>
      <c r="R10" s="320"/>
      <c r="S10" s="320"/>
      <c r="T10" s="320"/>
      <c r="U10" s="320"/>
      <c r="V10" s="320"/>
      <c r="W10" s="320"/>
      <c r="X10" s="320"/>
      <c r="Y10" s="320"/>
      <c r="Z10" s="320"/>
    </row>
    <row r="11" ht="33.0" customHeight="1">
      <c r="A11" s="227">
        <f t="shared" si="1"/>
        <v>4</v>
      </c>
      <c r="B11" s="332" t="s">
        <v>401</v>
      </c>
      <c r="C11" s="333"/>
      <c r="D11" s="334"/>
      <c r="E11" s="335"/>
      <c r="F11" s="336" t="s">
        <v>1946</v>
      </c>
      <c r="G11" s="320"/>
      <c r="H11" s="320"/>
      <c r="I11" s="320"/>
      <c r="J11" s="320"/>
      <c r="K11" s="320"/>
      <c r="L11" s="320"/>
      <c r="M11" s="320"/>
      <c r="N11" s="320"/>
      <c r="O11" s="320"/>
      <c r="P11" s="320"/>
      <c r="Q11" s="320"/>
      <c r="R11" s="320"/>
      <c r="S11" s="320"/>
      <c r="T11" s="320"/>
      <c r="U11" s="320"/>
      <c r="V11" s="320"/>
      <c r="W11" s="320"/>
      <c r="X11" s="320"/>
      <c r="Y11" s="320"/>
      <c r="Z11" s="320"/>
    </row>
    <row r="12" ht="25.5" customHeight="1">
      <c r="A12" s="227">
        <f t="shared" si="1"/>
        <v>5</v>
      </c>
      <c r="B12" s="332" t="s">
        <v>1948</v>
      </c>
      <c r="C12" s="333"/>
      <c r="D12" s="334"/>
      <c r="E12" s="335"/>
      <c r="F12" s="336" t="s">
        <v>1949</v>
      </c>
      <c r="G12" s="320"/>
      <c r="H12" s="320"/>
      <c r="I12" s="320"/>
      <c r="J12" s="320"/>
      <c r="K12" s="320"/>
      <c r="L12" s="320"/>
      <c r="M12" s="320"/>
      <c r="N12" s="320"/>
      <c r="O12" s="320"/>
      <c r="P12" s="320"/>
      <c r="Q12" s="320"/>
      <c r="R12" s="320"/>
      <c r="S12" s="320"/>
      <c r="T12" s="320"/>
      <c r="U12" s="320"/>
      <c r="V12" s="320"/>
      <c r="W12" s="320"/>
      <c r="X12" s="320"/>
      <c r="Y12" s="320"/>
      <c r="Z12" s="320"/>
    </row>
    <row r="13" ht="25.5" customHeight="1">
      <c r="A13" s="227">
        <f t="shared" si="1"/>
        <v>6</v>
      </c>
      <c r="B13" s="332" t="s">
        <v>461</v>
      </c>
      <c r="C13" s="333"/>
      <c r="D13" s="334"/>
      <c r="E13" s="335"/>
      <c r="F13" s="336" t="s">
        <v>1950</v>
      </c>
      <c r="G13" s="320"/>
      <c r="H13" s="320"/>
      <c r="I13" s="320"/>
      <c r="J13" s="320"/>
      <c r="K13" s="320"/>
      <c r="L13" s="320"/>
      <c r="M13" s="320"/>
      <c r="N13" s="320"/>
      <c r="O13" s="320"/>
      <c r="P13" s="320"/>
      <c r="Q13" s="320"/>
      <c r="R13" s="320"/>
      <c r="S13" s="320"/>
      <c r="T13" s="320"/>
      <c r="U13" s="320"/>
      <c r="V13" s="320"/>
      <c r="W13" s="320"/>
      <c r="X13" s="320"/>
      <c r="Y13" s="320"/>
      <c r="Z13" s="320"/>
    </row>
    <row r="14" ht="25.5" customHeight="1">
      <c r="A14" s="227">
        <f t="shared" si="1"/>
        <v>7</v>
      </c>
      <c r="B14" s="332" t="s">
        <v>542</v>
      </c>
      <c r="C14" s="339"/>
      <c r="D14" s="340"/>
      <c r="E14" s="335"/>
      <c r="F14" s="341" t="s">
        <v>1954</v>
      </c>
      <c r="G14" s="320"/>
      <c r="H14" s="320"/>
      <c r="I14" s="320"/>
      <c r="J14" s="320"/>
      <c r="K14" s="320"/>
      <c r="L14" s="320"/>
      <c r="M14" s="320"/>
      <c r="N14" s="320"/>
      <c r="O14" s="320"/>
      <c r="P14" s="320"/>
      <c r="Q14" s="320"/>
      <c r="R14" s="320"/>
      <c r="S14" s="320"/>
      <c r="T14" s="320"/>
      <c r="U14" s="320"/>
      <c r="V14" s="320"/>
      <c r="W14" s="320"/>
      <c r="X14" s="320"/>
      <c r="Y14" s="320"/>
      <c r="Z14" s="320"/>
    </row>
    <row r="15" ht="33.75" customHeight="1">
      <c r="A15" s="227">
        <f t="shared" si="1"/>
        <v>8</v>
      </c>
      <c r="B15" s="332" t="s">
        <v>1957</v>
      </c>
      <c r="C15" s="333"/>
      <c r="D15" s="334"/>
      <c r="E15" s="335"/>
      <c r="F15" s="341" t="s">
        <v>1958</v>
      </c>
      <c r="G15" s="320"/>
      <c r="H15" s="320"/>
      <c r="I15" s="320"/>
      <c r="J15" s="320"/>
      <c r="K15" s="320"/>
      <c r="L15" s="320"/>
      <c r="M15" s="320"/>
      <c r="N15" s="320"/>
      <c r="O15" s="320"/>
      <c r="P15" s="320"/>
      <c r="Q15" s="342"/>
      <c r="R15" s="342"/>
      <c r="S15" s="342"/>
      <c r="T15" s="342"/>
      <c r="U15" s="342"/>
      <c r="V15" s="342"/>
      <c r="W15" s="342"/>
      <c r="X15" s="342"/>
      <c r="Y15" s="342"/>
      <c r="Z15" s="342"/>
    </row>
    <row r="16" ht="25.5" customHeight="1">
      <c r="A16" s="227">
        <f t="shared" si="1"/>
        <v>9</v>
      </c>
      <c r="B16" s="332" t="s">
        <v>1960</v>
      </c>
      <c r="C16" s="333"/>
      <c r="D16" s="334"/>
      <c r="E16" s="335"/>
      <c r="F16" s="341" t="s">
        <v>1961</v>
      </c>
      <c r="G16" s="320"/>
      <c r="H16" s="320"/>
      <c r="I16" s="320"/>
      <c r="J16" s="320"/>
      <c r="K16" s="320"/>
      <c r="L16" s="320"/>
      <c r="M16" s="320"/>
      <c r="N16" s="320"/>
      <c r="O16" s="320"/>
      <c r="P16" s="320"/>
      <c r="Q16" s="342"/>
      <c r="R16" s="342"/>
      <c r="S16" s="342"/>
      <c r="T16" s="342"/>
      <c r="U16" s="342"/>
      <c r="V16" s="342"/>
      <c r="W16" s="342"/>
      <c r="X16" s="342"/>
      <c r="Y16" s="342"/>
      <c r="Z16" s="342"/>
    </row>
    <row r="17" ht="25.5" customHeight="1">
      <c r="A17" s="227">
        <f t="shared" si="1"/>
        <v>10</v>
      </c>
      <c r="B17" s="332" t="s">
        <v>1963</v>
      </c>
      <c r="C17" s="333"/>
      <c r="D17" s="334"/>
      <c r="E17" s="335"/>
      <c r="F17" s="341" t="s">
        <v>1964</v>
      </c>
      <c r="G17" s="320"/>
      <c r="H17" s="320"/>
      <c r="I17" s="320"/>
      <c r="J17" s="320"/>
      <c r="K17" s="320"/>
      <c r="L17" s="320"/>
      <c r="M17" s="320"/>
      <c r="N17" s="320"/>
      <c r="O17" s="320"/>
      <c r="P17" s="320"/>
      <c r="Q17" s="342"/>
      <c r="R17" s="342"/>
      <c r="S17" s="342"/>
      <c r="T17" s="342"/>
      <c r="U17" s="342"/>
      <c r="V17" s="342"/>
      <c r="W17" s="342"/>
      <c r="X17" s="342"/>
      <c r="Y17" s="342"/>
      <c r="Z17" s="342"/>
    </row>
    <row r="18" ht="30.0" customHeight="1">
      <c r="A18" s="227">
        <f t="shared" si="1"/>
        <v>11</v>
      </c>
      <c r="B18" s="332" t="s">
        <v>693</v>
      </c>
      <c r="C18" s="333"/>
      <c r="D18" s="334"/>
      <c r="E18" s="335"/>
      <c r="F18" s="341" t="s">
        <v>1966</v>
      </c>
      <c r="G18" s="320"/>
      <c r="H18" s="320"/>
      <c r="I18" s="320"/>
      <c r="J18" s="320"/>
      <c r="K18" s="320"/>
      <c r="L18" s="320"/>
      <c r="M18" s="320"/>
      <c r="N18" s="320"/>
      <c r="O18" s="320"/>
      <c r="P18" s="320"/>
      <c r="Q18" s="342"/>
      <c r="R18" s="342"/>
      <c r="S18" s="342"/>
      <c r="T18" s="342"/>
      <c r="U18" s="342"/>
      <c r="V18" s="342"/>
      <c r="W18" s="342"/>
      <c r="X18" s="342"/>
      <c r="Y18" s="342"/>
      <c r="Z18" s="342"/>
    </row>
    <row r="19" ht="25.5" customHeight="1">
      <c r="A19" s="227">
        <f t="shared" si="1"/>
        <v>12</v>
      </c>
      <c r="B19" s="332" t="s">
        <v>1967</v>
      </c>
      <c r="C19" s="333"/>
      <c r="D19" s="334"/>
      <c r="E19" s="335"/>
      <c r="F19" s="341" t="s">
        <v>1969</v>
      </c>
      <c r="G19" s="320"/>
      <c r="H19" s="320"/>
      <c r="I19" s="320"/>
      <c r="J19" s="320"/>
      <c r="K19" s="320"/>
      <c r="L19" s="320"/>
      <c r="M19" s="320"/>
      <c r="N19" s="320"/>
      <c r="O19" s="320"/>
      <c r="P19" s="320"/>
      <c r="Q19" s="342"/>
      <c r="R19" s="342"/>
      <c r="S19" s="342"/>
      <c r="T19" s="342"/>
      <c r="U19" s="342"/>
      <c r="V19" s="342"/>
      <c r="W19" s="342"/>
      <c r="X19" s="342"/>
      <c r="Y19" s="342"/>
      <c r="Z19" s="342"/>
    </row>
    <row r="20" ht="39.75" customHeight="1">
      <c r="A20" s="227">
        <f t="shared" si="1"/>
        <v>13</v>
      </c>
      <c r="B20" s="332" t="s">
        <v>886</v>
      </c>
      <c r="C20" s="339"/>
      <c r="D20" s="339"/>
      <c r="E20" s="335"/>
      <c r="F20" s="341" t="s">
        <v>1970</v>
      </c>
      <c r="G20" s="320"/>
      <c r="H20" s="320"/>
      <c r="I20" s="320"/>
      <c r="J20" s="320"/>
      <c r="K20" s="320"/>
      <c r="L20" s="320"/>
      <c r="M20" s="320"/>
      <c r="N20" s="320"/>
      <c r="O20" s="320"/>
      <c r="P20" s="320"/>
      <c r="Q20" s="342"/>
      <c r="R20" s="342"/>
      <c r="S20" s="342"/>
      <c r="T20" s="342"/>
      <c r="U20" s="342"/>
      <c r="V20" s="342"/>
      <c r="W20" s="342"/>
      <c r="X20" s="342"/>
      <c r="Y20" s="342"/>
      <c r="Z20" s="342"/>
    </row>
    <row r="21" ht="39.75" customHeight="1">
      <c r="A21" s="227">
        <f t="shared" si="1"/>
        <v>14</v>
      </c>
      <c r="B21" s="332" t="s">
        <v>1972</v>
      </c>
      <c r="C21" s="333"/>
      <c r="D21" s="334"/>
      <c r="E21" s="335"/>
      <c r="F21" s="341" t="s">
        <v>1973</v>
      </c>
      <c r="G21" s="320"/>
      <c r="H21" s="320"/>
      <c r="I21" s="320"/>
      <c r="J21" s="320"/>
      <c r="K21" s="320"/>
      <c r="L21" s="320"/>
      <c r="M21" s="320"/>
      <c r="N21" s="320"/>
      <c r="O21" s="320"/>
      <c r="P21" s="320"/>
      <c r="Q21" s="342"/>
      <c r="R21" s="342"/>
      <c r="S21" s="342"/>
      <c r="T21" s="342"/>
      <c r="U21" s="342"/>
      <c r="V21" s="342"/>
      <c r="W21" s="342"/>
      <c r="X21" s="342"/>
      <c r="Y21" s="342"/>
      <c r="Z21" s="342"/>
    </row>
    <row r="22" ht="29.25" customHeight="1">
      <c r="A22" s="227">
        <f t="shared" si="1"/>
        <v>15</v>
      </c>
      <c r="B22" s="332" t="s">
        <v>1975</v>
      </c>
      <c r="C22" s="333"/>
      <c r="D22" s="334"/>
      <c r="E22" s="335"/>
      <c r="F22" s="341" t="s">
        <v>1976</v>
      </c>
      <c r="G22" s="320"/>
      <c r="H22" s="320"/>
      <c r="I22" s="320"/>
      <c r="J22" s="320"/>
      <c r="K22" s="320"/>
      <c r="L22" s="320"/>
      <c r="M22" s="320"/>
      <c r="N22" s="320"/>
      <c r="O22" s="320"/>
      <c r="P22" s="320"/>
      <c r="Q22" s="342"/>
      <c r="R22" s="342"/>
      <c r="S22" s="342"/>
      <c r="T22" s="342"/>
      <c r="U22" s="342"/>
      <c r="V22" s="342"/>
      <c r="W22" s="342"/>
      <c r="X22" s="342"/>
      <c r="Y22" s="342"/>
      <c r="Z22" s="342"/>
    </row>
    <row r="23" ht="25.5" customHeight="1">
      <c r="A23" s="227">
        <f t="shared" si="1"/>
        <v>16</v>
      </c>
      <c r="B23" s="332" t="s">
        <v>990</v>
      </c>
      <c r="C23" s="339"/>
      <c r="D23" s="339"/>
      <c r="E23" s="335"/>
      <c r="F23" s="341" t="s">
        <v>1978</v>
      </c>
      <c r="G23" s="320"/>
      <c r="H23" s="320"/>
      <c r="I23" s="320"/>
      <c r="J23" s="320"/>
      <c r="K23" s="320"/>
      <c r="L23" s="320"/>
      <c r="M23" s="320"/>
      <c r="N23" s="320"/>
      <c r="O23" s="320"/>
      <c r="P23" s="320"/>
      <c r="Q23" s="342"/>
      <c r="R23" s="342"/>
      <c r="S23" s="342"/>
      <c r="T23" s="342"/>
      <c r="U23" s="342"/>
      <c r="V23" s="342"/>
      <c r="W23" s="342"/>
      <c r="X23" s="342"/>
      <c r="Y23" s="342"/>
      <c r="Z23" s="342"/>
    </row>
    <row r="24" ht="30.0" customHeight="1">
      <c r="A24" s="227">
        <f t="shared" si="1"/>
        <v>17</v>
      </c>
      <c r="B24" s="332" t="s">
        <v>1980</v>
      </c>
      <c r="C24" s="333"/>
      <c r="D24" s="334"/>
      <c r="E24" s="335"/>
      <c r="F24" s="341" t="s">
        <v>1981</v>
      </c>
      <c r="G24" s="320"/>
      <c r="H24" s="320"/>
      <c r="I24" s="320"/>
      <c r="J24" s="320"/>
      <c r="K24" s="320"/>
      <c r="L24" s="320"/>
      <c r="M24" s="320"/>
      <c r="N24" s="320"/>
      <c r="O24" s="320"/>
      <c r="P24" s="320"/>
      <c r="Q24" s="342"/>
      <c r="R24" s="342"/>
      <c r="S24" s="342"/>
      <c r="T24" s="342"/>
      <c r="U24" s="342"/>
      <c r="V24" s="342"/>
      <c r="W24" s="342"/>
      <c r="X24" s="342"/>
      <c r="Y24" s="342"/>
      <c r="Z24" s="342"/>
    </row>
    <row r="25" ht="24.75" customHeight="1">
      <c r="A25" s="227">
        <f t="shared" si="1"/>
        <v>18</v>
      </c>
      <c r="B25" s="332" t="s">
        <v>1983</v>
      </c>
      <c r="C25" s="333"/>
      <c r="D25" s="334"/>
      <c r="E25" s="335"/>
      <c r="F25" s="341" t="s">
        <v>1984</v>
      </c>
      <c r="G25" s="320"/>
      <c r="H25" s="320"/>
      <c r="I25" s="320"/>
      <c r="J25" s="320"/>
      <c r="K25" s="320"/>
      <c r="L25" s="320"/>
      <c r="M25" s="320"/>
      <c r="N25" s="320"/>
      <c r="O25" s="320"/>
      <c r="P25" s="320"/>
      <c r="Q25" s="342"/>
      <c r="R25" s="342"/>
      <c r="S25" s="342"/>
      <c r="T25" s="342"/>
      <c r="U25" s="342"/>
      <c r="V25" s="342"/>
      <c r="W25" s="342"/>
      <c r="X25" s="342"/>
      <c r="Y25" s="342"/>
      <c r="Z25" s="342"/>
    </row>
    <row r="26" ht="33.75" customHeight="1">
      <c r="A26" s="227">
        <f t="shared" si="1"/>
        <v>19</v>
      </c>
      <c r="B26" s="332" t="s">
        <v>1987</v>
      </c>
      <c r="C26" s="333"/>
      <c r="D26" s="334"/>
      <c r="E26" s="335"/>
      <c r="F26" s="341" t="s">
        <v>1988</v>
      </c>
      <c r="G26" s="320"/>
      <c r="H26" s="320"/>
      <c r="I26" s="320"/>
      <c r="J26" s="320"/>
      <c r="K26" s="320"/>
      <c r="L26" s="320"/>
      <c r="M26" s="320"/>
      <c r="N26" s="320"/>
      <c r="O26" s="320"/>
      <c r="P26" s="320"/>
      <c r="Q26" s="342"/>
      <c r="R26" s="342"/>
      <c r="S26" s="342"/>
      <c r="T26" s="342"/>
      <c r="U26" s="342"/>
      <c r="V26" s="342"/>
      <c r="W26" s="342"/>
      <c r="X26" s="342"/>
      <c r="Y26" s="342"/>
      <c r="Z26" s="342"/>
    </row>
    <row r="27" ht="25.5" customHeight="1">
      <c r="A27" s="227">
        <f t="shared" si="1"/>
        <v>20</v>
      </c>
      <c r="B27" s="332" t="s">
        <v>1990</v>
      </c>
      <c r="C27" s="333"/>
      <c r="D27" s="334"/>
      <c r="E27" s="335"/>
      <c r="F27" s="341" t="s">
        <v>1991</v>
      </c>
      <c r="G27" s="320"/>
      <c r="H27" s="320"/>
      <c r="I27" s="320"/>
      <c r="J27" s="320"/>
      <c r="K27" s="320"/>
      <c r="L27" s="320"/>
      <c r="M27" s="320"/>
      <c r="N27" s="320"/>
      <c r="O27" s="320"/>
      <c r="P27" s="320"/>
      <c r="Q27" s="342"/>
      <c r="R27" s="342"/>
      <c r="S27" s="342"/>
      <c r="T27" s="342"/>
      <c r="U27" s="342"/>
      <c r="V27" s="342"/>
      <c r="W27" s="342"/>
      <c r="X27" s="342"/>
      <c r="Y27" s="342"/>
      <c r="Z27" s="342"/>
    </row>
    <row r="28" ht="33.75" customHeight="1">
      <c r="A28" s="227">
        <f t="shared" si="1"/>
        <v>21</v>
      </c>
      <c r="B28" s="332" t="s">
        <v>1393</v>
      </c>
      <c r="C28" s="339"/>
      <c r="D28" s="339"/>
      <c r="E28" s="335"/>
      <c r="F28" s="341" t="s">
        <v>1993</v>
      </c>
      <c r="G28" s="320"/>
      <c r="H28" s="320"/>
      <c r="I28" s="320"/>
      <c r="J28" s="320"/>
      <c r="K28" s="320"/>
      <c r="L28" s="320"/>
      <c r="M28" s="320"/>
      <c r="N28" s="320"/>
      <c r="O28" s="320"/>
      <c r="P28" s="320"/>
      <c r="Q28" s="342"/>
      <c r="R28" s="342"/>
      <c r="S28" s="342"/>
      <c r="T28" s="342"/>
      <c r="U28" s="342"/>
      <c r="V28" s="342"/>
      <c r="W28" s="342"/>
      <c r="X28" s="342"/>
      <c r="Y28" s="342"/>
      <c r="Z28" s="342"/>
    </row>
    <row r="29" ht="41.25" customHeight="1">
      <c r="A29" s="227">
        <f t="shared" si="1"/>
        <v>22</v>
      </c>
      <c r="B29" s="332" t="s">
        <v>1995</v>
      </c>
      <c r="C29" s="333"/>
      <c r="D29" s="334"/>
      <c r="E29" s="335"/>
      <c r="F29" s="341" t="s">
        <v>1996</v>
      </c>
      <c r="G29" s="320"/>
      <c r="H29" s="320"/>
      <c r="I29" s="320"/>
      <c r="J29" s="320"/>
      <c r="K29" s="320"/>
      <c r="L29" s="320"/>
      <c r="M29" s="320"/>
      <c r="N29" s="320"/>
      <c r="O29" s="320"/>
      <c r="P29" s="320"/>
      <c r="Q29" s="342"/>
      <c r="R29" s="342"/>
      <c r="S29" s="342"/>
      <c r="T29" s="342"/>
      <c r="U29" s="342"/>
      <c r="V29" s="342"/>
      <c r="W29" s="342"/>
      <c r="X29" s="342"/>
      <c r="Y29" s="342"/>
      <c r="Z29" s="342"/>
    </row>
    <row r="30" ht="30.0" customHeight="1">
      <c r="A30" s="227">
        <f t="shared" si="1"/>
        <v>23</v>
      </c>
      <c r="B30" s="332" t="s">
        <v>1998</v>
      </c>
      <c r="C30" s="339"/>
      <c r="D30" s="334"/>
      <c r="E30" s="335"/>
      <c r="F30" s="341" t="s">
        <v>1999</v>
      </c>
      <c r="G30" s="320"/>
      <c r="H30" s="320"/>
      <c r="I30" s="320"/>
      <c r="J30" s="320"/>
      <c r="K30" s="320"/>
      <c r="L30" s="320"/>
      <c r="M30" s="320"/>
      <c r="N30" s="320"/>
      <c r="O30" s="320"/>
      <c r="P30" s="320"/>
      <c r="Q30" s="342"/>
      <c r="R30" s="342"/>
      <c r="S30" s="342"/>
      <c r="T30" s="342"/>
      <c r="U30" s="342"/>
      <c r="V30" s="342"/>
      <c r="W30" s="342"/>
      <c r="X30" s="342"/>
      <c r="Y30" s="342"/>
      <c r="Z30" s="342"/>
    </row>
    <row r="31" ht="30.0" customHeight="1">
      <c r="A31" s="227">
        <f t="shared" si="1"/>
        <v>24</v>
      </c>
      <c r="B31" s="332" t="s">
        <v>1538</v>
      </c>
      <c r="C31" s="333"/>
      <c r="D31" s="334"/>
      <c r="E31" s="335"/>
      <c r="F31" s="341" t="s">
        <v>2001</v>
      </c>
      <c r="G31" s="320"/>
      <c r="H31" s="320"/>
      <c r="I31" s="320"/>
      <c r="J31" s="320"/>
      <c r="K31" s="320"/>
      <c r="L31" s="320"/>
      <c r="M31" s="320"/>
      <c r="N31" s="320"/>
      <c r="O31" s="320"/>
      <c r="P31" s="320"/>
      <c r="Q31" s="342"/>
      <c r="R31" s="342"/>
      <c r="S31" s="342"/>
      <c r="T31" s="342"/>
      <c r="U31" s="342"/>
      <c r="V31" s="342"/>
      <c r="W31" s="342"/>
      <c r="X31" s="342"/>
      <c r="Y31" s="342"/>
      <c r="Z31" s="342"/>
    </row>
    <row r="32" ht="25.5" customHeight="1">
      <c r="A32" s="227">
        <f t="shared" si="1"/>
        <v>25</v>
      </c>
      <c r="B32" s="332" t="s">
        <v>2002</v>
      </c>
      <c r="C32" s="339"/>
      <c r="D32" s="339"/>
      <c r="E32" s="335"/>
      <c r="F32" s="341" t="s">
        <v>2003</v>
      </c>
      <c r="G32" s="320"/>
      <c r="H32" s="320"/>
      <c r="I32" s="320"/>
      <c r="J32" s="320"/>
      <c r="K32" s="320"/>
      <c r="L32" s="320"/>
      <c r="M32" s="320"/>
      <c r="N32" s="320"/>
      <c r="O32" s="320"/>
      <c r="P32" s="320"/>
      <c r="Q32" s="342"/>
      <c r="R32" s="342"/>
      <c r="S32" s="342"/>
      <c r="T32" s="342"/>
      <c r="U32" s="342"/>
      <c r="V32" s="342"/>
      <c r="W32" s="342"/>
      <c r="X32" s="342"/>
      <c r="Y32" s="342"/>
      <c r="Z32" s="342"/>
    </row>
    <row r="33" ht="25.5" customHeight="1">
      <c r="A33" s="227">
        <f t="shared" si="1"/>
        <v>26</v>
      </c>
      <c r="B33" s="332" t="s">
        <v>2005</v>
      </c>
      <c r="C33" s="333"/>
      <c r="D33" s="334"/>
      <c r="E33" s="335"/>
      <c r="F33" s="341" t="s">
        <v>2006</v>
      </c>
      <c r="G33" s="320"/>
      <c r="H33" s="320"/>
      <c r="I33" s="320"/>
      <c r="J33" s="320"/>
      <c r="K33" s="320"/>
      <c r="L33" s="320"/>
      <c r="M33" s="320"/>
      <c r="N33" s="320"/>
      <c r="O33" s="320"/>
      <c r="P33" s="320"/>
      <c r="Q33" s="342"/>
      <c r="R33" s="342"/>
      <c r="S33" s="342"/>
      <c r="T33" s="342"/>
      <c r="U33" s="342"/>
      <c r="V33" s="342"/>
      <c r="W33" s="342"/>
      <c r="X33" s="342"/>
      <c r="Y33" s="342"/>
      <c r="Z33" s="342"/>
    </row>
    <row r="34" ht="24.0" customHeight="1">
      <c r="A34" s="227">
        <f t="shared" si="1"/>
        <v>27</v>
      </c>
      <c r="B34" s="332" t="s">
        <v>1686</v>
      </c>
      <c r="C34" s="333"/>
      <c r="D34" s="334"/>
      <c r="E34" s="335"/>
      <c r="F34" s="341" t="s">
        <v>2008</v>
      </c>
      <c r="G34" s="320"/>
      <c r="H34" s="320"/>
      <c r="I34" s="320"/>
      <c r="J34" s="320"/>
      <c r="K34" s="320"/>
      <c r="L34" s="320"/>
      <c r="M34" s="320"/>
      <c r="N34" s="320"/>
      <c r="O34" s="320"/>
      <c r="P34" s="320"/>
      <c r="Q34" s="342"/>
      <c r="R34" s="342"/>
      <c r="S34" s="342"/>
      <c r="T34" s="342"/>
      <c r="U34" s="342"/>
      <c r="V34" s="342"/>
      <c r="W34" s="342"/>
      <c r="X34" s="342"/>
      <c r="Y34" s="342"/>
      <c r="Z34" s="342"/>
    </row>
    <row r="35" ht="25.5" customHeight="1">
      <c r="A35" s="227">
        <f t="shared" si="1"/>
        <v>28</v>
      </c>
      <c r="B35" s="332" t="s">
        <v>2010</v>
      </c>
      <c r="C35" s="339"/>
      <c r="D35" s="339"/>
      <c r="E35" s="335"/>
      <c r="F35" s="341" t="s">
        <v>2011</v>
      </c>
      <c r="G35" s="320"/>
      <c r="H35" s="320"/>
      <c r="I35" s="320"/>
      <c r="J35" s="320"/>
      <c r="K35" s="320"/>
      <c r="L35" s="320"/>
      <c r="M35" s="320"/>
      <c r="N35" s="320"/>
      <c r="O35" s="320"/>
      <c r="P35" s="320"/>
      <c r="Q35" s="342"/>
      <c r="R35" s="342"/>
      <c r="S35" s="342"/>
      <c r="T35" s="342"/>
      <c r="U35" s="342"/>
      <c r="V35" s="342"/>
      <c r="W35" s="342"/>
      <c r="X35" s="342"/>
      <c r="Y35" s="342"/>
      <c r="Z35" s="342"/>
    </row>
    <row r="36" ht="25.5" customHeight="1">
      <c r="A36" s="227">
        <f t="shared" si="1"/>
        <v>29</v>
      </c>
      <c r="B36" s="332" t="s">
        <v>2013</v>
      </c>
      <c r="C36" s="333"/>
      <c r="D36" s="334"/>
      <c r="E36" s="335"/>
      <c r="F36" s="341" t="s">
        <v>2014</v>
      </c>
      <c r="G36" s="320"/>
      <c r="H36" s="320"/>
      <c r="I36" s="320"/>
      <c r="J36" s="320"/>
      <c r="K36" s="320"/>
      <c r="L36" s="320"/>
      <c r="M36" s="320"/>
      <c r="N36" s="320"/>
      <c r="O36" s="320"/>
      <c r="P36" s="320"/>
      <c r="Q36" s="342"/>
      <c r="R36" s="342"/>
      <c r="S36" s="342"/>
      <c r="T36" s="342"/>
      <c r="U36" s="342"/>
      <c r="V36" s="342"/>
      <c r="W36" s="342"/>
      <c r="X36" s="342"/>
      <c r="Y36" s="342"/>
      <c r="Z36" s="342"/>
    </row>
    <row r="37" ht="24.0" customHeight="1">
      <c r="A37" s="227">
        <f t="shared" si="1"/>
        <v>30</v>
      </c>
      <c r="B37" s="332" t="s">
        <v>2016</v>
      </c>
      <c r="C37" s="333"/>
      <c r="D37" s="334"/>
      <c r="E37" s="335"/>
      <c r="F37" s="341" t="s">
        <v>2017</v>
      </c>
      <c r="G37" s="320"/>
      <c r="H37" s="320"/>
      <c r="I37" s="320"/>
      <c r="J37" s="320"/>
      <c r="K37" s="320"/>
      <c r="L37" s="320"/>
      <c r="M37" s="320"/>
      <c r="N37" s="320"/>
      <c r="O37" s="320"/>
      <c r="P37" s="320"/>
      <c r="Q37" s="342"/>
      <c r="R37" s="342"/>
      <c r="S37" s="342"/>
      <c r="T37" s="342"/>
      <c r="U37" s="342"/>
      <c r="V37" s="342"/>
      <c r="W37" s="342"/>
      <c r="X37" s="342"/>
      <c r="Y37" s="342"/>
      <c r="Z37" s="342"/>
    </row>
    <row r="38" ht="33.75" customHeight="1">
      <c r="A38" s="227">
        <f t="shared" si="1"/>
        <v>31</v>
      </c>
      <c r="B38" s="332" t="s">
        <v>2019</v>
      </c>
      <c r="C38" s="333"/>
      <c r="D38" s="334"/>
      <c r="E38" s="335"/>
      <c r="F38" s="341" t="s">
        <v>2020</v>
      </c>
      <c r="G38" s="320"/>
      <c r="H38" s="320"/>
      <c r="I38" s="320"/>
      <c r="J38" s="320"/>
      <c r="K38" s="320"/>
      <c r="L38" s="320"/>
      <c r="M38" s="320"/>
      <c r="N38" s="320"/>
      <c r="O38" s="320"/>
      <c r="P38" s="320"/>
      <c r="Q38" s="342"/>
      <c r="R38" s="342"/>
      <c r="S38" s="342"/>
      <c r="T38" s="342"/>
      <c r="U38" s="342"/>
      <c r="V38" s="342"/>
      <c r="W38" s="342"/>
      <c r="X38" s="342"/>
      <c r="Y38" s="342"/>
      <c r="Z38" s="342"/>
    </row>
    <row r="39" ht="33.75" customHeight="1">
      <c r="A39" s="227">
        <f t="shared" si="1"/>
        <v>32</v>
      </c>
      <c r="B39" s="332" t="s">
        <v>2022</v>
      </c>
      <c r="C39" s="333"/>
      <c r="D39" s="334"/>
      <c r="E39" s="335"/>
      <c r="F39" s="341" t="s">
        <v>2023</v>
      </c>
      <c r="G39" s="320"/>
      <c r="H39" s="320"/>
      <c r="I39" s="320"/>
      <c r="J39" s="320"/>
      <c r="K39" s="320"/>
      <c r="L39" s="320"/>
      <c r="M39" s="320"/>
      <c r="N39" s="320"/>
      <c r="O39" s="320"/>
      <c r="P39" s="320"/>
      <c r="Q39" s="342"/>
      <c r="R39" s="342"/>
      <c r="S39" s="342"/>
      <c r="T39" s="342"/>
      <c r="U39" s="342"/>
      <c r="V39" s="342"/>
      <c r="W39" s="342"/>
      <c r="X39" s="342"/>
      <c r="Y39" s="342"/>
      <c r="Z39" s="342"/>
    </row>
    <row r="40" ht="25.5" customHeight="1">
      <c r="A40" s="227">
        <f t="shared" si="1"/>
        <v>33</v>
      </c>
      <c r="B40" s="332" t="s">
        <v>2024</v>
      </c>
      <c r="C40" s="339"/>
      <c r="D40" s="339"/>
      <c r="E40" s="335"/>
      <c r="F40" s="341" t="s">
        <v>2048</v>
      </c>
      <c r="G40" s="320"/>
      <c r="H40" s="320"/>
      <c r="I40" s="320"/>
      <c r="J40" s="320"/>
      <c r="K40" s="320"/>
      <c r="L40" s="320"/>
      <c r="M40" s="320"/>
      <c r="N40" s="320"/>
      <c r="O40" s="320"/>
      <c r="P40" s="320"/>
      <c r="Q40" s="342"/>
      <c r="R40" s="342"/>
      <c r="S40" s="342"/>
      <c r="T40" s="342"/>
      <c r="U40" s="342"/>
      <c r="V40" s="342"/>
      <c r="W40" s="342"/>
      <c r="X40" s="342"/>
      <c r="Y40" s="342"/>
      <c r="Z40" s="342"/>
    </row>
    <row r="41" ht="25.5" customHeight="1">
      <c r="A41" s="227">
        <f t="shared" si="1"/>
        <v>34</v>
      </c>
      <c r="B41" s="332" t="s">
        <v>2050</v>
      </c>
      <c r="C41" s="339"/>
      <c r="D41" s="345"/>
      <c r="E41" s="335"/>
      <c r="F41" s="341" t="s">
        <v>2054</v>
      </c>
      <c r="G41" s="320"/>
      <c r="H41" s="320"/>
      <c r="I41" s="320"/>
      <c r="J41" s="320"/>
      <c r="K41" s="320"/>
      <c r="L41" s="320"/>
      <c r="M41" s="320"/>
      <c r="N41" s="320"/>
      <c r="O41" s="320"/>
      <c r="P41" s="320"/>
      <c r="Q41" s="342"/>
      <c r="R41" s="342"/>
      <c r="S41" s="342"/>
      <c r="T41" s="342"/>
      <c r="U41" s="342"/>
      <c r="V41" s="342"/>
      <c r="W41" s="342"/>
      <c r="X41" s="342"/>
      <c r="Y41" s="342"/>
      <c r="Z41" s="342"/>
    </row>
    <row r="42" ht="33.75" customHeight="1">
      <c r="A42" s="227">
        <f t="shared" si="1"/>
        <v>35</v>
      </c>
      <c r="B42" s="332" t="s">
        <v>2057</v>
      </c>
      <c r="C42" s="339"/>
      <c r="D42" s="339"/>
      <c r="E42" s="335"/>
      <c r="F42" s="341" t="s">
        <v>2058</v>
      </c>
      <c r="G42" s="320"/>
      <c r="H42" s="320"/>
      <c r="I42" s="320"/>
      <c r="J42" s="320"/>
      <c r="K42" s="320"/>
      <c r="L42" s="320"/>
      <c r="M42" s="320"/>
      <c r="N42" s="320"/>
      <c r="O42" s="320"/>
      <c r="P42" s="320"/>
      <c r="Q42" s="342"/>
      <c r="R42" s="342"/>
      <c r="S42" s="342"/>
      <c r="T42" s="342"/>
      <c r="U42" s="342"/>
      <c r="V42" s="342"/>
      <c r="W42" s="342"/>
      <c r="X42" s="342"/>
      <c r="Y42" s="342"/>
      <c r="Z42" s="342"/>
    </row>
    <row r="43" ht="33.75" customHeight="1">
      <c r="A43" s="227">
        <f t="shared" si="1"/>
        <v>36</v>
      </c>
      <c r="B43" s="332" t="s">
        <v>2059</v>
      </c>
      <c r="C43" s="333"/>
      <c r="D43" s="334"/>
      <c r="E43" s="335"/>
      <c r="F43" s="341" t="s">
        <v>2061</v>
      </c>
      <c r="G43" s="320"/>
      <c r="H43" s="320"/>
      <c r="I43" s="320"/>
      <c r="J43" s="320"/>
      <c r="K43" s="320"/>
      <c r="L43" s="320"/>
      <c r="M43" s="320"/>
      <c r="N43" s="320"/>
      <c r="O43" s="320"/>
      <c r="P43" s="320"/>
      <c r="Q43" s="342"/>
      <c r="R43" s="342"/>
      <c r="S43" s="342"/>
      <c r="T43" s="342"/>
      <c r="U43" s="342"/>
      <c r="V43" s="342"/>
      <c r="W43" s="342"/>
      <c r="X43" s="342"/>
      <c r="Y43" s="342"/>
      <c r="Z43" s="342"/>
    </row>
    <row r="44" ht="24.0" customHeight="1">
      <c r="A44" s="227">
        <f t="shared" si="1"/>
        <v>37</v>
      </c>
      <c r="B44" s="332" t="s">
        <v>2063</v>
      </c>
      <c r="C44" s="339"/>
      <c r="D44" s="345"/>
      <c r="E44" s="335"/>
      <c r="F44" s="341" t="s">
        <v>2064</v>
      </c>
      <c r="G44" s="320"/>
      <c r="H44" s="320"/>
      <c r="I44" s="320"/>
      <c r="J44" s="320"/>
      <c r="K44" s="320"/>
      <c r="L44" s="320"/>
      <c r="M44" s="320"/>
      <c r="N44" s="320"/>
      <c r="O44" s="320"/>
      <c r="P44" s="320"/>
      <c r="Q44" s="342"/>
      <c r="R44" s="342"/>
      <c r="S44" s="342"/>
      <c r="T44" s="342"/>
      <c r="U44" s="342"/>
      <c r="V44" s="342"/>
      <c r="W44" s="342"/>
      <c r="X44" s="342"/>
      <c r="Y44" s="342"/>
      <c r="Z44" s="342"/>
    </row>
    <row r="45" ht="24.0" customHeight="1">
      <c r="A45" s="227">
        <f t="shared" si="1"/>
        <v>38</v>
      </c>
      <c r="B45" s="332" t="s">
        <v>2065</v>
      </c>
      <c r="C45" s="339"/>
      <c r="D45" s="345"/>
      <c r="E45" s="335"/>
      <c r="F45" s="341" t="s">
        <v>2066</v>
      </c>
      <c r="G45" s="320"/>
      <c r="H45" s="320"/>
      <c r="I45" s="320"/>
      <c r="J45" s="320"/>
      <c r="K45" s="320"/>
      <c r="L45" s="320"/>
      <c r="M45" s="320"/>
      <c r="N45" s="320"/>
      <c r="O45" s="320"/>
      <c r="P45" s="320"/>
      <c r="Q45" s="342"/>
      <c r="R45" s="342"/>
      <c r="S45" s="342"/>
      <c r="T45" s="342"/>
      <c r="U45" s="342"/>
      <c r="V45" s="342"/>
      <c r="W45" s="342"/>
      <c r="X45" s="342"/>
      <c r="Y45" s="342"/>
      <c r="Z45" s="342"/>
    </row>
    <row r="46" ht="33.75" customHeight="1">
      <c r="A46" s="227">
        <f t="shared" si="1"/>
        <v>39</v>
      </c>
      <c r="B46" s="332" t="s">
        <v>1937</v>
      </c>
      <c r="C46" s="339"/>
      <c r="D46" s="345"/>
      <c r="E46" s="335"/>
      <c r="F46" s="341" t="s">
        <v>2067</v>
      </c>
      <c r="G46" s="320"/>
      <c r="H46" s="320"/>
      <c r="I46" s="320"/>
      <c r="J46" s="320"/>
      <c r="K46" s="320"/>
      <c r="L46" s="320"/>
      <c r="M46" s="320"/>
      <c r="N46" s="320"/>
      <c r="O46" s="320"/>
      <c r="P46" s="320"/>
      <c r="Q46" s="342"/>
      <c r="R46" s="342"/>
      <c r="S46" s="342"/>
      <c r="T46" s="342"/>
      <c r="U46" s="342"/>
      <c r="V46" s="342"/>
      <c r="W46" s="342"/>
      <c r="X46" s="342"/>
      <c r="Y46" s="342"/>
      <c r="Z46" s="342"/>
    </row>
    <row r="47" ht="24.0" customHeight="1">
      <c r="A47" s="227">
        <f t="shared" si="1"/>
        <v>40</v>
      </c>
      <c r="B47" s="332" t="s">
        <v>2068</v>
      </c>
      <c r="C47" s="333"/>
      <c r="D47" s="334"/>
      <c r="E47" s="335"/>
      <c r="F47" s="341" t="s">
        <v>2069</v>
      </c>
      <c r="G47" s="320"/>
      <c r="H47" s="320"/>
      <c r="I47" s="320"/>
      <c r="J47" s="320"/>
      <c r="K47" s="320"/>
      <c r="L47" s="320"/>
      <c r="M47" s="320"/>
      <c r="N47" s="320"/>
      <c r="O47" s="320"/>
      <c r="P47" s="320"/>
      <c r="Q47" s="342"/>
      <c r="R47" s="342"/>
      <c r="S47" s="342"/>
      <c r="T47" s="342"/>
      <c r="U47" s="342"/>
      <c r="V47" s="342"/>
      <c r="W47" s="342"/>
      <c r="X47" s="342"/>
      <c r="Y47" s="342"/>
      <c r="Z47" s="342"/>
    </row>
    <row r="48" ht="25.5" customHeight="1">
      <c r="A48" s="227">
        <f t="shared" si="1"/>
        <v>41</v>
      </c>
      <c r="B48" s="332" t="s">
        <v>1992</v>
      </c>
      <c r="C48" s="339"/>
      <c r="D48" s="345"/>
      <c r="E48" s="335"/>
      <c r="F48" s="341" t="s">
        <v>2072</v>
      </c>
      <c r="G48" s="320"/>
      <c r="H48" s="320"/>
      <c r="I48" s="320"/>
      <c r="J48" s="320"/>
      <c r="K48" s="320"/>
      <c r="L48" s="320"/>
      <c r="M48" s="320"/>
      <c r="N48" s="320"/>
      <c r="O48" s="320"/>
      <c r="P48" s="320"/>
      <c r="Q48" s="342"/>
      <c r="R48" s="342"/>
      <c r="S48" s="342"/>
      <c r="T48" s="342"/>
      <c r="U48" s="342"/>
      <c r="V48" s="342"/>
      <c r="W48" s="342"/>
      <c r="X48" s="342"/>
      <c r="Y48" s="342"/>
      <c r="Z48" s="342"/>
    </row>
    <row r="49" ht="25.5" customHeight="1">
      <c r="A49" s="227">
        <f t="shared" si="1"/>
        <v>42</v>
      </c>
      <c r="B49" s="332" t="s">
        <v>2073</v>
      </c>
      <c r="C49" s="332"/>
      <c r="D49" s="80"/>
      <c r="E49" s="348"/>
      <c r="F49" s="336" t="s">
        <v>2076</v>
      </c>
      <c r="G49" s="320"/>
      <c r="H49" s="320"/>
      <c r="I49" s="320"/>
      <c r="J49" s="320"/>
      <c r="K49" s="320"/>
      <c r="L49" s="320"/>
      <c r="M49" s="320"/>
      <c r="N49" s="320"/>
      <c r="O49" s="320"/>
      <c r="P49" s="320"/>
      <c r="Q49" s="342"/>
      <c r="R49" s="342"/>
      <c r="S49" s="342"/>
      <c r="T49" s="342"/>
      <c r="U49" s="342"/>
      <c r="V49" s="342"/>
      <c r="W49" s="342"/>
      <c r="X49" s="342"/>
      <c r="Y49" s="342"/>
      <c r="Z49" s="342"/>
    </row>
    <row r="50" ht="33.75" customHeight="1">
      <c r="A50" s="227">
        <f t="shared" si="1"/>
        <v>43</v>
      </c>
      <c r="B50" s="332" t="s">
        <v>2079</v>
      </c>
      <c r="C50" s="332"/>
      <c r="D50" s="80"/>
      <c r="E50" s="348"/>
      <c r="F50" s="341" t="s">
        <v>2080</v>
      </c>
      <c r="G50" s="320"/>
      <c r="H50" s="320"/>
      <c r="I50" s="320"/>
      <c r="J50" s="320"/>
      <c r="K50" s="320"/>
      <c r="L50" s="320"/>
      <c r="M50" s="320"/>
      <c r="N50" s="320"/>
      <c r="O50" s="320"/>
      <c r="P50" s="320"/>
      <c r="Q50" s="342"/>
      <c r="R50" s="342"/>
      <c r="S50" s="342"/>
      <c r="T50" s="342"/>
      <c r="U50" s="342"/>
      <c r="V50" s="342"/>
      <c r="W50" s="342"/>
      <c r="X50" s="342"/>
      <c r="Y50" s="342"/>
      <c r="Z50" s="342"/>
    </row>
    <row r="51" ht="24.0" customHeight="1">
      <c r="A51" s="227">
        <f t="shared" si="1"/>
        <v>44</v>
      </c>
      <c r="B51" s="332" t="s">
        <v>2077</v>
      </c>
      <c r="C51" s="332"/>
      <c r="D51" s="80"/>
      <c r="E51" s="348"/>
      <c r="F51" s="341" t="s">
        <v>2082</v>
      </c>
      <c r="G51" s="320"/>
      <c r="H51" s="320"/>
      <c r="I51" s="320"/>
      <c r="J51" s="320"/>
      <c r="K51" s="320"/>
      <c r="L51" s="320"/>
      <c r="M51" s="320"/>
      <c r="N51" s="320"/>
      <c r="O51" s="320"/>
      <c r="P51" s="320"/>
      <c r="Q51" s="342"/>
      <c r="R51" s="342"/>
      <c r="S51" s="342"/>
      <c r="T51" s="342"/>
      <c r="U51" s="342"/>
      <c r="V51" s="342"/>
      <c r="W51" s="342"/>
      <c r="X51" s="342"/>
      <c r="Y51" s="342"/>
      <c r="Z51" s="342"/>
    </row>
    <row r="52" ht="24.0" customHeight="1">
      <c r="A52" s="227">
        <f t="shared" si="1"/>
        <v>45</v>
      </c>
      <c r="B52" s="332" t="s">
        <v>2084</v>
      </c>
      <c r="C52" s="332"/>
      <c r="D52" s="80"/>
      <c r="E52" s="348"/>
      <c r="F52" s="341" t="s">
        <v>2086</v>
      </c>
      <c r="G52" s="320"/>
      <c r="H52" s="320"/>
      <c r="I52" s="320"/>
      <c r="J52" s="320"/>
      <c r="K52" s="320"/>
      <c r="L52" s="320"/>
      <c r="M52" s="320"/>
      <c r="N52" s="320"/>
      <c r="O52" s="320"/>
      <c r="P52" s="320"/>
      <c r="Q52" s="342"/>
      <c r="R52" s="342"/>
      <c r="S52" s="342"/>
      <c r="T52" s="342"/>
      <c r="U52" s="342"/>
      <c r="V52" s="342"/>
      <c r="W52" s="342"/>
      <c r="X52" s="342"/>
      <c r="Y52" s="342"/>
      <c r="Z52" s="342"/>
    </row>
    <row r="53" ht="33.75" customHeight="1">
      <c r="A53" s="227">
        <f t="shared" si="1"/>
        <v>46</v>
      </c>
      <c r="B53" s="332" t="s">
        <v>2088</v>
      </c>
      <c r="C53" s="332"/>
      <c r="D53" s="80"/>
      <c r="E53" s="348"/>
      <c r="F53" s="341" t="s">
        <v>2089</v>
      </c>
      <c r="G53" s="320"/>
      <c r="H53" s="320"/>
      <c r="I53" s="320"/>
      <c r="J53" s="320"/>
      <c r="K53" s="320"/>
      <c r="L53" s="320"/>
      <c r="M53" s="320"/>
      <c r="N53" s="320"/>
      <c r="O53" s="320"/>
      <c r="P53" s="320"/>
      <c r="Q53" s="320"/>
      <c r="R53" s="320"/>
      <c r="S53" s="320"/>
      <c r="T53" s="320"/>
      <c r="U53" s="320"/>
      <c r="V53" s="320"/>
      <c r="W53" s="320"/>
      <c r="X53" s="320"/>
      <c r="Y53" s="320"/>
      <c r="Z53" s="320"/>
    </row>
    <row r="54" ht="25.5" customHeight="1">
      <c r="A54" s="227">
        <f t="shared" si="1"/>
        <v>47</v>
      </c>
      <c r="B54" s="332" t="s">
        <v>2091</v>
      </c>
      <c r="C54" s="332"/>
      <c r="D54" s="80"/>
      <c r="E54" s="348"/>
      <c r="F54" s="336" t="s">
        <v>2092</v>
      </c>
      <c r="G54" s="320"/>
      <c r="H54" s="320"/>
      <c r="I54" s="320"/>
      <c r="J54" s="320"/>
      <c r="K54" s="320"/>
      <c r="L54" s="320"/>
      <c r="M54" s="320"/>
      <c r="N54" s="320"/>
      <c r="O54" s="320"/>
      <c r="P54" s="320"/>
      <c r="Q54" s="320"/>
      <c r="R54" s="320"/>
      <c r="S54" s="320"/>
      <c r="T54" s="320"/>
      <c r="U54" s="320"/>
      <c r="V54" s="320"/>
      <c r="W54" s="320"/>
      <c r="X54" s="320"/>
      <c r="Y54" s="320"/>
      <c r="Z54" s="320"/>
    </row>
    <row r="55" ht="24.0" customHeight="1">
      <c r="A55" s="227">
        <f t="shared" si="1"/>
        <v>48</v>
      </c>
      <c r="B55" s="332" t="s">
        <v>2094</v>
      </c>
      <c r="C55" s="332"/>
      <c r="D55" s="80"/>
      <c r="E55" s="348"/>
      <c r="F55" s="336" t="s">
        <v>2095</v>
      </c>
      <c r="G55" s="320"/>
      <c r="H55" s="320"/>
      <c r="I55" s="320"/>
      <c r="J55" s="320"/>
      <c r="K55" s="320"/>
      <c r="L55" s="320"/>
      <c r="M55" s="320"/>
      <c r="N55" s="320"/>
      <c r="O55" s="320"/>
      <c r="P55" s="320"/>
      <c r="Q55" s="320"/>
      <c r="R55" s="320"/>
      <c r="S55" s="320"/>
      <c r="T55" s="320"/>
      <c r="U55" s="320"/>
      <c r="V55" s="320"/>
      <c r="W55" s="320"/>
      <c r="X55" s="320"/>
      <c r="Y55" s="320"/>
      <c r="Z55" s="320"/>
    </row>
    <row r="56" ht="41.25" customHeight="1">
      <c r="A56" s="227">
        <f t="shared" si="1"/>
        <v>49</v>
      </c>
      <c r="B56" s="332" t="s">
        <v>2097</v>
      </c>
      <c r="C56" s="332"/>
      <c r="D56" s="80"/>
      <c r="E56" s="348"/>
      <c r="F56" s="336" t="s">
        <v>2099</v>
      </c>
      <c r="G56" s="320"/>
      <c r="H56" s="320"/>
      <c r="I56" s="320"/>
      <c r="J56" s="320"/>
      <c r="K56" s="320"/>
      <c r="L56" s="320"/>
      <c r="M56" s="320"/>
      <c r="N56" s="320"/>
      <c r="O56" s="320"/>
      <c r="P56" s="320"/>
      <c r="Q56" s="320"/>
      <c r="R56" s="320"/>
      <c r="S56" s="320"/>
      <c r="T56" s="320"/>
      <c r="U56" s="320"/>
      <c r="V56" s="320"/>
      <c r="W56" s="320"/>
      <c r="X56" s="320"/>
      <c r="Y56" s="320"/>
      <c r="Z56" s="320"/>
    </row>
    <row r="57" ht="13.5" customHeight="1">
      <c r="A57" s="349"/>
      <c r="B57" s="34"/>
      <c r="C57" s="34"/>
      <c r="D57" s="34"/>
      <c r="E57" s="34"/>
      <c r="F57" s="39"/>
      <c r="G57" s="350"/>
      <c r="H57" s="350"/>
      <c r="I57" s="350"/>
      <c r="J57" s="350"/>
      <c r="K57" s="350"/>
      <c r="L57" s="350"/>
      <c r="M57" s="350"/>
      <c r="N57" s="350"/>
      <c r="O57" s="350"/>
      <c r="P57" s="350"/>
      <c r="Q57" s="352"/>
      <c r="R57" s="352"/>
      <c r="S57" s="352"/>
      <c r="T57" s="352"/>
      <c r="U57" s="352"/>
      <c r="V57" s="352"/>
      <c r="W57" s="352"/>
      <c r="X57" s="352"/>
      <c r="Y57" s="352"/>
      <c r="Z57" s="352"/>
    </row>
    <row r="58" ht="12.75" customHeight="1">
      <c r="A58" s="353" t="s">
        <v>2106</v>
      </c>
      <c r="B58" s="354"/>
      <c r="C58" s="355">
        <f t="shared" ref="C58:E58" si="2">SUM(C8:C56)</f>
        <v>0</v>
      </c>
      <c r="D58" s="355">
        <f t="shared" si="2"/>
        <v>0</v>
      </c>
      <c r="E58" s="355">
        <f t="shared" si="2"/>
        <v>0</v>
      </c>
      <c r="F58" s="355" t="s">
        <v>2111</v>
      </c>
      <c r="G58" s="356"/>
      <c r="H58" s="356"/>
      <c r="I58" s="356"/>
      <c r="J58" s="356"/>
      <c r="K58" s="356"/>
      <c r="L58" s="356"/>
      <c r="M58" s="356"/>
      <c r="N58" s="356"/>
      <c r="O58" s="356"/>
      <c r="P58" s="356"/>
      <c r="Q58" s="356"/>
      <c r="R58" s="356"/>
      <c r="S58" s="356"/>
      <c r="T58" s="356"/>
      <c r="U58" s="356"/>
      <c r="V58" s="356"/>
      <c r="W58" s="356"/>
      <c r="X58" s="356"/>
      <c r="Y58" s="356"/>
      <c r="Z58" s="356"/>
    </row>
    <row r="59" ht="12.75" customHeight="1">
      <c r="A59" s="357" t="s">
        <v>2113</v>
      </c>
      <c r="B59" s="143"/>
      <c r="C59" s="358">
        <f>PRODUCT(C58,C6)</f>
        <v>0</v>
      </c>
      <c r="D59" s="358">
        <f>PRODUCT(D58,C6)</f>
        <v>0</v>
      </c>
      <c r="E59" s="358">
        <f>PRODUCT(E58,C6)</f>
        <v>0</v>
      </c>
      <c r="F59" s="358" t="s">
        <v>479</v>
      </c>
      <c r="G59" s="356"/>
      <c r="H59" s="356"/>
      <c r="I59" s="356"/>
      <c r="J59" s="356"/>
      <c r="K59" s="356"/>
      <c r="L59" s="356"/>
      <c r="M59" s="356"/>
      <c r="N59" s="356"/>
      <c r="O59" s="356"/>
      <c r="P59" s="356"/>
      <c r="Q59" s="356"/>
      <c r="R59" s="356"/>
      <c r="S59" s="356"/>
      <c r="T59" s="356"/>
      <c r="U59" s="356"/>
      <c r="V59" s="356"/>
      <c r="W59" s="356"/>
      <c r="X59" s="356"/>
      <c r="Y59" s="356"/>
      <c r="Z59" s="356"/>
    </row>
    <row r="60" ht="12.75" customHeight="1">
      <c r="A60" s="359" t="s">
        <v>2120</v>
      </c>
      <c r="B60" s="141"/>
      <c r="C60" s="141"/>
      <c r="D60" s="143"/>
      <c r="E60" s="360">
        <f>SUM(C59:E59)</f>
        <v>0</v>
      </c>
      <c r="F60" s="360" t="s">
        <v>479</v>
      </c>
      <c r="G60" s="356"/>
      <c r="H60" s="356"/>
      <c r="I60" s="356"/>
      <c r="J60" s="356"/>
      <c r="K60" s="356"/>
      <c r="L60" s="356"/>
      <c r="M60" s="356"/>
      <c r="N60" s="356"/>
      <c r="O60" s="356"/>
      <c r="P60" s="356"/>
      <c r="Q60" s="356"/>
      <c r="R60" s="356"/>
      <c r="S60" s="356"/>
      <c r="T60" s="356"/>
      <c r="U60" s="356"/>
      <c r="V60" s="356"/>
      <c r="W60" s="356"/>
      <c r="X60" s="356"/>
      <c r="Y60" s="356"/>
      <c r="Z60" s="356"/>
    </row>
    <row r="61" ht="12.0" customHeight="1">
      <c r="A61" s="342"/>
      <c r="B61" s="342"/>
      <c r="C61" s="342"/>
      <c r="D61" s="342"/>
      <c r="E61" s="342"/>
      <c r="F61" s="342"/>
      <c r="G61" s="320"/>
      <c r="H61" s="320"/>
      <c r="I61" s="320"/>
      <c r="J61" s="320"/>
      <c r="K61" s="320"/>
      <c r="L61" s="320"/>
      <c r="M61" s="320"/>
      <c r="N61" s="320"/>
      <c r="O61" s="320"/>
      <c r="P61" s="320"/>
      <c r="Q61" s="320"/>
      <c r="R61" s="320"/>
      <c r="S61" s="320"/>
      <c r="T61" s="320"/>
      <c r="U61" s="320"/>
      <c r="V61" s="320"/>
      <c r="W61" s="320"/>
      <c r="X61" s="320"/>
      <c r="Y61" s="320"/>
      <c r="Z61" s="320"/>
    </row>
    <row r="62" ht="12.0" hidden="1" customHeight="1">
      <c r="A62" s="361"/>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row>
    <row r="63" ht="12.0" hidden="1" customHeight="1">
      <c r="A63" s="361"/>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row>
    <row r="64" ht="12.0" hidden="1" customHeight="1">
      <c r="A64" s="361"/>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row>
    <row r="65" ht="12.0" hidden="1" customHeight="1">
      <c r="A65" s="361"/>
      <c r="B65" s="320"/>
      <c r="C65" s="320"/>
      <c r="D65" s="320"/>
      <c r="E65" s="320"/>
      <c r="F65" s="320"/>
      <c r="G65" s="320"/>
      <c r="H65" s="320"/>
      <c r="I65" s="320"/>
      <c r="J65" s="320"/>
      <c r="K65" s="320"/>
      <c r="L65" s="320"/>
      <c r="M65" s="320"/>
      <c r="N65" s="320"/>
      <c r="O65" s="320"/>
      <c r="P65" s="320"/>
      <c r="Q65" s="320"/>
      <c r="R65" s="320"/>
      <c r="S65" s="320"/>
      <c r="T65" s="320"/>
      <c r="U65" s="320"/>
      <c r="V65" s="320"/>
      <c r="W65" s="320"/>
      <c r="X65" s="320"/>
      <c r="Y65" s="320"/>
      <c r="Z65" s="320"/>
    </row>
    <row r="66" ht="12.0" hidden="1" customHeight="1">
      <c r="A66" s="361"/>
      <c r="B66" s="320"/>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row>
    <row r="67" ht="12.0" hidden="1" customHeight="1">
      <c r="A67" s="361"/>
      <c r="B67" s="320"/>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row>
    <row r="68" ht="12.0" hidden="1" customHeight="1">
      <c r="A68" s="361"/>
      <c r="B68" s="320"/>
      <c r="C68" s="320"/>
      <c r="D68" s="320"/>
      <c r="E68" s="320"/>
      <c r="F68" s="320"/>
      <c r="G68" s="320"/>
      <c r="H68" s="320"/>
      <c r="I68" s="320"/>
      <c r="J68" s="320"/>
      <c r="K68" s="320"/>
      <c r="L68" s="320"/>
      <c r="M68" s="320"/>
      <c r="N68" s="320"/>
      <c r="O68" s="320"/>
      <c r="P68" s="320"/>
      <c r="Q68" s="361"/>
      <c r="R68" s="361"/>
      <c r="S68" s="361"/>
      <c r="T68" s="361"/>
      <c r="U68" s="361"/>
      <c r="V68" s="361"/>
      <c r="W68" s="361"/>
      <c r="X68" s="361"/>
      <c r="Y68" s="361"/>
      <c r="Z68" s="361"/>
    </row>
    <row r="69" ht="12.0" customHeight="1">
      <c r="A69" s="361"/>
      <c r="B69" s="361"/>
      <c r="C69" s="361"/>
      <c r="D69" s="361"/>
      <c r="E69" s="361"/>
      <c r="F69" s="361"/>
      <c r="G69" s="361"/>
      <c r="H69" s="361"/>
      <c r="I69" s="361"/>
      <c r="J69" s="361"/>
      <c r="K69" s="361"/>
      <c r="L69" s="361"/>
      <c r="M69" s="361"/>
      <c r="N69" s="361"/>
      <c r="O69" s="361"/>
      <c r="P69" s="361"/>
      <c r="Q69" s="361"/>
      <c r="R69" s="361"/>
      <c r="S69" s="361"/>
      <c r="T69" s="361"/>
      <c r="U69" s="361"/>
      <c r="V69" s="361"/>
      <c r="W69" s="361"/>
      <c r="X69" s="361"/>
      <c r="Y69" s="361"/>
      <c r="Z69" s="361"/>
    </row>
    <row r="70" ht="12.0" customHeight="1">
      <c r="A70" s="361"/>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row>
    <row r="71" ht="12.0" customHeight="1">
      <c r="A71" s="361"/>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row>
    <row r="72" ht="12.0" customHeight="1">
      <c r="A72" s="361"/>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row>
    <row r="73" ht="12.0" customHeight="1">
      <c r="A73" s="361"/>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row>
    <row r="74" ht="12.0" customHeight="1">
      <c r="A74" s="361"/>
      <c r="B74" s="320"/>
      <c r="C74" s="320"/>
      <c r="D74" s="320"/>
      <c r="E74" s="320"/>
      <c r="F74" s="320"/>
      <c r="G74" s="320"/>
      <c r="H74" s="320"/>
      <c r="I74" s="320"/>
      <c r="J74" s="320"/>
      <c r="K74" s="320"/>
      <c r="L74" s="320"/>
      <c r="M74" s="320"/>
      <c r="N74" s="320"/>
      <c r="O74" s="320"/>
      <c r="P74" s="320"/>
      <c r="Q74" s="320"/>
      <c r="R74" s="320"/>
      <c r="S74" s="320"/>
      <c r="T74" s="320"/>
      <c r="U74" s="320"/>
      <c r="V74" s="320"/>
      <c r="W74" s="320"/>
      <c r="X74" s="320"/>
      <c r="Y74" s="320"/>
      <c r="Z74" s="320"/>
    </row>
    <row r="75" ht="12.0" customHeight="1">
      <c r="A75" s="361"/>
      <c r="B75" s="320"/>
      <c r="C75" s="320"/>
      <c r="D75" s="320"/>
      <c r="E75" s="320"/>
      <c r="F75" s="320"/>
      <c r="G75" s="320"/>
      <c r="H75" s="320"/>
      <c r="I75" s="320"/>
      <c r="J75" s="320"/>
      <c r="K75" s="320"/>
      <c r="L75" s="320"/>
      <c r="M75" s="320"/>
      <c r="N75" s="320"/>
      <c r="O75" s="320"/>
      <c r="P75" s="320"/>
      <c r="Q75" s="320"/>
      <c r="R75" s="320"/>
      <c r="S75" s="320"/>
      <c r="T75" s="320"/>
      <c r="U75" s="320"/>
      <c r="V75" s="320"/>
      <c r="W75" s="320"/>
      <c r="X75" s="320"/>
      <c r="Y75" s="320"/>
      <c r="Z75" s="320"/>
    </row>
    <row r="76" ht="12.0" customHeight="1">
      <c r="A76" s="361"/>
      <c r="B76" s="32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row>
    <row r="77" ht="12.0" customHeight="1">
      <c r="A77" s="361"/>
      <c r="B77" s="320"/>
      <c r="C77" s="320"/>
      <c r="D77" s="320"/>
      <c r="E77" s="320"/>
      <c r="F77" s="320"/>
      <c r="G77" s="320"/>
      <c r="H77" s="320"/>
      <c r="I77" s="320"/>
      <c r="J77" s="320"/>
      <c r="K77" s="320"/>
      <c r="L77" s="320"/>
      <c r="M77" s="320"/>
      <c r="N77" s="320"/>
      <c r="O77" s="320"/>
      <c r="P77" s="320"/>
      <c r="Q77" s="320"/>
      <c r="R77" s="320"/>
      <c r="S77" s="320"/>
      <c r="T77" s="320"/>
      <c r="U77" s="320"/>
      <c r="V77" s="320"/>
      <c r="W77" s="320"/>
      <c r="X77" s="320"/>
      <c r="Y77" s="320"/>
      <c r="Z77" s="320"/>
    </row>
    <row r="78" ht="12.0" customHeight="1">
      <c r="A78" s="361"/>
      <c r="B78" s="320"/>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row>
    <row r="79" ht="12.0" customHeight="1">
      <c r="A79" s="361"/>
      <c r="B79" s="320"/>
      <c r="C79" s="320"/>
      <c r="D79" s="320"/>
      <c r="E79" s="320"/>
      <c r="F79" s="320"/>
      <c r="G79" s="320"/>
      <c r="H79" s="320"/>
      <c r="I79" s="320"/>
      <c r="J79" s="320"/>
      <c r="K79" s="320"/>
      <c r="L79" s="320"/>
      <c r="M79" s="320"/>
      <c r="N79" s="320"/>
      <c r="O79" s="320"/>
      <c r="P79" s="320"/>
      <c r="Q79" s="320"/>
      <c r="R79" s="320"/>
      <c r="S79" s="320"/>
      <c r="T79" s="320"/>
      <c r="U79" s="320"/>
      <c r="V79" s="320"/>
      <c r="W79" s="320"/>
      <c r="X79" s="320"/>
      <c r="Y79" s="320"/>
      <c r="Z79" s="320"/>
    </row>
    <row r="80" ht="12.0" customHeight="1">
      <c r="A80" s="361"/>
      <c r="B80" s="320"/>
      <c r="C80" s="320"/>
      <c r="D80" s="320"/>
      <c r="E80" s="320"/>
      <c r="F80" s="320"/>
      <c r="G80" s="320"/>
      <c r="H80" s="320"/>
      <c r="I80" s="320"/>
      <c r="J80" s="320"/>
      <c r="K80" s="320"/>
      <c r="L80" s="320"/>
      <c r="M80" s="320"/>
      <c r="N80" s="320"/>
      <c r="O80" s="320"/>
      <c r="P80" s="320"/>
      <c r="Q80" s="320"/>
      <c r="R80" s="320"/>
      <c r="S80" s="320"/>
      <c r="T80" s="320"/>
      <c r="U80" s="320"/>
      <c r="V80" s="320"/>
      <c r="W80" s="320"/>
      <c r="X80" s="320"/>
      <c r="Y80" s="320"/>
      <c r="Z80" s="320"/>
    </row>
    <row r="81" ht="12.0" customHeight="1">
      <c r="A81" s="361"/>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row>
    <row r="82" ht="12.0" customHeight="1">
      <c r="A82" s="361"/>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row>
    <row r="83" ht="12.0" customHeight="1">
      <c r="A83" s="361"/>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row>
    <row r="84" ht="12.0" customHeight="1">
      <c r="A84" s="361"/>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row>
    <row r="85" ht="12.0" customHeight="1">
      <c r="A85" s="361"/>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row>
    <row r="86" ht="12.0" customHeight="1">
      <c r="A86" s="361"/>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row>
    <row r="87" ht="12.0" customHeight="1">
      <c r="A87" s="361"/>
      <c r="B87" s="320"/>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row>
    <row r="88" ht="12.0" customHeight="1">
      <c r="A88" s="361"/>
      <c r="B88" s="320"/>
      <c r="C88" s="320"/>
      <c r="D88" s="320"/>
      <c r="E88" s="320"/>
      <c r="F88" s="320"/>
      <c r="G88" s="320"/>
      <c r="H88" s="320"/>
      <c r="I88" s="320"/>
      <c r="J88" s="320"/>
      <c r="K88" s="320"/>
      <c r="L88" s="320"/>
      <c r="M88" s="320"/>
      <c r="N88" s="320"/>
      <c r="O88" s="320"/>
      <c r="P88" s="320"/>
      <c r="Q88" s="320"/>
      <c r="R88" s="320"/>
      <c r="S88" s="320"/>
      <c r="T88" s="320"/>
      <c r="U88" s="320"/>
      <c r="V88" s="320"/>
      <c r="W88" s="320"/>
      <c r="X88" s="320"/>
      <c r="Y88" s="320"/>
      <c r="Z88" s="320"/>
    </row>
    <row r="89" ht="12.0" customHeight="1">
      <c r="A89" s="361"/>
      <c r="B89" s="320"/>
      <c r="C89" s="320"/>
      <c r="D89" s="320"/>
      <c r="E89" s="320"/>
      <c r="F89" s="320"/>
      <c r="G89" s="320"/>
      <c r="H89" s="320"/>
      <c r="I89" s="320"/>
      <c r="J89" s="320"/>
      <c r="K89" s="320"/>
      <c r="L89" s="320"/>
      <c r="M89" s="320"/>
      <c r="N89" s="320"/>
      <c r="O89" s="320"/>
      <c r="P89" s="320"/>
      <c r="Q89" s="320"/>
      <c r="R89" s="320"/>
      <c r="S89" s="320"/>
      <c r="T89" s="320"/>
      <c r="U89" s="320"/>
      <c r="V89" s="320"/>
      <c r="W89" s="320"/>
      <c r="X89" s="320"/>
      <c r="Y89" s="320"/>
      <c r="Z89" s="320"/>
    </row>
    <row r="90" ht="12.0" customHeight="1">
      <c r="A90" s="361"/>
      <c r="B90" s="320"/>
      <c r="C90" s="320"/>
      <c r="D90" s="320"/>
      <c r="E90" s="320"/>
      <c r="F90" s="320"/>
      <c r="G90" s="320"/>
      <c r="H90" s="320"/>
      <c r="I90" s="320"/>
      <c r="J90" s="320"/>
      <c r="K90" s="320"/>
      <c r="L90" s="320"/>
      <c r="M90" s="320"/>
      <c r="N90" s="320"/>
      <c r="O90" s="320"/>
      <c r="P90" s="320"/>
      <c r="Q90" s="320"/>
      <c r="R90" s="320"/>
      <c r="S90" s="320"/>
      <c r="T90" s="320"/>
      <c r="U90" s="320"/>
      <c r="V90" s="320"/>
      <c r="W90" s="320"/>
      <c r="X90" s="320"/>
      <c r="Y90" s="320"/>
      <c r="Z90" s="320"/>
    </row>
    <row r="91" ht="12.0" customHeight="1">
      <c r="A91" s="361"/>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row>
    <row r="92" ht="12.0" customHeight="1">
      <c r="A92" s="361"/>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row>
    <row r="93" ht="12.0" customHeight="1">
      <c r="A93" s="361"/>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row>
    <row r="94" ht="12.0" customHeight="1">
      <c r="A94" s="361"/>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row>
    <row r="95" ht="12.0" customHeight="1">
      <c r="A95" s="361"/>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row>
    <row r="96" ht="12.0" customHeight="1">
      <c r="A96" s="361"/>
      <c r="B96" s="320"/>
      <c r="C96" s="320"/>
      <c r="D96" s="320"/>
      <c r="E96" s="320"/>
      <c r="F96" s="320"/>
      <c r="G96" s="320"/>
      <c r="H96" s="320"/>
      <c r="I96" s="320"/>
      <c r="J96" s="320"/>
      <c r="K96" s="320"/>
      <c r="L96" s="320"/>
      <c r="M96" s="320"/>
      <c r="N96" s="320"/>
      <c r="O96" s="320"/>
      <c r="P96" s="320"/>
      <c r="Q96" s="320"/>
      <c r="R96" s="320"/>
      <c r="S96" s="320"/>
      <c r="T96" s="320"/>
      <c r="U96" s="320"/>
      <c r="V96" s="320"/>
      <c r="W96" s="320"/>
      <c r="X96" s="320"/>
      <c r="Y96" s="320"/>
      <c r="Z96" s="320"/>
    </row>
    <row r="97" ht="12.0" customHeight="1">
      <c r="A97" s="361"/>
      <c r="B97" s="320"/>
      <c r="C97" s="320"/>
      <c r="D97" s="320"/>
      <c r="E97" s="320"/>
      <c r="F97" s="320"/>
      <c r="G97" s="320"/>
      <c r="H97" s="320"/>
      <c r="I97" s="320"/>
      <c r="J97" s="320"/>
      <c r="K97" s="320"/>
      <c r="L97" s="320"/>
      <c r="M97" s="320"/>
      <c r="N97" s="320"/>
      <c r="O97" s="320"/>
      <c r="P97" s="320"/>
      <c r="Q97" s="320"/>
      <c r="R97" s="320"/>
      <c r="S97" s="320"/>
      <c r="T97" s="320"/>
      <c r="U97" s="320"/>
      <c r="V97" s="320"/>
      <c r="W97" s="320"/>
      <c r="X97" s="320"/>
      <c r="Y97" s="320"/>
      <c r="Z97" s="320"/>
    </row>
    <row r="98" ht="12.0" customHeight="1">
      <c r="A98" s="361"/>
      <c r="B98" s="320"/>
      <c r="C98" s="320"/>
      <c r="D98" s="320"/>
      <c r="E98" s="320"/>
      <c r="F98" s="320"/>
      <c r="G98" s="320"/>
      <c r="H98" s="320"/>
      <c r="I98" s="320"/>
      <c r="J98" s="320"/>
      <c r="K98" s="320"/>
      <c r="L98" s="320"/>
      <c r="M98" s="320"/>
      <c r="N98" s="320"/>
      <c r="O98" s="320"/>
      <c r="P98" s="320"/>
      <c r="Q98" s="320"/>
      <c r="R98" s="320"/>
      <c r="S98" s="320"/>
      <c r="T98" s="320"/>
      <c r="U98" s="320"/>
      <c r="V98" s="320"/>
      <c r="W98" s="320"/>
      <c r="X98" s="320"/>
      <c r="Y98" s="320"/>
      <c r="Z98" s="320"/>
    </row>
    <row r="99" ht="12.0" customHeight="1">
      <c r="A99" s="361"/>
      <c r="B99" s="320"/>
      <c r="C99" s="320"/>
      <c r="D99" s="320"/>
      <c r="E99" s="320"/>
      <c r="F99" s="320"/>
      <c r="G99" s="320"/>
      <c r="H99" s="320"/>
      <c r="I99" s="320"/>
      <c r="J99" s="320"/>
      <c r="K99" s="320"/>
      <c r="L99" s="320"/>
      <c r="M99" s="320"/>
      <c r="N99" s="320"/>
      <c r="O99" s="320"/>
      <c r="P99" s="320"/>
      <c r="Q99" s="320"/>
      <c r="R99" s="320"/>
      <c r="S99" s="320"/>
      <c r="T99" s="320"/>
      <c r="U99" s="320"/>
      <c r="V99" s="320"/>
      <c r="W99" s="320"/>
      <c r="X99" s="320"/>
      <c r="Y99" s="320"/>
      <c r="Z99" s="320"/>
    </row>
    <row r="100" ht="12.0" customHeight="1">
      <c r="A100" s="361"/>
      <c r="B100" s="320"/>
      <c r="C100" s="320"/>
      <c r="D100" s="320"/>
      <c r="E100" s="320"/>
      <c r="F100" s="320"/>
      <c r="G100" s="320"/>
      <c r="H100" s="320"/>
      <c r="I100" s="320"/>
      <c r="J100" s="320"/>
      <c r="K100" s="320"/>
      <c r="L100" s="320"/>
      <c r="M100" s="320"/>
      <c r="N100" s="320"/>
      <c r="O100" s="320"/>
      <c r="P100" s="320"/>
      <c r="Q100" s="320"/>
      <c r="R100" s="320"/>
      <c r="S100" s="320"/>
      <c r="T100" s="320"/>
      <c r="U100" s="320"/>
      <c r="V100" s="320"/>
      <c r="W100" s="320"/>
      <c r="X100" s="320"/>
      <c r="Y100" s="320"/>
      <c r="Z100" s="320"/>
    </row>
    <row r="101" ht="12.0" customHeight="1">
      <c r="A101" s="361"/>
      <c r="B101" s="320"/>
      <c r="C101" s="320"/>
      <c r="D101" s="320"/>
      <c r="E101" s="320"/>
      <c r="F101" s="320"/>
      <c r="G101" s="320"/>
      <c r="H101" s="320"/>
      <c r="I101" s="320"/>
      <c r="J101" s="320"/>
      <c r="K101" s="320"/>
      <c r="L101" s="320"/>
      <c r="M101" s="320"/>
      <c r="N101" s="320"/>
      <c r="O101" s="320"/>
      <c r="P101" s="320"/>
      <c r="Q101" s="320"/>
      <c r="R101" s="320"/>
      <c r="S101" s="320"/>
      <c r="T101" s="320"/>
      <c r="U101" s="320"/>
      <c r="V101" s="320"/>
      <c r="W101" s="320"/>
      <c r="X101" s="320"/>
      <c r="Y101" s="320"/>
      <c r="Z101" s="320"/>
    </row>
    <row r="102" ht="12.0" customHeight="1">
      <c r="A102" s="361"/>
      <c r="B102" s="320"/>
      <c r="C102" s="320"/>
      <c r="D102" s="320"/>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row>
    <row r="103" ht="12.0" customHeight="1">
      <c r="A103" s="361"/>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row>
    <row r="104" ht="12.0" customHeight="1">
      <c r="A104" s="361"/>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row>
    <row r="105" ht="12.0" customHeight="1">
      <c r="A105" s="361"/>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row>
    <row r="106" ht="12.0" customHeight="1">
      <c r="A106" s="361"/>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row>
    <row r="107" ht="12.0" customHeight="1">
      <c r="A107" s="361"/>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row>
    <row r="108" ht="12.0" customHeight="1">
      <c r="A108" s="361"/>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row>
    <row r="109" ht="12.0" customHeight="1">
      <c r="A109" s="361"/>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row>
    <row r="110" ht="12.0" customHeight="1">
      <c r="A110" s="361"/>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row>
    <row r="111" ht="12.0" customHeight="1">
      <c r="A111" s="361"/>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row>
    <row r="112" ht="12.0" customHeight="1">
      <c r="A112" s="361"/>
      <c r="B112" s="320"/>
      <c r="C112" s="320"/>
      <c r="D112" s="320"/>
      <c r="E112" s="320"/>
      <c r="F112" s="320"/>
      <c r="G112" s="320"/>
      <c r="H112" s="320"/>
      <c r="I112" s="320"/>
      <c r="J112" s="320"/>
      <c r="K112" s="320"/>
      <c r="L112" s="320"/>
      <c r="M112" s="320"/>
      <c r="N112" s="320"/>
      <c r="O112" s="320"/>
      <c r="P112" s="320"/>
      <c r="Q112" s="320"/>
      <c r="R112" s="320"/>
      <c r="S112" s="320"/>
      <c r="T112" s="320"/>
      <c r="U112" s="320"/>
      <c r="V112" s="320"/>
      <c r="W112" s="320"/>
      <c r="X112" s="320"/>
      <c r="Y112" s="320"/>
      <c r="Z112" s="320"/>
    </row>
    <row r="113" ht="12.0" customHeight="1">
      <c r="A113" s="361"/>
      <c r="B113" s="320"/>
      <c r="C113" s="320"/>
      <c r="D113" s="320"/>
      <c r="E113" s="320"/>
      <c r="F113" s="320"/>
      <c r="G113" s="320"/>
      <c r="H113" s="320"/>
      <c r="I113" s="320"/>
      <c r="J113" s="320"/>
      <c r="K113" s="320"/>
      <c r="L113" s="320"/>
      <c r="M113" s="320"/>
      <c r="N113" s="320"/>
      <c r="O113" s="320"/>
      <c r="P113" s="320"/>
      <c r="Q113" s="320"/>
      <c r="R113" s="320"/>
      <c r="S113" s="320"/>
      <c r="T113" s="320"/>
      <c r="U113" s="320"/>
      <c r="V113" s="320"/>
      <c r="W113" s="320"/>
      <c r="X113" s="320"/>
      <c r="Y113" s="320"/>
      <c r="Z113" s="320"/>
    </row>
    <row r="114" ht="12.0" customHeight="1">
      <c r="A114" s="361"/>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row>
    <row r="115" ht="12.0" customHeight="1">
      <c r="A115" s="361"/>
      <c r="B115" s="320"/>
      <c r="C115" s="320"/>
      <c r="D115" s="320"/>
      <c r="E115" s="320"/>
      <c r="F115" s="320"/>
      <c r="G115" s="320"/>
      <c r="H115" s="320"/>
      <c r="I115" s="320"/>
      <c r="J115" s="320"/>
      <c r="K115" s="320"/>
      <c r="L115" s="320"/>
      <c r="M115" s="320"/>
      <c r="N115" s="320"/>
      <c r="O115" s="320"/>
      <c r="P115" s="320"/>
      <c r="Q115" s="320"/>
      <c r="R115" s="320"/>
      <c r="S115" s="320"/>
      <c r="T115" s="320"/>
      <c r="U115" s="320"/>
      <c r="V115" s="320"/>
      <c r="W115" s="320"/>
      <c r="X115" s="320"/>
      <c r="Y115" s="320"/>
      <c r="Z115" s="320"/>
    </row>
    <row r="116" ht="12.0" customHeight="1">
      <c r="A116" s="361"/>
      <c r="B116" s="320"/>
      <c r="C116" s="320"/>
      <c r="D116" s="320"/>
      <c r="E116" s="320"/>
      <c r="F116" s="320"/>
      <c r="G116" s="320"/>
      <c r="H116" s="320"/>
      <c r="I116" s="320"/>
      <c r="J116" s="320"/>
      <c r="K116" s="320"/>
      <c r="L116" s="320"/>
      <c r="M116" s="320"/>
      <c r="N116" s="320"/>
      <c r="O116" s="320"/>
      <c r="P116" s="320"/>
      <c r="Q116" s="320"/>
      <c r="R116" s="320"/>
      <c r="S116" s="320"/>
      <c r="T116" s="320"/>
      <c r="U116" s="320"/>
      <c r="V116" s="320"/>
      <c r="W116" s="320"/>
      <c r="X116" s="320"/>
      <c r="Y116" s="320"/>
      <c r="Z116" s="320"/>
    </row>
    <row r="117" ht="12.0" customHeight="1">
      <c r="A117" s="361"/>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row>
    <row r="118" ht="12.0" customHeight="1">
      <c r="A118" s="361"/>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row>
    <row r="119" ht="12.0" customHeight="1">
      <c r="A119" s="361"/>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row>
    <row r="120" ht="12.0" customHeight="1">
      <c r="A120" s="361"/>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row>
    <row r="121" ht="12.0" customHeight="1">
      <c r="A121" s="361"/>
      <c r="B121" s="320"/>
      <c r="C121" s="320"/>
      <c r="D121" s="320"/>
      <c r="E121" s="320"/>
      <c r="F121" s="320"/>
      <c r="G121" s="320"/>
      <c r="H121" s="320"/>
      <c r="I121" s="320"/>
      <c r="J121" s="320"/>
      <c r="K121" s="320"/>
      <c r="L121" s="320"/>
      <c r="M121" s="320"/>
      <c r="N121" s="320"/>
      <c r="O121" s="320"/>
      <c r="P121" s="320"/>
      <c r="Q121" s="320"/>
      <c r="R121" s="320"/>
      <c r="S121" s="320"/>
      <c r="T121" s="320"/>
      <c r="U121" s="320"/>
      <c r="V121" s="320"/>
      <c r="W121" s="320"/>
      <c r="X121" s="320"/>
      <c r="Y121" s="320"/>
      <c r="Z121" s="320"/>
    </row>
    <row r="122" ht="12.0" customHeight="1">
      <c r="A122" s="361"/>
      <c r="B122" s="320"/>
      <c r="C122" s="320"/>
      <c r="D122" s="320"/>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row>
    <row r="123" ht="12.0" customHeight="1">
      <c r="A123" s="361"/>
      <c r="B123" s="320"/>
      <c r="C123" s="320"/>
      <c r="D123" s="320"/>
      <c r="E123" s="320"/>
      <c r="F123" s="320"/>
      <c r="G123" s="320"/>
      <c r="H123" s="320"/>
      <c r="I123" s="320"/>
      <c r="J123" s="320"/>
      <c r="K123" s="320"/>
      <c r="L123" s="320"/>
      <c r="M123" s="320"/>
      <c r="N123" s="320"/>
      <c r="O123" s="320"/>
      <c r="P123" s="320"/>
      <c r="Q123" s="320"/>
      <c r="R123" s="320"/>
      <c r="S123" s="320"/>
      <c r="T123" s="320"/>
      <c r="U123" s="320"/>
      <c r="V123" s="320"/>
      <c r="W123" s="320"/>
      <c r="X123" s="320"/>
      <c r="Y123" s="320"/>
      <c r="Z123" s="320"/>
    </row>
    <row r="124" ht="12.0" customHeight="1">
      <c r="A124" s="361"/>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row>
    <row r="125" ht="12.0" customHeight="1">
      <c r="A125" s="361"/>
      <c r="B125" s="320"/>
      <c r="C125" s="320"/>
      <c r="D125" s="320"/>
      <c r="E125" s="320"/>
      <c r="F125" s="320"/>
      <c r="G125" s="320"/>
      <c r="H125" s="320"/>
      <c r="I125" s="320"/>
      <c r="J125" s="320"/>
      <c r="K125" s="320"/>
      <c r="L125" s="320"/>
      <c r="M125" s="320"/>
      <c r="N125" s="320"/>
      <c r="O125" s="320"/>
      <c r="P125" s="320"/>
      <c r="Q125" s="320"/>
      <c r="R125" s="320"/>
      <c r="S125" s="320"/>
      <c r="T125" s="320"/>
      <c r="U125" s="320"/>
      <c r="V125" s="320"/>
      <c r="W125" s="320"/>
      <c r="X125" s="320"/>
      <c r="Y125" s="320"/>
      <c r="Z125" s="320"/>
    </row>
    <row r="126" ht="12.0" customHeight="1">
      <c r="A126" s="361"/>
      <c r="B126" s="320"/>
      <c r="C126" s="320"/>
      <c r="D126" s="320"/>
      <c r="E126" s="320"/>
      <c r="F126" s="320"/>
      <c r="G126" s="320"/>
      <c r="H126" s="320"/>
      <c r="I126" s="320"/>
      <c r="J126" s="320"/>
      <c r="K126" s="320"/>
      <c r="L126" s="320"/>
      <c r="M126" s="320"/>
      <c r="N126" s="320"/>
      <c r="O126" s="320"/>
      <c r="P126" s="320"/>
      <c r="Q126" s="320"/>
      <c r="R126" s="320"/>
      <c r="S126" s="320"/>
      <c r="T126" s="320"/>
      <c r="U126" s="320"/>
      <c r="V126" s="320"/>
      <c r="W126" s="320"/>
      <c r="X126" s="320"/>
      <c r="Y126" s="320"/>
      <c r="Z126" s="320"/>
    </row>
    <row r="127" ht="12.0" customHeight="1">
      <c r="A127" s="361"/>
      <c r="B127" s="320"/>
      <c r="C127" s="320"/>
      <c r="D127" s="320"/>
      <c r="E127" s="320"/>
      <c r="F127" s="320"/>
      <c r="G127" s="320"/>
      <c r="H127" s="320"/>
      <c r="I127" s="320"/>
      <c r="J127" s="320"/>
      <c r="K127" s="320"/>
      <c r="L127" s="320"/>
      <c r="M127" s="320"/>
      <c r="N127" s="320"/>
      <c r="O127" s="320"/>
      <c r="P127" s="320"/>
      <c r="Q127" s="320"/>
      <c r="R127" s="320"/>
      <c r="S127" s="320"/>
      <c r="T127" s="320"/>
      <c r="U127" s="320"/>
      <c r="V127" s="320"/>
      <c r="W127" s="320"/>
      <c r="X127" s="320"/>
      <c r="Y127" s="320"/>
      <c r="Z127" s="320"/>
    </row>
    <row r="128" ht="12.0" customHeight="1">
      <c r="A128" s="361"/>
      <c r="B128" s="320"/>
      <c r="C128" s="320"/>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row>
    <row r="129" ht="12.0" customHeight="1">
      <c r="A129" s="361"/>
      <c r="B129" s="320"/>
      <c r="C129" s="320"/>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row>
    <row r="130" ht="12.0" customHeight="1">
      <c r="A130" s="361"/>
      <c r="B130" s="320"/>
      <c r="C130" s="320"/>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row>
    <row r="131" ht="12.0" customHeight="1">
      <c r="A131" s="361"/>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row>
    <row r="132" ht="12.0" customHeight="1">
      <c r="A132" s="361"/>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row>
    <row r="133" ht="12.0" customHeight="1">
      <c r="A133" s="361"/>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row>
    <row r="134" ht="12.0" customHeight="1">
      <c r="A134" s="361"/>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row>
    <row r="135" ht="12.0" customHeight="1">
      <c r="A135" s="361"/>
      <c r="B135" s="320"/>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row>
    <row r="136" ht="12.0" customHeight="1">
      <c r="A136" s="361"/>
      <c r="B136" s="320"/>
      <c r="C136" s="320"/>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row>
    <row r="137" ht="12.0" customHeight="1">
      <c r="A137" s="361"/>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row>
    <row r="138" ht="12.0" customHeight="1">
      <c r="A138" s="361"/>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row>
    <row r="139" ht="12.0" customHeight="1">
      <c r="A139" s="361"/>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row>
    <row r="140" ht="12.0" customHeight="1">
      <c r="A140" s="361"/>
      <c r="B140" s="320"/>
      <c r="C140" s="320"/>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0"/>
      <c r="Z140" s="320"/>
    </row>
    <row r="141" ht="12.0" customHeight="1">
      <c r="A141" s="361"/>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row>
    <row r="142" ht="12.0" customHeight="1">
      <c r="A142" s="361"/>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row>
    <row r="143" ht="12.0" customHeight="1">
      <c r="A143" s="361"/>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row>
    <row r="144" ht="12.0" customHeight="1">
      <c r="A144" s="361"/>
      <c r="B144" s="320"/>
      <c r="C144" s="320"/>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row>
    <row r="145" ht="12.0" customHeight="1">
      <c r="A145" s="361"/>
      <c r="B145" s="320"/>
      <c r="C145" s="320"/>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row>
    <row r="146" ht="12.0" customHeight="1">
      <c r="A146" s="361"/>
      <c r="B146" s="320"/>
      <c r="C146" s="320"/>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row>
    <row r="147" ht="12.0" customHeight="1">
      <c r="A147" s="361"/>
      <c r="B147" s="320"/>
      <c r="C147" s="320"/>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row>
    <row r="148" ht="12.0" customHeight="1">
      <c r="A148" s="361"/>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row>
    <row r="149" ht="12.0" customHeight="1">
      <c r="A149" s="361"/>
      <c r="B149" s="320"/>
      <c r="C149" s="320"/>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row>
    <row r="150" ht="12.0" customHeight="1">
      <c r="A150" s="361"/>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row>
    <row r="151" ht="12.0" customHeight="1">
      <c r="A151" s="361"/>
      <c r="B151" s="320"/>
      <c r="C151" s="320"/>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row>
    <row r="152" ht="12.0" customHeight="1">
      <c r="A152" s="361"/>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row>
    <row r="153" ht="12.0" customHeight="1">
      <c r="A153" s="361"/>
      <c r="B153" s="320"/>
      <c r="C153" s="320"/>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row>
    <row r="154" ht="12.0" customHeight="1">
      <c r="A154" s="361"/>
      <c r="B154" s="320"/>
      <c r="C154" s="320"/>
      <c r="D154" s="320"/>
      <c r="E154" s="320"/>
      <c r="F154" s="320"/>
      <c r="G154" s="320"/>
      <c r="H154" s="320"/>
      <c r="I154" s="320"/>
      <c r="J154" s="320"/>
      <c r="K154" s="320"/>
      <c r="L154" s="320"/>
      <c r="M154" s="320"/>
      <c r="N154" s="320"/>
      <c r="O154" s="320"/>
      <c r="P154" s="320"/>
      <c r="Q154" s="320"/>
      <c r="R154" s="320"/>
      <c r="S154" s="320"/>
      <c r="T154" s="320"/>
      <c r="U154" s="320"/>
      <c r="V154" s="320"/>
      <c r="W154" s="320"/>
      <c r="X154" s="320"/>
      <c r="Y154" s="320"/>
      <c r="Z154" s="320"/>
    </row>
    <row r="155" ht="12.0" customHeight="1">
      <c r="A155" s="361"/>
      <c r="B155" s="320"/>
      <c r="C155" s="320"/>
      <c r="D155" s="320"/>
      <c r="E155" s="320"/>
      <c r="F155" s="320"/>
      <c r="G155" s="320"/>
      <c r="H155" s="320"/>
      <c r="I155" s="320"/>
      <c r="J155" s="320"/>
      <c r="K155" s="320"/>
      <c r="L155" s="320"/>
      <c r="M155" s="320"/>
      <c r="N155" s="320"/>
      <c r="O155" s="320"/>
      <c r="P155" s="320"/>
      <c r="Q155" s="320"/>
      <c r="R155" s="320"/>
      <c r="S155" s="320"/>
      <c r="T155" s="320"/>
      <c r="U155" s="320"/>
      <c r="V155" s="320"/>
      <c r="W155" s="320"/>
      <c r="X155" s="320"/>
      <c r="Y155" s="320"/>
      <c r="Z155" s="320"/>
    </row>
    <row r="156" ht="12.0" customHeight="1">
      <c r="A156" s="361"/>
      <c r="B156" s="320"/>
      <c r="C156" s="320"/>
      <c r="D156" s="320"/>
      <c r="E156" s="320"/>
      <c r="F156" s="320"/>
      <c r="G156" s="320"/>
      <c r="H156" s="320"/>
      <c r="I156" s="320"/>
      <c r="J156" s="320"/>
      <c r="K156" s="320"/>
      <c r="L156" s="320"/>
      <c r="M156" s="320"/>
      <c r="N156" s="320"/>
      <c r="O156" s="320"/>
      <c r="P156" s="320"/>
      <c r="Q156" s="320"/>
      <c r="R156" s="320"/>
      <c r="S156" s="320"/>
      <c r="T156" s="320"/>
      <c r="U156" s="320"/>
      <c r="V156" s="320"/>
      <c r="W156" s="320"/>
      <c r="X156" s="320"/>
      <c r="Y156" s="320"/>
      <c r="Z156" s="320"/>
    </row>
    <row r="157" ht="12.0" customHeight="1">
      <c r="A157" s="361"/>
      <c r="B157" s="320"/>
      <c r="C157" s="320"/>
      <c r="D157" s="320"/>
      <c r="E157" s="320"/>
      <c r="F157" s="320"/>
      <c r="G157" s="320"/>
      <c r="H157" s="320"/>
      <c r="I157" s="320"/>
      <c r="J157" s="320"/>
      <c r="K157" s="320"/>
      <c r="L157" s="320"/>
      <c r="M157" s="320"/>
      <c r="N157" s="320"/>
      <c r="O157" s="320"/>
      <c r="P157" s="320"/>
      <c r="Q157" s="320"/>
      <c r="R157" s="320"/>
      <c r="S157" s="320"/>
      <c r="T157" s="320"/>
      <c r="U157" s="320"/>
      <c r="V157" s="320"/>
      <c r="W157" s="320"/>
      <c r="X157" s="320"/>
      <c r="Y157" s="320"/>
      <c r="Z157" s="320"/>
    </row>
    <row r="158" ht="12.0" customHeight="1">
      <c r="A158" s="361"/>
      <c r="B158" s="320"/>
      <c r="C158" s="320"/>
      <c r="D158" s="320"/>
      <c r="E158" s="320"/>
      <c r="F158" s="320"/>
      <c r="G158" s="320"/>
      <c r="H158" s="320"/>
      <c r="I158" s="320"/>
      <c r="J158" s="320"/>
      <c r="K158" s="320"/>
      <c r="L158" s="320"/>
      <c r="M158" s="320"/>
      <c r="N158" s="320"/>
      <c r="O158" s="320"/>
      <c r="P158" s="320"/>
      <c r="Q158" s="320"/>
      <c r="R158" s="320"/>
      <c r="S158" s="320"/>
      <c r="T158" s="320"/>
      <c r="U158" s="320"/>
      <c r="V158" s="320"/>
      <c r="W158" s="320"/>
      <c r="X158" s="320"/>
      <c r="Y158" s="320"/>
      <c r="Z158" s="320"/>
    </row>
    <row r="159" ht="12.0" customHeight="1">
      <c r="A159" s="361"/>
      <c r="B159" s="320"/>
      <c r="C159" s="320"/>
      <c r="D159" s="320"/>
      <c r="E159" s="320"/>
      <c r="F159" s="320"/>
      <c r="G159" s="320"/>
      <c r="H159" s="320"/>
      <c r="I159" s="320"/>
      <c r="J159" s="320"/>
      <c r="K159" s="320"/>
      <c r="L159" s="320"/>
      <c r="M159" s="320"/>
      <c r="N159" s="320"/>
      <c r="O159" s="320"/>
      <c r="P159" s="320"/>
      <c r="Q159" s="320"/>
      <c r="R159" s="320"/>
      <c r="S159" s="320"/>
      <c r="T159" s="320"/>
      <c r="U159" s="320"/>
      <c r="V159" s="320"/>
      <c r="W159" s="320"/>
      <c r="X159" s="320"/>
      <c r="Y159" s="320"/>
      <c r="Z159" s="320"/>
    </row>
    <row r="160" ht="12.0" customHeight="1">
      <c r="A160" s="361"/>
      <c r="B160" s="320"/>
      <c r="C160" s="320"/>
      <c r="D160" s="320"/>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row>
    <row r="161" ht="12.0" customHeight="1">
      <c r="A161" s="361"/>
      <c r="B161" s="320"/>
      <c r="C161" s="320"/>
      <c r="D161" s="320"/>
      <c r="E161" s="320"/>
      <c r="F161" s="320"/>
      <c r="G161" s="320"/>
      <c r="H161" s="320"/>
      <c r="I161" s="320"/>
      <c r="J161" s="320"/>
      <c r="K161" s="320"/>
      <c r="L161" s="320"/>
      <c r="M161" s="320"/>
      <c r="N161" s="320"/>
      <c r="O161" s="320"/>
      <c r="P161" s="320"/>
      <c r="Q161" s="320"/>
      <c r="R161" s="320"/>
      <c r="S161" s="320"/>
      <c r="T161" s="320"/>
      <c r="U161" s="320"/>
      <c r="V161" s="320"/>
      <c r="W161" s="320"/>
      <c r="X161" s="320"/>
      <c r="Y161" s="320"/>
      <c r="Z161" s="320"/>
    </row>
    <row r="162" ht="12.0" customHeight="1">
      <c r="A162" s="361"/>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row>
    <row r="163" ht="12.0" customHeight="1">
      <c r="A163" s="361"/>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row>
    <row r="164" ht="12.0" customHeight="1">
      <c r="A164" s="361"/>
      <c r="B164" s="320"/>
      <c r="C164" s="320"/>
      <c r="D164" s="320"/>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row>
    <row r="165" ht="12.0" customHeight="1">
      <c r="A165" s="361"/>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row>
    <row r="166" ht="12.0" customHeight="1">
      <c r="A166" s="361"/>
      <c r="B166" s="320"/>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row>
    <row r="167" ht="12.0" customHeight="1">
      <c r="A167" s="361"/>
      <c r="B167" s="320"/>
      <c r="C167" s="320"/>
      <c r="D167" s="320"/>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row>
    <row r="168" ht="12.0" customHeight="1">
      <c r="A168" s="361"/>
      <c r="B168" s="320"/>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row>
    <row r="169" ht="12.0" customHeight="1">
      <c r="A169" s="361"/>
      <c r="B169" s="320"/>
      <c r="C169" s="320"/>
      <c r="D169" s="320"/>
      <c r="E169" s="320"/>
      <c r="F169" s="320"/>
      <c r="G169" s="320"/>
      <c r="H169" s="320"/>
      <c r="I169" s="320"/>
      <c r="J169" s="320"/>
      <c r="K169" s="320"/>
      <c r="L169" s="320"/>
      <c r="M169" s="320"/>
      <c r="N169" s="320"/>
      <c r="O169" s="320"/>
      <c r="P169" s="320"/>
      <c r="Q169" s="320"/>
      <c r="R169" s="320"/>
      <c r="S169" s="320"/>
      <c r="T169" s="320"/>
      <c r="U169" s="320"/>
      <c r="V169" s="320"/>
      <c r="W169" s="320"/>
      <c r="X169" s="320"/>
      <c r="Y169" s="320"/>
      <c r="Z169" s="320"/>
    </row>
    <row r="170" ht="12.0" customHeight="1">
      <c r="A170" s="361"/>
      <c r="B170" s="320"/>
      <c r="C170" s="320"/>
      <c r="D170" s="320"/>
      <c r="E170" s="320"/>
      <c r="F170" s="320"/>
      <c r="G170" s="320"/>
      <c r="H170" s="320"/>
      <c r="I170" s="320"/>
      <c r="J170" s="320"/>
      <c r="K170" s="320"/>
      <c r="L170" s="320"/>
      <c r="M170" s="320"/>
      <c r="N170" s="320"/>
      <c r="O170" s="320"/>
      <c r="P170" s="320"/>
      <c r="Q170" s="320"/>
      <c r="R170" s="320"/>
      <c r="S170" s="320"/>
      <c r="T170" s="320"/>
      <c r="U170" s="320"/>
      <c r="V170" s="320"/>
      <c r="W170" s="320"/>
      <c r="X170" s="320"/>
      <c r="Y170" s="320"/>
      <c r="Z170" s="320"/>
    </row>
    <row r="171" ht="12.0" customHeight="1">
      <c r="A171" s="361"/>
      <c r="B171" s="320"/>
      <c r="C171" s="320"/>
      <c r="D171" s="320"/>
      <c r="E171" s="320"/>
      <c r="F171" s="320"/>
      <c r="G171" s="320"/>
      <c r="H171" s="320"/>
      <c r="I171" s="320"/>
      <c r="J171" s="320"/>
      <c r="K171" s="320"/>
      <c r="L171" s="320"/>
      <c r="M171" s="320"/>
      <c r="N171" s="320"/>
      <c r="O171" s="320"/>
      <c r="P171" s="320"/>
      <c r="Q171" s="320"/>
      <c r="R171" s="320"/>
      <c r="S171" s="320"/>
      <c r="T171" s="320"/>
      <c r="U171" s="320"/>
      <c r="V171" s="320"/>
      <c r="W171" s="320"/>
      <c r="X171" s="320"/>
      <c r="Y171" s="320"/>
      <c r="Z171" s="320"/>
    </row>
    <row r="172" ht="12.0" customHeight="1">
      <c r="A172" s="361"/>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row>
    <row r="173" ht="12.0" customHeight="1">
      <c r="A173" s="361"/>
      <c r="B173" s="320"/>
      <c r="C173" s="320"/>
      <c r="D173" s="320"/>
      <c r="E173" s="320"/>
      <c r="F173" s="320"/>
      <c r="G173" s="320"/>
      <c r="H173" s="320"/>
      <c r="I173" s="320"/>
      <c r="J173" s="320"/>
      <c r="K173" s="320"/>
      <c r="L173" s="320"/>
      <c r="M173" s="320"/>
      <c r="N173" s="320"/>
      <c r="O173" s="320"/>
      <c r="P173" s="320"/>
      <c r="Q173" s="320"/>
      <c r="R173" s="320"/>
      <c r="S173" s="320"/>
      <c r="T173" s="320"/>
      <c r="U173" s="320"/>
      <c r="V173" s="320"/>
      <c r="W173" s="320"/>
      <c r="X173" s="320"/>
      <c r="Y173" s="320"/>
      <c r="Z173" s="320"/>
    </row>
    <row r="174" ht="12.0" customHeight="1">
      <c r="A174" s="361"/>
      <c r="B174" s="320"/>
      <c r="C174" s="320"/>
      <c r="D174" s="320"/>
      <c r="E174" s="320"/>
      <c r="F174" s="320"/>
      <c r="G174" s="320"/>
      <c r="H174" s="320"/>
      <c r="I174" s="320"/>
      <c r="J174" s="320"/>
      <c r="K174" s="320"/>
      <c r="L174" s="320"/>
      <c r="M174" s="320"/>
      <c r="N174" s="320"/>
      <c r="O174" s="320"/>
      <c r="P174" s="320"/>
      <c r="Q174" s="320"/>
      <c r="R174" s="320"/>
      <c r="S174" s="320"/>
      <c r="T174" s="320"/>
      <c r="U174" s="320"/>
      <c r="V174" s="320"/>
      <c r="W174" s="320"/>
      <c r="X174" s="320"/>
      <c r="Y174" s="320"/>
      <c r="Z174" s="320"/>
    </row>
    <row r="175" ht="12.0" customHeight="1">
      <c r="A175" s="361"/>
      <c r="B175" s="320"/>
      <c r="C175" s="320"/>
      <c r="D175" s="320"/>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row>
    <row r="176" ht="12.0" customHeight="1">
      <c r="A176" s="361"/>
      <c r="B176" s="320"/>
      <c r="C176" s="320"/>
      <c r="D176" s="320"/>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row>
    <row r="177" ht="12.0" customHeight="1">
      <c r="A177" s="361"/>
      <c r="B177" s="320"/>
      <c r="C177" s="320"/>
      <c r="D177" s="320"/>
      <c r="E177" s="320"/>
      <c r="F177" s="320"/>
      <c r="G177" s="320"/>
      <c r="H177" s="320"/>
      <c r="I177" s="320"/>
      <c r="J177" s="320"/>
      <c r="K177" s="320"/>
      <c r="L177" s="320"/>
      <c r="M177" s="320"/>
      <c r="N177" s="320"/>
      <c r="O177" s="320"/>
      <c r="P177" s="320"/>
      <c r="Q177" s="320"/>
      <c r="R177" s="320"/>
      <c r="S177" s="320"/>
      <c r="T177" s="320"/>
      <c r="U177" s="320"/>
      <c r="V177" s="320"/>
      <c r="W177" s="320"/>
      <c r="X177" s="320"/>
      <c r="Y177" s="320"/>
      <c r="Z177" s="320"/>
    </row>
    <row r="178" ht="12.0" customHeight="1">
      <c r="A178" s="361"/>
      <c r="B178" s="320"/>
      <c r="C178" s="320"/>
      <c r="D178" s="320"/>
      <c r="E178" s="320"/>
      <c r="F178" s="320"/>
      <c r="G178" s="320"/>
      <c r="H178" s="320"/>
      <c r="I178" s="320"/>
      <c r="J178" s="320"/>
      <c r="K178" s="320"/>
      <c r="L178" s="320"/>
      <c r="M178" s="320"/>
      <c r="N178" s="320"/>
      <c r="O178" s="320"/>
      <c r="P178" s="320"/>
      <c r="Q178" s="320"/>
      <c r="R178" s="320"/>
      <c r="S178" s="320"/>
      <c r="T178" s="320"/>
      <c r="U178" s="320"/>
      <c r="V178" s="320"/>
      <c r="W178" s="320"/>
      <c r="X178" s="320"/>
      <c r="Y178" s="320"/>
      <c r="Z178" s="320"/>
    </row>
    <row r="179" ht="12.0" customHeight="1">
      <c r="A179" s="361"/>
      <c r="B179" s="320"/>
      <c r="C179" s="320"/>
      <c r="D179" s="320"/>
      <c r="E179" s="320"/>
      <c r="F179" s="320"/>
      <c r="G179" s="320"/>
      <c r="H179" s="320"/>
      <c r="I179" s="320"/>
      <c r="J179" s="320"/>
      <c r="K179" s="320"/>
      <c r="L179" s="320"/>
      <c r="M179" s="320"/>
      <c r="N179" s="320"/>
      <c r="O179" s="320"/>
      <c r="P179" s="320"/>
      <c r="Q179" s="320"/>
      <c r="R179" s="320"/>
      <c r="S179" s="320"/>
      <c r="T179" s="320"/>
      <c r="U179" s="320"/>
      <c r="V179" s="320"/>
      <c r="W179" s="320"/>
      <c r="X179" s="320"/>
      <c r="Y179" s="320"/>
      <c r="Z179" s="320"/>
    </row>
    <row r="180" ht="12.0" customHeight="1">
      <c r="A180" s="361"/>
      <c r="B180" s="320"/>
      <c r="C180" s="320"/>
      <c r="D180" s="320"/>
      <c r="E180" s="320"/>
      <c r="F180" s="320"/>
      <c r="G180" s="320"/>
      <c r="H180" s="320"/>
      <c r="I180" s="320"/>
      <c r="J180" s="320"/>
      <c r="K180" s="320"/>
      <c r="L180" s="320"/>
      <c r="M180" s="320"/>
      <c r="N180" s="320"/>
      <c r="O180" s="320"/>
      <c r="P180" s="320"/>
      <c r="Q180" s="320"/>
      <c r="R180" s="320"/>
      <c r="S180" s="320"/>
      <c r="T180" s="320"/>
      <c r="U180" s="320"/>
      <c r="V180" s="320"/>
      <c r="W180" s="320"/>
      <c r="X180" s="320"/>
      <c r="Y180" s="320"/>
      <c r="Z180" s="320"/>
    </row>
    <row r="181" ht="12.0" customHeight="1">
      <c r="A181" s="361"/>
      <c r="B181" s="320"/>
      <c r="C181" s="320"/>
      <c r="D181" s="320"/>
      <c r="E181" s="320"/>
      <c r="F181" s="320"/>
      <c r="G181" s="320"/>
      <c r="H181" s="320"/>
      <c r="I181" s="320"/>
      <c r="J181" s="320"/>
      <c r="K181" s="320"/>
      <c r="L181" s="320"/>
      <c r="M181" s="320"/>
      <c r="N181" s="320"/>
      <c r="O181" s="320"/>
      <c r="P181" s="320"/>
      <c r="Q181" s="320"/>
      <c r="R181" s="320"/>
      <c r="S181" s="320"/>
      <c r="T181" s="320"/>
      <c r="U181" s="320"/>
      <c r="V181" s="320"/>
      <c r="W181" s="320"/>
      <c r="X181" s="320"/>
      <c r="Y181" s="320"/>
      <c r="Z181" s="320"/>
    </row>
    <row r="182" ht="12.0" customHeight="1">
      <c r="A182" s="361"/>
      <c r="B182" s="320"/>
      <c r="C182" s="320"/>
      <c r="D182" s="320"/>
      <c r="E182" s="320"/>
      <c r="F182" s="320"/>
      <c r="G182" s="320"/>
      <c r="H182" s="320"/>
      <c r="I182" s="320"/>
      <c r="J182" s="320"/>
      <c r="K182" s="320"/>
      <c r="L182" s="320"/>
      <c r="M182" s="320"/>
      <c r="N182" s="320"/>
      <c r="O182" s="320"/>
      <c r="P182" s="320"/>
      <c r="Q182" s="320"/>
      <c r="R182" s="320"/>
      <c r="S182" s="320"/>
      <c r="T182" s="320"/>
      <c r="U182" s="320"/>
      <c r="V182" s="320"/>
      <c r="W182" s="320"/>
      <c r="X182" s="320"/>
      <c r="Y182" s="320"/>
      <c r="Z182" s="320"/>
    </row>
    <row r="183" ht="12.0" customHeight="1">
      <c r="A183" s="361"/>
      <c r="B183" s="320"/>
      <c r="C183" s="320"/>
      <c r="D183" s="320"/>
      <c r="E183" s="320"/>
      <c r="F183" s="320"/>
      <c r="G183" s="320"/>
      <c r="H183" s="320"/>
      <c r="I183" s="320"/>
      <c r="J183" s="320"/>
      <c r="K183" s="320"/>
      <c r="L183" s="320"/>
      <c r="M183" s="320"/>
      <c r="N183" s="320"/>
      <c r="O183" s="320"/>
      <c r="P183" s="320"/>
      <c r="Q183" s="320"/>
      <c r="R183" s="320"/>
      <c r="S183" s="320"/>
      <c r="T183" s="320"/>
      <c r="U183" s="320"/>
      <c r="V183" s="320"/>
      <c r="W183" s="320"/>
      <c r="X183" s="320"/>
      <c r="Y183" s="320"/>
      <c r="Z183" s="320"/>
    </row>
    <row r="184" ht="12.0" customHeight="1">
      <c r="A184" s="361"/>
      <c r="B184" s="320"/>
      <c r="C184" s="320"/>
      <c r="D184" s="320"/>
      <c r="E184" s="320"/>
      <c r="F184" s="320"/>
      <c r="G184" s="320"/>
      <c r="H184" s="320"/>
      <c r="I184" s="320"/>
      <c r="J184" s="320"/>
      <c r="K184" s="320"/>
      <c r="L184" s="320"/>
      <c r="M184" s="320"/>
      <c r="N184" s="320"/>
      <c r="O184" s="320"/>
      <c r="P184" s="320"/>
      <c r="Q184" s="320"/>
      <c r="R184" s="320"/>
      <c r="S184" s="320"/>
      <c r="T184" s="320"/>
      <c r="U184" s="320"/>
      <c r="V184" s="320"/>
      <c r="W184" s="320"/>
      <c r="X184" s="320"/>
      <c r="Y184" s="320"/>
      <c r="Z184" s="320"/>
    </row>
    <row r="185" ht="12.0" customHeight="1">
      <c r="A185" s="361"/>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row>
    <row r="186" ht="12.0" customHeight="1">
      <c r="A186" s="361"/>
      <c r="B186" s="320"/>
      <c r="C186" s="320"/>
      <c r="D186" s="320"/>
      <c r="E186" s="320"/>
      <c r="F186" s="320"/>
      <c r="G186" s="320"/>
      <c r="H186" s="320"/>
      <c r="I186" s="320"/>
      <c r="J186" s="320"/>
      <c r="K186" s="320"/>
      <c r="L186" s="320"/>
      <c r="M186" s="320"/>
      <c r="N186" s="320"/>
      <c r="O186" s="320"/>
      <c r="P186" s="320"/>
      <c r="Q186" s="320"/>
      <c r="R186" s="320"/>
      <c r="S186" s="320"/>
      <c r="T186" s="320"/>
      <c r="U186" s="320"/>
      <c r="V186" s="320"/>
      <c r="W186" s="320"/>
      <c r="X186" s="320"/>
      <c r="Y186" s="320"/>
      <c r="Z186" s="320"/>
    </row>
    <row r="187" ht="12.0" customHeight="1">
      <c r="A187" s="361"/>
      <c r="B187" s="320"/>
      <c r="C187" s="320"/>
      <c r="D187" s="320"/>
      <c r="E187" s="320"/>
      <c r="F187" s="320"/>
      <c r="G187" s="320"/>
      <c r="H187" s="320"/>
      <c r="I187" s="320"/>
      <c r="J187" s="320"/>
      <c r="K187" s="320"/>
      <c r="L187" s="320"/>
      <c r="M187" s="320"/>
      <c r="N187" s="320"/>
      <c r="O187" s="320"/>
      <c r="P187" s="320"/>
      <c r="Q187" s="320"/>
      <c r="R187" s="320"/>
      <c r="S187" s="320"/>
      <c r="T187" s="320"/>
      <c r="U187" s="320"/>
      <c r="V187" s="320"/>
      <c r="W187" s="320"/>
      <c r="X187" s="320"/>
      <c r="Y187" s="320"/>
      <c r="Z187" s="320"/>
    </row>
    <row r="188" ht="12.0" customHeight="1">
      <c r="A188" s="361"/>
      <c r="B188" s="320"/>
      <c r="C188" s="320"/>
      <c r="D188" s="320"/>
      <c r="E188" s="320"/>
      <c r="F188" s="320"/>
      <c r="G188" s="320"/>
      <c r="H188" s="320"/>
      <c r="I188" s="320"/>
      <c r="J188" s="320"/>
      <c r="K188" s="320"/>
      <c r="L188" s="320"/>
      <c r="M188" s="320"/>
      <c r="N188" s="320"/>
      <c r="O188" s="320"/>
      <c r="P188" s="320"/>
      <c r="Q188" s="320"/>
      <c r="R188" s="320"/>
      <c r="S188" s="320"/>
      <c r="T188" s="320"/>
      <c r="U188" s="320"/>
      <c r="V188" s="320"/>
      <c r="W188" s="320"/>
      <c r="X188" s="320"/>
      <c r="Y188" s="320"/>
      <c r="Z188" s="320"/>
    </row>
    <row r="189" ht="12.0" customHeight="1">
      <c r="A189" s="361"/>
      <c r="B189" s="320"/>
      <c r="C189" s="320"/>
      <c r="D189" s="320"/>
      <c r="E189" s="320"/>
      <c r="F189" s="320"/>
      <c r="G189" s="320"/>
      <c r="H189" s="320"/>
      <c r="I189" s="320"/>
      <c r="J189" s="320"/>
      <c r="K189" s="320"/>
      <c r="L189" s="320"/>
      <c r="M189" s="320"/>
      <c r="N189" s="320"/>
      <c r="O189" s="320"/>
      <c r="P189" s="320"/>
      <c r="Q189" s="320"/>
      <c r="R189" s="320"/>
      <c r="S189" s="320"/>
      <c r="T189" s="320"/>
      <c r="U189" s="320"/>
      <c r="V189" s="320"/>
      <c r="W189" s="320"/>
      <c r="X189" s="320"/>
      <c r="Y189" s="320"/>
      <c r="Z189" s="320"/>
    </row>
    <row r="190" ht="12.0" customHeight="1">
      <c r="A190" s="361"/>
      <c r="B190" s="320"/>
      <c r="C190" s="320"/>
      <c r="D190" s="320"/>
      <c r="E190" s="320"/>
      <c r="F190" s="320"/>
      <c r="G190" s="320"/>
      <c r="H190" s="320"/>
      <c r="I190" s="320"/>
      <c r="J190" s="320"/>
      <c r="K190" s="320"/>
      <c r="L190" s="320"/>
      <c r="M190" s="320"/>
      <c r="N190" s="320"/>
      <c r="O190" s="320"/>
      <c r="P190" s="320"/>
      <c r="Q190" s="320"/>
      <c r="R190" s="320"/>
      <c r="S190" s="320"/>
      <c r="T190" s="320"/>
      <c r="U190" s="320"/>
      <c r="V190" s="320"/>
      <c r="W190" s="320"/>
      <c r="X190" s="320"/>
      <c r="Y190" s="320"/>
      <c r="Z190" s="320"/>
    </row>
    <row r="191" ht="12.0" customHeight="1">
      <c r="A191" s="361"/>
      <c r="B191" s="320"/>
      <c r="C191" s="320"/>
      <c r="D191" s="320"/>
      <c r="E191" s="320"/>
      <c r="F191" s="320"/>
      <c r="G191" s="320"/>
      <c r="H191" s="320"/>
      <c r="I191" s="320"/>
      <c r="J191" s="320"/>
      <c r="K191" s="320"/>
      <c r="L191" s="320"/>
      <c r="M191" s="320"/>
      <c r="N191" s="320"/>
      <c r="O191" s="320"/>
      <c r="P191" s="320"/>
      <c r="Q191" s="320"/>
      <c r="R191" s="320"/>
      <c r="S191" s="320"/>
      <c r="T191" s="320"/>
      <c r="U191" s="320"/>
      <c r="V191" s="320"/>
      <c r="W191" s="320"/>
      <c r="X191" s="320"/>
      <c r="Y191" s="320"/>
      <c r="Z191" s="320"/>
    </row>
    <row r="192" ht="12.0" customHeight="1">
      <c r="A192" s="361"/>
      <c r="B192" s="320"/>
      <c r="C192" s="320"/>
      <c r="D192" s="320"/>
      <c r="E192" s="320"/>
      <c r="F192" s="320"/>
      <c r="G192" s="320"/>
      <c r="H192" s="320"/>
      <c r="I192" s="320"/>
      <c r="J192" s="320"/>
      <c r="K192" s="320"/>
      <c r="L192" s="320"/>
      <c r="M192" s="320"/>
      <c r="N192" s="320"/>
      <c r="O192" s="320"/>
      <c r="P192" s="320"/>
      <c r="Q192" s="320"/>
      <c r="R192" s="320"/>
      <c r="S192" s="320"/>
      <c r="T192" s="320"/>
      <c r="U192" s="320"/>
      <c r="V192" s="320"/>
      <c r="W192" s="320"/>
      <c r="X192" s="320"/>
      <c r="Y192" s="320"/>
      <c r="Z192" s="320"/>
    </row>
    <row r="193" ht="12.0" customHeight="1">
      <c r="A193" s="361"/>
      <c r="B193" s="320"/>
      <c r="C193" s="320"/>
      <c r="D193" s="320"/>
      <c r="E193" s="320"/>
      <c r="F193" s="320"/>
      <c r="G193" s="320"/>
      <c r="H193" s="320"/>
      <c r="I193" s="320"/>
      <c r="J193" s="320"/>
      <c r="K193" s="320"/>
      <c r="L193" s="320"/>
      <c r="M193" s="320"/>
      <c r="N193" s="320"/>
      <c r="O193" s="320"/>
      <c r="P193" s="320"/>
      <c r="Q193" s="320"/>
      <c r="R193" s="320"/>
      <c r="S193" s="320"/>
      <c r="T193" s="320"/>
      <c r="U193" s="320"/>
      <c r="V193" s="320"/>
      <c r="W193" s="320"/>
      <c r="X193" s="320"/>
      <c r="Y193" s="320"/>
      <c r="Z193" s="320"/>
    </row>
    <row r="194" ht="12.0" customHeight="1">
      <c r="A194" s="361"/>
      <c r="B194" s="320"/>
      <c r="C194" s="320"/>
      <c r="D194" s="320"/>
      <c r="E194" s="320"/>
      <c r="F194" s="320"/>
      <c r="G194" s="320"/>
      <c r="H194" s="320"/>
      <c r="I194" s="320"/>
      <c r="J194" s="320"/>
      <c r="K194" s="320"/>
      <c r="L194" s="320"/>
      <c r="M194" s="320"/>
      <c r="N194" s="320"/>
      <c r="O194" s="320"/>
      <c r="P194" s="320"/>
      <c r="Q194" s="320"/>
      <c r="R194" s="320"/>
      <c r="S194" s="320"/>
      <c r="T194" s="320"/>
      <c r="U194" s="320"/>
      <c r="V194" s="320"/>
      <c r="W194" s="320"/>
      <c r="X194" s="320"/>
      <c r="Y194" s="320"/>
      <c r="Z194" s="320"/>
    </row>
    <row r="195" ht="12.0" customHeight="1">
      <c r="A195" s="361"/>
      <c r="B195" s="320"/>
      <c r="C195" s="320"/>
      <c r="D195" s="320"/>
      <c r="E195" s="320"/>
      <c r="F195" s="320"/>
      <c r="G195" s="320"/>
      <c r="H195" s="320"/>
      <c r="I195" s="320"/>
      <c r="J195" s="320"/>
      <c r="K195" s="320"/>
      <c r="L195" s="320"/>
      <c r="M195" s="320"/>
      <c r="N195" s="320"/>
      <c r="O195" s="320"/>
      <c r="P195" s="320"/>
      <c r="Q195" s="320"/>
      <c r="R195" s="320"/>
      <c r="S195" s="320"/>
      <c r="T195" s="320"/>
      <c r="U195" s="320"/>
      <c r="V195" s="320"/>
      <c r="W195" s="320"/>
      <c r="X195" s="320"/>
      <c r="Y195" s="320"/>
      <c r="Z195" s="320"/>
    </row>
    <row r="196" ht="12.0" customHeight="1">
      <c r="A196" s="361"/>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row>
    <row r="197" ht="12.0" customHeight="1">
      <c r="A197" s="361"/>
      <c r="B197" s="320"/>
      <c r="C197" s="320"/>
      <c r="D197" s="320"/>
      <c r="E197" s="320"/>
      <c r="F197" s="320"/>
      <c r="G197" s="320"/>
      <c r="H197" s="320"/>
      <c r="I197" s="320"/>
      <c r="J197" s="320"/>
      <c r="K197" s="320"/>
      <c r="L197" s="320"/>
      <c r="M197" s="320"/>
      <c r="N197" s="320"/>
      <c r="O197" s="320"/>
      <c r="P197" s="320"/>
      <c r="Q197" s="320"/>
      <c r="R197" s="320"/>
      <c r="S197" s="320"/>
      <c r="T197" s="320"/>
      <c r="U197" s="320"/>
      <c r="V197" s="320"/>
      <c r="W197" s="320"/>
      <c r="X197" s="320"/>
      <c r="Y197" s="320"/>
      <c r="Z197" s="320"/>
    </row>
    <row r="198" ht="12.0" customHeight="1">
      <c r="A198" s="361"/>
      <c r="B198" s="320"/>
      <c r="C198" s="320"/>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row>
    <row r="199" ht="12.0" customHeight="1">
      <c r="A199" s="361"/>
      <c r="B199" s="320"/>
      <c r="C199" s="320"/>
      <c r="D199" s="320"/>
      <c r="E199" s="320"/>
      <c r="F199" s="320"/>
      <c r="G199" s="320"/>
      <c r="H199" s="320"/>
      <c r="I199" s="320"/>
      <c r="J199" s="320"/>
      <c r="K199" s="320"/>
      <c r="L199" s="320"/>
      <c r="M199" s="320"/>
      <c r="N199" s="320"/>
      <c r="O199" s="320"/>
      <c r="P199" s="320"/>
      <c r="Q199" s="320"/>
      <c r="R199" s="320"/>
      <c r="S199" s="320"/>
      <c r="T199" s="320"/>
      <c r="U199" s="320"/>
      <c r="V199" s="320"/>
      <c r="W199" s="320"/>
      <c r="X199" s="320"/>
      <c r="Y199" s="320"/>
      <c r="Z199" s="320"/>
    </row>
    <row r="200" ht="12.0" customHeight="1">
      <c r="A200" s="361"/>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row>
    <row r="201" ht="12.0" customHeight="1">
      <c r="A201" s="361"/>
      <c r="B201" s="320"/>
      <c r="C201" s="320"/>
      <c r="D201" s="320"/>
      <c r="E201" s="320"/>
      <c r="F201" s="320"/>
      <c r="G201" s="320"/>
      <c r="H201" s="320"/>
      <c r="I201" s="320"/>
      <c r="J201" s="320"/>
      <c r="K201" s="320"/>
      <c r="L201" s="320"/>
      <c r="M201" s="320"/>
      <c r="N201" s="320"/>
      <c r="O201" s="320"/>
      <c r="P201" s="320"/>
      <c r="Q201" s="320"/>
      <c r="R201" s="320"/>
      <c r="S201" s="320"/>
      <c r="T201" s="320"/>
      <c r="U201" s="320"/>
      <c r="V201" s="320"/>
      <c r="W201" s="320"/>
      <c r="X201" s="320"/>
      <c r="Y201" s="320"/>
      <c r="Z201" s="320"/>
    </row>
    <row r="202" ht="12.0" customHeight="1">
      <c r="A202" s="361"/>
      <c r="B202" s="320"/>
      <c r="C202" s="320"/>
      <c r="D202" s="320"/>
      <c r="E202" s="320"/>
      <c r="F202" s="320"/>
      <c r="G202" s="320"/>
      <c r="H202" s="320"/>
      <c r="I202" s="320"/>
      <c r="J202" s="320"/>
      <c r="K202" s="320"/>
      <c r="L202" s="320"/>
      <c r="M202" s="320"/>
      <c r="N202" s="320"/>
      <c r="O202" s="320"/>
      <c r="P202" s="320"/>
      <c r="Q202" s="320"/>
      <c r="R202" s="320"/>
      <c r="S202" s="320"/>
      <c r="T202" s="320"/>
      <c r="U202" s="320"/>
      <c r="V202" s="320"/>
      <c r="W202" s="320"/>
      <c r="X202" s="320"/>
      <c r="Y202" s="320"/>
      <c r="Z202" s="320"/>
    </row>
    <row r="203" ht="12.0" customHeight="1">
      <c r="A203" s="361"/>
      <c r="B203" s="320"/>
      <c r="C203" s="320"/>
      <c r="D203" s="320"/>
      <c r="E203" s="320"/>
      <c r="F203" s="320"/>
      <c r="G203" s="320"/>
      <c r="H203" s="320"/>
      <c r="I203" s="320"/>
      <c r="J203" s="320"/>
      <c r="K203" s="320"/>
      <c r="L203" s="320"/>
      <c r="M203" s="320"/>
      <c r="N203" s="320"/>
      <c r="O203" s="320"/>
      <c r="P203" s="320"/>
      <c r="Q203" s="320"/>
      <c r="R203" s="320"/>
      <c r="S203" s="320"/>
      <c r="T203" s="320"/>
      <c r="U203" s="320"/>
      <c r="V203" s="320"/>
      <c r="W203" s="320"/>
      <c r="X203" s="320"/>
      <c r="Y203" s="320"/>
      <c r="Z203" s="320"/>
    </row>
    <row r="204" ht="12.0" customHeight="1">
      <c r="A204" s="361"/>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row>
    <row r="205" ht="12.0" customHeight="1">
      <c r="A205" s="361"/>
      <c r="B205" s="320"/>
      <c r="C205" s="320"/>
      <c r="D205" s="320"/>
      <c r="E205" s="320"/>
      <c r="F205" s="320"/>
      <c r="G205" s="320"/>
      <c r="H205" s="320"/>
      <c r="I205" s="320"/>
      <c r="J205" s="320"/>
      <c r="K205" s="320"/>
      <c r="L205" s="320"/>
      <c r="M205" s="320"/>
      <c r="N205" s="320"/>
      <c r="O205" s="320"/>
      <c r="P205" s="320"/>
      <c r="Q205" s="320"/>
      <c r="R205" s="320"/>
      <c r="S205" s="320"/>
      <c r="T205" s="320"/>
      <c r="U205" s="320"/>
      <c r="V205" s="320"/>
      <c r="W205" s="320"/>
      <c r="X205" s="320"/>
      <c r="Y205" s="320"/>
      <c r="Z205" s="320"/>
    </row>
    <row r="206" ht="12.0" customHeight="1">
      <c r="A206" s="361"/>
      <c r="B206" s="320"/>
      <c r="C206" s="320"/>
      <c r="D206" s="320"/>
      <c r="E206" s="320"/>
      <c r="F206" s="320"/>
      <c r="G206" s="320"/>
      <c r="H206" s="320"/>
      <c r="I206" s="320"/>
      <c r="J206" s="320"/>
      <c r="K206" s="320"/>
      <c r="L206" s="320"/>
      <c r="M206" s="320"/>
      <c r="N206" s="320"/>
      <c r="O206" s="320"/>
      <c r="P206" s="320"/>
      <c r="Q206" s="320"/>
      <c r="R206" s="320"/>
      <c r="S206" s="320"/>
      <c r="T206" s="320"/>
      <c r="U206" s="320"/>
      <c r="V206" s="320"/>
      <c r="W206" s="320"/>
      <c r="X206" s="320"/>
      <c r="Y206" s="320"/>
      <c r="Z206" s="320"/>
    </row>
    <row r="207" ht="12.0" customHeight="1">
      <c r="A207" s="361"/>
      <c r="B207" s="320"/>
      <c r="C207" s="320"/>
      <c r="D207" s="320"/>
      <c r="E207" s="320"/>
      <c r="F207" s="320"/>
      <c r="G207" s="320"/>
      <c r="H207" s="320"/>
      <c r="I207" s="320"/>
      <c r="J207" s="320"/>
      <c r="K207" s="320"/>
      <c r="L207" s="320"/>
      <c r="M207" s="320"/>
      <c r="N207" s="320"/>
      <c r="O207" s="320"/>
      <c r="P207" s="320"/>
      <c r="Q207" s="320"/>
      <c r="R207" s="320"/>
      <c r="S207" s="320"/>
      <c r="T207" s="320"/>
      <c r="U207" s="320"/>
      <c r="V207" s="320"/>
      <c r="W207" s="320"/>
      <c r="X207" s="320"/>
      <c r="Y207" s="320"/>
      <c r="Z207" s="320"/>
    </row>
    <row r="208" ht="12.0" customHeight="1">
      <c r="A208" s="361"/>
      <c r="B208" s="320"/>
      <c r="C208" s="320"/>
      <c r="D208" s="320"/>
      <c r="E208" s="320"/>
      <c r="F208" s="320"/>
      <c r="G208" s="320"/>
      <c r="H208" s="320"/>
      <c r="I208" s="320"/>
      <c r="J208" s="320"/>
      <c r="K208" s="320"/>
      <c r="L208" s="320"/>
      <c r="M208" s="320"/>
      <c r="N208" s="320"/>
      <c r="O208" s="320"/>
      <c r="P208" s="320"/>
      <c r="Q208" s="320"/>
      <c r="R208" s="320"/>
      <c r="S208" s="320"/>
      <c r="T208" s="320"/>
      <c r="U208" s="320"/>
      <c r="V208" s="320"/>
      <c r="W208" s="320"/>
      <c r="X208" s="320"/>
      <c r="Y208" s="320"/>
      <c r="Z208" s="320"/>
    </row>
    <row r="209" ht="12.0" customHeight="1">
      <c r="A209" s="361"/>
      <c r="B209" s="320"/>
      <c r="C209" s="320"/>
      <c r="D209" s="320"/>
      <c r="E209" s="320"/>
      <c r="F209" s="320"/>
      <c r="G209" s="320"/>
      <c r="H209" s="320"/>
      <c r="I209" s="320"/>
      <c r="J209" s="320"/>
      <c r="K209" s="320"/>
      <c r="L209" s="320"/>
      <c r="M209" s="320"/>
      <c r="N209" s="320"/>
      <c r="O209" s="320"/>
      <c r="P209" s="320"/>
      <c r="Q209" s="320"/>
      <c r="R209" s="320"/>
      <c r="S209" s="320"/>
      <c r="T209" s="320"/>
      <c r="U209" s="320"/>
      <c r="V209" s="320"/>
      <c r="W209" s="320"/>
      <c r="X209" s="320"/>
      <c r="Y209" s="320"/>
      <c r="Z209" s="320"/>
    </row>
    <row r="210" ht="12.0" customHeight="1">
      <c r="A210" s="361"/>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row>
    <row r="211" ht="12.0" customHeight="1">
      <c r="A211" s="361"/>
      <c r="B211" s="320"/>
      <c r="C211" s="320"/>
      <c r="D211" s="320"/>
      <c r="E211" s="320"/>
      <c r="F211" s="320"/>
      <c r="G211" s="320"/>
      <c r="H211" s="320"/>
      <c r="I211" s="320"/>
      <c r="J211" s="320"/>
      <c r="K211" s="320"/>
      <c r="L211" s="320"/>
      <c r="M211" s="320"/>
      <c r="N211" s="320"/>
      <c r="O211" s="320"/>
      <c r="P211" s="320"/>
      <c r="Q211" s="320"/>
      <c r="R211" s="320"/>
      <c r="S211" s="320"/>
      <c r="T211" s="320"/>
      <c r="U211" s="320"/>
      <c r="V211" s="320"/>
      <c r="W211" s="320"/>
      <c r="X211" s="320"/>
      <c r="Y211" s="320"/>
      <c r="Z211" s="320"/>
    </row>
    <row r="212" ht="12.0" customHeight="1">
      <c r="A212" s="361"/>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row>
    <row r="213" ht="12.0" customHeight="1">
      <c r="A213" s="361"/>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row>
    <row r="214" ht="12.0" customHeight="1">
      <c r="A214" s="361"/>
      <c r="B214" s="320"/>
      <c r="C214" s="320"/>
      <c r="D214" s="320"/>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row>
    <row r="215" ht="12.0" customHeight="1">
      <c r="A215" s="361"/>
      <c r="B215" s="320"/>
      <c r="C215" s="320"/>
      <c r="D215" s="320"/>
      <c r="E215" s="320"/>
      <c r="F215" s="320"/>
      <c r="G215" s="320"/>
      <c r="H215" s="320"/>
      <c r="I215" s="320"/>
      <c r="J215" s="320"/>
      <c r="K215" s="320"/>
      <c r="L215" s="320"/>
      <c r="M215" s="320"/>
      <c r="N215" s="320"/>
      <c r="O215" s="320"/>
      <c r="P215" s="320"/>
      <c r="Q215" s="320"/>
      <c r="R215" s="320"/>
      <c r="S215" s="320"/>
      <c r="T215" s="320"/>
      <c r="U215" s="320"/>
      <c r="V215" s="320"/>
      <c r="W215" s="320"/>
      <c r="X215" s="320"/>
      <c r="Y215" s="320"/>
      <c r="Z215" s="320"/>
    </row>
    <row r="216" ht="12.0" customHeight="1">
      <c r="A216" s="361"/>
      <c r="B216" s="320"/>
      <c r="C216" s="320"/>
      <c r="D216" s="320"/>
      <c r="E216" s="320"/>
      <c r="F216" s="320"/>
      <c r="G216" s="320"/>
      <c r="H216" s="320"/>
      <c r="I216" s="320"/>
      <c r="J216" s="320"/>
      <c r="K216" s="320"/>
      <c r="L216" s="320"/>
      <c r="M216" s="320"/>
      <c r="N216" s="320"/>
      <c r="O216" s="320"/>
      <c r="P216" s="320"/>
      <c r="Q216" s="320"/>
      <c r="R216" s="320"/>
      <c r="S216" s="320"/>
      <c r="T216" s="320"/>
      <c r="U216" s="320"/>
      <c r="V216" s="320"/>
      <c r="W216" s="320"/>
      <c r="X216" s="320"/>
      <c r="Y216" s="320"/>
      <c r="Z216" s="320"/>
    </row>
    <row r="217" ht="12.0" customHeight="1">
      <c r="A217" s="361"/>
      <c r="B217" s="320"/>
      <c r="C217" s="320"/>
      <c r="D217" s="320"/>
      <c r="E217" s="320"/>
      <c r="F217" s="320"/>
      <c r="G217" s="320"/>
      <c r="H217" s="320"/>
      <c r="I217" s="320"/>
      <c r="J217" s="320"/>
      <c r="K217" s="320"/>
      <c r="L217" s="320"/>
      <c r="M217" s="320"/>
      <c r="N217" s="320"/>
      <c r="O217" s="320"/>
      <c r="P217" s="320"/>
      <c r="Q217" s="320"/>
      <c r="R217" s="320"/>
      <c r="S217" s="320"/>
      <c r="T217" s="320"/>
      <c r="U217" s="320"/>
      <c r="V217" s="320"/>
      <c r="W217" s="320"/>
      <c r="X217" s="320"/>
      <c r="Y217" s="320"/>
      <c r="Z217" s="320"/>
    </row>
    <row r="218" ht="12.0" customHeight="1">
      <c r="A218" s="361"/>
      <c r="B218" s="320"/>
      <c r="C218" s="320"/>
      <c r="D218" s="320"/>
      <c r="E218" s="320"/>
      <c r="F218" s="320"/>
      <c r="G218" s="320"/>
      <c r="H218" s="320"/>
      <c r="I218" s="320"/>
      <c r="J218" s="320"/>
      <c r="K218" s="320"/>
      <c r="L218" s="320"/>
      <c r="M218" s="320"/>
      <c r="N218" s="320"/>
      <c r="O218" s="320"/>
      <c r="P218" s="320"/>
      <c r="Q218" s="320"/>
      <c r="R218" s="320"/>
      <c r="S218" s="320"/>
      <c r="T218" s="320"/>
      <c r="U218" s="320"/>
      <c r="V218" s="320"/>
      <c r="W218" s="320"/>
      <c r="X218" s="320"/>
      <c r="Y218" s="320"/>
      <c r="Z218" s="320"/>
    </row>
    <row r="219" ht="12.0" customHeight="1">
      <c r="A219" s="361"/>
      <c r="B219" s="320"/>
      <c r="C219" s="320"/>
      <c r="D219" s="320"/>
      <c r="E219" s="320"/>
      <c r="F219" s="320"/>
      <c r="G219" s="320"/>
      <c r="H219" s="320"/>
      <c r="I219" s="320"/>
      <c r="J219" s="320"/>
      <c r="K219" s="320"/>
      <c r="L219" s="320"/>
      <c r="M219" s="320"/>
      <c r="N219" s="320"/>
      <c r="O219" s="320"/>
      <c r="P219" s="320"/>
      <c r="Q219" s="320"/>
      <c r="R219" s="320"/>
      <c r="S219" s="320"/>
      <c r="T219" s="320"/>
      <c r="U219" s="320"/>
      <c r="V219" s="320"/>
      <c r="W219" s="320"/>
      <c r="X219" s="320"/>
      <c r="Y219" s="320"/>
      <c r="Z219" s="320"/>
    </row>
    <row r="220" ht="12.0" customHeight="1">
      <c r="A220" s="361"/>
      <c r="B220" s="320"/>
      <c r="C220" s="320"/>
      <c r="D220" s="320"/>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row>
    <row r="221" ht="12.0" customHeight="1">
      <c r="A221" s="361"/>
      <c r="B221" s="320"/>
      <c r="C221" s="320"/>
      <c r="D221" s="320"/>
      <c r="E221" s="320"/>
      <c r="F221" s="320"/>
      <c r="G221" s="320"/>
      <c r="H221" s="320"/>
      <c r="I221" s="320"/>
      <c r="J221" s="320"/>
      <c r="K221" s="320"/>
      <c r="L221" s="320"/>
      <c r="M221" s="320"/>
      <c r="N221" s="320"/>
      <c r="O221" s="320"/>
      <c r="P221" s="320"/>
      <c r="Q221" s="320"/>
      <c r="R221" s="320"/>
      <c r="S221" s="320"/>
      <c r="T221" s="320"/>
      <c r="U221" s="320"/>
      <c r="V221" s="320"/>
      <c r="W221" s="320"/>
      <c r="X221" s="320"/>
      <c r="Y221" s="320"/>
      <c r="Z221" s="320"/>
    </row>
    <row r="222" ht="12.0" customHeight="1">
      <c r="A222" s="361"/>
      <c r="B222" s="320"/>
      <c r="C222" s="320"/>
      <c r="D222" s="320"/>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row>
    <row r="223" ht="12.0" customHeight="1">
      <c r="A223" s="361"/>
      <c r="B223" s="320"/>
      <c r="C223" s="320"/>
      <c r="D223" s="320"/>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row>
    <row r="224" ht="12.0" customHeight="1">
      <c r="A224" s="361"/>
      <c r="B224" s="320"/>
      <c r="C224" s="320"/>
      <c r="D224" s="320"/>
      <c r="E224" s="320"/>
      <c r="F224" s="320"/>
      <c r="G224" s="320"/>
      <c r="H224" s="320"/>
      <c r="I224" s="320"/>
      <c r="J224" s="320"/>
      <c r="K224" s="320"/>
      <c r="L224" s="320"/>
      <c r="M224" s="320"/>
      <c r="N224" s="320"/>
      <c r="O224" s="320"/>
      <c r="P224" s="320"/>
      <c r="Q224" s="320"/>
      <c r="R224" s="320"/>
      <c r="S224" s="320"/>
      <c r="T224" s="320"/>
      <c r="U224" s="320"/>
      <c r="V224" s="320"/>
      <c r="W224" s="320"/>
      <c r="X224" s="320"/>
      <c r="Y224" s="320"/>
      <c r="Z224" s="320"/>
    </row>
    <row r="225" ht="12.0" customHeight="1">
      <c r="A225" s="361"/>
      <c r="B225" s="320"/>
      <c r="C225" s="320"/>
      <c r="D225" s="320"/>
      <c r="E225" s="320"/>
      <c r="F225" s="320"/>
      <c r="G225" s="320"/>
      <c r="H225" s="320"/>
      <c r="I225" s="320"/>
      <c r="J225" s="320"/>
      <c r="K225" s="320"/>
      <c r="L225" s="320"/>
      <c r="M225" s="320"/>
      <c r="N225" s="320"/>
      <c r="O225" s="320"/>
      <c r="P225" s="320"/>
      <c r="Q225" s="320"/>
      <c r="R225" s="320"/>
      <c r="S225" s="320"/>
      <c r="T225" s="320"/>
      <c r="U225" s="320"/>
      <c r="V225" s="320"/>
      <c r="W225" s="320"/>
      <c r="X225" s="320"/>
      <c r="Y225" s="320"/>
      <c r="Z225" s="320"/>
    </row>
    <row r="226" ht="12.0" customHeight="1">
      <c r="A226" s="361"/>
      <c r="B226" s="320"/>
      <c r="C226" s="320"/>
      <c r="D226" s="320"/>
      <c r="E226" s="320"/>
      <c r="F226" s="320"/>
      <c r="G226" s="320"/>
      <c r="H226" s="320"/>
      <c r="I226" s="320"/>
      <c r="J226" s="320"/>
      <c r="K226" s="320"/>
      <c r="L226" s="320"/>
      <c r="M226" s="320"/>
      <c r="N226" s="320"/>
      <c r="O226" s="320"/>
      <c r="P226" s="320"/>
      <c r="Q226" s="320"/>
      <c r="R226" s="320"/>
      <c r="S226" s="320"/>
      <c r="T226" s="320"/>
      <c r="U226" s="320"/>
      <c r="V226" s="320"/>
      <c r="W226" s="320"/>
      <c r="X226" s="320"/>
      <c r="Y226" s="320"/>
      <c r="Z226" s="320"/>
    </row>
    <row r="227" ht="12.0" customHeight="1">
      <c r="A227" s="361"/>
      <c r="B227" s="320"/>
      <c r="C227" s="320"/>
      <c r="D227" s="320"/>
      <c r="E227" s="320"/>
      <c r="F227" s="320"/>
      <c r="G227" s="320"/>
      <c r="H227" s="320"/>
      <c r="I227" s="320"/>
      <c r="J227" s="320"/>
      <c r="K227" s="320"/>
      <c r="L227" s="320"/>
      <c r="M227" s="320"/>
      <c r="N227" s="320"/>
      <c r="O227" s="320"/>
      <c r="P227" s="320"/>
      <c r="Q227" s="320"/>
      <c r="R227" s="320"/>
      <c r="S227" s="320"/>
      <c r="T227" s="320"/>
      <c r="U227" s="320"/>
      <c r="V227" s="320"/>
      <c r="W227" s="320"/>
      <c r="X227" s="320"/>
      <c r="Y227" s="320"/>
      <c r="Z227" s="320"/>
    </row>
    <row r="228" ht="12.0" customHeight="1">
      <c r="A228" s="361"/>
      <c r="B228" s="320"/>
      <c r="C228" s="320"/>
      <c r="D228" s="320"/>
      <c r="E228" s="320"/>
      <c r="F228" s="320"/>
      <c r="G228" s="320"/>
      <c r="H228" s="320"/>
      <c r="I228" s="320"/>
      <c r="J228" s="320"/>
      <c r="K228" s="320"/>
      <c r="L228" s="320"/>
      <c r="M228" s="320"/>
      <c r="N228" s="320"/>
      <c r="O228" s="320"/>
      <c r="P228" s="320"/>
      <c r="Q228" s="320"/>
      <c r="R228" s="320"/>
      <c r="S228" s="320"/>
      <c r="T228" s="320"/>
      <c r="U228" s="320"/>
      <c r="V228" s="320"/>
      <c r="W228" s="320"/>
      <c r="X228" s="320"/>
      <c r="Y228" s="320"/>
      <c r="Z228" s="320"/>
    </row>
    <row r="229" ht="12.0" customHeight="1">
      <c r="A229" s="361"/>
      <c r="B229" s="320"/>
      <c r="C229" s="320"/>
      <c r="D229" s="320"/>
      <c r="E229" s="320"/>
      <c r="F229" s="320"/>
      <c r="G229" s="320"/>
      <c r="H229" s="320"/>
      <c r="I229" s="320"/>
      <c r="J229" s="320"/>
      <c r="K229" s="320"/>
      <c r="L229" s="320"/>
      <c r="M229" s="320"/>
      <c r="N229" s="320"/>
      <c r="O229" s="320"/>
      <c r="P229" s="320"/>
      <c r="Q229" s="320"/>
      <c r="R229" s="320"/>
      <c r="S229" s="320"/>
      <c r="T229" s="320"/>
      <c r="U229" s="320"/>
      <c r="V229" s="320"/>
      <c r="W229" s="320"/>
      <c r="X229" s="320"/>
      <c r="Y229" s="320"/>
      <c r="Z229" s="320"/>
    </row>
    <row r="230" ht="12.0" customHeight="1">
      <c r="A230" s="361"/>
      <c r="B230" s="320"/>
      <c r="C230" s="320"/>
      <c r="D230" s="320"/>
      <c r="E230" s="320"/>
      <c r="F230" s="320"/>
      <c r="G230" s="320"/>
      <c r="H230" s="320"/>
      <c r="I230" s="320"/>
      <c r="J230" s="320"/>
      <c r="K230" s="320"/>
      <c r="L230" s="320"/>
      <c r="M230" s="320"/>
      <c r="N230" s="320"/>
      <c r="O230" s="320"/>
      <c r="P230" s="320"/>
      <c r="Q230" s="320"/>
      <c r="R230" s="320"/>
      <c r="S230" s="320"/>
      <c r="T230" s="320"/>
      <c r="U230" s="320"/>
      <c r="V230" s="320"/>
      <c r="W230" s="320"/>
      <c r="X230" s="320"/>
      <c r="Y230" s="320"/>
      <c r="Z230" s="320"/>
    </row>
    <row r="231" ht="12.0" customHeight="1">
      <c r="A231" s="361"/>
      <c r="B231" s="320"/>
      <c r="C231" s="320"/>
      <c r="D231" s="320"/>
      <c r="E231" s="320"/>
      <c r="F231" s="320"/>
      <c r="G231" s="320"/>
      <c r="H231" s="320"/>
      <c r="I231" s="320"/>
      <c r="J231" s="320"/>
      <c r="K231" s="320"/>
      <c r="L231" s="320"/>
      <c r="M231" s="320"/>
      <c r="N231" s="320"/>
      <c r="O231" s="320"/>
      <c r="P231" s="320"/>
      <c r="Q231" s="320"/>
      <c r="R231" s="320"/>
      <c r="S231" s="320"/>
      <c r="T231" s="320"/>
      <c r="U231" s="320"/>
      <c r="V231" s="320"/>
      <c r="W231" s="320"/>
      <c r="X231" s="320"/>
      <c r="Y231" s="320"/>
      <c r="Z231" s="320"/>
    </row>
    <row r="232" ht="12.0" customHeight="1">
      <c r="A232" s="361"/>
      <c r="B232" s="320"/>
      <c r="C232" s="320"/>
      <c r="D232" s="320"/>
      <c r="E232" s="320"/>
      <c r="F232" s="320"/>
      <c r="G232" s="320"/>
      <c r="H232" s="320"/>
      <c r="I232" s="320"/>
      <c r="J232" s="320"/>
      <c r="K232" s="320"/>
      <c r="L232" s="320"/>
      <c r="M232" s="320"/>
      <c r="N232" s="320"/>
      <c r="O232" s="320"/>
      <c r="P232" s="320"/>
      <c r="Q232" s="320"/>
      <c r="R232" s="320"/>
      <c r="S232" s="320"/>
      <c r="T232" s="320"/>
      <c r="U232" s="320"/>
      <c r="V232" s="320"/>
      <c r="W232" s="320"/>
      <c r="X232" s="320"/>
      <c r="Y232" s="320"/>
      <c r="Z232" s="320"/>
    </row>
    <row r="233" ht="12.0" customHeight="1">
      <c r="A233" s="361"/>
      <c r="B233" s="320"/>
      <c r="C233" s="320"/>
      <c r="D233" s="320"/>
      <c r="E233" s="320"/>
      <c r="F233" s="320"/>
      <c r="G233" s="320"/>
      <c r="H233" s="320"/>
      <c r="I233" s="320"/>
      <c r="J233" s="320"/>
      <c r="K233" s="320"/>
      <c r="L233" s="320"/>
      <c r="M233" s="320"/>
      <c r="N233" s="320"/>
      <c r="O233" s="320"/>
      <c r="P233" s="320"/>
      <c r="Q233" s="320"/>
      <c r="R233" s="320"/>
      <c r="S233" s="320"/>
      <c r="T233" s="320"/>
      <c r="U233" s="320"/>
      <c r="V233" s="320"/>
      <c r="W233" s="320"/>
      <c r="X233" s="320"/>
      <c r="Y233" s="320"/>
      <c r="Z233" s="320"/>
    </row>
    <row r="234" ht="12.0" customHeight="1">
      <c r="A234" s="361"/>
      <c r="B234" s="320"/>
      <c r="C234" s="320"/>
      <c r="D234" s="320"/>
      <c r="E234" s="320"/>
      <c r="F234" s="320"/>
      <c r="G234" s="320"/>
      <c r="H234" s="320"/>
      <c r="I234" s="320"/>
      <c r="J234" s="320"/>
      <c r="K234" s="320"/>
      <c r="L234" s="320"/>
      <c r="M234" s="320"/>
      <c r="N234" s="320"/>
      <c r="O234" s="320"/>
      <c r="P234" s="320"/>
      <c r="Q234" s="320"/>
      <c r="R234" s="320"/>
      <c r="S234" s="320"/>
      <c r="T234" s="320"/>
      <c r="U234" s="320"/>
      <c r="V234" s="320"/>
      <c r="W234" s="320"/>
      <c r="X234" s="320"/>
      <c r="Y234" s="320"/>
      <c r="Z234" s="320"/>
    </row>
    <row r="235" ht="12.0" customHeight="1">
      <c r="A235" s="361"/>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row>
    <row r="236" ht="12.0" customHeight="1">
      <c r="A236" s="361"/>
      <c r="B236" s="320"/>
      <c r="C236" s="320"/>
      <c r="D236" s="320"/>
      <c r="E236" s="320"/>
      <c r="F236" s="320"/>
      <c r="G236" s="320"/>
      <c r="H236" s="320"/>
      <c r="I236" s="320"/>
      <c r="J236" s="320"/>
      <c r="K236" s="320"/>
      <c r="L236" s="320"/>
      <c r="M236" s="320"/>
      <c r="N236" s="320"/>
      <c r="O236" s="320"/>
      <c r="P236" s="320"/>
      <c r="Q236" s="320"/>
      <c r="R236" s="320"/>
      <c r="S236" s="320"/>
      <c r="T236" s="320"/>
      <c r="U236" s="320"/>
      <c r="V236" s="320"/>
      <c r="W236" s="320"/>
      <c r="X236" s="320"/>
      <c r="Y236" s="320"/>
      <c r="Z236" s="320"/>
    </row>
    <row r="237" ht="12.0" customHeight="1">
      <c r="A237" s="361"/>
      <c r="B237" s="320"/>
      <c r="C237" s="320"/>
      <c r="D237" s="320"/>
      <c r="E237" s="320"/>
      <c r="F237" s="320"/>
      <c r="G237" s="320"/>
      <c r="H237" s="320"/>
      <c r="I237" s="320"/>
      <c r="J237" s="320"/>
      <c r="K237" s="320"/>
      <c r="L237" s="320"/>
      <c r="M237" s="320"/>
      <c r="N237" s="320"/>
      <c r="O237" s="320"/>
      <c r="P237" s="320"/>
      <c r="Q237" s="320"/>
      <c r="R237" s="320"/>
      <c r="S237" s="320"/>
      <c r="T237" s="320"/>
      <c r="U237" s="320"/>
      <c r="V237" s="320"/>
      <c r="W237" s="320"/>
      <c r="X237" s="320"/>
      <c r="Y237" s="320"/>
      <c r="Z237" s="320"/>
    </row>
    <row r="238" ht="12.0" customHeight="1">
      <c r="A238" s="361"/>
      <c r="B238" s="320"/>
      <c r="C238" s="320"/>
      <c r="D238" s="320"/>
      <c r="E238" s="320"/>
      <c r="F238" s="320"/>
      <c r="G238" s="320"/>
      <c r="H238" s="320"/>
      <c r="I238" s="320"/>
      <c r="J238" s="320"/>
      <c r="K238" s="320"/>
      <c r="L238" s="320"/>
      <c r="M238" s="320"/>
      <c r="N238" s="320"/>
      <c r="O238" s="320"/>
      <c r="P238" s="320"/>
      <c r="Q238" s="320"/>
      <c r="R238" s="320"/>
      <c r="S238" s="320"/>
      <c r="T238" s="320"/>
      <c r="U238" s="320"/>
      <c r="V238" s="320"/>
      <c r="W238" s="320"/>
      <c r="X238" s="320"/>
      <c r="Y238" s="320"/>
      <c r="Z238" s="320"/>
    </row>
    <row r="239" ht="12.0" customHeight="1">
      <c r="A239" s="361"/>
      <c r="B239" s="320"/>
      <c r="C239" s="320"/>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row>
    <row r="240" ht="12.0" customHeight="1">
      <c r="A240" s="361"/>
      <c r="B240" s="320"/>
      <c r="C240" s="320"/>
      <c r="D240" s="320"/>
      <c r="E240" s="320"/>
      <c r="F240" s="320"/>
      <c r="G240" s="320"/>
      <c r="H240" s="320"/>
      <c r="I240" s="320"/>
      <c r="J240" s="320"/>
      <c r="K240" s="320"/>
      <c r="L240" s="320"/>
      <c r="M240" s="320"/>
      <c r="N240" s="320"/>
      <c r="O240" s="320"/>
      <c r="P240" s="320"/>
      <c r="Q240" s="320"/>
      <c r="R240" s="320"/>
      <c r="S240" s="320"/>
      <c r="T240" s="320"/>
      <c r="U240" s="320"/>
      <c r="V240" s="320"/>
      <c r="W240" s="320"/>
      <c r="X240" s="320"/>
      <c r="Y240" s="320"/>
      <c r="Z240" s="320"/>
    </row>
    <row r="241" ht="12.0" customHeight="1">
      <c r="A241" s="361"/>
      <c r="B241" s="320"/>
      <c r="C241" s="320"/>
      <c r="D241" s="320"/>
      <c r="E241" s="320"/>
      <c r="F241" s="320"/>
      <c r="G241" s="320"/>
      <c r="H241" s="320"/>
      <c r="I241" s="320"/>
      <c r="J241" s="320"/>
      <c r="K241" s="320"/>
      <c r="L241" s="320"/>
      <c r="M241" s="320"/>
      <c r="N241" s="320"/>
      <c r="O241" s="320"/>
      <c r="P241" s="320"/>
      <c r="Q241" s="320"/>
      <c r="R241" s="320"/>
      <c r="S241" s="320"/>
      <c r="T241" s="320"/>
      <c r="U241" s="320"/>
      <c r="V241" s="320"/>
      <c r="W241" s="320"/>
      <c r="X241" s="320"/>
      <c r="Y241" s="320"/>
      <c r="Z241" s="320"/>
    </row>
    <row r="242" ht="12.0" customHeight="1">
      <c r="A242" s="361"/>
      <c r="B242" s="320"/>
      <c r="C242" s="320"/>
      <c r="D242" s="320"/>
      <c r="E242" s="320"/>
      <c r="F242" s="320"/>
      <c r="G242" s="320"/>
      <c r="H242" s="320"/>
      <c r="I242" s="320"/>
      <c r="J242" s="320"/>
      <c r="K242" s="320"/>
      <c r="L242" s="320"/>
      <c r="M242" s="320"/>
      <c r="N242" s="320"/>
      <c r="O242" s="320"/>
      <c r="P242" s="320"/>
      <c r="Q242" s="320"/>
      <c r="R242" s="320"/>
      <c r="S242" s="320"/>
      <c r="T242" s="320"/>
      <c r="U242" s="320"/>
      <c r="V242" s="320"/>
      <c r="W242" s="320"/>
      <c r="X242" s="320"/>
      <c r="Y242" s="320"/>
      <c r="Z242" s="320"/>
    </row>
    <row r="243" ht="12.0" customHeight="1">
      <c r="A243" s="361"/>
      <c r="B243" s="320"/>
      <c r="C243" s="320"/>
      <c r="D243" s="320"/>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row>
    <row r="244" ht="12.0" customHeight="1">
      <c r="A244" s="361"/>
      <c r="B244" s="320"/>
      <c r="C244" s="320"/>
      <c r="D244" s="320"/>
      <c r="E244" s="320"/>
      <c r="F244" s="320"/>
      <c r="G244" s="320"/>
      <c r="H244" s="320"/>
      <c r="I244" s="320"/>
      <c r="J244" s="320"/>
      <c r="K244" s="320"/>
      <c r="L244" s="320"/>
      <c r="M244" s="320"/>
      <c r="N244" s="320"/>
      <c r="O244" s="320"/>
      <c r="P244" s="320"/>
      <c r="Q244" s="320"/>
      <c r="R244" s="320"/>
      <c r="S244" s="320"/>
      <c r="T244" s="320"/>
      <c r="U244" s="320"/>
      <c r="V244" s="320"/>
      <c r="W244" s="320"/>
      <c r="X244" s="320"/>
      <c r="Y244" s="320"/>
      <c r="Z244" s="320"/>
    </row>
    <row r="245" ht="12.0" customHeight="1">
      <c r="A245" s="361"/>
      <c r="B245" s="320"/>
      <c r="C245" s="320"/>
      <c r="D245" s="320"/>
      <c r="E245" s="320"/>
      <c r="F245" s="320"/>
      <c r="G245" s="320"/>
      <c r="H245" s="320"/>
      <c r="I245" s="320"/>
      <c r="J245" s="320"/>
      <c r="K245" s="320"/>
      <c r="L245" s="320"/>
      <c r="M245" s="320"/>
      <c r="N245" s="320"/>
      <c r="O245" s="320"/>
      <c r="P245" s="320"/>
      <c r="Q245" s="320"/>
      <c r="R245" s="320"/>
      <c r="S245" s="320"/>
      <c r="T245" s="320"/>
      <c r="U245" s="320"/>
      <c r="V245" s="320"/>
      <c r="W245" s="320"/>
      <c r="X245" s="320"/>
      <c r="Y245" s="320"/>
      <c r="Z245" s="320"/>
    </row>
    <row r="246" ht="12.0" customHeight="1">
      <c r="A246" s="361"/>
      <c r="B246" s="320"/>
      <c r="C246" s="320"/>
      <c r="D246" s="320"/>
      <c r="E246" s="320"/>
      <c r="F246" s="320"/>
      <c r="G246" s="320"/>
      <c r="H246" s="320"/>
      <c r="I246" s="320"/>
      <c r="J246" s="320"/>
      <c r="K246" s="320"/>
      <c r="L246" s="320"/>
      <c r="M246" s="320"/>
      <c r="N246" s="320"/>
      <c r="O246" s="320"/>
      <c r="P246" s="320"/>
      <c r="Q246" s="320"/>
      <c r="R246" s="320"/>
      <c r="S246" s="320"/>
      <c r="T246" s="320"/>
      <c r="U246" s="320"/>
      <c r="V246" s="320"/>
      <c r="W246" s="320"/>
      <c r="X246" s="320"/>
      <c r="Y246" s="320"/>
      <c r="Z246" s="320"/>
    </row>
    <row r="247" ht="12.0" customHeight="1">
      <c r="A247" s="361"/>
      <c r="B247" s="320"/>
      <c r="C247" s="320"/>
      <c r="D247" s="320"/>
      <c r="E247" s="320"/>
      <c r="F247" s="320"/>
      <c r="G247" s="320"/>
      <c r="H247" s="320"/>
      <c r="I247" s="320"/>
      <c r="J247" s="320"/>
      <c r="K247" s="320"/>
      <c r="L247" s="320"/>
      <c r="M247" s="320"/>
      <c r="N247" s="320"/>
      <c r="O247" s="320"/>
      <c r="P247" s="320"/>
      <c r="Q247" s="320"/>
      <c r="R247" s="320"/>
      <c r="S247" s="320"/>
      <c r="T247" s="320"/>
      <c r="U247" s="320"/>
      <c r="V247" s="320"/>
      <c r="W247" s="320"/>
      <c r="X247" s="320"/>
      <c r="Y247" s="320"/>
      <c r="Z247" s="320"/>
    </row>
    <row r="248" ht="12.0" customHeight="1">
      <c r="A248" s="361"/>
      <c r="B248" s="320"/>
      <c r="C248" s="320"/>
      <c r="D248" s="320"/>
      <c r="E248" s="320"/>
      <c r="F248" s="320"/>
      <c r="G248" s="320"/>
      <c r="H248" s="320"/>
      <c r="I248" s="320"/>
      <c r="J248" s="320"/>
      <c r="K248" s="320"/>
      <c r="L248" s="320"/>
      <c r="M248" s="320"/>
      <c r="N248" s="320"/>
      <c r="O248" s="320"/>
      <c r="P248" s="320"/>
      <c r="Q248" s="320"/>
      <c r="R248" s="320"/>
      <c r="S248" s="320"/>
      <c r="T248" s="320"/>
      <c r="U248" s="320"/>
      <c r="V248" s="320"/>
      <c r="W248" s="320"/>
      <c r="X248" s="320"/>
      <c r="Y248" s="320"/>
      <c r="Z248" s="320"/>
    </row>
    <row r="249" ht="12.0" customHeight="1">
      <c r="A249" s="361"/>
      <c r="B249" s="320"/>
      <c r="C249" s="320"/>
      <c r="D249" s="320"/>
      <c r="E249" s="320"/>
      <c r="F249" s="320"/>
      <c r="G249" s="320"/>
      <c r="H249" s="320"/>
      <c r="I249" s="320"/>
      <c r="J249" s="320"/>
      <c r="K249" s="320"/>
      <c r="L249" s="320"/>
      <c r="M249" s="320"/>
      <c r="N249" s="320"/>
      <c r="O249" s="320"/>
      <c r="P249" s="320"/>
      <c r="Q249" s="320"/>
      <c r="R249" s="320"/>
      <c r="S249" s="320"/>
      <c r="T249" s="320"/>
      <c r="U249" s="320"/>
      <c r="V249" s="320"/>
      <c r="W249" s="320"/>
      <c r="X249" s="320"/>
      <c r="Y249" s="320"/>
      <c r="Z249" s="320"/>
    </row>
    <row r="250" ht="12.0" customHeight="1">
      <c r="A250" s="361"/>
      <c r="B250" s="320"/>
      <c r="C250" s="320"/>
      <c r="D250" s="320"/>
      <c r="E250" s="320"/>
      <c r="F250" s="320"/>
      <c r="G250" s="320"/>
      <c r="H250" s="320"/>
      <c r="I250" s="320"/>
      <c r="J250" s="320"/>
      <c r="K250" s="320"/>
      <c r="L250" s="320"/>
      <c r="M250" s="320"/>
      <c r="N250" s="320"/>
      <c r="O250" s="320"/>
      <c r="P250" s="320"/>
      <c r="Q250" s="320"/>
      <c r="R250" s="320"/>
      <c r="S250" s="320"/>
      <c r="T250" s="320"/>
      <c r="U250" s="320"/>
      <c r="V250" s="320"/>
      <c r="W250" s="320"/>
      <c r="X250" s="320"/>
      <c r="Y250" s="320"/>
      <c r="Z250" s="320"/>
    </row>
    <row r="251" ht="12.0" customHeight="1">
      <c r="A251" s="361"/>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row>
    <row r="252" ht="12.0" customHeight="1">
      <c r="A252" s="361"/>
      <c r="B252" s="320"/>
      <c r="C252" s="320"/>
      <c r="D252" s="320"/>
      <c r="E252" s="320"/>
      <c r="F252" s="320"/>
      <c r="G252" s="320"/>
      <c r="H252" s="320"/>
      <c r="I252" s="320"/>
      <c r="J252" s="320"/>
      <c r="K252" s="320"/>
      <c r="L252" s="320"/>
      <c r="M252" s="320"/>
      <c r="N252" s="320"/>
      <c r="O252" s="320"/>
      <c r="P252" s="320"/>
      <c r="Q252" s="320"/>
      <c r="R252" s="320"/>
      <c r="S252" s="320"/>
      <c r="T252" s="320"/>
      <c r="U252" s="320"/>
      <c r="V252" s="320"/>
      <c r="W252" s="320"/>
      <c r="X252" s="320"/>
      <c r="Y252" s="320"/>
      <c r="Z252" s="320"/>
    </row>
    <row r="253" ht="12.0" customHeight="1">
      <c r="A253" s="361"/>
      <c r="B253" s="320"/>
      <c r="C253" s="320"/>
      <c r="D253" s="320"/>
      <c r="E253" s="320"/>
      <c r="F253" s="320"/>
      <c r="G253" s="320"/>
      <c r="H253" s="320"/>
      <c r="I253" s="320"/>
      <c r="J253" s="320"/>
      <c r="K253" s="320"/>
      <c r="L253" s="320"/>
      <c r="M253" s="320"/>
      <c r="N253" s="320"/>
      <c r="O253" s="320"/>
      <c r="P253" s="320"/>
      <c r="Q253" s="320"/>
      <c r="R253" s="320"/>
      <c r="S253" s="320"/>
      <c r="T253" s="320"/>
      <c r="U253" s="320"/>
      <c r="V253" s="320"/>
      <c r="W253" s="320"/>
      <c r="X253" s="320"/>
      <c r="Y253" s="320"/>
      <c r="Z253" s="320"/>
    </row>
    <row r="254" ht="12.0" customHeight="1">
      <c r="A254" s="361"/>
      <c r="B254" s="320"/>
      <c r="C254" s="320"/>
      <c r="D254" s="320"/>
      <c r="E254" s="320"/>
      <c r="F254" s="320"/>
      <c r="G254" s="320"/>
      <c r="H254" s="320"/>
      <c r="I254" s="320"/>
      <c r="J254" s="320"/>
      <c r="K254" s="320"/>
      <c r="L254" s="320"/>
      <c r="M254" s="320"/>
      <c r="N254" s="320"/>
      <c r="O254" s="320"/>
      <c r="P254" s="320"/>
      <c r="Q254" s="320"/>
      <c r="R254" s="320"/>
      <c r="S254" s="320"/>
      <c r="T254" s="320"/>
      <c r="U254" s="320"/>
      <c r="V254" s="320"/>
      <c r="W254" s="320"/>
      <c r="X254" s="320"/>
      <c r="Y254" s="320"/>
      <c r="Z254" s="320"/>
    </row>
    <row r="255" ht="12.0" customHeight="1">
      <c r="A255" s="361"/>
      <c r="B255" s="320"/>
      <c r="C255" s="320"/>
      <c r="D255" s="320"/>
      <c r="E255" s="320"/>
      <c r="F255" s="320"/>
      <c r="G255" s="320"/>
      <c r="H255" s="320"/>
      <c r="I255" s="320"/>
      <c r="J255" s="320"/>
      <c r="K255" s="320"/>
      <c r="L255" s="320"/>
      <c r="M255" s="320"/>
      <c r="N255" s="320"/>
      <c r="O255" s="320"/>
      <c r="P255" s="320"/>
      <c r="Q255" s="320"/>
      <c r="R255" s="320"/>
      <c r="S255" s="320"/>
      <c r="T255" s="320"/>
      <c r="U255" s="320"/>
      <c r="V255" s="320"/>
      <c r="W255" s="320"/>
      <c r="X255" s="320"/>
      <c r="Y255" s="320"/>
      <c r="Z255" s="320"/>
    </row>
    <row r="256" ht="12.0" customHeight="1">
      <c r="A256" s="361"/>
      <c r="B256" s="320"/>
      <c r="C256" s="320"/>
      <c r="D256" s="320"/>
      <c r="E256" s="320"/>
      <c r="F256" s="320"/>
      <c r="G256" s="320"/>
      <c r="H256" s="320"/>
      <c r="I256" s="320"/>
      <c r="J256" s="320"/>
      <c r="K256" s="320"/>
      <c r="L256" s="320"/>
      <c r="M256" s="320"/>
      <c r="N256" s="320"/>
      <c r="O256" s="320"/>
      <c r="P256" s="320"/>
      <c r="Q256" s="320"/>
      <c r="R256" s="320"/>
      <c r="S256" s="320"/>
      <c r="T256" s="320"/>
      <c r="U256" s="320"/>
      <c r="V256" s="320"/>
      <c r="W256" s="320"/>
      <c r="X256" s="320"/>
      <c r="Y256" s="320"/>
      <c r="Z256" s="320"/>
    </row>
    <row r="257" ht="12.0" customHeight="1">
      <c r="A257" s="361"/>
      <c r="B257" s="320"/>
      <c r="C257" s="320"/>
      <c r="D257" s="320"/>
      <c r="E257" s="320"/>
      <c r="F257" s="320"/>
      <c r="G257" s="320"/>
      <c r="H257" s="320"/>
      <c r="I257" s="320"/>
      <c r="J257" s="320"/>
      <c r="K257" s="320"/>
      <c r="L257" s="320"/>
      <c r="M257" s="320"/>
      <c r="N257" s="320"/>
      <c r="O257" s="320"/>
      <c r="P257" s="320"/>
      <c r="Q257" s="320"/>
      <c r="R257" s="320"/>
      <c r="S257" s="320"/>
      <c r="T257" s="320"/>
      <c r="U257" s="320"/>
      <c r="V257" s="320"/>
      <c r="W257" s="320"/>
      <c r="X257" s="320"/>
      <c r="Y257" s="320"/>
      <c r="Z257" s="320"/>
    </row>
    <row r="258" ht="12.0" customHeight="1">
      <c r="A258" s="361"/>
      <c r="B258" s="320"/>
      <c r="C258" s="320"/>
      <c r="D258" s="320"/>
      <c r="E258" s="320"/>
      <c r="F258" s="320"/>
      <c r="G258" s="320"/>
      <c r="H258" s="320"/>
      <c r="I258" s="320"/>
      <c r="J258" s="320"/>
      <c r="K258" s="320"/>
      <c r="L258" s="320"/>
      <c r="M258" s="320"/>
      <c r="N258" s="320"/>
      <c r="O258" s="320"/>
      <c r="P258" s="320"/>
      <c r="Q258" s="320"/>
      <c r="R258" s="320"/>
      <c r="S258" s="320"/>
      <c r="T258" s="320"/>
      <c r="U258" s="320"/>
      <c r="V258" s="320"/>
      <c r="W258" s="320"/>
      <c r="X258" s="320"/>
      <c r="Y258" s="320"/>
      <c r="Z258" s="320"/>
    </row>
    <row r="259" ht="12.0" customHeight="1">
      <c r="A259" s="361"/>
      <c r="B259" s="320"/>
      <c r="C259" s="320"/>
      <c r="D259" s="320"/>
      <c r="E259" s="320"/>
      <c r="F259" s="320"/>
      <c r="G259" s="320"/>
      <c r="H259" s="320"/>
      <c r="I259" s="320"/>
      <c r="J259" s="320"/>
      <c r="K259" s="320"/>
      <c r="L259" s="320"/>
      <c r="M259" s="320"/>
      <c r="N259" s="320"/>
      <c r="O259" s="320"/>
      <c r="P259" s="320"/>
      <c r="Q259" s="320"/>
      <c r="R259" s="320"/>
      <c r="S259" s="320"/>
      <c r="T259" s="320"/>
      <c r="U259" s="320"/>
      <c r="V259" s="320"/>
      <c r="W259" s="320"/>
      <c r="X259" s="320"/>
      <c r="Y259" s="320"/>
      <c r="Z259" s="320"/>
    </row>
    <row r="260" ht="12.0" customHeight="1">
      <c r="A260" s="361"/>
      <c r="B260" s="320"/>
      <c r="C260" s="320"/>
      <c r="D260" s="320"/>
      <c r="E260" s="320"/>
      <c r="F260" s="320"/>
      <c r="G260" s="320"/>
      <c r="H260" s="320"/>
      <c r="I260" s="320"/>
      <c r="J260" s="320"/>
      <c r="K260" s="320"/>
      <c r="L260" s="320"/>
      <c r="M260" s="320"/>
      <c r="N260" s="320"/>
      <c r="O260" s="320"/>
      <c r="P260" s="320"/>
      <c r="Q260" s="320"/>
      <c r="R260" s="320"/>
      <c r="S260" s="320"/>
      <c r="T260" s="320"/>
      <c r="U260" s="320"/>
      <c r="V260" s="320"/>
      <c r="W260" s="320"/>
      <c r="X260" s="320"/>
      <c r="Y260" s="320"/>
      <c r="Z260" s="320"/>
    </row>
    <row r="261" ht="12.0" customHeight="1">
      <c r="A261" s="361"/>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row>
    <row r="262" ht="12.0" customHeight="1">
      <c r="A262" s="361"/>
      <c r="B262" s="320"/>
      <c r="C262" s="320"/>
      <c r="D262" s="320"/>
      <c r="E262" s="320"/>
      <c r="F262" s="320"/>
      <c r="G262" s="320"/>
      <c r="H262" s="320"/>
      <c r="I262" s="320"/>
      <c r="J262" s="320"/>
      <c r="K262" s="320"/>
      <c r="L262" s="320"/>
      <c r="M262" s="320"/>
      <c r="N262" s="320"/>
      <c r="O262" s="320"/>
      <c r="P262" s="320"/>
      <c r="Q262" s="320"/>
      <c r="R262" s="320"/>
      <c r="S262" s="320"/>
      <c r="T262" s="320"/>
      <c r="U262" s="320"/>
      <c r="V262" s="320"/>
      <c r="W262" s="320"/>
      <c r="X262" s="320"/>
      <c r="Y262" s="320"/>
      <c r="Z262" s="320"/>
    </row>
    <row r="263" ht="12.0" customHeight="1">
      <c r="A263" s="361"/>
      <c r="B263" s="320"/>
      <c r="C263" s="320"/>
      <c r="D263" s="320"/>
      <c r="E263" s="320"/>
      <c r="F263" s="320"/>
      <c r="G263" s="320"/>
      <c r="H263" s="320"/>
      <c r="I263" s="320"/>
      <c r="J263" s="320"/>
      <c r="K263" s="320"/>
      <c r="L263" s="320"/>
      <c r="M263" s="320"/>
      <c r="N263" s="320"/>
      <c r="O263" s="320"/>
      <c r="P263" s="320"/>
      <c r="Q263" s="320"/>
      <c r="R263" s="320"/>
      <c r="S263" s="320"/>
      <c r="T263" s="320"/>
      <c r="U263" s="320"/>
      <c r="V263" s="320"/>
      <c r="W263" s="320"/>
      <c r="X263" s="320"/>
      <c r="Y263" s="320"/>
      <c r="Z263" s="320"/>
    </row>
    <row r="264" ht="12.0" customHeight="1">
      <c r="A264" s="361"/>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row>
    <row r="265" ht="12.0" customHeight="1">
      <c r="A265" s="361"/>
      <c r="B265" s="320"/>
      <c r="C265" s="320"/>
      <c r="D265" s="320"/>
      <c r="E265" s="320"/>
      <c r="F265" s="320"/>
      <c r="G265" s="320"/>
      <c r="H265" s="320"/>
      <c r="I265" s="320"/>
      <c r="J265" s="320"/>
      <c r="K265" s="320"/>
      <c r="L265" s="320"/>
      <c r="M265" s="320"/>
      <c r="N265" s="320"/>
      <c r="O265" s="320"/>
      <c r="P265" s="320"/>
      <c r="Q265" s="320"/>
      <c r="R265" s="320"/>
      <c r="S265" s="320"/>
      <c r="T265" s="320"/>
      <c r="U265" s="320"/>
      <c r="V265" s="320"/>
      <c r="W265" s="320"/>
      <c r="X265" s="320"/>
      <c r="Y265" s="320"/>
      <c r="Z265" s="320"/>
    </row>
    <row r="266" ht="12.0" customHeight="1">
      <c r="A266" s="361"/>
      <c r="B266" s="320"/>
      <c r="C266" s="320"/>
      <c r="D266" s="320"/>
      <c r="E266" s="320"/>
      <c r="F266" s="320"/>
      <c r="G266" s="320"/>
      <c r="H266" s="320"/>
      <c r="I266" s="320"/>
      <c r="J266" s="320"/>
      <c r="K266" s="320"/>
      <c r="L266" s="320"/>
      <c r="M266" s="320"/>
      <c r="N266" s="320"/>
      <c r="O266" s="320"/>
      <c r="P266" s="320"/>
      <c r="Q266" s="320"/>
      <c r="R266" s="320"/>
      <c r="S266" s="320"/>
      <c r="T266" s="320"/>
      <c r="U266" s="320"/>
      <c r="V266" s="320"/>
      <c r="W266" s="320"/>
      <c r="X266" s="320"/>
      <c r="Y266" s="320"/>
      <c r="Z266" s="320"/>
    </row>
    <row r="267" ht="12.0" customHeight="1">
      <c r="A267" s="361"/>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row>
    <row r="268" ht="12.0" customHeight="1">
      <c r="A268" s="361"/>
      <c r="B268" s="320"/>
      <c r="C268" s="320"/>
      <c r="D268" s="320"/>
      <c r="E268" s="320"/>
      <c r="F268" s="320"/>
      <c r="G268" s="320"/>
      <c r="H268" s="320"/>
      <c r="I268" s="320"/>
      <c r="J268" s="320"/>
      <c r="K268" s="320"/>
      <c r="L268" s="320"/>
      <c r="M268" s="320"/>
      <c r="N268" s="320"/>
      <c r="O268" s="320"/>
      <c r="P268" s="320"/>
      <c r="Q268" s="320"/>
      <c r="R268" s="320"/>
      <c r="S268" s="320"/>
      <c r="T268" s="320"/>
      <c r="U268" s="320"/>
      <c r="V268" s="320"/>
      <c r="W268" s="320"/>
      <c r="X268" s="320"/>
      <c r="Y268" s="320"/>
      <c r="Z268" s="320"/>
    </row>
    <row r="269" ht="12.0" customHeight="1">
      <c r="A269" s="361"/>
      <c r="B269" s="320"/>
      <c r="C269" s="320"/>
      <c r="D269" s="320"/>
      <c r="E269" s="320"/>
      <c r="F269" s="320"/>
      <c r="G269" s="320"/>
      <c r="H269" s="320"/>
      <c r="I269" s="320"/>
      <c r="J269" s="320"/>
      <c r="K269" s="320"/>
      <c r="L269" s="320"/>
      <c r="M269" s="320"/>
      <c r="N269" s="320"/>
      <c r="O269" s="320"/>
      <c r="P269" s="320"/>
      <c r="Q269" s="320"/>
      <c r="R269" s="320"/>
      <c r="S269" s="320"/>
      <c r="T269" s="320"/>
      <c r="U269" s="320"/>
      <c r="V269" s="320"/>
      <c r="W269" s="320"/>
      <c r="X269" s="320"/>
      <c r="Y269" s="320"/>
      <c r="Z269" s="320"/>
    </row>
    <row r="270" ht="12.0" customHeight="1">
      <c r="A270" s="361"/>
      <c r="B270" s="320"/>
      <c r="C270" s="320"/>
      <c r="D270" s="320"/>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row>
    <row r="271" ht="12.0" customHeight="1">
      <c r="A271" s="361"/>
      <c r="B271" s="320"/>
      <c r="C271" s="320"/>
      <c r="D271" s="320"/>
      <c r="E271" s="320"/>
      <c r="F271" s="320"/>
      <c r="G271" s="320"/>
      <c r="H271" s="320"/>
      <c r="I271" s="320"/>
      <c r="J271" s="320"/>
      <c r="K271" s="320"/>
      <c r="L271" s="320"/>
      <c r="M271" s="320"/>
      <c r="N271" s="320"/>
      <c r="O271" s="320"/>
      <c r="P271" s="320"/>
      <c r="Q271" s="320"/>
      <c r="R271" s="320"/>
      <c r="S271" s="320"/>
      <c r="T271" s="320"/>
      <c r="U271" s="320"/>
      <c r="V271" s="320"/>
      <c r="W271" s="320"/>
      <c r="X271" s="320"/>
      <c r="Y271" s="320"/>
      <c r="Z271" s="320"/>
    </row>
    <row r="272" ht="12.0" customHeight="1">
      <c r="A272" s="361"/>
      <c r="B272" s="320"/>
      <c r="C272" s="320"/>
      <c r="D272" s="320"/>
      <c r="E272" s="320"/>
      <c r="F272" s="320"/>
      <c r="G272" s="320"/>
      <c r="H272" s="320"/>
      <c r="I272" s="320"/>
      <c r="J272" s="320"/>
      <c r="K272" s="320"/>
      <c r="L272" s="320"/>
      <c r="M272" s="320"/>
      <c r="N272" s="320"/>
      <c r="O272" s="320"/>
      <c r="P272" s="320"/>
      <c r="Q272" s="320"/>
      <c r="R272" s="320"/>
      <c r="S272" s="320"/>
      <c r="T272" s="320"/>
      <c r="U272" s="320"/>
      <c r="V272" s="320"/>
      <c r="W272" s="320"/>
      <c r="X272" s="320"/>
      <c r="Y272" s="320"/>
      <c r="Z272" s="320"/>
    </row>
    <row r="273" ht="12.0" customHeight="1">
      <c r="A273" s="361"/>
      <c r="B273" s="320"/>
      <c r="C273" s="320"/>
      <c r="D273" s="320"/>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row>
    <row r="274" ht="12.0" customHeight="1">
      <c r="A274" s="361"/>
      <c r="B274" s="320"/>
      <c r="C274" s="320"/>
      <c r="D274" s="320"/>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row>
    <row r="275" ht="12.0" customHeight="1">
      <c r="A275" s="361"/>
      <c r="B275" s="320"/>
      <c r="C275" s="320"/>
      <c r="D275" s="320"/>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row>
    <row r="276" ht="12.0" customHeight="1">
      <c r="A276" s="361"/>
      <c r="B276" s="320"/>
      <c r="C276" s="320"/>
      <c r="D276" s="320"/>
      <c r="E276" s="320"/>
      <c r="F276" s="320"/>
      <c r="G276" s="320"/>
      <c r="H276" s="320"/>
      <c r="I276" s="320"/>
      <c r="J276" s="320"/>
      <c r="K276" s="320"/>
      <c r="L276" s="320"/>
      <c r="M276" s="320"/>
      <c r="N276" s="320"/>
      <c r="O276" s="320"/>
      <c r="P276" s="320"/>
      <c r="Q276" s="320"/>
      <c r="R276" s="320"/>
      <c r="S276" s="320"/>
      <c r="T276" s="320"/>
      <c r="U276" s="320"/>
      <c r="V276" s="320"/>
      <c r="W276" s="320"/>
      <c r="X276" s="320"/>
      <c r="Y276" s="320"/>
      <c r="Z276" s="320"/>
    </row>
    <row r="277" ht="12.0" customHeight="1">
      <c r="A277" s="361"/>
      <c r="B277" s="320"/>
      <c r="C277" s="320"/>
      <c r="D277" s="320"/>
      <c r="E277" s="320"/>
      <c r="F277" s="320"/>
      <c r="G277" s="320"/>
      <c r="H277" s="320"/>
      <c r="I277" s="320"/>
      <c r="J277" s="320"/>
      <c r="K277" s="320"/>
      <c r="L277" s="320"/>
      <c r="M277" s="320"/>
      <c r="N277" s="320"/>
      <c r="O277" s="320"/>
      <c r="P277" s="320"/>
      <c r="Q277" s="320"/>
      <c r="R277" s="320"/>
      <c r="S277" s="320"/>
      <c r="T277" s="320"/>
      <c r="U277" s="320"/>
      <c r="V277" s="320"/>
      <c r="W277" s="320"/>
      <c r="X277" s="320"/>
      <c r="Y277" s="320"/>
      <c r="Z277" s="320"/>
    </row>
    <row r="278" ht="12.0" customHeight="1">
      <c r="A278" s="361"/>
      <c r="B278" s="320"/>
      <c r="C278" s="320"/>
      <c r="D278" s="320"/>
      <c r="E278" s="320"/>
      <c r="F278" s="320"/>
      <c r="G278" s="320"/>
      <c r="H278" s="320"/>
      <c r="I278" s="320"/>
      <c r="J278" s="320"/>
      <c r="K278" s="320"/>
      <c r="L278" s="320"/>
      <c r="M278" s="320"/>
      <c r="N278" s="320"/>
      <c r="O278" s="320"/>
      <c r="P278" s="320"/>
      <c r="Q278" s="320"/>
      <c r="R278" s="320"/>
      <c r="S278" s="320"/>
      <c r="T278" s="320"/>
      <c r="U278" s="320"/>
      <c r="V278" s="320"/>
      <c r="W278" s="320"/>
      <c r="X278" s="320"/>
      <c r="Y278" s="320"/>
      <c r="Z278" s="320"/>
    </row>
    <row r="279" ht="12.0" customHeight="1">
      <c r="A279" s="361"/>
      <c r="B279" s="320"/>
      <c r="C279" s="320"/>
      <c r="D279" s="320"/>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row>
    <row r="280" ht="12.0" customHeight="1">
      <c r="A280" s="361"/>
      <c r="B280" s="320"/>
      <c r="C280" s="320"/>
      <c r="D280" s="320"/>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row>
    <row r="281" ht="12.0" customHeight="1">
      <c r="A281" s="361"/>
      <c r="B281" s="320"/>
      <c r="C281" s="320"/>
      <c r="D281" s="320"/>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row>
    <row r="282" ht="12.0" customHeight="1">
      <c r="A282" s="361"/>
      <c r="B282" s="320"/>
      <c r="C282" s="320"/>
      <c r="D282" s="320"/>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row>
    <row r="283" ht="12.0" customHeight="1">
      <c r="A283" s="361"/>
      <c r="B283" s="320"/>
      <c r="C283" s="320"/>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row>
    <row r="284" ht="12.0" customHeight="1">
      <c r="A284" s="361"/>
      <c r="B284" s="320"/>
      <c r="C284" s="320"/>
      <c r="D284" s="320"/>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row>
    <row r="285" ht="12.0" customHeight="1">
      <c r="A285" s="361"/>
      <c r="B285" s="320"/>
      <c r="C285" s="320"/>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row>
    <row r="286" ht="12.0" customHeight="1">
      <c r="A286" s="361"/>
      <c r="B286" s="320"/>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row>
    <row r="287" ht="12.0" customHeight="1">
      <c r="A287" s="361"/>
      <c r="B287" s="320"/>
      <c r="C287" s="320"/>
      <c r="D287" s="320"/>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row>
    <row r="288" ht="12.0" customHeight="1">
      <c r="A288" s="361"/>
      <c r="B288" s="320"/>
      <c r="C288" s="320"/>
      <c r="D288" s="320"/>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row>
    <row r="289" ht="12.0" customHeight="1">
      <c r="A289" s="361"/>
      <c r="B289" s="320"/>
      <c r="C289" s="320"/>
      <c r="D289" s="320"/>
      <c r="E289" s="320"/>
      <c r="F289" s="320"/>
      <c r="G289" s="320"/>
      <c r="H289" s="320"/>
      <c r="I289" s="320"/>
      <c r="J289" s="320"/>
      <c r="K289" s="320"/>
      <c r="L289" s="320"/>
      <c r="M289" s="320"/>
      <c r="N289" s="320"/>
      <c r="O289" s="320"/>
      <c r="P289" s="320"/>
      <c r="Q289" s="320"/>
      <c r="R289" s="320"/>
      <c r="S289" s="320"/>
      <c r="T289" s="320"/>
      <c r="U289" s="320"/>
      <c r="V289" s="320"/>
      <c r="W289" s="320"/>
      <c r="X289" s="320"/>
      <c r="Y289" s="320"/>
      <c r="Z289" s="320"/>
    </row>
    <row r="290" ht="12.0" customHeight="1">
      <c r="A290" s="361"/>
      <c r="B290" s="320"/>
      <c r="C290" s="320"/>
      <c r="D290" s="320"/>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row>
    <row r="291" ht="12.0" customHeight="1">
      <c r="A291" s="361"/>
      <c r="B291" s="320"/>
      <c r="C291" s="320"/>
      <c r="D291" s="320"/>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row>
    <row r="292" ht="12.0" customHeight="1">
      <c r="A292" s="361"/>
      <c r="B292" s="320"/>
      <c r="C292" s="320"/>
      <c r="D292" s="320"/>
      <c r="E292" s="320"/>
      <c r="F292" s="320"/>
      <c r="G292" s="320"/>
      <c r="H292" s="320"/>
      <c r="I292" s="320"/>
      <c r="J292" s="320"/>
      <c r="K292" s="320"/>
      <c r="L292" s="320"/>
      <c r="M292" s="320"/>
      <c r="N292" s="320"/>
      <c r="O292" s="320"/>
      <c r="P292" s="320"/>
      <c r="Q292" s="320"/>
      <c r="R292" s="320"/>
      <c r="S292" s="320"/>
      <c r="T292" s="320"/>
      <c r="U292" s="320"/>
      <c r="V292" s="320"/>
      <c r="W292" s="320"/>
      <c r="X292" s="320"/>
      <c r="Y292" s="320"/>
      <c r="Z292" s="320"/>
    </row>
    <row r="293" ht="12.0" customHeight="1">
      <c r="A293" s="361"/>
      <c r="B293" s="320"/>
      <c r="C293" s="320"/>
      <c r="D293" s="320"/>
      <c r="E293" s="320"/>
      <c r="F293" s="320"/>
      <c r="G293" s="320"/>
      <c r="H293" s="320"/>
      <c r="I293" s="320"/>
      <c r="J293" s="320"/>
      <c r="K293" s="320"/>
      <c r="L293" s="320"/>
      <c r="M293" s="320"/>
      <c r="N293" s="320"/>
      <c r="O293" s="320"/>
      <c r="P293" s="320"/>
      <c r="Q293" s="320"/>
      <c r="R293" s="320"/>
      <c r="S293" s="320"/>
      <c r="T293" s="320"/>
      <c r="U293" s="320"/>
      <c r="V293" s="320"/>
      <c r="W293" s="320"/>
      <c r="X293" s="320"/>
      <c r="Y293" s="320"/>
      <c r="Z293" s="320"/>
    </row>
    <row r="294" ht="12.0" customHeight="1">
      <c r="A294" s="361"/>
      <c r="B294" s="320"/>
      <c r="C294" s="320"/>
      <c r="D294" s="320"/>
      <c r="E294" s="320"/>
      <c r="F294" s="320"/>
      <c r="G294" s="320"/>
      <c r="H294" s="320"/>
      <c r="I294" s="320"/>
      <c r="J294" s="320"/>
      <c r="K294" s="320"/>
      <c r="L294" s="320"/>
      <c r="M294" s="320"/>
      <c r="N294" s="320"/>
      <c r="O294" s="320"/>
      <c r="P294" s="320"/>
      <c r="Q294" s="320"/>
      <c r="R294" s="320"/>
      <c r="S294" s="320"/>
      <c r="T294" s="320"/>
      <c r="U294" s="320"/>
      <c r="V294" s="320"/>
      <c r="W294" s="320"/>
      <c r="X294" s="320"/>
      <c r="Y294" s="320"/>
      <c r="Z294" s="320"/>
    </row>
    <row r="295" ht="12.0" customHeight="1">
      <c r="A295" s="361"/>
      <c r="B295" s="320"/>
      <c r="C295" s="320"/>
      <c r="D295" s="320"/>
      <c r="E295" s="320"/>
      <c r="F295" s="320"/>
      <c r="G295" s="320"/>
      <c r="H295" s="320"/>
      <c r="I295" s="320"/>
      <c r="J295" s="320"/>
      <c r="K295" s="320"/>
      <c r="L295" s="320"/>
      <c r="M295" s="320"/>
      <c r="N295" s="320"/>
      <c r="O295" s="320"/>
      <c r="P295" s="320"/>
      <c r="Q295" s="320"/>
      <c r="R295" s="320"/>
      <c r="S295" s="320"/>
      <c r="T295" s="320"/>
      <c r="U295" s="320"/>
      <c r="V295" s="320"/>
      <c r="W295" s="320"/>
      <c r="X295" s="320"/>
      <c r="Y295" s="320"/>
      <c r="Z295" s="320"/>
    </row>
    <row r="296" ht="12.0" customHeight="1">
      <c r="A296" s="361"/>
      <c r="B296" s="320"/>
      <c r="C296" s="320"/>
      <c r="D296" s="320"/>
      <c r="E296" s="320"/>
      <c r="F296" s="320"/>
      <c r="G296" s="320"/>
      <c r="H296" s="320"/>
      <c r="I296" s="320"/>
      <c r="J296" s="320"/>
      <c r="K296" s="320"/>
      <c r="L296" s="320"/>
      <c r="M296" s="320"/>
      <c r="N296" s="320"/>
      <c r="O296" s="320"/>
      <c r="P296" s="320"/>
      <c r="Q296" s="320"/>
      <c r="R296" s="320"/>
      <c r="S296" s="320"/>
      <c r="T296" s="320"/>
      <c r="U296" s="320"/>
      <c r="V296" s="320"/>
      <c r="W296" s="320"/>
      <c r="X296" s="320"/>
      <c r="Y296" s="320"/>
      <c r="Z296" s="320"/>
    </row>
    <row r="297" ht="12.0" customHeight="1">
      <c r="A297" s="361"/>
      <c r="B297" s="320"/>
      <c r="C297" s="320"/>
      <c r="D297" s="320"/>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row>
    <row r="298" ht="12.0" customHeight="1">
      <c r="A298" s="361"/>
      <c r="B298" s="320"/>
      <c r="C298" s="320"/>
      <c r="D298" s="320"/>
      <c r="E298" s="320"/>
      <c r="F298" s="320"/>
      <c r="G298" s="320"/>
      <c r="H298" s="320"/>
      <c r="I298" s="320"/>
      <c r="J298" s="320"/>
      <c r="K298" s="320"/>
      <c r="L298" s="320"/>
      <c r="M298" s="320"/>
      <c r="N298" s="320"/>
      <c r="O298" s="320"/>
      <c r="P298" s="320"/>
      <c r="Q298" s="320"/>
      <c r="R298" s="320"/>
      <c r="S298" s="320"/>
      <c r="T298" s="320"/>
      <c r="U298" s="320"/>
      <c r="V298" s="320"/>
      <c r="W298" s="320"/>
      <c r="X298" s="320"/>
      <c r="Y298" s="320"/>
      <c r="Z298" s="320"/>
    </row>
    <row r="299" ht="12.0" customHeight="1">
      <c r="A299" s="361"/>
      <c r="B299" s="320"/>
      <c r="C299" s="320"/>
      <c r="D299" s="320"/>
      <c r="E299" s="320"/>
      <c r="F299" s="320"/>
      <c r="G299" s="320"/>
      <c r="H299" s="320"/>
      <c r="I299" s="320"/>
      <c r="J299" s="320"/>
      <c r="K299" s="320"/>
      <c r="L299" s="320"/>
      <c r="M299" s="320"/>
      <c r="N299" s="320"/>
      <c r="O299" s="320"/>
      <c r="P299" s="320"/>
      <c r="Q299" s="320"/>
      <c r="R299" s="320"/>
      <c r="S299" s="320"/>
      <c r="T299" s="320"/>
      <c r="U299" s="320"/>
      <c r="V299" s="320"/>
      <c r="W299" s="320"/>
      <c r="X299" s="320"/>
      <c r="Y299" s="320"/>
      <c r="Z299" s="320"/>
    </row>
    <row r="300" ht="12.0" customHeight="1">
      <c r="A300" s="361"/>
      <c r="B300" s="320"/>
      <c r="C300" s="320"/>
      <c r="D300" s="320"/>
      <c r="E300" s="320"/>
      <c r="F300" s="320"/>
      <c r="G300" s="320"/>
      <c r="H300" s="320"/>
      <c r="I300" s="320"/>
      <c r="J300" s="320"/>
      <c r="K300" s="320"/>
      <c r="L300" s="320"/>
      <c r="M300" s="320"/>
      <c r="N300" s="320"/>
      <c r="O300" s="320"/>
      <c r="P300" s="320"/>
      <c r="Q300" s="320"/>
      <c r="R300" s="320"/>
      <c r="S300" s="320"/>
      <c r="T300" s="320"/>
      <c r="U300" s="320"/>
      <c r="V300" s="320"/>
      <c r="W300" s="320"/>
      <c r="X300" s="320"/>
      <c r="Y300" s="320"/>
      <c r="Z300" s="320"/>
    </row>
    <row r="301" ht="12.0" customHeight="1">
      <c r="A301" s="361"/>
      <c r="B301" s="320"/>
      <c r="C301" s="320"/>
      <c r="D301" s="320"/>
      <c r="E301" s="320"/>
      <c r="F301" s="320"/>
      <c r="G301" s="320"/>
      <c r="H301" s="320"/>
      <c r="I301" s="320"/>
      <c r="J301" s="320"/>
      <c r="K301" s="320"/>
      <c r="L301" s="320"/>
      <c r="M301" s="320"/>
      <c r="N301" s="320"/>
      <c r="O301" s="320"/>
      <c r="P301" s="320"/>
      <c r="Q301" s="320"/>
      <c r="R301" s="320"/>
      <c r="S301" s="320"/>
      <c r="T301" s="320"/>
      <c r="U301" s="320"/>
      <c r="V301" s="320"/>
      <c r="W301" s="320"/>
      <c r="X301" s="320"/>
      <c r="Y301" s="320"/>
      <c r="Z301" s="320"/>
    </row>
    <row r="302" ht="12.0" customHeight="1">
      <c r="A302" s="361"/>
      <c r="B302" s="320"/>
      <c r="C302" s="320"/>
      <c r="D302" s="320"/>
      <c r="E302" s="320"/>
      <c r="F302" s="320"/>
      <c r="G302" s="320"/>
      <c r="H302" s="320"/>
      <c r="I302" s="320"/>
      <c r="J302" s="320"/>
      <c r="K302" s="320"/>
      <c r="L302" s="320"/>
      <c r="M302" s="320"/>
      <c r="N302" s="320"/>
      <c r="O302" s="320"/>
      <c r="P302" s="320"/>
      <c r="Q302" s="320"/>
      <c r="R302" s="320"/>
      <c r="S302" s="320"/>
      <c r="T302" s="320"/>
      <c r="U302" s="320"/>
      <c r="V302" s="320"/>
      <c r="W302" s="320"/>
      <c r="X302" s="320"/>
      <c r="Y302" s="320"/>
      <c r="Z302" s="320"/>
    </row>
    <row r="303" ht="12.0" customHeight="1">
      <c r="A303" s="361"/>
      <c r="B303" s="320"/>
      <c r="C303" s="320"/>
      <c r="D303" s="320"/>
      <c r="E303" s="320"/>
      <c r="F303" s="320"/>
      <c r="G303" s="320"/>
      <c r="H303" s="320"/>
      <c r="I303" s="320"/>
      <c r="J303" s="320"/>
      <c r="K303" s="320"/>
      <c r="L303" s="320"/>
      <c r="M303" s="320"/>
      <c r="N303" s="320"/>
      <c r="O303" s="320"/>
      <c r="P303" s="320"/>
      <c r="Q303" s="320"/>
      <c r="R303" s="320"/>
      <c r="S303" s="320"/>
      <c r="T303" s="320"/>
      <c r="U303" s="320"/>
      <c r="V303" s="320"/>
      <c r="W303" s="320"/>
      <c r="X303" s="320"/>
      <c r="Y303" s="320"/>
      <c r="Z303" s="320"/>
    </row>
    <row r="304" ht="12.0" customHeight="1">
      <c r="A304" s="361"/>
      <c r="B304" s="320"/>
      <c r="C304" s="320"/>
      <c r="D304" s="320"/>
      <c r="E304" s="320"/>
      <c r="F304" s="320"/>
      <c r="G304" s="320"/>
      <c r="H304" s="320"/>
      <c r="I304" s="320"/>
      <c r="J304" s="320"/>
      <c r="K304" s="320"/>
      <c r="L304" s="320"/>
      <c r="M304" s="320"/>
      <c r="N304" s="320"/>
      <c r="O304" s="320"/>
      <c r="P304" s="320"/>
      <c r="Q304" s="320"/>
      <c r="R304" s="320"/>
      <c r="S304" s="320"/>
      <c r="T304" s="320"/>
      <c r="U304" s="320"/>
      <c r="V304" s="320"/>
      <c r="W304" s="320"/>
      <c r="X304" s="320"/>
      <c r="Y304" s="320"/>
      <c r="Z304" s="320"/>
    </row>
    <row r="305" ht="12.0" customHeight="1">
      <c r="A305" s="361"/>
      <c r="B305" s="320"/>
      <c r="C305" s="320"/>
      <c r="D305" s="320"/>
      <c r="E305" s="320"/>
      <c r="F305" s="320"/>
      <c r="G305" s="320"/>
      <c r="H305" s="320"/>
      <c r="I305" s="320"/>
      <c r="J305" s="320"/>
      <c r="K305" s="320"/>
      <c r="L305" s="320"/>
      <c r="M305" s="320"/>
      <c r="N305" s="320"/>
      <c r="O305" s="320"/>
      <c r="P305" s="320"/>
      <c r="Q305" s="320"/>
      <c r="R305" s="320"/>
      <c r="S305" s="320"/>
      <c r="T305" s="320"/>
      <c r="U305" s="320"/>
      <c r="V305" s="320"/>
      <c r="W305" s="320"/>
      <c r="X305" s="320"/>
      <c r="Y305" s="320"/>
      <c r="Z305" s="320"/>
    </row>
    <row r="306" ht="12.0" customHeight="1">
      <c r="A306" s="361"/>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row>
    <row r="307" ht="12.0" customHeight="1">
      <c r="A307" s="361"/>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row>
    <row r="308" ht="12.0" customHeight="1">
      <c r="A308" s="361"/>
      <c r="B308" s="320"/>
      <c r="C308" s="320"/>
      <c r="D308" s="320"/>
      <c r="E308" s="320"/>
      <c r="F308" s="320"/>
      <c r="G308" s="320"/>
      <c r="H308" s="320"/>
      <c r="I308" s="320"/>
      <c r="J308" s="320"/>
      <c r="K308" s="320"/>
      <c r="L308" s="320"/>
      <c r="M308" s="320"/>
      <c r="N308" s="320"/>
      <c r="O308" s="320"/>
      <c r="P308" s="320"/>
      <c r="Q308" s="320"/>
      <c r="R308" s="320"/>
      <c r="S308" s="320"/>
      <c r="T308" s="320"/>
      <c r="U308" s="320"/>
      <c r="V308" s="320"/>
      <c r="W308" s="320"/>
      <c r="X308" s="320"/>
      <c r="Y308" s="320"/>
      <c r="Z308" s="320"/>
    </row>
    <row r="309" ht="12.0" customHeight="1">
      <c r="A309" s="361"/>
      <c r="B309" s="320"/>
      <c r="C309" s="320"/>
      <c r="D309" s="320"/>
      <c r="E309" s="320"/>
      <c r="F309" s="320"/>
      <c r="G309" s="320"/>
      <c r="H309" s="320"/>
      <c r="I309" s="320"/>
      <c r="J309" s="320"/>
      <c r="K309" s="320"/>
      <c r="L309" s="320"/>
      <c r="M309" s="320"/>
      <c r="N309" s="320"/>
      <c r="O309" s="320"/>
      <c r="P309" s="320"/>
      <c r="Q309" s="320"/>
      <c r="R309" s="320"/>
      <c r="S309" s="320"/>
      <c r="T309" s="320"/>
      <c r="U309" s="320"/>
      <c r="V309" s="320"/>
      <c r="W309" s="320"/>
      <c r="X309" s="320"/>
      <c r="Y309" s="320"/>
      <c r="Z309" s="320"/>
    </row>
    <row r="310" ht="12.0" customHeight="1">
      <c r="A310" s="361"/>
      <c r="B310" s="320"/>
      <c r="C310" s="320"/>
      <c r="D310" s="320"/>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row>
    <row r="311" ht="12.0" customHeight="1">
      <c r="A311" s="361"/>
      <c r="B311" s="320"/>
      <c r="C311" s="320"/>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row>
    <row r="312" ht="12.0" customHeight="1">
      <c r="A312" s="361"/>
      <c r="B312" s="320"/>
      <c r="C312" s="320"/>
      <c r="D312" s="320"/>
      <c r="E312" s="320"/>
      <c r="F312" s="320"/>
      <c r="G312" s="320"/>
      <c r="H312" s="320"/>
      <c r="I312" s="320"/>
      <c r="J312" s="320"/>
      <c r="K312" s="320"/>
      <c r="L312" s="320"/>
      <c r="M312" s="320"/>
      <c r="N312" s="320"/>
      <c r="O312" s="320"/>
      <c r="P312" s="320"/>
      <c r="Q312" s="320"/>
      <c r="R312" s="320"/>
      <c r="S312" s="320"/>
      <c r="T312" s="320"/>
      <c r="U312" s="320"/>
      <c r="V312" s="320"/>
      <c r="W312" s="320"/>
      <c r="X312" s="320"/>
      <c r="Y312" s="320"/>
      <c r="Z312" s="320"/>
    </row>
    <row r="313" ht="12.0" customHeight="1">
      <c r="A313" s="361"/>
      <c r="B313" s="320"/>
      <c r="C313" s="320"/>
      <c r="D313" s="320"/>
      <c r="E313" s="320"/>
      <c r="F313" s="320"/>
      <c r="G313" s="320"/>
      <c r="H313" s="320"/>
      <c r="I313" s="320"/>
      <c r="J313" s="320"/>
      <c r="K313" s="320"/>
      <c r="L313" s="320"/>
      <c r="M313" s="320"/>
      <c r="N313" s="320"/>
      <c r="O313" s="320"/>
      <c r="P313" s="320"/>
      <c r="Q313" s="320"/>
      <c r="R313" s="320"/>
      <c r="S313" s="320"/>
      <c r="T313" s="320"/>
      <c r="U313" s="320"/>
      <c r="V313" s="320"/>
      <c r="W313" s="320"/>
      <c r="X313" s="320"/>
      <c r="Y313" s="320"/>
      <c r="Z313" s="320"/>
    </row>
    <row r="314" ht="12.0" customHeight="1">
      <c r="A314" s="361"/>
      <c r="B314" s="320"/>
      <c r="C314" s="320"/>
      <c r="D314" s="320"/>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row>
    <row r="315" ht="12.0" customHeight="1">
      <c r="A315" s="361"/>
      <c r="B315" s="320"/>
      <c r="C315" s="320"/>
      <c r="D315" s="320"/>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row>
    <row r="316" ht="12.0" customHeight="1">
      <c r="A316" s="361"/>
      <c r="B316" s="320"/>
      <c r="C316" s="320"/>
      <c r="D316" s="320"/>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row>
    <row r="317" ht="12.0" customHeight="1">
      <c r="A317" s="361"/>
      <c r="B317" s="320"/>
      <c r="C317" s="320"/>
      <c r="D317" s="320"/>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row>
    <row r="318" ht="12.0" customHeight="1">
      <c r="A318" s="361"/>
      <c r="B318" s="320"/>
      <c r="C318" s="320"/>
      <c r="D318" s="320"/>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row>
    <row r="319" ht="12.0" customHeight="1">
      <c r="A319" s="361"/>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row>
    <row r="320" ht="12.0" customHeight="1">
      <c r="A320" s="361"/>
      <c r="B320" s="320"/>
      <c r="C320" s="320"/>
      <c r="D320" s="320"/>
      <c r="E320" s="320"/>
      <c r="F320" s="320"/>
      <c r="G320" s="320"/>
      <c r="H320" s="320"/>
      <c r="I320" s="320"/>
      <c r="J320" s="320"/>
      <c r="K320" s="320"/>
      <c r="L320" s="320"/>
      <c r="M320" s="320"/>
      <c r="N320" s="320"/>
      <c r="O320" s="320"/>
      <c r="P320" s="320"/>
      <c r="Q320" s="320"/>
      <c r="R320" s="320"/>
      <c r="S320" s="320"/>
      <c r="T320" s="320"/>
      <c r="U320" s="320"/>
      <c r="V320" s="320"/>
      <c r="W320" s="320"/>
      <c r="X320" s="320"/>
      <c r="Y320" s="320"/>
      <c r="Z320" s="320"/>
    </row>
    <row r="321" ht="12.0" customHeight="1">
      <c r="A321" s="361"/>
      <c r="B321" s="320"/>
      <c r="C321" s="320"/>
      <c r="D321" s="320"/>
      <c r="E321" s="320"/>
      <c r="F321" s="320"/>
      <c r="G321" s="320"/>
      <c r="H321" s="320"/>
      <c r="I321" s="320"/>
      <c r="J321" s="320"/>
      <c r="K321" s="320"/>
      <c r="L321" s="320"/>
      <c r="M321" s="320"/>
      <c r="N321" s="320"/>
      <c r="O321" s="320"/>
      <c r="P321" s="320"/>
      <c r="Q321" s="320"/>
      <c r="R321" s="320"/>
      <c r="S321" s="320"/>
      <c r="T321" s="320"/>
      <c r="U321" s="320"/>
      <c r="V321" s="320"/>
      <c r="W321" s="320"/>
      <c r="X321" s="320"/>
      <c r="Y321" s="320"/>
      <c r="Z321" s="320"/>
    </row>
    <row r="322" ht="12.0" customHeight="1">
      <c r="A322" s="361"/>
      <c r="B322" s="320"/>
      <c r="C322" s="320"/>
      <c r="D322" s="320"/>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row>
    <row r="323" ht="12.0" customHeight="1">
      <c r="A323" s="361"/>
      <c r="B323" s="320"/>
      <c r="C323" s="320"/>
      <c r="D323" s="320"/>
      <c r="E323" s="320"/>
      <c r="F323" s="320"/>
      <c r="G323" s="320"/>
      <c r="H323" s="320"/>
      <c r="I323" s="320"/>
      <c r="J323" s="320"/>
      <c r="K323" s="320"/>
      <c r="L323" s="320"/>
      <c r="M323" s="320"/>
      <c r="N323" s="320"/>
      <c r="O323" s="320"/>
      <c r="P323" s="320"/>
      <c r="Q323" s="320"/>
      <c r="R323" s="320"/>
      <c r="S323" s="320"/>
      <c r="T323" s="320"/>
      <c r="U323" s="320"/>
      <c r="V323" s="320"/>
      <c r="W323" s="320"/>
      <c r="X323" s="320"/>
      <c r="Y323" s="320"/>
      <c r="Z323" s="320"/>
    </row>
    <row r="324" ht="12.0" customHeight="1">
      <c r="A324" s="361"/>
      <c r="B324" s="320"/>
      <c r="C324" s="320"/>
      <c r="D324" s="320"/>
      <c r="E324" s="320"/>
      <c r="F324" s="320"/>
      <c r="G324" s="320"/>
      <c r="H324" s="320"/>
      <c r="I324" s="320"/>
      <c r="J324" s="320"/>
      <c r="K324" s="320"/>
      <c r="L324" s="320"/>
      <c r="M324" s="320"/>
      <c r="N324" s="320"/>
      <c r="O324" s="320"/>
      <c r="P324" s="320"/>
      <c r="Q324" s="320"/>
      <c r="R324" s="320"/>
      <c r="S324" s="320"/>
      <c r="T324" s="320"/>
      <c r="U324" s="320"/>
      <c r="V324" s="320"/>
      <c r="W324" s="320"/>
      <c r="X324" s="320"/>
      <c r="Y324" s="320"/>
      <c r="Z324" s="320"/>
    </row>
    <row r="325" ht="12.0" customHeight="1">
      <c r="A325" s="361"/>
      <c r="B325" s="320"/>
      <c r="C325" s="320"/>
      <c r="D325" s="320"/>
      <c r="E325" s="320"/>
      <c r="F325" s="320"/>
      <c r="G325" s="320"/>
      <c r="H325" s="320"/>
      <c r="I325" s="320"/>
      <c r="J325" s="320"/>
      <c r="K325" s="320"/>
      <c r="L325" s="320"/>
      <c r="M325" s="320"/>
      <c r="N325" s="320"/>
      <c r="O325" s="320"/>
      <c r="P325" s="320"/>
      <c r="Q325" s="320"/>
      <c r="R325" s="320"/>
      <c r="S325" s="320"/>
      <c r="T325" s="320"/>
      <c r="U325" s="320"/>
      <c r="V325" s="320"/>
      <c r="W325" s="320"/>
      <c r="X325" s="320"/>
      <c r="Y325" s="320"/>
      <c r="Z325" s="320"/>
    </row>
    <row r="326" ht="12.0" customHeight="1">
      <c r="A326" s="361"/>
      <c r="B326" s="320"/>
      <c r="C326" s="320"/>
      <c r="D326" s="320"/>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row>
    <row r="327" ht="12.0" customHeight="1">
      <c r="A327" s="361"/>
      <c r="B327" s="320"/>
      <c r="C327" s="320"/>
      <c r="D327" s="320"/>
      <c r="E327" s="320"/>
      <c r="F327" s="320"/>
      <c r="G327" s="320"/>
      <c r="H327" s="320"/>
      <c r="I327" s="320"/>
      <c r="J327" s="320"/>
      <c r="K327" s="320"/>
      <c r="L327" s="320"/>
      <c r="M327" s="320"/>
      <c r="N327" s="320"/>
      <c r="O327" s="320"/>
      <c r="P327" s="320"/>
      <c r="Q327" s="320"/>
      <c r="R327" s="320"/>
      <c r="S327" s="320"/>
      <c r="T327" s="320"/>
      <c r="U327" s="320"/>
      <c r="V327" s="320"/>
      <c r="W327" s="320"/>
      <c r="X327" s="320"/>
      <c r="Y327" s="320"/>
      <c r="Z327" s="320"/>
    </row>
    <row r="328" ht="12.0" customHeight="1">
      <c r="A328" s="361"/>
      <c r="B328" s="320"/>
      <c r="C328" s="320"/>
      <c r="D328" s="320"/>
      <c r="E328" s="320"/>
      <c r="F328" s="320"/>
      <c r="G328" s="320"/>
      <c r="H328" s="320"/>
      <c r="I328" s="320"/>
      <c r="J328" s="320"/>
      <c r="K328" s="320"/>
      <c r="L328" s="320"/>
      <c r="M328" s="320"/>
      <c r="N328" s="320"/>
      <c r="O328" s="320"/>
      <c r="P328" s="320"/>
      <c r="Q328" s="320"/>
      <c r="R328" s="320"/>
      <c r="S328" s="320"/>
      <c r="T328" s="320"/>
      <c r="U328" s="320"/>
      <c r="V328" s="320"/>
      <c r="W328" s="320"/>
      <c r="X328" s="320"/>
      <c r="Y328" s="320"/>
      <c r="Z328" s="320"/>
    </row>
    <row r="329" ht="12.0" customHeight="1">
      <c r="A329" s="361"/>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row>
    <row r="330" ht="12.0" customHeight="1">
      <c r="A330" s="361"/>
      <c r="B330" s="320"/>
      <c r="C330" s="320"/>
      <c r="D330" s="320"/>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row>
    <row r="331" ht="12.0" customHeight="1">
      <c r="A331" s="361"/>
      <c r="B331" s="320"/>
      <c r="C331" s="320"/>
      <c r="D331" s="320"/>
      <c r="E331" s="320"/>
      <c r="F331" s="320"/>
      <c r="G331" s="320"/>
      <c r="H331" s="320"/>
      <c r="I331" s="320"/>
      <c r="J331" s="320"/>
      <c r="K331" s="320"/>
      <c r="L331" s="320"/>
      <c r="M331" s="320"/>
      <c r="N331" s="320"/>
      <c r="O331" s="320"/>
      <c r="P331" s="320"/>
      <c r="Q331" s="320"/>
      <c r="R331" s="320"/>
      <c r="S331" s="320"/>
      <c r="T331" s="320"/>
      <c r="U331" s="320"/>
      <c r="V331" s="320"/>
      <c r="W331" s="320"/>
      <c r="X331" s="320"/>
      <c r="Y331" s="320"/>
      <c r="Z331" s="320"/>
    </row>
    <row r="332" ht="12.0" customHeight="1">
      <c r="A332" s="361"/>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row>
    <row r="333" ht="12.0" customHeight="1">
      <c r="A333" s="361"/>
      <c r="B333" s="320"/>
      <c r="C333" s="320"/>
      <c r="D333" s="320"/>
      <c r="E333" s="320"/>
      <c r="F333" s="320"/>
      <c r="G333" s="320"/>
      <c r="H333" s="320"/>
      <c r="I333" s="320"/>
      <c r="J333" s="320"/>
      <c r="K333" s="320"/>
      <c r="L333" s="320"/>
      <c r="M333" s="320"/>
      <c r="N333" s="320"/>
      <c r="O333" s="320"/>
      <c r="P333" s="320"/>
      <c r="Q333" s="320"/>
      <c r="R333" s="320"/>
      <c r="S333" s="320"/>
      <c r="T333" s="320"/>
      <c r="U333" s="320"/>
      <c r="V333" s="320"/>
      <c r="W333" s="320"/>
      <c r="X333" s="320"/>
      <c r="Y333" s="320"/>
      <c r="Z333" s="320"/>
    </row>
    <row r="334" ht="12.0" customHeight="1">
      <c r="A334" s="361"/>
      <c r="B334" s="320"/>
      <c r="C334" s="320"/>
      <c r="D334" s="320"/>
      <c r="E334" s="320"/>
      <c r="F334" s="320"/>
      <c r="G334" s="320"/>
      <c r="H334" s="320"/>
      <c r="I334" s="320"/>
      <c r="J334" s="320"/>
      <c r="K334" s="320"/>
      <c r="L334" s="320"/>
      <c r="M334" s="320"/>
      <c r="N334" s="320"/>
      <c r="O334" s="320"/>
      <c r="P334" s="320"/>
      <c r="Q334" s="320"/>
      <c r="R334" s="320"/>
      <c r="S334" s="320"/>
      <c r="T334" s="320"/>
      <c r="U334" s="320"/>
      <c r="V334" s="320"/>
      <c r="W334" s="320"/>
      <c r="X334" s="320"/>
      <c r="Y334" s="320"/>
      <c r="Z334" s="320"/>
    </row>
    <row r="335" ht="12.0" customHeight="1">
      <c r="A335" s="361"/>
      <c r="B335" s="320"/>
      <c r="C335" s="320"/>
      <c r="D335" s="320"/>
      <c r="E335" s="320"/>
      <c r="F335" s="320"/>
      <c r="G335" s="320"/>
      <c r="H335" s="320"/>
      <c r="I335" s="320"/>
      <c r="J335" s="320"/>
      <c r="K335" s="320"/>
      <c r="L335" s="320"/>
      <c r="M335" s="320"/>
      <c r="N335" s="320"/>
      <c r="O335" s="320"/>
      <c r="P335" s="320"/>
      <c r="Q335" s="320"/>
      <c r="R335" s="320"/>
      <c r="S335" s="320"/>
      <c r="T335" s="320"/>
      <c r="U335" s="320"/>
      <c r="V335" s="320"/>
      <c r="W335" s="320"/>
      <c r="X335" s="320"/>
      <c r="Y335" s="320"/>
      <c r="Z335" s="320"/>
    </row>
    <row r="336" ht="12.0" customHeight="1">
      <c r="A336" s="361"/>
      <c r="B336" s="320"/>
      <c r="C336" s="320"/>
      <c r="D336" s="320"/>
      <c r="E336" s="320"/>
      <c r="F336" s="320"/>
      <c r="G336" s="320"/>
      <c r="H336" s="320"/>
      <c r="I336" s="320"/>
      <c r="J336" s="320"/>
      <c r="K336" s="320"/>
      <c r="L336" s="320"/>
      <c r="M336" s="320"/>
      <c r="N336" s="320"/>
      <c r="O336" s="320"/>
      <c r="P336" s="320"/>
      <c r="Q336" s="320"/>
      <c r="R336" s="320"/>
      <c r="S336" s="320"/>
      <c r="T336" s="320"/>
      <c r="U336" s="320"/>
      <c r="V336" s="320"/>
      <c r="W336" s="320"/>
      <c r="X336" s="320"/>
      <c r="Y336" s="320"/>
      <c r="Z336" s="320"/>
    </row>
    <row r="337" ht="12.0" customHeight="1">
      <c r="A337" s="361"/>
      <c r="B337" s="320"/>
      <c r="C337" s="320"/>
      <c r="D337" s="320"/>
      <c r="E337" s="320"/>
      <c r="F337" s="320"/>
      <c r="G337" s="320"/>
      <c r="H337" s="320"/>
      <c r="I337" s="320"/>
      <c r="J337" s="320"/>
      <c r="K337" s="320"/>
      <c r="L337" s="320"/>
      <c r="M337" s="320"/>
      <c r="N337" s="320"/>
      <c r="O337" s="320"/>
      <c r="P337" s="320"/>
      <c r="Q337" s="320"/>
      <c r="R337" s="320"/>
      <c r="S337" s="320"/>
      <c r="T337" s="320"/>
      <c r="U337" s="320"/>
      <c r="V337" s="320"/>
      <c r="W337" s="320"/>
      <c r="X337" s="320"/>
      <c r="Y337" s="320"/>
      <c r="Z337" s="320"/>
    </row>
    <row r="338" ht="12.0" customHeight="1">
      <c r="A338" s="361"/>
      <c r="B338" s="320"/>
      <c r="C338" s="320"/>
      <c r="D338" s="320"/>
      <c r="E338" s="320"/>
      <c r="F338" s="320"/>
      <c r="G338" s="320"/>
      <c r="H338" s="320"/>
      <c r="I338" s="320"/>
      <c r="J338" s="320"/>
      <c r="K338" s="320"/>
      <c r="L338" s="320"/>
      <c r="M338" s="320"/>
      <c r="N338" s="320"/>
      <c r="O338" s="320"/>
      <c r="P338" s="320"/>
      <c r="Q338" s="320"/>
      <c r="R338" s="320"/>
      <c r="S338" s="320"/>
      <c r="T338" s="320"/>
      <c r="U338" s="320"/>
      <c r="V338" s="320"/>
      <c r="W338" s="320"/>
      <c r="X338" s="320"/>
      <c r="Y338" s="320"/>
      <c r="Z338" s="320"/>
    </row>
    <row r="339" ht="12.0" customHeight="1">
      <c r="A339" s="361"/>
      <c r="B339" s="320"/>
      <c r="C339" s="320"/>
      <c r="D339" s="320"/>
      <c r="E339" s="320"/>
      <c r="F339" s="320"/>
      <c r="G339" s="320"/>
      <c r="H339" s="320"/>
      <c r="I339" s="320"/>
      <c r="J339" s="320"/>
      <c r="K339" s="320"/>
      <c r="L339" s="320"/>
      <c r="M339" s="320"/>
      <c r="N339" s="320"/>
      <c r="O339" s="320"/>
      <c r="P339" s="320"/>
      <c r="Q339" s="320"/>
      <c r="R339" s="320"/>
      <c r="S339" s="320"/>
      <c r="T339" s="320"/>
      <c r="U339" s="320"/>
      <c r="V339" s="320"/>
      <c r="W339" s="320"/>
      <c r="X339" s="320"/>
      <c r="Y339" s="320"/>
      <c r="Z339" s="320"/>
    </row>
    <row r="340" ht="12.0" customHeight="1">
      <c r="A340" s="361"/>
      <c r="B340" s="320"/>
      <c r="C340" s="320"/>
      <c r="D340" s="320"/>
      <c r="E340" s="320"/>
      <c r="F340" s="320"/>
      <c r="G340" s="320"/>
      <c r="H340" s="320"/>
      <c r="I340" s="320"/>
      <c r="J340" s="320"/>
      <c r="K340" s="320"/>
      <c r="L340" s="320"/>
      <c r="M340" s="320"/>
      <c r="N340" s="320"/>
      <c r="O340" s="320"/>
      <c r="P340" s="320"/>
      <c r="Q340" s="320"/>
      <c r="R340" s="320"/>
      <c r="S340" s="320"/>
      <c r="T340" s="320"/>
      <c r="U340" s="320"/>
      <c r="V340" s="320"/>
      <c r="W340" s="320"/>
      <c r="X340" s="320"/>
      <c r="Y340" s="320"/>
      <c r="Z340" s="320"/>
    </row>
    <row r="341" ht="12.0" customHeight="1">
      <c r="A341" s="361"/>
      <c r="B341" s="320"/>
      <c r="C341" s="320"/>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row>
    <row r="342" ht="12.0" customHeight="1">
      <c r="A342" s="361"/>
      <c r="B342" s="320"/>
      <c r="C342" s="320"/>
      <c r="D342" s="320"/>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row>
    <row r="343" ht="12.0" customHeight="1">
      <c r="A343" s="361"/>
      <c r="B343" s="320"/>
      <c r="C343" s="320"/>
      <c r="D343" s="320"/>
      <c r="E343" s="320"/>
      <c r="F343" s="320"/>
      <c r="G343" s="320"/>
      <c r="H343" s="320"/>
      <c r="I343" s="320"/>
      <c r="J343" s="320"/>
      <c r="K343" s="320"/>
      <c r="L343" s="320"/>
      <c r="M343" s="320"/>
      <c r="N343" s="320"/>
      <c r="O343" s="320"/>
      <c r="P343" s="320"/>
      <c r="Q343" s="320"/>
      <c r="R343" s="320"/>
      <c r="S343" s="320"/>
      <c r="T343" s="320"/>
      <c r="U343" s="320"/>
      <c r="V343" s="320"/>
      <c r="W343" s="320"/>
      <c r="X343" s="320"/>
      <c r="Y343" s="320"/>
      <c r="Z343" s="320"/>
    </row>
    <row r="344" ht="12.0" customHeight="1">
      <c r="A344" s="361"/>
      <c r="B344" s="320"/>
      <c r="C344" s="320"/>
      <c r="D344" s="320"/>
      <c r="E344" s="320"/>
      <c r="F344" s="320"/>
      <c r="G344" s="320"/>
      <c r="H344" s="320"/>
      <c r="I344" s="320"/>
      <c r="J344" s="320"/>
      <c r="K344" s="320"/>
      <c r="L344" s="320"/>
      <c r="M344" s="320"/>
      <c r="N344" s="320"/>
      <c r="O344" s="320"/>
      <c r="P344" s="320"/>
      <c r="Q344" s="320"/>
      <c r="R344" s="320"/>
      <c r="S344" s="320"/>
      <c r="T344" s="320"/>
      <c r="U344" s="320"/>
      <c r="V344" s="320"/>
      <c r="W344" s="320"/>
      <c r="X344" s="320"/>
      <c r="Y344" s="320"/>
      <c r="Z344" s="320"/>
    </row>
    <row r="345" ht="12.0" customHeight="1">
      <c r="A345" s="361"/>
      <c r="B345" s="320"/>
      <c r="C345" s="320"/>
      <c r="D345" s="320"/>
      <c r="E345" s="320"/>
      <c r="F345" s="320"/>
      <c r="G345" s="320"/>
      <c r="H345" s="320"/>
      <c r="I345" s="320"/>
      <c r="J345" s="320"/>
      <c r="K345" s="320"/>
      <c r="L345" s="320"/>
      <c r="M345" s="320"/>
      <c r="N345" s="320"/>
      <c r="O345" s="320"/>
      <c r="P345" s="320"/>
      <c r="Q345" s="320"/>
      <c r="R345" s="320"/>
      <c r="S345" s="320"/>
      <c r="T345" s="320"/>
      <c r="U345" s="320"/>
      <c r="V345" s="320"/>
      <c r="W345" s="320"/>
      <c r="X345" s="320"/>
      <c r="Y345" s="320"/>
      <c r="Z345" s="320"/>
    </row>
    <row r="346" ht="12.0" customHeight="1">
      <c r="A346" s="361"/>
      <c r="B346" s="320"/>
      <c r="C346" s="320"/>
      <c r="D346" s="320"/>
      <c r="E346" s="320"/>
      <c r="F346" s="320"/>
      <c r="G346" s="320"/>
      <c r="H346" s="320"/>
      <c r="I346" s="320"/>
      <c r="J346" s="320"/>
      <c r="K346" s="320"/>
      <c r="L346" s="320"/>
      <c r="M346" s="320"/>
      <c r="N346" s="320"/>
      <c r="O346" s="320"/>
      <c r="P346" s="320"/>
      <c r="Q346" s="320"/>
      <c r="R346" s="320"/>
      <c r="S346" s="320"/>
      <c r="T346" s="320"/>
      <c r="U346" s="320"/>
      <c r="V346" s="320"/>
      <c r="W346" s="320"/>
      <c r="X346" s="320"/>
      <c r="Y346" s="320"/>
      <c r="Z346" s="320"/>
    </row>
    <row r="347" ht="12.0" customHeight="1">
      <c r="A347" s="361"/>
      <c r="B347" s="320"/>
      <c r="C347" s="320"/>
      <c r="D347" s="320"/>
      <c r="E347" s="320"/>
      <c r="F347" s="320"/>
      <c r="G347" s="320"/>
      <c r="H347" s="320"/>
      <c r="I347" s="320"/>
      <c r="J347" s="320"/>
      <c r="K347" s="320"/>
      <c r="L347" s="320"/>
      <c r="M347" s="320"/>
      <c r="N347" s="320"/>
      <c r="O347" s="320"/>
      <c r="P347" s="320"/>
      <c r="Q347" s="320"/>
      <c r="R347" s="320"/>
      <c r="S347" s="320"/>
      <c r="T347" s="320"/>
      <c r="U347" s="320"/>
      <c r="V347" s="320"/>
      <c r="W347" s="320"/>
      <c r="X347" s="320"/>
      <c r="Y347" s="320"/>
      <c r="Z347" s="320"/>
    </row>
    <row r="348" ht="12.0" customHeight="1">
      <c r="A348" s="361"/>
      <c r="B348" s="320"/>
      <c r="C348" s="320"/>
      <c r="D348" s="320"/>
      <c r="E348" s="320"/>
      <c r="F348" s="320"/>
      <c r="G348" s="320"/>
      <c r="H348" s="320"/>
      <c r="I348" s="320"/>
      <c r="J348" s="320"/>
      <c r="K348" s="320"/>
      <c r="L348" s="320"/>
      <c r="M348" s="320"/>
      <c r="N348" s="320"/>
      <c r="O348" s="320"/>
      <c r="P348" s="320"/>
      <c r="Q348" s="320"/>
      <c r="R348" s="320"/>
      <c r="S348" s="320"/>
      <c r="T348" s="320"/>
      <c r="U348" s="320"/>
      <c r="V348" s="320"/>
      <c r="W348" s="320"/>
      <c r="X348" s="320"/>
      <c r="Y348" s="320"/>
      <c r="Z348" s="320"/>
    </row>
    <row r="349" ht="12.0" customHeight="1">
      <c r="A349" s="361"/>
      <c r="B349" s="320"/>
      <c r="C349" s="320"/>
      <c r="D349" s="320"/>
      <c r="E349" s="320"/>
      <c r="F349" s="320"/>
      <c r="G349" s="320"/>
      <c r="H349" s="320"/>
      <c r="I349" s="320"/>
      <c r="J349" s="320"/>
      <c r="K349" s="320"/>
      <c r="L349" s="320"/>
      <c r="M349" s="320"/>
      <c r="N349" s="320"/>
      <c r="O349" s="320"/>
      <c r="P349" s="320"/>
      <c r="Q349" s="320"/>
      <c r="R349" s="320"/>
      <c r="S349" s="320"/>
      <c r="T349" s="320"/>
      <c r="U349" s="320"/>
      <c r="V349" s="320"/>
      <c r="W349" s="320"/>
      <c r="X349" s="320"/>
      <c r="Y349" s="320"/>
      <c r="Z349" s="320"/>
    </row>
    <row r="350" ht="12.0" customHeight="1">
      <c r="A350" s="361"/>
      <c r="B350" s="320"/>
      <c r="C350" s="320"/>
      <c r="D350" s="320"/>
      <c r="E350" s="320"/>
      <c r="F350" s="320"/>
      <c r="G350" s="320"/>
      <c r="H350" s="320"/>
      <c r="I350" s="320"/>
      <c r="J350" s="320"/>
      <c r="K350" s="320"/>
      <c r="L350" s="320"/>
      <c r="M350" s="320"/>
      <c r="N350" s="320"/>
      <c r="O350" s="320"/>
      <c r="P350" s="320"/>
      <c r="Q350" s="320"/>
      <c r="R350" s="320"/>
      <c r="S350" s="320"/>
      <c r="T350" s="320"/>
      <c r="U350" s="320"/>
      <c r="V350" s="320"/>
      <c r="W350" s="320"/>
      <c r="X350" s="320"/>
      <c r="Y350" s="320"/>
      <c r="Z350" s="320"/>
    </row>
    <row r="351" ht="12.0" customHeight="1">
      <c r="A351" s="361"/>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row>
    <row r="352" ht="12.0" customHeight="1">
      <c r="A352" s="361"/>
      <c r="B352" s="320"/>
      <c r="C352" s="320"/>
      <c r="D352" s="320"/>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row>
    <row r="353" ht="12.0" customHeight="1">
      <c r="A353" s="361"/>
      <c r="B353" s="320"/>
      <c r="C353" s="320"/>
      <c r="D353" s="320"/>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row>
    <row r="354" ht="12.0" customHeight="1">
      <c r="A354" s="361"/>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row>
    <row r="355" ht="12.0" customHeight="1">
      <c r="A355" s="361"/>
      <c r="B355" s="320"/>
      <c r="C355" s="320"/>
      <c r="D355" s="320"/>
      <c r="E355" s="320"/>
      <c r="F355" s="320"/>
      <c r="G355" s="320"/>
      <c r="H355" s="320"/>
      <c r="I355" s="320"/>
      <c r="J355" s="320"/>
      <c r="K355" s="320"/>
      <c r="L355" s="320"/>
      <c r="M355" s="320"/>
      <c r="N355" s="320"/>
      <c r="O355" s="320"/>
      <c r="P355" s="320"/>
      <c r="Q355" s="320"/>
      <c r="R355" s="320"/>
      <c r="S355" s="320"/>
      <c r="T355" s="320"/>
      <c r="U355" s="320"/>
      <c r="V355" s="320"/>
      <c r="W355" s="320"/>
      <c r="X355" s="320"/>
      <c r="Y355" s="320"/>
      <c r="Z355" s="320"/>
    </row>
    <row r="356" ht="12.0" customHeight="1">
      <c r="A356" s="361"/>
      <c r="B356" s="320"/>
      <c r="C356" s="320"/>
      <c r="D356" s="320"/>
      <c r="E356" s="320"/>
      <c r="F356" s="320"/>
      <c r="G356" s="320"/>
      <c r="H356" s="320"/>
      <c r="I356" s="320"/>
      <c r="J356" s="320"/>
      <c r="K356" s="320"/>
      <c r="L356" s="320"/>
      <c r="M356" s="320"/>
      <c r="N356" s="320"/>
      <c r="O356" s="320"/>
      <c r="P356" s="320"/>
      <c r="Q356" s="320"/>
      <c r="R356" s="320"/>
      <c r="S356" s="320"/>
      <c r="T356" s="320"/>
      <c r="U356" s="320"/>
      <c r="V356" s="320"/>
      <c r="W356" s="320"/>
      <c r="X356" s="320"/>
      <c r="Y356" s="320"/>
      <c r="Z356" s="320"/>
    </row>
    <row r="357" ht="12.0" customHeight="1">
      <c r="A357" s="361"/>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row>
    <row r="358" ht="12.0" customHeight="1">
      <c r="A358" s="361"/>
      <c r="B358" s="320"/>
      <c r="C358" s="320"/>
      <c r="D358" s="320"/>
      <c r="E358" s="320"/>
      <c r="F358" s="320"/>
      <c r="G358" s="320"/>
      <c r="H358" s="320"/>
      <c r="I358" s="320"/>
      <c r="J358" s="320"/>
      <c r="K358" s="320"/>
      <c r="L358" s="320"/>
      <c r="M358" s="320"/>
      <c r="N358" s="320"/>
      <c r="O358" s="320"/>
      <c r="P358" s="320"/>
      <c r="Q358" s="320"/>
      <c r="R358" s="320"/>
      <c r="S358" s="320"/>
      <c r="T358" s="320"/>
      <c r="U358" s="320"/>
      <c r="V358" s="320"/>
      <c r="W358" s="320"/>
      <c r="X358" s="320"/>
      <c r="Y358" s="320"/>
      <c r="Z358" s="320"/>
    </row>
    <row r="359" ht="12.0" customHeight="1">
      <c r="A359" s="361"/>
      <c r="B359" s="320"/>
      <c r="C359" s="320"/>
      <c r="D359" s="320"/>
      <c r="E359" s="320"/>
      <c r="F359" s="320"/>
      <c r="G359" s="320"/>
      <c r="H359" s="320"/>
      <c r="I359" s="320"/>
      <c r="J359" s="320"/>
      <c r="K359" s="320"/>
      <c r="L359" s="320"/>
      <c r="M359" s="320"/>
      <c r="N359" s="320"/>
      <c r="O359" s="320"/>
      <c r="P359" s="320"/>
      <c r="Q359" s="320"/>
      <c r="R359" s="320"/>
      <c r="S359" s="320"/>
      <c r="T359" s="320"/>
      <c r="U359" s="320"/>
      <c r="V359" s="320"/>
      <c r="W359" s="320"/>
      <c r="X359" s="320"/>
      <c r="Y359" s="320"/>
      <c r="Z359" s="320"/>
    </row>
    <row r="360" ht="12.0" customHeight="1">
      <c r="A360" s="361"/>
      <c r="B360" s="320"/>
      <c r="C360" s="320"/>
      <c r="D360" s="320"/>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row>
    <row r="361" ht="12.0" customHeight="1">
      <c r="A361" s="361"/>
      <c r="B361" s="320"/>
      <c r="C361" s="320"/>
      <c r="D361" s="320"/>
      <c r="E361" s="320"/>
      <c r="F361" s="320"/>
      <c r="G361" s="320"/>
      <c r="H361" s="320"/>
      <c r="I361" s="320"/>
      <c r="J361" s="320"/>
      <c r="K361" s="320"/>
      <c r="L361" s="320"/>
      <c r="M361" s="320"/>
      <c r="N361" s="320"/>
      <c r="O361" s="320"/>
      <c r="P361" s="320"/>
      <c r="Q361" s="320"/>
      <c r="R361" s="320"/>
      <c r="S361" s="320"/>
      <c r="T361" s="320"/>
      <c r="U361" s="320"/>
      <c r="V361" s="320"/>
      <c r="W361" s="320"/>
      <c r="X361" s="320"/>
      <c r="Y361" s="320"/>
      <c r="Z361" s="320"/>
    </row>
    <row r="362" ht="12.0" customHeight="1">
      <c r="A362" s="361"/>
      <c r="B362" s="320"/>
      <c r="C362" s="320"/>
      <c r="D362" s="320"/>
      <c r="E362" s="320"/>
      <c r="F362" s="320"/>
      <c r="G362" s="320"/>
      <c r="H362" s="320"/>
      <c r="I362" s="320"/>
      <c r="J362" s="320"/>
      <c r="K362" s="320"/>
      <c r="L362" s="320"/>
      <c r="M362" s="320"/>
      <c r="N362" s="320"/>
      <c r="O362" s="320"/>
      <c r="P362" s="320"/>
      <c r="Q362" s="320"/>
      <c r="R362" s="320"/>
      <c r="S362" s="320"/>
      <c r="T362" s="320"/>
      <c r="U362" s="320"/>
      <c r="V362" s="320"/>
      <c r="W362" s="320"/>
      <c r="X362" s="320"/>
      <c r="Y362" s="320"/>
      <c r="Z362" s="320"/>
    </row>
    <row r="363" ht="12.0" customHeight="1">
      <c r="A363" s="361"/>
      <c r="B363" s="320"/>
      <c r="C363" s="320"/>
      <c r="D363" s="320"/>
      <c r="E363" s="320"/>
      <c r="F363" s="320"/>
      <c r="G363" s="320"/>
      <c r="H363" s="320"/>
      <c r="I363" s="320"/>
      <c r="J363" s="320"/>
      <c r="K363" s="320"/>
      <c r="L363" s="320"/>
      <c r="M363" s="320"/>
      <c r="N363" s="320"/>
      <c r="O363" s="320"/>
      <c r="P363" s="320"/>
      <c r="Q363" s="320"/>
      <c r="R363" s="320"/>
      <c r="S363" s="320"/>
      <c r="T363" s="320"/>
      <c r="U363" s="320"/>
      <c r="V363" s="320"/>
      <c r="W363" s="320"/>
      <c r="X363" s="320"/>
      <c r="Y363" s="320"/>
      <c r="Z363" s="320"/>
    </row>
    <row r="364" ht="12.0" customHeight="1">
      <c r="A364" s="361"/>
      <c r="B364" s="320"/>
      <c r="C364" s="320"/>
      <c r="D364" s="320"/>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row>
    <row r="365" ht="12.0" customHeight="1">
      <c r="A365" s="361"/>
      <c r="B365" s="320"/>
      <c r="C365" s="320"/>
      <c r="D365" s="320"/>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row>
    <row r="366" ht="12.0" customHeight="1">
      <c r="A366" s="361"/>
      <c r="B366" s="320"/>
      <c r="C366" s="320"/>
      <c r="D366" s="320"/>
      <c r="E366" s="320"/>
      <c r="F366" s="320"/>
      <c r="G366" s="320"/>
      <c r="H366" s="320"/>
      <c r="I366" s="320"/>
      <c r="J366" s="320"/>
      <c r="K366" s="320"/>
      <c r="L366" s="320"/>
      <c r="M366" s="320"/>
      <c r="N366" s="320"/>
      <c r="O366" s="320"/>
      <c r="P366" s="320"/>
      <c r="Q366" s="320"/>
      <c r="R366" s="320"/>
      <c r="S366" s="320"/>
      <c r="T366" s="320"/>
      <c r="U366" s="320"/>
      <c r="V366" s="320"/>
      <c r="W366" s="320"/>
      <c r="X366" s="320"/>
      <c r="Y366" s="320"/>
      <c r="Z366" s="320"/>
    </row>
    <row r="367" ht="12.0" customHeight="1">
      <c r="A367" s="361"/>
      <c r="B367" s="320"/>
      <c r="C367" s="320"/>
      <c r="D367" s="320"/>
      <c r="E367" s="320"/>
      <c r="F367" s="320"/>
      <c r="G367" s="320"/>
      <c r="H367" s="320"/>
      <c r="I367" s="320"/>
      <c r="J367" s="320"/>
      <c r="K367" s="320"/>
      <c r="L367" s="320"/>
      <c r="M367" s="320"/>
      <c r="N367" s="320"/>
      <c r="O367" s="320"/>
      <c r="P367" s="320"/>
      <c r="Q367" s="320"/>
      <c r="R367" s="320"/>
      <c r="S367" s="320"/>
      <c r="T367" s="320"/>
      <c r="U367" s="320"/>
      <c r="V367" s="320"/>
      <c r="W367" s="320"/>
      <c r="X367" s="320"/>
      <c r="Y367" s="320"/>
      <c r="Z367" s="320"/>
    </row>
    <row r="368" ht="12.0" customHeight="1">
      <c r="A368" s="361"/>
      <c r="B368" s="320"/>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row>
    <row r="369" ht="12.0" customHeight="1">
      <c r="A369" s="361"/>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row>
    <row r="370" ht="12.0" customHeight="1">
      <c r="A370" s="361"/>
      <c r="B370" s="320"/>
      <c r="C370" s="320"/>
      <c r="D370" s="320"/>
      <c r="E370" s="320"/>
      <c r="F370" s="320"/>
      <c r="G370" s="320"/>
      <c r="H370" s="320"/>
      <c r="I370" s="320"/>
      <c r="J370" s="320"/>
      <c r="K370" s="320"/>
      <c r="L370" s="320"/>
      <c r="M370" s="320"/>
      <c r="N370" s="320"/>
      <c r="O370" s="320"/>
      <c r="P370" s="320"/>
      <c r="Q370" s="320"/>
      <c r="R370" s="320"/>
      <c r="S370" s="320"/>
      <c r="T370" s="320"/>
      <c r="U370" s="320"/>
      <c r="V370" s="320"/>
      <c r="W370" s="320"/>
      <c r="X370" s="320"/>
      <c r="Y370" s="320"/>
      <c r="Z370" s="320"/>
    </row>
    <row r="371" ht="12.0" customHeight="1">
      <c r="A371" s="361"/>
      <c r="B371" s="320"/>
      <c r="C371" s="320"/>
      <c r="D371" s="320"/>
      <c r="E371" s="320"/>
      <c r="F371" s="320"/>
      <c r="G371" s="320"/>
      <c r="H371" s="320"/>
      <c r="I371" s="320"/>
      <c r="J371" s="320"/>
      <c r="K371" s="320"/>
      <c r="L371" s="320"/>
      <c r="M371" s="320"/>
      <c r="N371" s="320"/>
      <c r="O371" s="320"/>
      <c r="P371" s="320"/>
      <c r="Q371" s="320"/>
      <c r="R371" s="320"/>
      <c r="S371" s="320"/>
      <c r="T371" s="320"/>
      <c r="U371" s="320"/>
      <c r="V371" s="320"/>
      <c r="W371" s="320"/>
      <c r="X371" s="320"/>
      <c r="Y371" s="320"/>
      <c r="Z371" s="320"/>
    </row>
    <row r="372" ht="12.0" customHeight="1">
      <c r="A372" s="361"/>
      <c r="B372" s="320"/>
      <c r="C372" s="320"/>
      <c r="D372" s="320"/>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row>
    <row r="373" ht="12.0" customHeight="1">
      <c r="A373" s="361"/>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row>
    <row r="374" ht="12.0" customHeight="1">
      <c r="A374" s="361"/>
      <c r="B374" s="320"/>
      <c r="C374" s="320"/>
      <c r="D374" s="320"/>
      <c r="E374" s="320"/>
      <c r="F374" s="320"/>
      <c r="G374" s="320"/>
      <c r="H374" s="320"/>
      <c r="I374" s="320"/>
      <c r="J374" s="320"/>
      <c r="K374" s="320"/>
      <c r="L374" s="320"/>
      <c r="M374" s="320"/>
      <c r="N374" s="320"/>
      <c r="O374" s="320"/>
      <c r="P374" s="320"/>
      <c r="Q374" s="320"/>
      <c r="R374" s="320"/>
      <c r="S374" s="320"/>
      <c r="T374" s="320"/>
      <c r="U374" s="320"/>
      <c r="V374" s="320"/>
      <c r="W374" s="320"/>
      <c r="X374" s="320"/>
      <c r="Y374" s="320"/>
      <c r="Z374" s="320"/>
    </row>
    <row r="375" ht="12.0" customHeight="1">
      <c r="A375" s="361"/>
      <c r="B375" s="320"/>
      <c r="C375" s="320"/>
      <c r="D375" s="320"/>
      <c r="E375" s="320"/>
      <c r="F375" s="320"/>
      <c r="G375" s="320"/>
      <c r="H375" s="320"/>
      <c r="I375" s="320"/>
      <c r="J375" s="320"/>
      <c r="K375" s="320"/>
      <c r="L375" s="320"/>
      <c r="M375" s="320"/>
      <c r="N375" s="320"/>
      <c r="O375" s="320"/>
      <c r="P375" s="320"/>
      <c r="Q375" s="320"/>
      <c r="R375" s="320"/>
      <c r="S375" s="320"/>
      <c r="T375" s="320"/>
      <c r="U375" s="320"/>
      <c r="V375" s="320"/>
      <c r="W375" s="320"/>
      <c r="X375" s="320"/>
      <c r="Y375" s="320"/>
      <c r="Z375" s="320"/>
    </row>
    <row r="376" ht="12.0" customHeight="1">
      <c r="A376" s="361"/>
      <c r="B376" s="320"/>
      <c r="C376" s="320"/>
      <c r="D376" s="320"/>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row>
    <row r="377" ht="12.0" customHeight="1">
      <c r="A377" s="361"/>
      <c r="B377" s="320"/>
      <c r="C377" s="320"/>
      <c r="D377" s="320"/>
      <c r="E377" s="320"/>
      <c r="F377" s="320"/>
      <c r="G377" s="320"/>
      <c r="H377" s="320"/>
      <c r="I377" s="320"/>
      <c r="J377" s="320"/>
      <c r="K377" s="320"/>
      <c r="L377" s="320"/>
      <c r="M377" s="320"/>
      <c r="N377" s="320"/>
      <c r="O377" s="320"/>
      <c r="P377" s="320"/>
      <c r="Q377" s="320"/>
      <c r="R377" s="320"/>
      <c r="S377" s="320"/>
      <c r="T377" s="320"/>
      <c r="U377" s="320"/>
      <c r="V377" s="320"/>
      <c r="W377" s="320"/>
      <c r="X377" s="320"/>
      <c r="Y377" s="320"/>
      <c r="Z377" s="320"/>
    </row>
    <row r="378" ht="12.0" customHeight="1">
      <c r="A378" s="361"/>
      <c r="B378" s="320"/>
      <c r="C378" s="320"/>
      <c r="D378" s="320"/>
      <c r="E378" s="320"/>
      <c r="F378" s="320"/>
      <c r="G378" s="320"/>
      <c r="H378" s="320"/>
      <c r="I378" s="320"/>
      <c r="J378" s="320"/>
      <c r="K378" s="320"/>
      <c r="L378" s="320"/>
      <c r="M378" s="320"/>
      <c r="N378" s="320"/>
      <c r="O378" s="320"/>
      <c r="P378" s="320"/>
      <c r="Q378" s="320"/>
      <c r="R378" s="320"/>
      <c r="S378" s="320"/>
      <c r="T378" s="320"/>
      <c r="U378" s="320"/>
      <c r="V378" s="320"/>
      <c r="W378" s="320"/>
      <c r="X378" s="320"/>
      <c r="Y378" s="320"/>
      <c r="Z378" s="320"/>
    </row>
    <row r="379" ht="12.0" customHeight="1">
      <c r="A379" s="361"/>
      <c r="B379" s="320"/>
      <c r="C379" s="320"/>
      <c r="D379" s="320"/>
      <c r="E379" s="320"/>
      <c r="F379" s="320"/>
      <c r="G379" s="320"/>
      <c r="H379" s="320"/>
      <c r="I379" s="320"/>
      <c r="J379" s="320"/>
      <c r="K379" s="320"/>
      <c r="L379" s="320"/>
      <c r="M379" s="320"/>
      <c r="N379" s="320"/>
      <c r="O379" s="320"/>
      <c r="P379" s="320"/>
      <c r="Q379" s="320"/>
      <c r="R379" s="320"/>
      <c r="S379" s="320"/>
      <c r="T379" s="320"/>
      <c r="U379" s="320"/>
      <c r="V379" s="320"/>
      <c r="W379" s="320"/>
      <c r="X379" s="320"/>
      <c r="Y379" s="320"/>
      <c r="Z379" s="320"/>
    </row>
    <row r="380" ht="12.0" customHeight="1">
      <c r="A380" s="361"/>
      <c r="B380" s="320"/>
      <c r="C380" s="320"/>
      <c r="D380" s="320"/>
      <c r="E380" s="320"/>
      <c r="F380" s="320"/>
      <c r="G380" s="320"/>
      <c r="H380" s="320"/>
      <c r="I380" s="320"/>
      <c r="J380" s="320"/>
      <c r="K380" s="320"/>
      <c r="L380" s="320"/>
      <c r="M380" s="320"/>
      <c r="N380" s="320"/>
      <c r="O380" s="320"/>
      <c r="P380" s="320"/>
      <c r="Q380" s="320"/>
      <c r="R380" s="320"/>
      <c r="S380" s="320"/>
      <c r="T380" s="320"/>
      <c r="U380" s="320"/>
      <c r="V380" s="320"/>
      <c r="W380" s="320"/>
      <c r="X380" s="320"/>
      <c r="Y380" s="320"/>
      <c r="Z380" s="320"/>
    </row>
    <row r="381" ht="12.0" customHeight="1">
      <c r="A381" s="361"/>
      <c r="B381" s="320"/>
      <c r="C381" s="320"/>
      <c r="D381" s="320"/>
      <c r="E381" s="320"/>
      <c r="F381" s="320"/>
      <c r="G381" s="320"/>
      <c r="H381" s="320"/>
      <c r="I381" s="320"/>
      <c r="J381" s="320"/>
      <c r="K381" s="320"/>
      <c r="L381" s="320"/>
      <c r="M381" s="320"/>
      <c r="N381" s="320"/>
      <c r="O381" s="320"/>
      <c r="P381" s="320"/>
      <c r="Q381" s="320"/>
      <c r="R381" s="320"/>
      <c r="S381" s="320"/>
      <c r="T381" s="320"/>
      <c r="U381" s="320"/>
      <c r="V381" s="320"/>
      <c r="W381" s="320"/>
      <c r="X381" s="320"/>
      <c r="Y381" s="320"/>
      <c r="Z381" s="320"/>
    </row>
    <row r="382" ht="12.0" customHeight="1">
      <c r="A382" s="361"/>
      <c r="B382" s="320"/>
      <c r="C382" s="320"/>
      <c r="D382" s="320"/>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row>
    <row r="383" ht="12.0" customHeight="1">
      <c r="A383" s="361"/>
      <c r="B383" s="320"/>
      <c r="C383" s="320"/>
      <c r="D383" s="320"/>
      <c r="E383" s="320"/>
      <c r="F383" s="320"/>
      <c r="G383" s="320"/>
      <c r="H383" s="320"/>
      <c r="I383" s="320"/>
      <c r="J383" s="320"/>
      <c r="K383" s="320"/>
      <c r="L383" s="320"/>
      <c r="M383" s="320"/>
      <c r="N383" s="320"/>
      <c r="O383" s="320"/>
      <c r="P383" s="320"/>
      <c r="Q383" s="320"/>
      <c r="R383" s="320"/>
      <c r="S383" s="320"/>
      <c r="T383" s="320"/>
      <c r="U383" s="320"/>
      <c r="V383" s="320"/>
      <c r="W383" s="320"/>
      <c r="X383" s="320"/>
      <c r="Y383" s="320"/>
      <c r="Z383" s="320"/>
    </row>
    <row r="384" ht="12.0" customHeight="1">
      <c r="A384" s="361"/>
      <c r="B384" s="320"/>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row>
    <row r="385" ht="12.0" customHeight="1">
      <c r="A385" s="361"/>
      <c r="B385" s="320"/>
      <c r="C385" s="320"/>
      <c r="D385" s="320"/>
      <c r="E385" s="320"/>
      <c r="F385" s="320"/>
      <c r="G385" s="320"/>
      <c r="H385" s="320"/>
      <c r="I385" s="320"/>
      <c r="J385" s="320"/>
      <c r="K385" s="320"/>
      <c r="L385" s="320"/>
      <c r="M385" s="320"/>
      <c r="N385" s="320"/>
      <c r="O385" s="320"/>
      <c r="P385" s="320"/>
      <c r="Q385" s="320"/>
      <c r="R385" s="320"/>
      <c r="S385" s="320"/>
      <c r="T385" s="320"/>
      <c r="U385" s="320"/>
      <c r="V385" s="320"/>
      <c r="W385" s="320"/>
      <c r="X385" s="320"/>
      <c r="Y385" s="320"/>
      <c r="Z385" s="320"/>
    </row>
    <row r="386" ht="12.0" customHeight="1">
      <c r="A386" s="361"/>
      <c r="B386" s="320"/>
      <c r="C386" s="320"/>
      <c r="D386" s="320"/>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row>
    <row r="387" ht="12.0" customHeight="1">
      <c r="A387" s="361"/>
      <c r="B387" s="320"/>
      <c r="C387" s="320"/>
      <c r="D387" s="320"/>
      <c r="E387" s="320"/>
      <c r="F387" s="320"/>
      <c r="G387" s="320"/>
      <c r="H387" s="320"/>
      <c r="I387" s="320"/>
      <c r="J387" s="320"/>
      <c r="K387" s="320"/>
      <c r="L387" s="320"/>
      <c r="M387" s="320"/>
      <c r="N387" s="320"/>
      <c r="O387" s="320"/>
      <c r="P387" s="320"/>
      <c r="Q387" s="320"/>
      <c r="R387" s="320"/>
      <c r="S387" s="320"/>
      <c r="T387" s="320"/>
      <c r="U387" s="320"/>
      <c r="V387" s="320"/>
      <c r="W387" s="320"/>
      <c r="X387" s="320"/>
      <c r="Y387" s="320"/>
      <c r="Z387" s="320"/>
    </row>
    <row r="388" ht="12.0" customHeight="1">
      <c r="A388" s="361"/>
      <c r="B388" s="320"/>
      <c r="C388" s="320"/>
      <c r="D388" s="320"/>
      <c r="E388" s="320"/>
      <c r="F388" s="320"/>
      <c r="G388" s="320"/>
      <c r="H388" s="320"/>
      <c r="I388" s="320"/>
      <c r="J388" s="320"/>
      <c r="K388" s="320"/>
      <c r="L388" s="320"/>
      <c r="M388" s="320"/>
      <c r="N388" s="320"/>
      <c r="O388" s="320"/>
      <c r="P388" s="320"/>
      <c r="Q388" s="320"/>
      <c r="R388" s="320"/>
      <c r="S388" s="320"/>
      <c r="T388" s="320"/>
      <c r="U388" s="320"/>
      <c r="V388" s="320"/>
      <c r="W388" s="320"/>
      <c r="X388" s="320"/>
      <c r="Y388" s="320"/>
      <c r="Z388" s="320"/>
    </row>
    <row r="389" ht="12.0" customHeight="1">
      <c r="A389" s="361"/>
      <c r="B389" s="320"/>
      <c r="C389" s="320"/>
      <c r="D389" s="320"/>
      <c r="E389" s="320"/>
      <c r="F389" s="320"/>
      <c r="G389" s="320"/>
      <c r="H389" s="320"/>
      <c r="I389" s="320"/>
      <c r="J389" s="320"/>
      <c r="K389" s="320"/>
      <c r="L389" s="320"/>
      <c r="M389" s="320"/>
      <c r="N389" s="320"/>
      <c r="O389" s="320"/>
      <c r="P389" s="320"/>
      <c r="Q389" s="320"/>
      <c r="R389" s="320"/>
      <c r="S389" s="320"/>
      <c r="T389" s="320"/>
      <c r="U389" s="320"/>
      <c r="V389" s="320"/>
      <c r="W389" s="320"/>
      <c r="X389" s="320"/>
      <c r="Y389" s="320"/>
      <c r="Z389" s="320"/>
    </row>
    <row r="390" ht="12.0" customHeight="1">
      <c r="A390" s="361"/>
      <c r="B390" s="320"/>
      <c r="C390" s="320"/>
      <c r="D390" s="320"/>
      <c r="E390" s="320"/>
      <c r="F390" s="320"/>
      <c r="G390" s="320"/>
      <c r="H390" s="320"/>
      <c r="I390" s="320"/>
      <c r="J390" s="320"/>
      <c r="K390" s="320"/>
      <c r="L390" s="320"/>
      <c r="M390" s="320"/>
      <c r="N390" s="320"/>
      <c r="O390" s="320"/>
      <c r="P390" s="320"/>
      <c r="Q390" s="320"/>
      <c r="R390" s="320"/>
      <c r="S390" s="320"/>
      <c r="T390" s="320"/>
      <c r="U390" s="320"/>
      <c r="V390" s="320"/>
      <c r="W390" s="320"/>
      <c r="X390" s="320"/>
      <c r="Y390" s="320"/>
      <c r="Z390" s="320"/>
    </row>
    <row r="391" ht="12.0" customHeight="1">
      <c r="A391" s="361"/>
      <c r="B391" s="320"/>
      <c r="C391" s="320"/>
      <c r="D391" s="320"/>
      <c r="E391" s="320"/>
      <c r="F391" s="320"/>
      <c r="G391" s="320"/>
      <c r="H391" s="320"/>
      <c r="I391" s="320"/>
      <c r="J391" s="320"/>
      <c r="K391" s="320"/>
      <c r="L391" s="320"/>
      <c r="M391" s="320"/>
      <c r="N391" s="320"/>
      <c r="O391" s="320"/>
      <c r="P391" s="320"/>
      <c r="Q391" s="320"/>
      <c r="R391" s="320"/>
      <c r="S391" s="320"/>
      <c r="T391" s="320"/>
      <c r="U391" s="320"/>
      <c r="V391" s="320"/>
      <c r="W391" s="320"/>
      <c r="X391" s="320"/>
      <c r="Y391" s="320"/>
      <c r="Z391" s="320"/>
    </row>
    <row r="392" ht="12.0" customHeight="1">
      <c r="A392" s="361"/>
      <c r="B392" s="320"/>
      <c r="C392" s="320"/>
      <c r="D392" s="320"/>
      <c r="E392" s="320"/>
      <c r="F392" s="320"/>
      <c r="G392" s="320"/>
      <c r="H392" s="320"/>
      <c r="I392" s="320"/>
      <c r="J392" s="320"/>
      <c r="K392" s="320"/>
      <c r="L392" s="320"/>
      <c r="M392" s="320"/>
      <c r="N392" s="320"/>
      <c r="O392" s="320"/>
      <c r="P392" s="320"/>
      <c r="Q392" s="320"/>
      <c r="R392" s="320"/>
      <c r="S392" s="320"/>
      <c r="T392" s="320"/>
      <c r="U392" s="320"/>
      <c r="V392" s="320"/>
      <c r="W392" s="320"/>
      <c r="X392" s="320"/>
      <c r="Y392" s="320"/>
      <c r="Z392" s="320"/>
    </row>
    <row r="393" ht="12.0" customHeight="1">
      <c r="A393" s="361"/>
      <c r="B393" s="320"/>
      <c r="C393" s="320"/>
      <c r="D393" s="320"/>
      <c r="E393" s="320"/>
      <c r="F393" s="320"/>
      <c r="G393" s="320"/>
      <c r="H393" s="320"/>
      <c r="I393" s="320"/>
      <c r="J393" s="320"/>
      <c r="K393" s="320"/>
      <c r="L393" s="320"/>
      <c r="M393" s="320"/>
      <c r="N393" s="320"/>
      <c r="O393" s="320"/>
      <c r="P393" s="320"/>
      <c r="Q393" s="320"/>
      <c r="R393" s="320"/>
      <c r="S393" s="320"/>
      <c r="T393" s="320"/>
      <c r="U393" s="320"/>
      <c r="V393" s="320"/>
      <c r="W393" s="320"/>
      <c r="X393" s="320"/>
      <c r="Y393" s="320"/>
      <c r="Z393" s="320"/>
    </row>
    <row r="394" ht="12.0" customHeight="1">
      <c r="A394" s="361"/>
      <c r="B394" s="320"/>
      <c r="C394" s="320"/>
      <c r="D394" s="320"/>
      <c r="E394" s="320"/>
      <c r="F394" s="320"/>
      <c r="G394" s="320"/>
      <c r="H394" s="320"/>
      <c r="I394" s="320"/>
      <c r="J394" s="320"/>
      <c r="K394" s="320"/>
      <c r="L394" s="320"/>
      <c r="M394" s="320"/>
      <c r="N394" s="320"/>
      <c r="O394" s="320"/>
      <c r="P394" s="320"/>
      <c r="Q394" s="320"/>
      <c r="R394" s="320"/>
      <c r="S394" s="320"/>
      <c r="T394" s="320"/>
      <c r="U394" s="320"/>
      <c r="V394" s="320"/>
      <c r="W394" s="320"/>
      <c r="X394" s="320"/>
      <c r="Y394" s="320"/>
      <c r="Z394" s="320"/>
    </row>
    <row r="395" ht="12.0" customHeight="1">
      <c r="A395" s="361"/>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row>
    <row r="396" ht="12.0" customHeight="1">
      <c r="A396" s="361"/>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row>
    <row r="397" ht="12.0" customHeight="1">
      <c r="A397" s="361"/>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row>
    <row r="398" ht="12.0" customHeight="1">
      <c r="A398" s="361"/>
      <c r="B398" s="320"/>
      <c r="C398" s="320"/>
      <c r="D398" s="320"/>
      <c r="E398" s="320"/>
      <c r="F398" s="320"/>
      <c r="G398" s="320"/>
      <c r="H398" s="320"/>
      <c r="I398" s="320"/>
      <c r="J398" s="320"/>
      <c r="K398" s="320"/>
      <c r="L398" s="320"/>
      <c r="M398" s="320"/>
      <c r="N398" s="320"/>
      <c r="O398" s="320"/>
      <c r="P398" s="320"/>
      <c r="Q398" s="320"/>
      <c r="R398" s="320"/>
      <c r="S398" s="320"/>
      <c r="T398" s="320"/>
      <c r="U398" s="320"/>
      <c r="V398" s="320"/>
      <c r="W398" s="320"/>
      <c r="X398" s="320"/>
      <c r="Y398" s="320"/>
      <c r="Z398" s="320"/>
    </row>
    <row r="399" ht="12.0" customHeight="1">
      <c r="A399" s="361"/>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row>
    <row r="400" ht="12.0" customHeight="1">
      <c r="A400" s="361"/>
      <c r="B400" s="320"/>
      <c r="C400" s="320"/>
      <c r="D400" s="320"/>
      <c r="E400" s="320"/>
      <c r="F400" s="320"/>
      <c r="G400" s="320"/>
      <c r="H400" s="320"/>
      <c r="I400" s="320"/>
      <c r="J400" s="320"/>
      <c r="K400" s="320"/>
      <c r="L400" s="320"/>
      <c r="M400" s="320"/>
      <c r="N400" s="320"/>
      <c r="O400" s="320"/>
      <c r="P400" s="320"/>
      <c r="Q400" s="320"/>
      <c r="R400" s="320"/>
      <c r="S400" s="320"/>
      <c r="T400" s="320"/>
      <c r="U400" s="320"/>
      <c r="V400" s="320"/>
      <c r="W400" s="320"/>
      <c r="X400" s="320"/>
      <c r="Y400" s="320"/>
      <c r="Z400" s="320"/>
    </row>
    <row r="401" ht="12.0" customHeight="1">
      <c r="A401" s="361"/>
      <c r="B401" s="320"/>
      <c r="C401" s="320"/>
      <c r="D401" s="320"/>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row>
    <row r="402" ht="12.0" customHeight="1">
      <c r="A402" s="361"/>
      <c r="B402" s="320"/>
      <c r="C402" s="320"/>
      <c r="D402" s="320"/>
      <c r="E402" s="320"/>
      <c r="F402" s="320"/>
      <c r="G402" s="320"/>
      <c r="H402" s="320"/>
      <c r="I402" s="320"/>
      <c r="J402" s="320"/>
      <c r="K402" s="320"/>
      <c r="L402" s="320"/>
      <c r="M402" s="320"/>
      <c r="N402" s="320"/>
      <c r="O402" s="320"/>
      <c r="P402" s="320"/>
      <c r="Q402" s="320"/>
      <c r="R402" s="320"/>
      <c r="S402" s="320"/>
      <c r="T402" s="320"/>
      <c r="U402" s="320"/>
      <c r="V402" s="320"/>
      <c r="W402" s="320"/>
      <c r="X402" s="320"/>
      <c r="Y402" s="320"/>
      <c r="Z402" s="320"/>
    </row>
    <row r="403" ht="12.0" customHeight="1">
      <c r="A403" s="361"/>
      <c r="B403" s="320"/>
      <c r="C403" s="320"/>
      <c r="D403" s="320"/>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row>
    <row r="404" ht="12.0" customHeight="1">
      <c r="A404" s="361"/>
      <c r="B404" s="320"/>
      <c r="C404" s="320"/>
      <c r="D404" s="320"/>
      <c r="E404" s="320"/>
      <c r="F404" s="320"/>
      <c r="G404" s="320"/>
      <c r="H404" s="320"/>
      <c r="I404" s="320"/>
      <c r="J404" s="320"/>
      <c r="K404" s="320"/>
      <c r="L404" s="320"/>
      <c r="M404" s="320"/>
      <c r="N404" s="320"/>
      <c r="O404" s="320"/>
      <c r="P404" s="320"/>
      <c r="Q404" s="320"/>
      <c r="R404" s="320"/>
      <c r="S404" s="320"/>
      <c r="T404" s="320"/>
      <c r="U404" s="320"/>
      <c r="V404" s="320"/>
      <c r="W404" s="320"/>
      <c r="X404" s="320"/>
      <c r="Y404" s="320"/>
      <c r="Z404" s="320"/>
    </row>
    <row r="405" ht="12.0" customHeight="1">
      <c r="A405" s="361"/>
      <c r="B405" s="320"/>
      <c r="C405" s="320"/>
      <c r="D405" s="320"/>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row>
    <row r="406" ht="12.0" customHeight="1">
      <c r="A406" s="361"/>
      <c r="B406" s="320"/>
      <c r="C406" s="320"/>
      <c r="D406" s="320"/>
      <c r="E406" s="320"/>
      <c r="F406" s="320"/>
      <c r="G406" s="320"/>
      <c r="H406" s="320"/>
      <c r="I406" s="320"/>
      <c r="J406" s="320"/>
      <c r="K406" s="320"/>
      <c r="L406" s="320"/>
      <c r="M406" s="320"/>
      <c r="N406" s="320"/>
      <c r="O406" s="320"/>
      <c r="P406" s="320"/>
      <c r="Q406" s="320"/>
      <c r="R406" s="320"/>
      <c r="S406" s="320"/>
      <c r="T406" s="320"/>
      <c r="U406" s="320"/>
      <c r="V406" s="320"/>
      <c r="W406" s="320"/>
      <c r="X406" s="320"/>
      <c r="Y406" s="320"/>
      <c r="Z406" s="320"/>
    </row>
    <row r="407" ht="12.0" customHeight="1">
      <c r="A407" s="361"/>
      <c r="B407" s="320"/>
      <c r="C407" s="320"/>
      <c r="D407" s="320"/>
      <c r="E407" s="320"/>
      <c r="F407" s="320"/>
      <c r="G407" s="320"/>
      <c r="H407" s="320"/>
      <c r="I407" s="320"/>
      <c r="J407" s="320"/>
      <c r="K407" s="320"/>
      <c r="L407" s="320"/>
      <c r="M407" s="320"/>
      <c r="N407" s="320"/>
      <c r="O407" s="320"/>
      <c r="P407" s="320"/>
      <c r="Q407" s="320"/>
      <c r="R407" s="320"/>
      <c r="S407" s="320"/>
      <c r="T407" s="320"/>
      <c r="U407" s="320"/>
      <c r="V407" s="320"/>
      <c r="W407" s="320"/>
      <c r="X407" s="320"/>
      <c r="Y407" s="320"/>
      <c r="Z407" s="320"/>
    </row>
    <row r="408" ht="12.0" customHeight="1">
      <c r="A408" s="361"/>
      <c r="B408" s="320"/>
      <c r="C408" s="320"/>
      <c r="D408" s="320"/>
      <c r="E408" s="320"/>
      <c r="F408" s="320"/>
      <c r="G408" s="320"/>
      <c r="H408" s="320"/>
      <c r="I408" s="320"/>
      <c r="J408" s="320"/>
      <c r="K408" s="320"/>
      <c r="L408" s="320"/>
      <c r="M408" s="320"/>
      <c r="N408" s="320"/>
      <c r="O408" s="320"/>
      <c r="P408" s="320"/>
      <c r="Q408" s="320"/>
      <c r="R408" s="320"/>
      <c r="S408" s="320"/>
      <c r="T408" s="320"/>
      <c r="U408" s="320"/>
      <c r="V408" s="320"/>
      <c r="W408" s="320"/>
      <c r="X408" s="320"/>
      <c r="Y408" s="320"/>
      <c r="Z408" s="320"/>
    </row>
    <row r="409" ht="12.0" customHeight="1">
      <c r="A409" s="361"/>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row>
    <row r="410" ht="12.0" customHeight="1">
      <c r="A410" s="361"/>
      <c r="B410" s="320"/>
      <c r="C410" s="320"/>
      <c r="D410" s="320"/>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row>
    <row r="411" ht="12.0" customHeight="1">
      <c r="A411" s="361"/>
      <c r="B411" s="320"/>
      <c r="C411" s="320"/>
      <c r="D411" s="320"/>
      <c r="E411" s="320"/>
      <c r="F411" s="320"/>
      <c r="G411" s="320"/>
      <c r="H411" s="320"/>
      <c r="I411" s="320"/>
      <c r="J411" s="320"/>
      <c r="K411" s="320"/>
      <c r="L411" s="320"/>
      <c r="M411" s="320"/>
      <c r="N411" s="320"/>
      <c r="O411" s="320"/>
      <c r="P411" s="320"/>
      <c r="Q411" s="320"/>
      <c r="R411" s="320"/>
      <c r="S411" s="320"/>
      <c r="T411" s="320"/>
      <c r="U411" s="320"/>
      <c r="V411" s="320"/>
      <c r="W411" s="320"/>
      <c r="X411" s="320"/>
      <c r="Y411" s="320"/>
      <c r="Z411" s="320"/>
    </row>
    <row r="412" ht="12.0" customHeight="1">
      <c r="A412" s="361"/>
      <c r="B412" s="320"/>
      <c r="C412" s="320"/>
      <c r="D412" s="320"/>
      <c r="E412" s="320"/>
      <c r="F412" s="320"/>
      <c r="G412" s="320"/>
      <c r="H412" s="320"/>
      <c r="I412" s="320"/>
      <c r="J412" s="320"/>
      <c r="K412" s="320"/>
      <c r="L412" s="320"/>
      <c r="M412" s="320"/>
      <c r="N412" s="320"/>
      <c r="O412" s="320"/>
      <c r="P412" s="320"/>
      <c r="Q412" s="320"/>
      <c r="R412" s="320"/>
      <c r="S412" s="320"/>
      <c r="T412" s="320"/>
      <c r="U412" s="320"/>
      <c r="V412" s="320"/>
      <c r="W412" s="320"/>
      <c r="X412" s="320"/>
      <c r="Y412" s="320"/>
      <c r="Z412" s="320"/>
    </row>
    <row r="413" ht="12.0" customHeight="1">
      <c r="A413" s="361"/>
      <c r="B413" s="320"/>
      <c r="C413" s="320"/>
      <c r="D413" s="320"/>
      <c r="E413" s="320"/>
      <c r="F413" s="320"/>
      <c r="G413" s="320"/>
      <c r="H413" s="320"/>
      <c r="I413" s="320"/>
      <c r="J413" s="320"/>
      <c r="K413" s="320"/>
      <c r="L413" s="320"/>
      <c r="M413" s="320"/>
      <c r="N413" s="320"/>
      <c r="O413" s="320"/>
      <c r="P413" s="320"/>
      <c r="Q413" s="320"/>
      <c r="R413" s="320"/>
      <c r="S413" s="320"/>
      <c r="T413" s="320"/>
      <c r="U413" s="320"/>
      <c r="V413" s="320"/>
      <c r="W413" s="320"/>
      <c r="X413" s="320"/>
      <c r="Y413" s="320"/>
      <c r="Z413" s="320"/>
    </row>
    <row r="414" ht="12.0" customHeight="1">
      <c r="A414" s="361"/>
      <c r="B414" s="320"/>
      <c r="C414" s="320"/>
      <c r="D414" s="320"/>
      <c r="E414" s="320"/>
      <c r="F414" s="320"/>
      <c r="G414" s="320"/>
      <c r="H414" s="320"/>
      <c r="I414" s="320"/>
      <c r="J414" s="320"/>
      <c r="K414" s="320"/>
      <c r="L414" s="320"/>
      <c r="M414" s="320"/>
      <c r="N414" s="320"/>
      <c r="O414" s="320"/>
      <c r="P414" s="320"/>
      <c r="Q414" s="320"/>
      <c r="R414" s="320"/>
      <c r="S414" s="320"/>
      <c r="T414" s="320"/>
      <c r="U414" s="320"/>
      <c r="V414" s="320"/>
      <c r="W414" s="320"/>
      <c r="X414" s="320"/>
      <c r="Y414" s="320"/>
      <c r="Z414" s="320"/>
    </row>
    <row r="415" ht="12.0" customHeight="1">
      <c r="A415" s="361"/>
      <c r="B415" s="320"/>
      <c r="C415" s="320"/>
      <c r="D415" s="320"/>
      <c r="E415" s="320"/>
      <c r="F415" s="320"/>
      <c r="G415" s="320"/>
      <c r="H415" s="320"/>
      <c r="I415" s="320"/>
      <c r="J415" s="320"/>
      <c r="K415" s="320"/>
      <c r="L415" s="320"/>
      <c r="M415" s="320"/>
      <c r="N415" s="320"/>
      <c r="O415" s="320"/>
      <c r="P415" s="320"/>
      <c r="Q415" s="320"/>
      <c r="R415" s="320"/>
      <c r="S415" s="320"/>
      <c r="T415" s="320"/>
      <c r="U415" s="320"/>
      <c r="V415" s="320"/>
      <c r="W415" s="320"/>
      <c r="X415" s="320"/>
      <c r="Y415" s="320"/>
      <c r="Z415" s="320"/>
    </row>
    <row r="416" ht="12.0" customHeight="1">
      <c r="A416" s="361"/>
      <c r="B416" s="320"/>
      <c r="C416" s="320"/>
      <c r="D416" s="320"/>
      <c r="E416" s="320"/>
      <c r="F416" s="320"/>
      <c r="G416" s="320"/>
      <c r="H416" s="320"/>
      <c r="I416" s="320"/>
      <c r="J416" s="320"/>
      <c r="K416" s="320"/>
      <c r="L416" s="320"/>
      <c r="M416" s="320"/>
      <c r="N416" s="320"/>
      <c r="O416" s="320"/>
      <c r="P416" s="320"/>
      <c r="Q416" s="320"/>
      <c r="R416" s="320"/>
      <c r="S416" s="320"/>
      <c r="T416" s="320"/>
      <c r="U416" s="320"/>
      <c r="V416" s="320"/>
      <c r="W416" s="320"/>
      <c r="X416" s="320"/>
      <c r="Y416" s="320"/>
      <c r="Z416" s="320"/>
    </row>
    <row r="417" ht="12.0" customHeight="1">
      <c r="A417" s="361"/>
      <c r="B417" s="320"/>
      <c r="C417" s="320"/>
      <c r="D417" s="320"/>
      <c r="E417" s="320"/>
      <c r="F417" s="320"/>
      <c r="G417" s="320"/>
      <c r="H417" s="320"/>
      <c r="I417" s="320"/>
      <c r="J417" s="320"/>
      <c r="K417" s="320"/>
      <c r="L417" s="320"/>
      <c r="M417" s="320"/>
      <c r="N417" s="320"/>
      <c r="O417" s="320"/>
      <c r="P417" s="320"/>
      <c r="Q417" s="320"/>
      <c r="R417" s="320"/>
      <c r="S417" s="320"/>
      <c r="T417" s="320"/>
      <c r="U417" s="320"/>
      <c r="V417" s="320"/>
      <c r="W417" s="320"/>
      <c r="X417" s="320"/>
      <c r="Y417" s="320"/>
      <c r="Z417" s="320"/>
    </row>
    <row r="418" ht="12.0" customHeight="1">
      <c r="A418" s="361"/>
      <c r="B418" s="320"/>
      <c r="C418" s="320"/>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row>
    <row r="419" ht="12.0" customHeight="1">
      <c r="A419" s="361"/>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row>
    <row r="420" ht="12.0" customHeight="1">
      <c r="A420" s="361"/>
      <c r="B420" s="320"/>
      <c r="C420" s="320"/>
      <c r="D420" s="320"/>
      <c r="E420" s="320"/>
      <c r="F420" s="320"/>
      <c r="G420" s="320"/>
      <c r="H420" s="320"/>
      <c r="I420" s="320"/>
      <c r="J420" s="320"/>
      <c r="K420" s="320"/>
      <c r="L420" s="320"/>
      <c r="M420" s="320"/>
      <c r="N420" s="320"/>
      <c r="O420" s="320"/>
      <c r="P420" s="320"/>
      <c r="Q420" s="320"/>
      <c r="R420" s="320"/>
      <c r="S420" s="320"/>
      <c r="T420" s="320"/>
      <c r="U420" s="320"/>
      <c r="V420" s="320"/>
      <c r="W420" s="320"/>
      <c r="X420" s="320"/>
      <c r="Y420" s="320"/>
      <c r="Z420" s="320"/>
    </row>
    <row r="421" ht="12.0" customHeight="1">
      <c r="A421" s="361"/>
      <c r="B421" s="320"/>
      <c r="C421" s="320"/>
      <c r="D421" s="320"/>
      <c r="E421" s="320"/>
      <c r="F421" s="320"/>
      <c r="G421" s="320"/>
      <c r="H421" s="320"/>
      <c r="I421" s="320"/>
      <c r="J421" s="320"/>
      <c r="K421" s="320"/>
      <c r="L421" s="320"/>
      <c r="M421" s="320"/>
      <c r="N421" s="320"/>
      <c r="O421" s="320"/>
      <c r="P421" s="320"/>
      <c r="Q421" s="320"/>
      <c r="R421" s="320"/>
      <c r="S421" s="320"/>
      <c r="T421" s="320"/>
      <c r="U421" s="320"/>
      <c r="V421" s="320"/>
      <c r="W421" s="320"/>
      <c r="X421" s="320"/>
      <c r="Y421" s="320"/>
      <c r="Z421" s="320"/>
    </row>
    <row r="422" ht="12.0" customHeight="1">
      <c r="A422" s="361"/>
      <c r="B422" s="320"/>
      <c r="C422" s="320"/>
      <c r="D422" s="320"/>
      <c r="E422" s="320"/>
      <c r="F422" s="320"/>
      <c r="G422" s="320"/>
      <c r="H422" s="320"/>
      <c r="I422" s="320"/>
      <c r="J422" s="320"/>
      <c r="K422" s="320"/>
      <c r="L422" s="320"/>
      <c r="M422" s="320"/>
      <c r="N422" s="320"/>
      <c r="O422" s="320"/>
      <c r="P422" s="320"/>
      <c r="Q422" s="320"/>
      <c r="R422" s="320"/>
      <c r="S422" s="320"/>
      <c r="T422" s="320"/>
      <c r="U422" s="320"/>
      <c r="V422" s="320"/>
      <c r="W422" s="320"/>
      <c r="X422" s="320"/>
      <c r="Y422" s="320"/>
      <c r="Z422" s="320"/>
    </row>
    <row r="423" ht="12.0" customHeight="1">
      <c r="A423" s="361"/>
      <c r="B423" s="320"/>
      <c r="C423" s="320"/>
      <c r="D423" s="320"/>
      <c r="E423" s="320"/>
      <c r="F423" s="320"/>
      <c r="G423" s="320"/>
      <c r="H423" s="320"/>
      <c r="I423" s="320"/>
      <c r="J423" s="320"/>
      <c r="K423" s="320"/>
      <c r="L423" s="320"/>
      <c r="M423" s="320"/>
      <c r="N423" s="320"/>
      <c r="O423" s="320"/>
      <c r="P423" s="320"/>
      <c r="Q423" s="320"/>
      <c r="R423" s="320"/>
      <c r="S423" s="320"/>
      <c r="T423" s="320"/>
      <c r="U423" s="320"/>
      <c r="V423" s="320"/>
      <c r="W423" s="320"/>
      <c r="X423" s="320"/>
      <c r="Y423" s="320"/>
      <c r="Z423" s="320"/>
    </row>
    <row r="424" ht="12.0" customHeight="1">
      <c r="A424" s="361"/>
      <c r="B424" s="320"/>
      <c r="C424" s="320"/>
      <c r="D424" s="320"/>
      <c r="E424" s="320"/>
      <c r="F424" s="320"/>
      <c r="G424" s="320"/>
      <c r="H424" s="320"/>
      <c r="I424" s="320"/>
      <c r="J424" s="320"/>
      <c r="K424" s="320"/>
      <c r="L424" s="320"/>
      <c r="M424" s="320"/>
      <c r="N424" s="320"/>
      <c r="O424" s="320"/>
      <c r="P424" s="320"/>
      <c r="Q424" s="320"/>
      <c r="R424" s="320"/>
      <c r="S424" s="320"/>
      <c r="T424" s="320"/>
      <c r="U424" s="320"/>
      <c r="V424" s="320"/>
      <c r="W424" s="320"/>
      <c r="X424" s="320"/>
      <c r="Y424" s="320"/>
      <c r="Z424" s="320"/>
    </row>
    <row r="425" ht="12.0" customHeight="1">
      <c r="A425" s="361"/>
      <c r="B425" s="320"/>
      <c r="C425" s="320"/>
      <c r="D425" s="320"/>
      <c r="E425" s="320"/>
      <c r="F425" s="320"/>
      <c r="G425" s="320"/>
      <c r="H425" s="320"/>
      <c r="I425" s="320"/>
      <c r="J425" s="320"/>
      <c r="K425" s="320"/>
      <c r="L425" s="320"/>
      <c r="M425" s="320"/>
      <c r="N425" s="320"/>
      <c r="O425" s="320"/>
      <c r="P425" s="320"/>
      <c r="Q425" s="320"/>
      <c r="R425" s="320"/>
      <c r="S425" s="320"/>
      <c r="T425" s="320"/>
      <c r="U425" s="320"/>
      <c r="V425" s="320"/>
      <c r="W425" s="320"/>
      <c r="X425" s="320"/>
      <c r="Y425" s="320"/>
      <c r="Z425" s="320"/>
    </row>
    <row r="426" ht="12.0" customHeight="1">
      <c r="A426" s="361"/>
      <c r="B426" s="320"/>
      <c r="C426" s="320"/>
      <c r="D426" s="320"/>
      <c r="E426" s="320"/>
      <c r="F426" s="320"/>
      <c r="G426" s="320"/>
      <c r="H426" s="320"/>
      <c r="I426" s="320"/>
      <c r="J426" s="320"/>
      <c r="K426" s="320"/>
      <c r="L426" s="320"/>
      <c r="M426" s="320"/>
      <c r="N426" s="320"/>
      <c r="O426" s="320"/>
      <c r="P426" s="320"/>
      <c r="Q426" s="320"/>
      <c r="R426" s="320"/>
      <c r="S426" s="320"/>
      <c r="T426" s="320"/>
      <c r="U426" s="320"/>
      <c r="V426" s="320"/>
      <c r="W426" s="320"/>
      <c r="X426" s="320"/>
      <c r="Y426" s="320"/>
      <c r="Z426" s="320"/>
    </row>
    <row r="427" ht="12.0" customHeight="1">
      <c r="A427" s="361"/>
      <c r="B427" s="320"/>
      <c r="C427" s="320"/>
      <c r="D427" s="320"/>
      <c r="E427" s="320"/>
      <c r="F427" s="320"/>
      <c r="G427" s="320"/>
      <c r="H427" s="320"/>
      <c r="I427" s="320"/>
      <c r="J427" s="320"/>
      <c r="K427" s="320"/>
      <c r="L427" s="320"/>
      <c r="M427" s="320"/>
      <c r="N427" s="320"/>
      <c r="O427" s="320"/>
      <c r="P427" s="320"/>
      <c r="Q427" s="320"/>
      <c r="R427" s="320"/>
      <c r="S427" s="320"/>
      <c r="T427" s="320"/>
      <c r="U427" s="320"/>
      <c r="V427" s="320"/>
      <c r="W427" s="320"/>
      <c r="X427" s="320"/>
      <c r="Y427" s="320"/>
      <c r="Z427" s="320"/>
    </row>
    <row r="428" ht="12.0" customHeight="1">
      <c r="A428" s="361"/>
      <c r="B428" s="320"/>
      <c r="C428" s="320"/>
      <c r="D428" s="320"/>
      <c r="E428" s="320"/>
      <c r="F428" s="320"/>
      <c r="G428" s="320"/>
      <c r="H428" s="320"/>
      <c r="I428" s="320"/>
      <c r="J428" s="320"/>
      <c r="K428" s="320"/>
      <c r="L428" s="320"/>
      <c r="M428" s="320"/>
      <c r="N428" s="320"/>
      <c r="O428" s="320"/>
      <c r="P428" s="320"/>
      <c r="Q428" s="320"/>
      <c r="R428" s="320"/>
      <c r="S428" s="320"/>
      <c r="T428" s="320"/>
      <c r="U428" s="320"/>
      <c r="V428" s="320"/>
      <c r="W428" s="320"/>
      <c r="X428" s="320"/>
      <c r="Y428" s="320"/>
      <c r="Z428" s="320"/>
    </row>
    <row r="429" ht="12.0" customHeight="1">
      <c r="A429" s="361"/>
      <c r="B429" s="320"/>
      <c r="C429" s="320"/>
      <c r="D429" s="320"/>
      <c r="E429" s="320"/>
      <c r="F429" s="320"/>
      <c r="G429" s="320"/>
      <c r="H429" s="320"/>
      <c r="I429" s="320"/>
      <c r="J429" s="320"/>
      <c r="K429" s="320"/>
      <c r="L429" s="320"/>
      <c r="M429" s="320"/>
      <c r="N429" s="320"/>
      <c r="O429" s="320"/>
      <c r="P429" s="320"/>
      <c r="Q429" s="320"/>
      <c r="R429" s="320"/>
      <c r="S429" s="320"/>
      <c r="T429" s="320"/>
      <c r="U429" s="320"/>
      <c r="V429" s="320"/>
      <c r="W429" s="320"/>
      <c r="X429" s="320"/>
      <c r="Y429" s="320"/>
      <c r="Z429" s="320"/>
    </row>
    <row r="430" ht="12.0" customHeight="1">
      <c r="A430" s="361"/>
      <c r="B430" s="320"/>
      <c r="C430" s="320"/>
      <c r="D430" s="320"/>
      <c r="E430" s="320"/>
      <c r="F430" s="320"/>
      <c r="G430" s="320"/>
      <c r="H430" s="320"/>
      <c r="I430" s="320"/>
      <c r="J430" s="320"/>
      <c r="K430" s="320"/>
      <c r="L430" s="320"/>
      <c r="M430" s="320"/>
      <c r="N430" s="320"/>
      <c r="O430" s="320"/>
      <c r="P430" s="320"/>
      <c r="Q430" s="320"/>
      <c r="R430" s="320"/>
      <c r="S430" s="320"/>
      <c r="T430" s="320"/>
      <c r="U430" s="320"/>
      <c r="V430" s="320"/>
      <c r="W430" s="320"/>
      <c r="X430" s="320"/>
      <c r="Y430" s="320"/>
      <c r="Z430" s="320"/>
    </row>
    <row r="431" ht="12.0" customHeight="1">
      <c r="A431" s="361"/>
      <c r="B431" s="320"/>
      <c r="C431" s="320"/>
      <c r="D431" s="320"/>
      <c r="E431" s="320"/>
      <c r="F431" s="320"/>
      <c r="G431" s="320"/>
      <c r="H431" s="320"/>
      <c r="I431" s="320"/>
      <c r="J431" s="320"/>
      <c r="K431" s="320"/>
      <c r="L431" s="320"/>
      <c r="M431" s="320"/>
      <c r="N431" s="320"/>
      <c r="O431" s="320"/>
      <c r="P431" s="320"/>
      <c r="Q431" s="320"/>
      <c r="R431" s="320"/>
      <c r="S431" s="320"/>
      <c r="T431" s="320"/>
      <c r="U431" s="320"/>
      <c r="V431" s="320"/>
      <c r="W431" s="320"/>
      <c r="X431" s="320"/>
      <c r="Y431" s="320"/>
      <c r="Z431" s="320"/>
    </row>
    <row r="432" ht="12.0" customHeight="1">
      <c r="A432" s="361"/>
      <c r="B432" s="320"/>
      <c r="C432" s="320"/>
      <c r="D432" s="320"/>
      <c r="E432" s="320"/>
      <c r="F432" s="320"/>
      <c r="G432" s="320"/>
      <c r="H432" s="320"/>
      <c r="I432" s="320"/>
      <c r="J432" s="320"/>
      <c r="K432" s="320"/>
      <c r="L432" s="320"/>
      <c r="M432" s="320"/>
      <c r="N432" s="320"/>
      <c r="O432" s="320"/>
      <c r="P432" s="320"/>
      <c r="Q432" s="320"/>
      <c r="R432" s="320"/>
      <c r="S432" s="320"/>
      <c r="T432" s="320"/>
      <c r="U432" s="320"/>
      <c r="V432" s="320"/>
      <c r="W432" s="320"/>
      <c r="X432" s="320"/>
      <c r="Y432" s="320"/>
      <c r="Z432" s="320"/>
    </row>
    <row r="433" ht="12.0" customHeight="1">
      <c r="A433" s="361"/>
      <c r="B433" s="320"/>
      <c r="C433" s="320"/>
      <c r="D433" s="320"/>
      <c r="E433" s="320"/>
      <c r="F433" s="320"/>
      <c r="G433" s="320"/>
      <c r="H433" s="320"/>
      <c r="I433" s="320"/>
      <c r="J433" s="320"/>
      <c r="K433" s="320"/>
      <c r="L433" s="320"/>
      <c r="M433" s="320"/>
      <c r="N433" s="320"/>
      <c r="O433" s="320"/>
      <c r="P433" s="320"/>
      <c r="Q433" s="320"/>
      <c r="R433" s="320"/>
      <c r="S433" s="320"/>
      <c r="T433" s="320"/>
      <c r="U433" s="320"/>
      <c r="V433" s="320"/>
      <c r="W433" s="320"/>
      <c r="X433" s="320"/>
      <c r="Y433" s="320"/>
      <c r="Z433" s="320"/>
    </row>
    <row r="434" ht="12.0" customHeight="1">
      <c r="A434" s="361"/>
      <c r="B434" s="320"/>
      <c r="C434" s="320"/>
      <c r="D434" s="320"/>
      <c r="E434" s="320"/>
      <c r="F434" s="320"/>
      <c r="G434" s="320"/>
      <c r="H434" s="320"/>
      <c r="I434" s="320"/>
      <c r="J434" s="320"/>
      <c r="K434" s="320"/>
      <c r="L434" s="320"/>
      <c r="M434" s="320"/>
      <c r="N434" s="320"/>
      <c r="O434" s="320"/>
      <c r="P434" s="320"/>
      <c r="Q434" s="320"/>
      <c r="R434" s="320"/>
      <c r="S434" s="320"/>
      <c r="T434" s="320"/>
      <c r="U434" s="320"/>
      <c r="V434" s="320"/>
      <c r="W434" s="320"/>
      <c r="X434" s="320"/>
      <c r="Y434" s="320"/>
      <c r="Z434" s="320"/>
    </row>
    <row r="435" ht="12.0" customHeight="1">
      <c r="A435" s="361"/>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row>
    <row r="436" ht="12.0" customHeight="1">
      <c r="A436" s="361"/>
      <c r="B436" s="320"/>
      <c r="C436" s="320"/>
      <c r="D436" s="320"/>
      <c r="E436" s="320"/>
      <c r="F436" s="320"/>
      <c r="G436" s="320"/>
      <c r="H436" s="320"/>
      <c r="I436" s="320"/>
      <c r="J436" s="320"/>
      <c r="K436" s="320"/>
      <c r="L436" s="320"/>
      <c r="M436" s="320"/>
      <c r="N436" s="320"/>
      <c r="O436" s="320"/>
      <c r="P436" s="320"/>
      <c r="Q436" s="320"/>
      <c r="R436" s="320"/>
      <c r="S436" s="320"/>
      <c r="T436" s="320"/>
      <c r="U436" s="320"/>
      <c r="V436" s="320"/>
      <c r="W436" s="320"/>
      <c r="X436" s="320"/>
      <c r="Y436" s="320"/>
      <c r="Z436" s="320"/>
    </row>
    <row r="437" ht="12.0" customHeight="1">
      <c r="A437" s="361"/>
      <c r="B437" s="320"/>
      <c r="C437" s="320"/>
      <c r="D437" s="320"/>
      <c r="E437" s="320"/>
      <c r="F437" s="320"/>
      <c r="G437" s="320"/>
      <c r="H437" s="320"/>
      <c r="I437" s="320"/>
      <c r="J437" s="320"/>
      <c r="K437" s="320"/>
      <c r="L437" s="320"/>
      <c r="M437" s="320"/>
      <c r="N437" s="320"/>
      <c r="O437" s="320"/>
      <c r="P437" s="320"/>
      <c r="Q437" s="320"/>
      <c r="R437" s="320"/>
      <c r="S437" s="320"/>
      <c r="T437" s="320"/>
      <c r="U437" s="320"/>
      <c r="V437" s="320"/>
      <c r="W437" s="320"/>
      <c r="X437" s="320"/>
      <c r="Y437" s="320"/>
      <c r="Z437" s="320"/>
    </row>
    <row r="438" ht="12.0" customHeight="1">
      <c r="A438" s="361"/>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row>
    <row r="439" ht="12.0" customHeight="1">
      <c r="A439" s="361"/>
      <c r="B439" s="320"/>
      <c r="C439" s="320"/>
      <c r="D439" s="320"/>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row>
    <row r="440" ht="12.0" customHeight="1">
      <c r="A440" s="361"/>
      <c r="B440" s="320"/>
      <c r="C440" s="320"/>
      <c r="D440" s="320"/>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row>
    <row r="441" ht="12.0" customHeight="1">
      <c r="A441" s="361"/>
      <c r="B441" s="320"/>
      <c r="C441" s="320"/>
      <c r="D441" s="320"/>
      <c r="E441" s="320"/>
      <c r="F441" s="320"/>
      <c r="G441" s="320"/>
      <c r="H441" s="320"/>
      <c r="I441" s="320"/>
      <c r="J441" s="320"/>
      <c r="K441" s="320"/>
      <c r="L441" s="320"/>
      <c r="M441" s="320"/>
      <c r="N441" s="320"/>
      <c r="O441" s="320"/>
      <c r="P441" s="320"/>
      <c r="Q441" s="320"/>
      <c r="R441" s="320"/>
      <c r="S441" s="320"/>
      <c r="T441" s="320"/>
      <c r="U441" s="320"/>
      <c r="V441" s="320"/>
      <c r="W441" s="320"/>
      <c r="X441" s="320"/>
      <c r="Y441" s="320"/>
      <c r="Z441" s="320"/>
    </row>
    <row r="442" ht="12.0" customHeight="1">
      <c r="A442" s="361"/>
      <c r="B442" s="320"/>
      <c r="C442" s="320"/>
      <c r="D442" s="320"/>
      <c r="E442" s="320"/>
      <c r="F442" s="320"/>
      <c r="G442" s="320"/>
      <c r="H442" s="320"/>
      <c r="I442" s="320"/>
      <c r="J442" s="320"/>
      <c r="K442" s="320"/>
      <c r="L442" s="320"/>
      <c r="M442" s="320"/>
      <c r="N442" s="320"/>
      <c r="O442" s="320"/>
      <c r="P442" s="320"/>
      <c r="Q442" s="320"/>
      <c r="R442" s="320"/>
      <c r="S442" s="320"/>
      <c r="T442" s="320"/>
      <c r="U442" s="320"/>
      <c r="V442" s="320"/>
      <c r="W442" s="320"/>
      <c r="X442" s="320"/>
      <c r="Y442" s="320"/>
      <c r="Z442" s="320"/>
    </row>
    <row r="443" ht="12.0" customHeight="1">
      <c r="A443" s="361"/>
      <c r="B443" s="320"/>
      <c r="C443" s="320"/>
      <c r="D443" s="320"/>
      <c r="E443" s="320"/>
      <c r="F443" s="320"/>
      <c r="G443" s="320"/>
      <c r="H443" s="320"/>
      <c r="I443" s="320"/>
      <c r="J443" s="320"/>
      <c r="K443" s="320"/>
      <c r="L443" s="320"/>
      <c r="M443" s="320"/>
      <c r="N443" s="320"/>
      <c r="O443" s="320"/>
      <c r="P443" s="320"/>
      <c r="Q443" s="320"/>
      <c r="R443" s="320"/>
      <c r="S443" s="320"/>
      <c r="T443" s="320"/>
      <c r="U443" s="320"/>
      <c r="V443" s="320"/>
      <c r="W443" s="320"/>
      <c r="X443" s="320"/>
      <c r="Y443" s="320"/>
      <c r="Z443" s="320"/>
    </row>
    <row r="444" ht="12.0" customHeight="1">
      <c r="A444" s="361"/>
      <c r="B444" s="320"/>
      <c r="C444" s="320"/>
      <c r="D444" s="320"/>
      <c r="E444" s="320"/>
      <c r="F444" s="320"/>
      <c r="G444" s="320"/>
      <c r="H444" s="320"/>
      <c r="I444" s="320"/>
      <c r="J444" s="320"/>
      <c r="K444" s="320"/>
      <c r="L444" s="320"/>
      <c r="M444" s="320"/>
      <c r="N444" s="320"/>
      <c r="O444" s="320"/>
      <c r="P444" s="320"/>
      <c r="Q444" s="320"/>
      <c r="R444" s="320"/>
      <c r="S444" s="320"/>
      <c r="T444" s="320"/>
      <c r="U444" s="320"/>
      <c r="V444" s="320"/>
      <c r="W444" s="320"/>
      <c r="X444" s="320"/>
      <c r="Y444" s="320"/>
      <c r="Z444" s="320"/>
    </row>
    <row r="445" ht="12.0" customHeight="1">
      <c r="A445" s="361"/>
      <c r="B445" s="320"/>
      <c r="C445" s="320"/>
      <c r="D445" s="320"/>
      <c r="E445" s="320"/>
      <c r="F445" s="320"/>
      <c r="G445" s="320"/>
      <c r="H445" s="320"/>
      <c r="I445" s="320"/>
      <c r="J445" s="320"/>
      <c r="K445" s="320"/>
      <c r="L445" s="320"/>
      <c r="M445" s="320"/>
      <c r="N445" s="320"/>
      <c r="O445" s="320"/>
      <c r="P445" s="320"/>
      <c r="Q445" s="320"/>
      <c r="R445" s="320"/>
      <c r="S445" s="320"/>
      <c r="T445" s="320"/>
      <c r="U445" s="320"/>
      <c r="V445" s="320"/>
      <c r="W445" s="320"/>
      <c r="X445" s="320"/>
      <c r="Y445" s="320"/>
      <c r="Z445" s="320"/>
    </row>
    <row r="446" ht="12.0" customHeight="1">
      <c r="A446" s="361"/>
      <c r="B446" s="320"/>
      <c r="C446" s="320"/>
      <c r="D446" s="320"/>
      <c r="E446" s="320"/>
      <c r="F446" s="320"/>
      <c r="G446" s="320"/>
      <c r="H446" s="320"/>
      <c r="I446" s="320"/>
      <c r="J446" s="320"/>
      <c r="K446" s="320"/>
      <c r="L446" s="320"/>
      <c r="M446" s="320"/>
      <c r="N446" s="320"/>
      <c r="O446" s="320"/>
      <c r="P446" s="320"/>
      <c r="Q446" s="320"/>
      <c r="R446" s="320"/>
      <c r="S446" s="320"/>
      <c r="T446" s="320"/>
      <c r="U446" s="320"/>
      <c r="V446" s="320"/>
      <c r="W446" s="320"/>
      <c r="X446" s="320"/>
      <c r="Y446" s="320"/>
      <c r="Z446" s="320"/>
    </row>
    <row r="447" ht="12.0" customHeight="1">
      <c r="A447" s="361"/>
      <c r="B447" s="320"/>
      <c r="C447" s="320"/>
      <c r="D447" s="320"/>
      <c r="E447" s="320"/>
      <c r="F447" s="320"/>
      <c r="G447" s="320"/>
      <c r="H447" s="320"/>
      <c r="I447" s="320"/>
      <c r="J447" s="320"/>
      <c r="K447" s="320"/>
      <c r="L447" s="320"/>
      <c r="M447" s="320"/>
      <c r="N447" s="320"/>
      <c r="O447" s="320"/>
      <c r="P447" s="320"/>
      <c r="Q447" s="320"/>
      <c r="R447" s="320"/>
      <c r="S447" s="320"/>
      <c r="T447" s="320"/>
      <c r="U447" s="320"/>
      <c r="V447" s="320"/>
      <c r="W447" s="320"/>
      <c r="X447" s="320"/>
      <c r="Y447" s="320"/>
      <c r="Z447" s="320"/>
    </row>
    <row r="448" ht="12.0" customHeight="1">
      <c r="A448" s="361"/>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row>
    <row r="449" ht="12.0" customHeight="1">
      <c r="A449" s="361"/>
      <c r="B449" s="320"/>
      <c r="C449" s="320"/>
      <c r="D449" s="320"/>
      <c r="E449" s="320"/>
      <c r="F449" s="320"/>
      <c r="G449" s="320"/>
      <c r="H449" s="320"/>
      <c r="I449" s="320"/>
      <c r="J449" s="320"/>
      <c r="K449" s="320"/>
      <c r="L449" s="320"/>
      <c r="M449" s="320"/>
      <c r="N449" s="320"/>
      <c r="O449" s="320"/>
      <c r="P449" s="320"/>
      <c r="Q449" s="320"/>
      <c r="R449" s="320"/>
      <c r="S449" s="320"/>
      <c r="T449" s="320"/>
      <c r="U449" s="320"/>
      <c r="V449" s="320"/>
      <c r="W449" s="320"/>
      <c r="X449" s="320"/>
      <c r="Y449" s="320"/>
      <c r="Z449" s="320"/>
    </row>
    <row r="450" ht="12.0" customHeight="1">
      <c r="A450" s="361"/>
      <c r="B450" s="320"/>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0"/>
      <c r="Z450" s="320"/>
    </row>
    <row r="451" ht="12.0" customHeight="1">
      <c r="A451" s="361"/>
      <c r="B451" s="320"/>
      <c r="C451" s="320"/>
      <c r="D451" s="320"/>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row>
    <row r="452" ht="12.0" customHeight="1">
      <c r="A452" s="361"/>
      <c r="B452" s="320"/>
      <c r="C452" s="320"/>
      <c r="D452" s="320"/>
      <c r="E452" s="320"/>
      <c r="F452" s="320"/>
      <c r="G452" s="320"/>
      <c r="H452" s="320"/>
      <c r="I452" s="320"/>
      <c r="J452" s="320"/>
      <c r="K452" s="320"/>
      <c r="L452" s="320"/>
      <c r="M452" s="320"/>
      <c r="N452" s="320"/>
      <c r="O452" s="320"/>
      <c r="P452" s="320"/>
      <c r="Q452" s="320"/>
      <c r="R452" s="320"/>
      <c r="S452" s="320"/>
      <c r="T452" s="320"/>
      <c r="U452" s="320"/>
      <c r="V452" s="320"/>
      <c r="W452" s="320"/>
      <c r="X452" s="320"/>
      <c r="Y452" s="320"/>
      <c r="Z452" s="320"/>
    </row>
    <row r="453" ht="12.0" customHeight="1">
      <c r="A453" s="361"/>
      <c r="B453" s="320"/>
      <c r="C453" s="320"/>
      <c r="D453" s="320"/>
      <c r="E453" s="320"/>
      <c r="F453" s="320"/>
      <c r="G453" s="320"/>
      <c r="H453" s="320"/>
      <c r="I453" s="320"/>
      <c r="J453" s="320"/>
      <c r="K453" s="320"/>
      <c r="L453" s="320"/>
      <c r="M453" s="320"/>
      <c r="N453" s="320"/>
      <c r="O453" s="320"/>
      <c r="P453" s="320"/>
      <c r="Q453" s="320"/>
      <c r="R453" s="320"/>
      <c r="S453" s="320"/>
      <c r="T453" s="320"/>
      <c r="U453" s="320"/>
      <c r="V453" s="320"/>
      <c r="W453" s="320"/>
      <c r="X453" s="320"/>
      <c r="Y453" s="320"/>
      <c r="Z453" s="320"/>
    </row>
    <row r="454" ht="12.0" customHeight="1">
      <c r="A454" s="361"/>
      <c r="B454" s="320"/>
      <c r="C454" s="320"/>
      <c r="D454" s="320"/>
      <c r="E454" s="320"/>
      <c r="F454" s="320"/>
      <c r="G454" s="320"/>
      <c r="H454" s="320"/>
      <c r="I454" s="320"/>
      <c r="J454" s="320"/>
      <c r="K454" s="320"/>
      <c r="L454" s="320"/>
      <c r="M454" s="320"/>
      <c r="N454" s="320"/>
      <c r="O454" s="320"/>
      <c r="P454" s="320"/>
      <c r="Q454" s="320"/>
      <c r="R454" s="320"/>
      <c r="S454" s="320"/>
      <c r="T454" s="320"/>
      <c r="U454" s="320"/>
      <c r="V454" s="320"/>
      <c r="W454" s="320"/>
      <c r="X454" s="320"/>
      <c r="Y454" s="320"/>
      <c r="Z454" s="320"/>
    </row>
    <row r="455" ht="12.0" customHeight="1">
      <c r="A455" s="361"/>
      <c r="B455" s="320"/>
      <c r="C455" s="320"/>
      <c r="D455" s="320"/>
      <c r="E455" s="320"/>
      <c r="F455" s="320"/>
      <c r="G455" s="320"/>
      <c r="H455" s="320"/>
      <c r="I455" s="320"/>
      <c r="J455" s="320"/>
      <c r="K455" s="320"/>
      <c r="L455" s="320"/>
      <c r="M455" s="320"/>
      <c r="N455" s="320"/>
      <c r="O455" s="320"/>
      <c r="P455" s="320"/>
      <c r="Q455" s="320"/>
      <c r="R455" s="320"/>
      <c r="S455" s="320"/>
      <c r="T455" s="320"/>
      <c r="U455" s="320"/>
      <c r="V455" s="320"/>
      <c r="W455" s="320"/>
      <c r="X455" s="320"/>
      <c r="Y455" s="320"/>
      <c r="Z455" s="320"/>
    </row>
    <row r="456" ht="12.0" customHeight="1">
      <c r="A456" s="361"/>
      <c r="B456" s="320"/>
      <c r="C456" s="320"/>
      <c r="D456" s="320"/>
      <c r="E456" s="320"/>
      <c r="F456" s="320"/>
      <c r="G456" s="320"/>
      <c r="H456" s="320"/>
      <c r="I456" s="320"/>
      <c r="J456" s="320"/>
      <c r="K456" s="320"/>
      <c r="L456" s="320"/>
      <c r="M456" s="320"/>
      <c r="N456" s="320"/>
      <c r="O456" s="320"/>
      <c r="P456" s="320"/>
      <c r="Q456" s="320"/>
      <c r="R456" s="320"/>
      <c r="S456" s="320"/>
      <c r="T456" s="320"/>
      <c r="U456" s="320"/>
      <c r="V456" s="320"/>
      <c r="W456" s="320"/>
      <c r="X456" s="320"/>
      <c r="Y456" s="320"/>
      <c r="Z456" s="320"/>
    </row>
    <row r="457" ht="12.0" customHeight="1">
      <c r="A457" s="361"/>
      <c r="B457" s="320"/>
      <c r="C457" s="320"/>
      <c r="D457" s="320"/>
      <c r="E457" s="320"/>
      <c r="F457" s="320"/>
      <c r="G457" s="320"/>
      <c r="H457" s="320"/>
      <c r="I457" s="320"/>
      <c r="J457" s="320"/>
      <c r="K457" s="320"/>
      <c r="L457" s="320"/>
      <c r="M457" s="320"/>
      <c r="N457" s="320"/>
      <c r="O457" s="320"/>
      <c r="P457" s="320"/>
      <c r="Q457" s="320"/>
      <c r="R457" s="320"/>
      <c r="S457" s="320"/>
      <c r="T457" s="320"/>
      <c r="U457" s="320"/>
      <c r="V457" s="320"/>
      <c r="W457" s="320"/>
      <c r="X457" s="320"/>
      <c r="Y457" s="320"/>
      <c r="Z457" s="320"/>
    </row>
    <row r="458" ht="12.0" customHeight="1">
      <c r="A458" s="361"/>
      <c r="B458" s="320"/>
      <c r="C458" s="320"/>
      <c r="D458" s="320"/>
      <c r="E458" s="320"/>
      <c r="F458" s="320"/>
      <c r="G458" s="320"/>
      <c r="H458" s="320"/>
      <c r="I458" s="320"/>
      <c r="J458" s="320"/>
      <c r="K458" s="320"/>
      <c r="L458" s="320"/>
      <c r="M458" s="320"/>
      <c r="N458" s="320"/>
      <c r="O458" s="320"/>
      <c r="P458" s="320"/>
      <c r="Q458" s="320"/>
      <c r="R458" s="320"/>
      <c r="S458" s="320"/>
      <c r="T458" s="320"/>
      <c r="U458" s="320"/>
      <c r="V458" s="320"/>
      <c r="W458" s="320"/>
      <c r="X458" s="320"/>
      <c r="Y458" s="320"/>
      <c r="Z458" s="320"/>
    </row>
    <row r="459" ht="12.0" customHeight="1">
      <c r="A459" s="361"/>
      <c r="B459" s="320"/>
      <c r="C459" s="320"/>
      <c r="D459" s="320"/>
      <c r="E459" s="320"/>
      <c r="F459" s="320"/>
      <c r="G459" s="320"/>
      <c r="H459" s="320"/>
      <c r="I459" s="320"/>
      <c r="J459" s="320"/>
      <c r="K459" s="320"/>
      <c r="L459" s="320"/>
      <c r="M459" s="320"/>
      <c r="N459" s="320"/>
      <c r="O459" s="320"/>
      <c r="P459" s="320"/>
      <c r="Q459" s="320"/>
      <c r="R459" s="320"/>
      <c r="S459" s="320"/>
      <c r="T459" s="320"/>
      <c r="U459" s="320"/>
      <c r="V459" s="320"/>
      <c r="W459" s="320"/>
      <c r="X459" s="320"/>
      <c r="Y459" s="320"/>
      <c r="Z459" s="320"/>
    </row>
    <row r="460" ht="12.0" customHeight="1">
      <c r="A460" s="361"/>
      <c r="B460" s="320"/>
      <c r="C460" s="320"/>
      <c r="D460" s="320"/>
      <c r="E460" s="320"/>
      <c r="F460" s="320"/>
      <c r="G460" s="320"/>
      <c r="H460" s="320"/>
      <c r="I460" s="320"/>
      <c r="J460" s="320"/>
      <c r="K460" s="320"/>
      <c r="L460" s="320"/>
      <c r="M460" s="320"/>
      <c r="N460" s="320"/>
      <c r="O460" s="320"/>
      <c r="P460" s="320"/>
      <c r="Q460" s="320"/>
      <c r="R460" s="320"/>
      <c r="S460" s="320"/>
      <c r="T460" s="320"/>
      <c r="U460" s="320"/>
      <c r="V460" s="320"/>
      <c r="W460" s="320"/>
      <c r="X460" s="320"/>
      <c r="Y460" s="320"/>
      <c r="Z460" s="320"/>
    </row>
    <row r="461" ht="12.0" customHeight="1">
      <c r="A461" s="361"/>
      <c r="B461" s="320"/>
      <c r="C461" s="320"/>
      <c r="D461" s="320"/>
      <c r="E461" s="320"/>
      <c r="F461" s="320"/>
      <c r="G461" s="320"/>
      <c r="H461" s="320"/>
      <c r="I461" s="320"/>
      <c r="J461" s="320"/>
      <c r="K461" s="320"/>
      <c r="L461" s="320"/>
      <c r="M461" s="320"/>
      <c r="N461" s="320"/>
      <c r="O461" s="320"/>
      <c r="P461" s="320"/>
      <c r="Q461" s="320"/>
      <c r="R461" s="320"/>
      <c r="S461" s="320"/>
      <c r="T461" s="320"/>
      <c r="U461" s="320"/>
      <c r="V461" s="320"/>
      <c r="W461" s="320"/>
      <c r="X461" s="320"/>
      <c r="Y461" s="320"/>
      <c r="Z461" s="320"/>
    </row>
    <row r="462" ht="12.0" customHeight="1">
      <c r="A462" s="361"/>
      <c r="B462" s="320"/>
      <c r="C462" s="320"/>
      <c r="D462" s="320"/>
      <c r="E462" s="320"/>
      <c r="F462" s="320"/>
      <c r="G462" s="320"/>
      <c r="H462" s="320"/>
      <c r="I462" s="320"/>
      <c r="J462" s="320"/>
      <c r="K462" s="320"/>
      <c r="L462" s="320"/>
      <c r="M462" s="320"/>
      <c r="N462" s="320"/>
      <c r="O462" s="320"/>
      <c r="P462" s="320"/>
      <c r="Q462" s="320"/>
      <c r="R462" s="320"/>
      <c r="S462" s="320"/>
      <c r="T462" s="320"/>
      <c r="U462" s="320"/>
      <c r="V462" s="320"/>
      <c r="W462" s="320"/>
      <c r="X462" s="320"/>
      <c r="Y462" s="320"/>
      <c r="Z462" s="320"/>
    </row>
    <row r="463" ht="12.0" customHeight="1">
      <c r="A463" s="361"/>
      <c r="B463" s="320"/>
      <c r="C463" s="320"/>
      <c r="D463" s="320"/>
      <c r="E463" s="320"/>
      <c r="F463" s="320"/>
      <c r="G463" s="320"/>
      <c r="H463" s="320"/>
      <c r="I463" s="320"/>
      <c r="J463" s="320"/>
      <c r="K463" s="320"/>
      <c r="L463" s="320"/>
      <c r="M463" s="320"/>
      <c r="N463" s="320"/>
      <c r="O463" s="320"/>
      <c r="P463" s="320"/>
      <c r="Q463" s="320"/>
      <c r="R463" s="320"/>
      <c r="S463" s="320"/>
      <c r="T463" s="320"/>
      <c r="U463" s="320"/>
      <c r="V463" s="320"/>
      <c r="W463" s="320"/>
      <c r="X463" s="320"/>
      <c r="Y463" s="320"/>
      <c r="Z463" s="320"/>
    </row>
    <row r="464" ht="12.0" customHeight="1">
      <c r="A464" s="361"/>
      <c r="B464" s="320"/>
      <c r="C464" s="320"/>
      <c r="D464" s="320"/>
      <c r="E464" s="320"/>
      <c r="F464" s="320"/>
      <c r="G464" s="320"/>
      <c r="H464" s="320"/>
      <c r="I464" s="320"/>
      <c r="J464" s="320"/>
      <c r="K464" s="320"/>
      <c r="L464" s="320"/>
      <c r="M464" s="320"/>
      <c r="N464" s="320"/>
      <c r="O464" s="320"/>
      <c r="P464" s="320"/>
      <c r="Q464" s="320"/>
      <c r="R464" s="320"/>
      <c r="S464" s="320"/>
      <c r="T464" s="320"/>
      <c r="U464" s="320"/>
      <c r="V464" s="320"/>
      <c r="W464" s="320"/>
      <c r="X464" s="320"/>
      <c r="Y464" s="320"/>
      <c r="Z464" s="320"/>
    </row>
    <row r="465" ht="12.0" customHeight="1">
      <c r="A465" s="361"/>
      <c r="B465" s="320"/>
      <c r="C465" s="320"/>
      <c r="D465" s="320"/>
      <c r="E465" s="320"/>
      <c r="F465" s="320"/>
      <c r="G465" s="320"/>
      <c r="H465" s="320"/>
      <c r="I465" s="320"/>
      <c r="J465" s="320"/>
      <c r="K465" s="320"/>
      <c r="L465" s="320"/>
      <c r="M465" s="320"/>
      <c r="N465" s="320"/>
      <c r="O465" s="320"/>
      <c r="P465" s="320"/>
      <c r="Q465" s="320"/>
      <c r="R465" s="320"/>
      <c r="S465" s="320"/>
      <c r="T465" s="320"/>
      <c r="U465" s="320"/>
      <c r="V465" s="320"/>
      <c r="W465" s="320"/>
      <c r="X465" s="320"/>
      <c r="Y465" s="320"/>
      <c r="Z465" s="320"/>
    </row>
    <row r="466" ht="12.0" customHeight="1">
      <c r="A466" s="361"/>
      <c r="B466" s="320"/>
      <c r="C466" s="320"/>
      <c r="D466" s="320"/>
      <c r="E466" s="320"/>
      <c r="F466" s="320"/>
      <c r="G466" s="320"/>
      <c r="H466" s="320"/>
      <c r="I466" s="320"/>
      <c r="J466" s="320"/>
      <c r="K466" s="320"/>
      <c r="L466" s="320"/>
      <c r="M466" s="320"/>
      <c r="N466" s="320"/>
      <c r="O466" s="320"/>
      <c r="P466" s="320"/>
      <c r="Q466" s="320"/>
      <c r="R466" s="320"/>
      <c r="S466" s="320"/>
      <c r="T466" s="320"/>
      <c r="U466" s="320"/>
      <c r="V466" s="320"/>
      <c r="W466" s="320"/>
      <c r="X466" s="320"/>
      <c r="Y466" s="320"/>
      <c r="Z466" s="320"/>
    </row>
    <row r="467" ht="12.0" customHeight="1">
      <c r="A467" s="361"/>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row>
    <row r="468" ht="12.0" customHeight="1">
      <c r="A468" s="361"/>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row>
    <row r="469" ht="12.0" customHeight="1">
      <c r="A469" s="361"/>
      <c r="B469" s="320"/>
      <c r="C469" s="320"/>
      <c r="D469" s="320"/>
      <c r="E469" s="320"/>
      <c r="F469" s="320"/>
      <c r="G469" s="320"/>
      <c r="H469" s="320"/>
      <c r="I469" s="320"/>
      <c r="J469" s="320"/>
      <c r="K469" s="320"/>
      <c r="L469" s="320"/>
      <c r="M469" s="320"/>
      <c r="N469" s="320"/>
      <c r="O469" s="320"/>
      <c r="P469" s="320"/>
      <c r="Q469" s="320"/>
      <c r="R469" s="320"/>
      <c r="S469" s="320"/>
      <c r="T469" s="320"/>
      <c r="U469" s="320"/>
      <c r="V469" s="320"/>
      <c r="W469" s="320"/>
      <c r="X469" s="320"/>
      <c r="Y469" s="320"/>
      <c r="Z469" s="320"/>
    </row>
    <row r="470" ht="12.0" customHeight="1">
      <c r="A470" s="361"/>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row>
    <row r="471" ht="12.0" customHeight="1">
      <c r="A471" s="361"/>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row>
    <row r="472" ht="12.0" customHeight="1">
      <c r="A472" s="361"/>
      <c r="B472" s="320"/>
      <c r="C472" s="320"/>
      <c r="D472" s="320"/>
      <c r="E472" s="320"/>
      <c r="F472" s="320"/>
      <c r="G472" s="320"/>
      <c r="H472" s="320"/>
      <c r="I472" s="320"/>
      <c r="J472" s="320"/>
      <c r="K472" s="320"/>
      <c r="L472" s="320"/>
      <c r="M472" s="320"/>
      <c r="N472" s="320"/>
      <c r="O472" s="320"/>
      <c r="P472" s="320"/>
      <c r="Q472" s="320"/>
      <c r="R472" s="320"/>
      <c r="S472" s="320"/>
      <c r="T472" s="320"/>
      <c r="U472" s="320"/>
      <c r="V472" s="320"/>
      <c r="W472" s="320"/>
      <c r="X472" s="320"/>
      <c r="Y472" s="320"/>
      <c r="Z472" s="320"/>
    </row>
    <row r="473" ht="12.0" customHeight="1">
      <c r="A473" s="361"/>
      <c r="B473" s="320"/>
      <c r="C473" s="320"/>
      <c r="D473" s="320"/>
      <c r="E473" s="320"/>
      <c r="F473" s="320"/>
      <c r="G473" s="320"/>
      <c r="H473" s="320"/>
      <c r="I473" s="320"/>
      <c r="J473" s="320"/>
      <c r="K473" s="320"/>
      <c r="L473" s="320"/>
      <c r="M473" s="320"/>
      <c r="N473" s="320"/>
      <c r="O473" s="320"/>
      <c r="P473" s="320"/>
      <c r="Q473" s="320"/>
      <c r="R473" s="320"/>
      <c r="S473" s="320"/>
      <c r="T473" s="320"/>
      <c r="U473" s="320"/>
      <c r="V473" s="320"/>
      <c r="W473" s="320"/>
      <c r="X473" s="320"/>
      <c r="Y473" s="320"/>
      <c r="Z473" s="320"/>
    </row>
    <row r="474" ht="12.0" customHeight="1">
      <c r="A474" s="361"/>
      <c r="B474" s="320"/>
      <c r="C474" s="320"/>
      <c r="D474" s="320"/>
      <c r="E474" s="320"/>
      <c r="F474" s="320"/>
      <c r="G474" s="320"/>
      <c r="H474" s="320"/>
      <c r="I474" s="320"/>
      <c r="J474" s="320"/>
      <c r="K474" s="320"/>
      <c r="L474" s="320"/>
      <c r="M474" s="320"/>
      <c r="N474" s="320"/>
      <c r="O474" s="320"/>
      <c r="P474" s="320"/>
      <c r="Q474" s="320"/>
      <c r="R474" s="320"/>
      <c r="S474" s="320"/>
      <c r="T474" s="320"/>
      <c r="U474" s="320"/>
      <c r="V474" s="320"/>
      <c r="W474" s="320"/>
      <c r="X474" s="320"/>
      <c r="Y474" s="320"/>
      <c r="Z474" s="320"/>
    </row>
    <row r="475" ht="12.0" customHeight="1">
      <c r="A475" s="361"/>
      <c r="B475" s="320"/>
      <c r="C475" s="320"/>
      <c r="D475" s="320"/>
      <c r="E475" s="320"/>
      <c r="F475" s="320"/>
      <c r="G475" s="320"/>
      <c r="H475" s="320"/>
      <c r="I475" s="320"/>
      <c r="J475" s="320"/>
      <c r="K475" s="320"/>
      <c r="L475" s="320"/>
      <c r="M475" s="320"/>
      <c r="N475" s="320"/>
      <c r="O475" s="320"/>
      <c r="P475" s="320"/>
      <c r="Q475" s="320"/>
      <c r="R475" s="320"/>
      <c r="S475" s="320"/>
      <c r="T475" s="320"/>
      <c r="U475" s="320"/>
      <c r="V475" s="320"/>
      <c r="W475" s="320"/>
      <c r="X475" s="320"/>
      <c r="Y475" s="320"/>
      <c r="Z475" s="320"/>
    </row>
    <row r="476" ht="12.0" customHeight="1">
      <c r="A476" s="361"/>
      <c r="B476" s="320"/>
      <c r="C476" s="320"/>
      <c r="D476" s="320"/>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row>
    <row r="477" ht="12.0" customHeight="1">
      <c r="A477" s="361"/>
      <c r="B477" s="320"/>
      <c r="C477" s="320"/>
      <c r="D477" s="320"/>
      <c r="E477" s="320"/>
      <c r="F477" s="320"/>
      <c r="G477" s="320"/>
      <c r="H477" s="320"/>
      <c r="I477" s="320"/>
      <c r="J477" s="320"/>
      <c r="K477" s="320"/>
      <c r="L477" s="320"/>
      <c r="M477" s="320"/>
      <c r="N477" s="320"/>
      <c r="O477" s="320"/>
      <c r="P477" s="320"/>
      <c r="Q477" s="320"/>
      <c r="R477" s="320"/>
      <c r="S477" s="320"/>
      <c r="T477" s="320"/>
      <c r="U477" s="320"/>
      <c r="V477" s="320"/>
      <c r="W477" s="320"/>
      <c r="X477" s="320"/>
      <c r="Y477" s="320"/>
      <c r="Z477" s="320"/>
    </row>
    <row r="478" ht="12.0" customHeight="1">
      <c r="A478" s="361"/>
      <c r="B478" s="320"/>
      <c r="C478" s="320"/>
      <c r="D478" s="320"/>
      <c r="E478" s="320"/>
      <c r="F478" s="320"/>
      <c r="G478" s="320"/>
      <c r="H478" s="320"/>
      <c r="I478" s="320"/>
      <c r="J478" s="320"/>
      <c r="K478" s="320"/>
      <c r="L478" s="320"/>
      <c r="M478" s="320"/>
      <c r="N478" s="320"/>
      <c r="O478" s="320"/>
      <c r="P478" s="320"/>
      <c r="Q478" s="320"/>
      <c r="R478" s="320"/>
      <c r="S478" s="320"/>
      <c r="T478" s="320"/>
      <c r="U478" s="320"/>
      <c r="V478" s="320"/>
      <c r="W478" s="320"/>
      <c r="X478" s="320"/>
      <c r="Y478" s="320"/>
      <c r="Z478" s="320"/>
    </row>
    <row r="479" ht="12.0" customHeight="1">
      <c r="A479" s="361"/>
      <c r="B479" s="320"/>
      <c r="C479" s="320"/>
      <c r="D479" s="320"/>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row>
    <row r="480" ht="12.0" customHeight="1">
      <c r="A480" s="361"/>
      <c r="B480" s="320"/>
      <c r="C480" s="320"/>
      <c r="D480" s="320"/>
      <c r="E480" s="320"/>
      <c r="F480" s="320"/>
      <c r="G480" s="320"/>
      <c r="H480" s="320"/>
      <c r="I480" s="320"/>
      <c r="J480" s="320"/>
      <c r="K480" s="320"/>
      <c r="L480" s="320"/>
      <c r="M480" s="320"/>
      <c r="N480" s="320"/>
      <c r="O480" s="320"/>
      <c r="P480" s="320"/>
      <c r="Q480" s="320"/>
      <c r="R480" s="320"/>
      <c r="S480" s="320"/>
      <c r="T480" s="320"/>
      <c r="U480" s="320"/>
      <c r="V480" s="320"/>
      <c r="W480" s="320"/>
      <c r="X480" s="320"/>
      <c r="Y480" s="320"/>
      <c r="Z480" s="320"/>
    </row>
    <row r="481" ht="12.0" customHeight="1">
      <c r="A481" s="361"/>
      <c r="B481" s="320"/>
      <c r="C481" s="320"/>
      <c r="D481" s="320"/>
      <c r="E481" s="320"/>
      <c r="F481" s="320"/>
      <c r="G481" s="320"/>
      <c r="H481" s="320"/>
      <c r="I481" s="320"/>
      <c r="J481" s="320"/>
      <c r="K481" s="320"/>
      <c r="L481" s="320"/>
      <c r="M481" s="320"/>
      <c r="N481" s="320"/>
      <c r="O481" s="320"/>
      <c r="P481" s="320"/>
      <c r="Q481" s="320"/>
      <c r="R481" s="320"/>
      <c r="S481" s="320"/>
      <c r="T481" s="320"/>
      <c r="U481" s="320"/>
      <c r="V481" s="320"/>
      <c r="W481" s="320"/>
      <c r="X481" s="320"/>
      <c r="Y481" s="320"/>
      <c r="Z481" s="320"/>
    </row>
    <row r="482" ht="12.0" customHeight="1">
      <c r="A482" s="361"/>
      <c r="B482" s="320"/>
      <c r="C482" s="320"/>
      <c r="D482" s="320"/>
      <c r="E482" s="320"/>
      <c r="F482" s="320"/>
      <c r="G482" s="320"/>
      <c r="H482" s="320"/>
      <c r="I482" s="320"/>
      <c r="J482" s="320"/>
      <c r="K482" s="320"/>
      <c r="L482" s="320"/>
      <c r="M482" s="320"/>
      <c r="N482" s="320"/>
      <c r="O482" s="320"/>
      <c r="P482" s="320"/>
      <c r="Q482" s="320"/>
      <c r="R482" s="320"/>
      <c r="S482" s="320"/>
      <c r="T482" s="320"/>
      <c r="U482" s="320"/>
      <c r="V482" s="320"/>
      <c r="W482" s="320"/>
      <c r="X482" s="320"/>
      <c r="Y482" s="320"/>
      <c r="Z482" s="320"/>
    </row>
    <row r="483" ht="12.0" customHeight="1">
      <c r="A483" s="361"/>
      <c r="B483" s="320"/>
      <c r="C483" s="320"/>
      <c r="D483" s="320"/>
      <c r="E483" s="320"/>
      <c r="F483" s="320"/>
      <c r="G483" s="320"/>
      <c r="H483" s="320"/>
      <c r="I483" s="320"/>
      <c r="J483" s="320"/>
      <c r="K483" s="320"/>
      <c r="L483" s="320"/>
      <c r="M483" s="320"/>
      <c r="N483" s="320"/>
      <c r="O483" s="320"/>
      <c r="P483" s="320"/>
      <c r="Q483" s="320"/>
      <c r="R483" s="320"/>
      <c r="S483" s="320"/>
      <c r="T483" s="320"/>
      <c r="U483" s="320"/>
      <c r="V483" s="320"/>
      <c r="W483" s="320"/>
      <c r="X483" s="320"/>
      <c r="Y483" s="320"/>
      <c r="Z483" s="320"/>
    </row>
    <row r="484" ht="12.0" customHeight="1">
      <c r="A484" s="361"/>
      <c r="B484" s="320"/>
      <c r="C484" s="320"/>
      <c r="D484" s="320"/>
      <c r="E484" s="320"/>
      <c r="F484" s="320"/>
      <c r="G484" s="320"/>
      <c r="H484" s="320"/>
      <c r="I484" s="320"/>
      <c r="J484" s="320"/>
      <c r="K484" s="320"/>
      <c r="L484" s="320"/>
      <c r="M484" s="320"/>
      <c r="N484" s="320"/>
      <c r="O484" s="320"/>
      <c r="P484" s="320"/>
      <c r="Q484" s="320"/>
      <c r="R484" s="320"/>
      <c r="S484" s="320"/>
      <c r="T484" s="320"/>
      <c r="U484" s="320"/>
      <c r="V484" s="320"/>
      <c r="W484" s="320"/>
      <c r="X484" s="320"/>
      <c r="Y484" s="320"/>
      <c r="Z484" s="320"/>
    </row>
    <row r="485" ht="12.0" customHeight="1">
      <c r="A485" s="361"/>
      <c r="B485" s="320"/>
      <c r="C485" s="320"/>
      <c r="D485" s="320"/>
      <c r="E485" s="320"/>
      <c r="F485" s="320"/>
      <c r="G485" s="320"/>
      <c r="H485" s="320"/>
      <c r="I485" s="320"/>
      <c r="J485" s="320"/>
      <c r="K485" s="320"/>
      <c r="L485" s="320"/>
      <c r="M485" s="320"/>
      <c r="N485" s="320"/>
      <c r="O485" s="320"/>
      <c r="P485" s="320"/>
      <c r="Q485" s="320"/>
      <c r="R485" s="320"/>
      <c r="S485" s="320"/>
      <c r="T485" s="320"/>
      <c r="U485" s="320"/>
      <c r="V485" s="320"/>
      <c r="W485" s="320"/>
      <c r="X485" s="320"/>
      <c r="Y485" s="320"/>
      <c r="Z485" s="320"/>
    </row>
    <row r="486" ht="12.0" customHeight="1">
      <c r="A486" s="361"/>
      <c r="B486" s="320"/>
      <c r="C486" s="320"/>
      <c r="D486" s="320"/>
      <c r="E486" s="320"/>
      <c r="F486" s="320"/>
      <c r="G486" s="320"/>
      <c r="H486" s="320"/>
      <c r="I486" s="320"/>
      <c r="J486" s="320"/>
      <c r="K486" s="320"/>
      <c r="L486" s="320"/>
      <c r="M486" s="320"/>
      <c r="N486" s="320"/>
      <c r="O486" s="320"/>
      <c r="P486" s="320"/>
      <c r="Q486" s="320"/>
      <c r="R486" s="320"/>
      <c r="S486" s="320"/>
      <c r="T486" s="320"/>
      <c r="U486" s="320"/>
      <c r="V486" s="320"/>
      <c r="W486" s="320"/>
      <c r="X486" s="320"/>
      <c r="Y486" s="320"/>
      <c r="Z486" s="320"/>
    </row>
    <row r="487" ht="12.0" customHeight="1">
      <c r="A487" s="361"/>
      <c r="B487" s="320"/>
      <c r="C487" s="320"/>
      <c r="D487" s="320"/>
      <c r="E487" s="320"/>
      <c r="F487" s="320"/>
      <c r="G487" s="320"/>
      <c r="H487" s="320"/>
      <c r="I487" s="320"/>
      <c r="J487" s="320"/>
      <c r="K487" s="320"/>
      <c r="L487" s="320"/>
      <c r="M487" s="320"/>
      <c r="N487" s="320"/>
      <c r="O487" s="320"/>
      <c r="P487" s="320"/>
      <c r="Q487" s="320"/>
      <c r="R487" s="320"/>
      <c r="S487" s="320"/>
      <c r="T487" s="320"/>
      <c r="U487" s="320"/>
      <c r="V487" s="320"/>
      <c r="W487" s="320"/>
      <c r="X487" s="320"/>
      <c r="Y487" s="320"/>
      <c r="Z487" s="320"/>
    </row>
    <row r="488" ht="12.0" customHeight="1">
      <c r="A488" s="361"/>
      <c r="B488" s="320"/>
      <c r="C488" s="320"/>
      <c r="D488" s="320"/>
      <c r="E488" s="320"/>
      <c r="F488" s="320"/>
      <c r="G488" s="320"/>
      <c r="H488" s="320"/>
      <c r="I488" s="320"/>
      <c r="J488" s="320"/>
      <c r="K488" s="320"/>
      <c r="L488" s="320"/>
      <c r="M488" s="320"/>
      <c r="N488" s="320"/>
      <c r="O488" s="320"/>
      <c r="P488" s="320"/>
      <c r="Q488" s="320"/>
      <c r="R488" s="320"/>
      <c r="S488" s="320"/>
      <c r="T488" s="320"/>
      <c r="U488" s="320"/>
      <c r="V488" s="320"/>
      <c r="W488" s="320"/>
      <c r="X488" s="320"/>
      <c r="Y488" s="320"/>
      <c r="Z488" s="320"/>
    </row>
    <row r="489" ht="12.0" customHeight="1">
      <c r="A489" s="361"/>
      <c r="B489" s="320"/>
      <c r="C489" s="320"/>
      <c r="D489" s="320"/>
      <c r="E489" s="320"/>
      <c r="F489" s="320"/>
      <c r="G489" s="320"/>
      <c r="H489" s="320"/>
      <c r="I489" s="320"/>
      <c r="J489" s="320"/>
      <c r="K489" s="320"/>
      <c r="L489" s="320"/>
      <c r="M489" s="320"/>
      <c r="N489" s="320"/>
      <c r="O489" s="320"/>
      <c r="P489" s="320"/>
      <c r="Q489" s="320"/>
      <c r="R489" s="320"/>
      <c r="S489" s="320"/>
      <c r="T489" s="320"/>
      <c r="U489" s="320"/>
      <c r="V489" s="320"/>
      <c r="W489" s="320"/>
      <c r="X489" s="320"/>
      <c r="Y489" s="320"/>
      <c r="Z489" s="320"/>
    </row>
    <row r="490" ht="12.0" customHeight="1">
      <c r="A490" s="361"/>
      <c r="B490" s="320"/>
      <c r="C490" s="320"/>
      <c r="D490" s="320"/>
      <c r="E490" s="320"/>
      <c r="F490" s="320"/>
      <c r="G490" s="320"/>
      <c r="H490" s="320"/>
      <c r="I490" s="320"/>
      <c r="J490" s="320"/>
      <c r="K490" s="320"/>
      <c r="L490" s="320"/>
      <c r="M490" s="320"/>
      <c r="N490" s="320"/>
      <c r="O490" s="320"/>
      <c r="P490" s="320"/>
      <c r="Q490" s="320"/>
      <c r="R490" s="320"/>
      <c r="S490" s="320"/>
      <c r="T490" s="320"/>
      <c r="U490" s="320"/>
      <c r="V490" s="320"/>
      <c r="W490" s="320"/>
      <c r="X490" s="320"/>
      <c r="Y490" s="320"/>
      <c r="Z490" s="320"/>
    </row>
    <row r="491" ht="12.0" customHeight="1">
      <c r="A491" s="361"/>
      <c r="B491" s="320"/>
      <c r="C491" s="320"/>
      <c r="D491" s="320"/>
      <c r="E491" s="320"/>
      <c r="F491" s="320"/>
      <c r="G491" s="320"/>
      <c r="H491" s="320"/>
      <c r="I491" s="320"/>
      <c r="J491" s="320"/>
      <c r="K491" s="320"/>
      <c r="L491" s="320"/>
      <c r="M491" s="320"/>
      <c r="N491" s="320"/>
      <c r="O491" s="320"/>
      <c r="P491" s="320"/>
      <c r="Q491" s="320"/>
      <c r="R491" s="320"/>
      <c r="S491" s="320"/>
      <c r="T491" s="320"/>
      <c r="U491" s="320"/>
      <c r="V491" s="320"/>
      <c r="W491" s="320"/>
      <c r="X491" s="320"/>
      <c r="Y491" s="320"/>
      <c r="Z491" s="320"/>
    </row>
    <row r="492" ht="12.0" customHeight="1">
      <c r="A492" s="361"/>
      <c r="B492" s="320"/>
      <c r="C492" s="320"/>
      <c r="D492" s="320"/>
      <c r="E492" s="320"/>
      <c r="F492" s="320"/>
      <c r="G492" s="320"/>
      <c r="H492" s="320"/>
      <c r="I492" s="320"/>
      <c r="J492" s="320"/>
      <c r="K492" s="320"/>
      <c r="L492" s="320"/>
      <c r="M492" s="320"/>
      <c r="N492" s="320"/>
      <c r="O492" s="320"/>
      <c r="P492" s="320"/>
      <c r="Q492" s="320"/>
      <c r="R492" s="320"/>
      <c r="S492" s="320"/>
      <c r="T492" s="320"/>
      <c r="U492" s="320"/>
      <c r="V492" s="320"/>
      <c r="W492" s="320"/>
      <c r="X492" s="320"/>
      <c r="Y492" s="320"/>
      <c r="Z492" s="320"/>
    </row>
    <row r="493" ht="12.0" customHeight="1">
      <c r="A493" s="361"/>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row>
    <row r="494" ht="12.0" customHeight="1">
      <c r="A494" s="361"/>
      <c r="B494" s="320"/>
      <c r="C494" s="320"/>
      <c r="D494" s="320"/>
      <c r="E494" s="320"/>
      <c r="F494" s="320"/>
      <c r="G494" s="320"/>
      <c r="H494" s="320"/>
      <c r="I494" s="320"/>
      <c r="J494" s="320"/>
      <c r="K494" s="320"/>
      <c r="L494" s="320"/>
      <c r="M494" s="320"/>
      <c r="N494" s="320"/>
      <c r="O494" s="320"/>
      <c r="P494" s="320"/>
      <c r="Q494" s="320"/>
      <c r="R494" s="320"/>
      <c r="S494" s="320"/>
      <c r="T494" s="320"/>
      <c r="U494" s="320"/>
      <c r="V494" s="320"/>
      <c r="W494" s="320"/>
      <c r="X494" s="320"/>
      <c r="Y494" s="320"/>
      <c r="Z494" s="320"/>
    </row>
    <row r="495" ht="12.0" customHeight="1">
      <c r="A495" s="361"/>
      <c r="B495" s="320"/>
      <c r="C495" s="320"/>
      <c r="D495" s="320"/>
      <c r="E495" s="320"/>
      <c r="F495" s="320"/>
      <c r="G495" s="320"/>
      <c r="H495" s="320"/>
      <c r="I495" s="320"/>
      <c r="J495" s="320"/>
      <c r="K495" s="320"/>
      <c r="L495" s="320"/>
      <c r="M495" s="320"/>
      <c r="N495" s="320"/>
      <c r="O495" s="320"/>
      <c r="P495" s="320"/>
      <c r="Q495" s="320"/>
      <c r="R495" s="320"/>
      <c r="S495" s="320"/>
      <c r="T495" s="320"/>
      <c r="U495" s="320"/>
      <c r="V495" s="320"/>
      <c r="W495" s="320"/>
      <c r="X495" s="320"/>
      <c r="Y495" s="320"/>
      <c r="Z495" s="320"/>
    </row>
    <row r="496" ht="12.0" customHeight="1">
      <c r="A496" s="361"/>
      <c r="B496" s="320"/>
      <c r="C496" s="320"/>
      <c r="D496" s="320"/>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row>
    <row r="497" ht="12.0" customHeight="1">
      <c r="A497" s="361"/>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row>
    <row r="498" ht="12.0" customHeight="1">
      <c r="A498" s="361"/>
      <c r="B498" s="320"/>
      <c r="C498" s="320"/>
      <c r="D498" s="320"/>
      <c r="E498" s="320"/>
      <c r="F498" s="320"/>
      <c r="G498" s="320"/>
      <c r="H498" s="320"/>
      <c r="I498" s="320"/>
      <c r="J498" s="320"/>
      <c r="K498" s="320"/>
      <c r="L498" s="320"/>
      <c r="M498" s="320"/>
      <c r="N498" s="320"/>
      <c r="O498" s="320"/>
      <c r="P498" s="320"/>
      <c r="Q498" s="320"/>
      <c r="R498" s="320"/>
      <c r="S498" s="320"/>
      <c r="T498" s="320"/>
      <c r="U498" s="320"/>
      <c r="V498" s="320"/>
      <c r="W498" s="320"/>
      <c r="X498" s="320"/>
      <c r="Y498" s="320"/>
      <c r="Z498" s="320"/>
    </row>
    <row r="499" ht="12.0" customHeight="1">
      <c r="A499" s="361"/>
      <c r="B499" s="320"/>
      <c r="C499" s="320"/>
      <c r="D499" s="320"/>
      <c r="E499" s="320"/>
      <c r="F499" s="320"/>
      <c r="G499" s="320"/>
      <c r="H499" s="320"/>
      <c r="I499" s="320"/>
      <c r="J499" s="320"/>
      <c r="K499" s="320"/>
      <c r="L499" s="320"/>
      <c r="M499" s="320"/>
      <c r="N499" s="320"/>
      <c r="O499" s="320"/>
      <c r="P499" s="320"/>
      <c r="Q499" s="320"/>
      <c r="R499" s="320"/>
      <c r="S499" s="320"/>
      <c r="T499" s="320"/>
      <c r="U499" s="320"/>
      <c r="V499" s="320"/>
      <c r="W499" s="320"/>
      <c r="X499" s="320"/>
      <c r="Y499" s="320"/>
      <c r="Z499" s="320"/>
    </row>
    <row r="500" ht="12.0" customHeight="1">
      <c r="A500" s="361"/>
      <c r="B500" s="320"/>
      <c r="C500" s="320"/>
      <c r="D500" s="320"/>
      <c r="E500" s="320"/>
      <c r="F500" s="320"/>
      <c r="G500" s="320"/>
      <c r="H500" s="320"/>
      <c r="I500" s="320"/>
      <c r="J500" s="320"/>
      <c r="K500" s="320"/>
      <c r="L500" s="320"/>
      <c r="M500" s="320"/>
      <c r="N500" s="320"/>
      <c r="O500" s="320"/>
      <c r="P500" s="320"/>
      <c r="Q500" s="320"/>
      <c r="R500" s="320"/>
      <c r="S500" s="320"/>
      <c r="T500" s="320"/>
      <c r="U500" s="320"/>
      <c r="V500" s="320"/>
      <c r="W500" s="320"/>
      <c r="X500" s="320"/>
      <c r="Y500" s="320"/>
      <c r="Z500" s="320"/>
    </row>
    <row r="501" ht="12.0" customHeight="1">
      <c r="A501" s="361"/>
      <c r="B501" s="320"/>
      <c r="C501" s="320"/>
      <c r="D501" s="320"/>
      <c r="E501" s="320"/>
      <c r="F501" s="320"/>
      <c r="G501" s="320"/>
      <c r="H501" s="320"/>
      <c r="I501" s="320"/>
      <c r="J501" s="320"/>
      <c r="K501" s="320"/>
      <c r="L501" s="320"/>
      <c r="M501" s="320"/>
      <c r="N501" s="320"/>
      <c r="O501" s="320"/>
      <c r="P501" s="320"/>
      <c r="Q501" s="320"/>
      <c r="R501" s="320"/>
      <c r="S501" s="320"/>
      <c r="T501" s="320"/>
      <c r="U501" s="320"/>
      <c r="V501" s="320"/>
      <c r="W501" s="320"/>
      <c r="X501" s="320"/>
      <c r="Y501" s="320"/>
      <c r="Z501" s="320"/>
    </row>
    <row r="502" ht="12.0" customHeight="1">
      <c r="A502" s="361"/>
      <c r="B502" s="320"/>
      <c r="C502" s="320"/>
      <c r="D502" s="320"/>
      <c r="E502" s="320"/>
      <c r="F502" s="320"/>
      <c r="G502" s="320"/>
      <c r="H502" s="320"/>
      <c r="I502" s="320"/>
      <c r="J502" s="320"/>
      <c r="K502" s="320"/>
      <c r="L502" s="320"/>
      <c r="M502" s="320"/>
      <c r="N502" s="320"/>
      <c r="O502" s="320"/>
      <c r="P502" s="320"/>
      <c r="Q502" s="320"/>
      <c r="R502" s="320"/>
      <c r="S502" s="320"/>
      <c r="T502" s="320"/>
      <c r="U502" s="320"/>
      <c r="V502" s="320"/>
      <c r="W502" s="320"/>
      <c r="X502" s="320"/>
      <c r="Y502" s="320"/>
      <c r="Z502" s="320"/>
    </row>
    <row r="503" ht="12.0" customHeight="1">
      <c r="A503" s="361"/>
      <c r="B503" s="320"/>
      <c r="C503" s="320"/>
      <c r="D503" s="320"/>
      <c r="E503" s="320"/>
      <c r="F503" s="320"/>
      <c r="G503" s="320"/>
      <c r="H503" s="320"/>
      <c r="I503" s="320"/>
      <c r="J503" s="320"/>
      <c r="K503" s="320"/>
      <c r="L503" s="320"/>
      <c r="M503" s="320"/>
      <c r="N503" s="320"/>
      <c r="O503" s="320"/>
      <c r="P503" s="320"/>
      <c r="Q503" s="320"/>
      <c r="R503" s="320"/>
      <c r="S503" s="320"/>
      <c r="T503" s="320"/>
      <c r="U503" s="320"/>
      <c r="V503" s="320"/>
      <c r="W503" s="320"/>
      <c r="X503" s="320"/>
      <c r="Y503" s="320"/>
      <c r="Z503" s="320"/>
    </row>
    <row r="504" ht="12.0" customHeight="1">
      <c r="A504" s="361"/>
      <c r="B504" s="320"/>
      <c r="C504" s="320"/>
      <c r="D504" s="320"/>
      <c r="E504" s="320"/>
      <c r="F504" s="320"/>
      <c r="G504" s="320"/>
      <c r="H504" s="320"/>
      <c r="I504" s="320"/>
      <c r="J504" s="320"/>
      <c r="K504" s="320"/>
      <c r="L504" s="320"/>
      <c r="M504" s="320"/>
      <c r="N504" s="320"/>
      <c r="O504" s="320"/>
      <c r="P504" s="320"/>
      <c r="Q504" s="320"/>
      <c r="R504" s="320"/>
      <c r="S504" s="320"/>
      <c r="T504" s="320"/>
      <c r="U504" s="320"/>
      <c r="V504" s="320"/>
      <c r="W504" s="320"/>
      <c r="X504" s="320"/>
      <c r="Y504" s="320"/>
      <c r="Z504" s="320"/>
    </row>
    <row r="505" ht="12.0" customHeight="1">
      <c r="A505" s="361"/>
      <c r="B505" s="320"/>
      <c r="C505" s="320"/>
      <c r="D505" s="320"/>
      <c r="E505" s="320"/>
      <c r="F505" s="320"/>
      <c r="G505" s="320"/>
      <c r="H505" s="320"/>
      <c r="I505" s="320"/>
      <c r="J505" s="320"/>
      <c r="K505" s="320"/>
      <c r="L505" s="320"/>
      <c r="M505" s="320"/>
      <c r="N505" s="320"/>
      <c r="O505" s="320"/>
      <c r="P505" s="320"/>
      <c r="Q505" s="320"/>
      <c r="R505" s="320"/>
      <c r="S505" s="320"/>
      <c r="T505" s="320"/>
      <c r="U505" s="320"/>
      <c r="V505" s="320"/>
      <c r="W505" s="320"/>
      <c r="X505" s="320"/>
      <c r="Y505" s="320"/>
      <c r="Z505" s="320"/>
    </row>
    <row r="506" ht="12.0" customHeight="1">
      <c r="A506" s="361"/>
      <c r="B506" s="320"/>
      <c r="C506" s="320"/>
      <c r="D506" s="320"/>
      <c r="E506" s="320"/>
      <c r="F506" s="320"/>
      <c r="G506" s="320"/>
      <c r="H506" s="320"/>
      <c r="I506" s="320"/>
      <c r="J506" s="320"/>
      <c r="K506" s="320"/>
      <c r="L506" s="320"/>
      <c r="M506" s="320"/>
      <c r="N506" s="320"/>
      <c r="O506" s="320"/>
      <c r="P506" s="320"/>
      <c r="Q506" s="320"/>
      <c r="R506" s="320"/>
      <c r="S506" s="320"/>
      <c r="T506" s="320"/>
      <c r="U506" s="320"/>
      <c r="V506" s="320"/>
      <c r="W506" s="320"/>
      <c r="X506" s="320"/>
      <c r="Y506" s="320"/>
      <c r="Z506" s="320"/>
    </row>
    <row r="507" ht="12.0" customHeight="1">
      <c r="A507" s="361"/>
      <c r="B507" s="320"/>
      <c r="C507" s="320"/>
      <c r="D507" s="320"/>
      <c r="E507" s="320"/>
      <c r="F507" s="320"/>
      <c r="G507" s="320"/>
      <c r="H507" s="320"/>
      <c r="I507" s="320"/>
      <c r="J507" s="320"/>
      <c r="K507" s="320"/>
      <c r="L507" s="320"/>
      <c r="M507" s="320"/>
      <c r="N507" s="320"/>
      <c r="O507" s="320"/>
      <c r="P507" s="320"/>
      <c r="Q507" s="320"/>
      <c r="R507" s="320"/>
      <c r="S507" s="320"/>
      <c r="T507" s="320"/>
      <c r="U507" s="320"/>
      <c r="V507" s="320"/>
      <c r="W507" s="320"/>
      <c r="X507" s="320"/>
      <c r="Y507" s="320"/>
      <c r="Z507" s="320"/>
    </row>
    <row r="508" ht="12.0" customHeight="1">
      <c r="A508" s="361"/>
      <c r="B508" s="320"/>
      <c r="C508" s="320"/>
      <c r="D508" s="320"/>
      <c r="E508" s="320"/>
      <c r="F508" s="320"/>
      <c r="G508" s="320"/>
      <c r="H508" s="320"/>
      <c r="I508" s="320"/>
      <c r="J508" s="320"/>
      <c r="K508" s="320"/>
      <c r="L508" s="320"/>
      <c r="M508" s="320"/>
      <c r="N508" s="320"/>
      <c r="O508" s="320"/>
      <c r="P508" s="320"/>
      <c r="Q508" s="320"/>
      <c r="R508" s="320"/>
      <c r="S508" s="320"/>
      <c r="T508" s="320"/>
      <c r="U508" s="320"/>
      <c r="V508" s="320"/>
      <c r="W508" s="320"/>
      <c r="X508" s="320"/>
      <c r="Y508" s="320"/>
      <c r="Z508" s="320"/>
    </row>
    <row r="509" ht="12.0" customHeight="1">
      <c r="A509" s="361"/>
      <c r="B509" s="320"/>
      <c r="C509" s="320"/>
      <c r="D509" s="320"/>
      <c r="E509" s="320"/>
      <c r="F509" s="320"/>
      <c r="G509" s="320"/>
      <c r="H509" s="320"/>
      <c r="I509" s="320"/>
      <c r="J509" s="320"/>
      <c r="K509" s="320"/>
      <c r="L509" s="320"/>
      <c r="M509" s="320"/>
      <c r="N509" s="320"/>
      <c r="O509" s="320"/>
      <c r="P509" s="320"/>
      <c r="Q509" s="320"/>
      <c r="R509" s="320"/>
      <c r="S509" s="320"/>
      <c r="T509" s="320"/>
      <c r="U509" s="320"/>
      <c r="V509" s="320"/>
      <c r="W509" s="320"/>
      <c r="X509" s="320"/>
      <c r="Y509" s="320"/>
      <c r="Z509" s="320"/>
    </row>
    <row r="510" ht="12.0" customHeight="1">
      <c r="A510" s="361"/>
      <c r="B510" s="320"/>
      <c r="C510" s="320"/>
      <c r="D510" s="320"/>
      <c r="E510" s="320"/>
      <c r="F510" s="320"/>
      <c r="G510" s="320"/>
      <c r="H510" s="320"/>
      <c r="I510" s="320"/>
      <c r="J510" s="320"/>
      <c r="K510" s="320"/>
      <c r="L510" s="320"/>
      <c r="M510" s="320"/>
      <c r="N510" s="320"/>
      <c r="O510" s="320"/>
      <c r="P510" s="320"/>
      <c r="Q510" s="320"/>
      <c r="R510" s="320"/>
      <c r="S510" s="320"/>
      <c r="T510" s="320"/>
      <c r="U510" s="320"/>
      <c r="V510" s="320"/>
      <c r="W510" s="320"/>
      <c r="X510" s="320"/>
      <c r="Y510" s="320"/>
      <c r="Z510" s="320"/>
    </row>
    <row r="511" ht="12.0" customHeight="1">
      <c r="A511" s="361"/>
      <c r="B511" s="320"/>
      <c r="C511" s="320"/>
      <c r="D511" s="320"/>
      <c r="E511" s="320"/>
      <c r="F511" s="320"/>
      <c r="G511" s="320"/>
      <c r="H511" s="320"/>
      <c r="I511" s="320"/>
      <c r="J511" s="320"/>
      <c r="K511" s="320"/>
      <c r="L511" s="320"/>
      <c r="M511" s="320"/>
      <c r="N511" s="320"/>
      <c r="O511" s="320"/>
      <c r="P511" s="320"/>
      <c r="Q511" s="320"/>
      <c r="R511" s="320"/>
      <c r="S511" s="320"/>
      <c r="T511" s="320"/>
      <c r="U511" s="320"/>
      <c r="V511" s="320"/>
      <c r="W511" s="320"/>
      <c r="X511" s="320"/>
      <c r="Y511" s="320"/>
      <c r="Z511" s="320"/>
    </row>
    <row r="512" ht="12.0" customHeight="1">
      <c r="A512" s="361"/>
      <c r="B512" s="320"/>
      <c r="C512" s="320"/>
      <c r="D512" s="320"/>
      <c r="E512" s="320"/>
      <c r="F512" s="320"/>
      <c r="G512" s="320"/>
      <c r="H512" s="320"/>
      <c r="I512" s="320"/>
      <c r="J512" s="320"/>
      <c r="K512" s="320"/>
      <c r="L512" s="320"/>
      <c r="M512" s="320"/>
      <c r="N512" s="320"/>
      <c r="O512" s="320"/>
      <c r="P512" s="320"/>
      <c r="Q512" s="320"/>
      <c r="R512" s="320"/>
      <c r="S512" s="320"/>
      <c r="T512" s="320"/>
      <c r="U512" s="320"/>
      <c r="V512" s="320"/>
      <c r="W512" s="320"/>
      <c r="X512" s="320"/>
      <c r="Y512" s="320"/>
      <c r="Z512" s="320"/>
    </row>
    <row r="513" ht="12.0" customHeight="1">
      <c r="A513" s="361"/>
      <c r="B513" s="320"/>
      <c r="C513" s="320"/>
      <c r="D513" s="320"/>
      <c r="E513" s="320"/>
      <c r="F513" s="320"/>
      <c r="G513" s="320"/>
      <c r="H513" s="320"/>
      <c r="I513" s="320"/>
      <c r="J513" s="320"/>
      <c r="K513" s="320"/>
      <c r="L513" s="320"/>
      <c r="M513" s="320"/>
      <c r="N513" s="320"/>
      <c r="O513" s="320"/>
      <c r="P513" s="320"/>
      <c r="Q513" s="320"/>
      <c r="R513" s="320"/>
      <c r="S513" s="320"/>
      <c r="T513" s="320"/>
      <c r="U513" s="320"/>
      <c r="V513" s="320"/>
      <c r="W513" s="320"/>
      <c r="X513" s="320"/>
      <c r="Y513" s="320"/>
      <c r="Z513" s="320"/>
    </row>
    <row r="514" ht="12.0" customHeight="1">
      <c r="A514" s="361"/>
      <c r="B514" s="320"/>
      <c r="C514" s="320"/>
      <c r="D514" s="320"/>
      <c r="E514" s="320"/>
      <c r="F514" s="320"/>
      <c r="G514" s="320"/>
      <c r="H514" s="320"/>
      <c r="I514" s="320"/>
      <c r="J514" s="320"/>
      <c r="K514" s="320"/>
      <c r="L514" s="320"/>
      <c r="M514" s="320"/>
      <c r="N514" s="320"/>
      <c r="O514" s="320"/>
      <c r="P514" s="320"/>
      <c r="Q514" s="320"/>
      <c r="R514" s="320"/>
      <c r="S514" s="320"/>
      <c r="T514" s="320"/>
      <c r="U514" s="320"/>
      <c r="V514" s="320"/>
      <c r="W514" s="320"/>
      <c r="X514" s="320"/>
      <c r="Y514" s="320"/>
      <c r="Z514" s="320"/>
    </row>
    <row r="515" ht="12.0" customHeight="1">
      <c r="A515" s="361"/>
      <c r="B515" s="320"/>
      <c r="C515" s="320"/>
      <c r="D515" s="320"/>
      <c r="E515" s="320"/>
      <c r="F515" s="320"/>
      <c r="G515" s="320"/>
      <c r="H515" s="320"/>
      <c r="I515" s="320"/>
      <c r="J515" s="320"/>
      <c r="K515" s="320"/>
      <c r="L515" s="320"/>
      <c r="M515" s="320"/>
      <c r="N515" s="320"/>
      <c r="O515" s="320"/>
      <c r="P515" s="320"/>
      <c r="Q515" s="320"/>
      <c r="R515" s="320"/>
      <c r="S515" s="320"/>
      <c r="T515" s="320"/>
      <c r="U515" s="320"/>
      <c r="V515" s="320"/>
      <c r="W515" s="320"/>
      <c r="X515" s="320"/>
      <c r="Y515" s="320"/>
      <c r="Z515" s="320"/>
    </row>
    <row r="516" ht="12.0" customHeight="1">
      <c r="A516" s="361"/>
      <c r="B516" s="320"/>
      <c r="C516" s="320"/>
      <c r="D516" s="320"/>
      <c r="E516" s="320"/>
      <c r="F516" s="320"/>
      <c r="G516" s="320"/>
      <c r="H516" s="320"/>
      <c r="I516" s="320"/>
      <c r="J516" s="320"/>
      <c r="K516" s="320"/>
      <c r="L516" s="320"/>
      <c r="M516" s="320"/>
      <c r="N516" s="320"/>
      <c r="O516" s="320"/>
      <c r="P516" s="320"/>
      <c r="Q516" s="320"/>
      <c r="R516" s="320"/>
      <c r="S516" s="320"/>
      <c r="T516" s="320"/>
      <c r="U516" s="320"/>
      <c r="V516" s="320"/>
      <c r="W516" s="320"/>
      <c r="X516" s="320"/>
      <c r="Y516" s="320"/>
      <c r="Z516" s="320"/>
    </row>
    <row r="517" ht="12.0" customHeight="1">
      <c r="A517" s="361"/>
      <c r="B517" s="320"/>
      <c r="C517" s="320"/>
      <c r="D517" s="320"/>
      <c r="E517" s="320"/>
      <c r="F517" s="320"/>
      <c r="G517" s="320"/>
      <c r="H517" s="320"/>
      <c r="I517" s="320"/>
      <c r="J517" s="320"/>
      <c r="K517" s="320"/>
      <c r="L517" s="320"/>
      <c r="M517" s="320"/>
      <c r="N517" s="320"/>
      <c r="O517" s="320"/>
      <c r="P517" s="320"/>
      <c r="Q517" s="320"/>
      <c r="R517" s="320"/>
      <c r="S517" s="320"/>
      <c r="T517" s="320"/>
      <c r="U517" s="320"/>
      <c r="V517" s="320"/>
      <c r="W517" s="320"/>
      <c r="X517" s="320"/>
      <c r="Y517" s="320"/>
      <c r="Z517" s="320"/>
    </row>
    <row r="518" ht="12.0" customHeight="1">
      <c r="A518" s="361"/>
      <c r="B518" s="320"/>
      <c r="C518" s="320"/>
      <c r="D518" s="320"/>
      <c r="E518" s="320"/>
      <c r="F518" s="320"/>
      <c r="G518" s="320"/>
      <c r="H518" s="320"/>
      <c r="I518" s="320"/>
      <c r="J518" s="320"/>
      <c r="K518" s="320"/>
      <c r="L518" s="320"/>
      <c r="M518" s="320"/>
      <c r="N518" s="320"/>
      <c r="O518" s="320"/>
      <c r="P518" s="320"/>
      <c r="Q518" s="320"/>
      <c r="R518" s="320"/>
      <c r="S518" s="320"/>
      <c r="T518" s="320"/>
      <c r="U518" s="320"/>
      <c r="V518" s="320"/>
      <c r="W518" s="320"/>
      <c r="X518" s="320"/>
      <c r="Y518" s="320"/>
      <c r="Z518" s="320"/>
    </row>
    <row r="519" ht="12.0" customHeight="1">
      <c r="A519" s="361"/>
      <c r="B519" s="320"/>
      <c r="C519" s="320"/>
      <c r="D519" s="320"/>
      <c r="E519" s="320"/>
      <c r="F519" s="320"/>
      <c r="G519" s="320"/>
      <c r="H519" s="320"/>
      <c r="I519" s="320"/>
      <c r="J519" s="320"/>
      <c r="K519" s="320"/>
      <c r="L519" s="320"/>
      <c r="M519" s="320"/>
      <c r="N519" s="320"/>
      <c r="O519" s="320"/>
      <c r="P519" s="320"/>
      <c r="Q519" s="320"/>
      <c r="R519" s="320"/>
      <c r="S519" s="320"/>
      <c r="T519" s="320"/>
      <c r="U519" s="320"/>
      <c r="V519" s="320"/>
      <c r="W519" s="320"/>
      <c r="X519" s="320"/>
      <c r="Y519" s="320"/>
      <c r="Z519" s="320"/>
    </row>
    <row r="520" ht="12.0" customHeight="1">
      <c r="A520" s="361"/>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row>
    <row r="521" ht="12.0" customHeight="1">
      <c r="A521" s="361"/>
      <c r="B521" s="320"/>
      <c r="C521" s="320"/>
      <c r="D521" s="320"/>
      <c r="E521" s="320"/>
      <c r="F521" s="320"/>
      <c r="G521" s="320"/>
      <c r="H521" s="320"/>
      <c r="I521" s="320"/>
      <c r="J521" s="320"/>
      <c r="K521" s="320"/>
      <c r="L521" s="320"/>
      <c r="M521" s="320"/>
      <c r="N521" s="320"/>
      <c r="O521" s="320"/>
      <c r="P521" s="320"/>
      <c r="Q521" s="320"/>
      <c r="R521" s="320"/>
      <c r="S521" s="320"/>
      <c r="T521" s="320"/>
      <c r="U521" s="320"/>
      <c r="V521" s="320"/>
      <c r="W521" s="320"/>
      <c r="X521" s="320"/>
      <c r="Y521" s="320"/>
      <c r="Z521" s="320"/>
    </row>
    <row r="522" ht="12.0" customHeight="1">
      <c r="A522" s="361"/>
      <c r="B522" s="320"/>
      <c r="C522" s="320"/>
      <c r="D522" s="320"/>
      <c r="E522" s="320"/>
      <c r="F522" s="320"/>
      <c r="G522" s="320"/>
      <c r="H522" s="320"/>
      <c r="I522" s="320"/>
      <c r="J522" s="320"/>
      <c r="K522" s="320"/>
      <c r="L522" s="320"/>
      <c r="M522" s="320"/>
      <c r="N522" s="320"/>
      <c r="O522" s="320"/>
      <c r="P522" s="320"/>
      <c r="Q522" s="320"/>
      <c r="R522" s="320"/>
      <c r="S522" s="320"/>
      <c r="T522" s="320"/>
      <c r="U522" s="320"/>
      <c r="V522" s="320"/>
      <c r="W522" s="320"/>
      <c r="X522" s="320"/>
      <c r="Y522" s="320"/>
      <c r="Z522" s="320"/>
    </row>
    <row r="523" ht="12.0" customHeight="1">
      <c r="A523" s="361"/>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row>
    <row r="524" ht="12.0" customHeight="1">
      <c r="A524" s="361"/>
      <c r="B524" s="320"/>
      <c r="C524" s="320"/>
      <c r="D524" s="320"/>
      <c r="E524" s="320"/>
      <c r="F524" s="320"/>
      <c r="G524" s="320"/>
      <c r="H524" s="320"/>
      <c r="I524" s="320"/>
      <c r="J524" s="320"/>
      <c r="K524" s="320"/>
      <c r="L524" s="320"/>
      <c r="M524" s="320"/>
      <c r="N524" s="320"/>
      <c r="O524" s="320"/>
      <c r="P524" s="320"/>
      <c r="Q524" s="320"/>
      <c r="R524" s="320"/>
      <c r="S524" s="320"/>
      <c r="T524" s="320"/>
      <c r="U524" s="320"/>
      <c r="V524" s="320"/>
      <c r="W524" s="320"/>
      <c r="X524" s="320"/>
      <c r="Y524" s="320"/>
      <c r="Z524" s="320"/>
    </row>
    <row r="525" ht="12.0" customHeight="1">
      <c r="A525" s="361"/>
      <c r="B525" s="320"/>
      <c r="C525" s="320"/>
      <c r="D525" s="320"/>
      <c r="E525" s="320"/>
      <c r="F525" s="320"/>
      <c r="G525" s="320"/>
      <c r="H525" s="320"/>
      <c r="I525" s="320"/>
      <c r="J525" s="320"/>
      <c r="K525" s="320"/>
      <c r="L525" s="320"/>
      <c r="M525" s="320"/>
      <c r="N525" s="320"/>
      <c r="O525" s="320"/>
      <c r="P525" s="320"/>
      <c r="Q525" s="320"/>
      <c r="R525" s="320"/>
      <c r="S525" s="320"/>
      <c r="T525" s="320"/>
      <c r="U525" s="320"/>
      <c r="V525" s="320"/>
      <c r="W525" s="320"/>
      <c r="X525" s="320"/>
      <c r="Y525" s="320"/>
      <c r="Z525" s="320"/>
    </row>
    <row r="526" ht="12.0" customHeight="1">
      <c r="A526" s="361"/>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row>
    <row r="527" ht="12.0" customHeight="1">
      <c r="A527" s="361"/>
      <c r="B527" s="320"/>
      <c r="C527" s="320"/>
      <c r="D527" s="320"/>
      <c r="E527" s="320"/>
      <c r="F527" s="320"/>
      <c r="G527" s="320"/>
      <c r="H527" s="320"/>
      <c r="I527" s="320"/>
      <c r="J527" s="320"/>
      <c r="K527" s="320"/>
      <c r="L527" s="320"/>
      <c r="M527" s="320"/>
      <c r="N527" s="320"/>
      <c r="O527" s="320"/>
      <c r="P527" s="320"/>
      <c r="Q527" s="320"/>
      <c r="R527" s="320"/>
      <c r="S527" s="320"/>
      <c r="T527" s="320"/>
      <c r="U527" s="320"/>
      <c r="V527" s="320"/>
      <c r="W527" s="320"/>
      <c r="X527" s="320"/>
      <c r="Y527" s="320"/>
      <c r="Z527" s="320"/>
    </row>
    <row r="528" ht="12.0" customHeight="1">
      <c r="A528" s="361"/>
      <c r="B528" s="320"/>
      <c r="C528" s="320"/>
      <c r="D528" s="320"/>
      <c r="E528" s="320"/>
      <c r="F528" s="320"/>
      <c r="G528" s="320"/>
      <c r="H528" s="320"/>
      <c r="I528" s="320"/>
      <c r="J528" s="320"/>
      <c r="K528" s="320"/>
      <c r="L528" s="320"/>
      <c r="M528" s="320"/>
      <c r="N528" s="320"/>
      <c r="O528" s="320"/>
      <c r="P528" s="320"/>
      <c r="Q528" s="320"/>
      <c r="R528" s="320"/>
      <c r="S528" s="320"/>
      <c r="T528" s="320"/>
      <c r="U528" s="320"/>
      <c r="V528" s="320"/>
      <c r="W528" s="320"/>
      <c r="X528" s="320"/>
      <c r="Y528" s="320"/>
      <c r="Z528" s="320"/>
    </row>
    <row r="529" ht="12.0" customHeight="1">
      <c r="A529" s="361"/>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row>
    <row r="530" ht="12.0" customHeight="1">
      <c r="A530" s="361"/>
      <c r="B530" s="320"/>
      <c r="C530" s="320"/>
      <c r="D530" s="320"/>
      <c r="E530" s="320"/>
      <c r="F530" s="320"/>
      <c r="G530" s="320"/>
      <c r="H530" s="320"/>
      <c r="I530" s="320"/>
      <c r="J530" s="320"/>
      <c r="K530" s="320"/>
      <c r="L530" s="320"/>
      <c r="M530" s="320"/>
      <c r="N530" s="320"/>
      <c r="O530" s="320"/>
      <c r="P530" s="320"/>
      <c r="Q530" s="320"/>
      <c r="R530" s="320"/>
      <c r="S530" s="320"/>
      <c r="T530" s="320"/>
      <c r="U530" s="320"/>
      <c r="V530" s="320"/>
      <c r="W530" s="320"/>
      <c r="X530" s="320"/>
      <c r="Y530" s="320"/>
      <c r="Z530" s="320"/>
    </row>
    <row r="531" ht="12.0" customHeight="1">
      <c r="A531" s="361"/>
      <c r="B531" s="320"/>
      <c r="C531" s="320"/>
      <c r="D531" s="320"/>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row>
    <row r="532" ht="12.0" customHeight="1">
      <c r="A532" s="361"/>
      <c r="B532" s="320"/>
      <c r="C532" s="320"/>
      <c r="D532" s="320"/>
      <c r="E532" s="320"/>
      <c r="F532" s="320"/>
      <c r="G532" s="320"/>
      <c r="H532" s="320"/>
      <c r="I532" s="320"/>
      <c r="J532" s="320"/>
      <c r="K532" s="320"/>
      <c r="L532" s="320"/>
      <c r="M532" s="320"/>
      <c r="N532" s="320"/>
      <c r="O532" s="320"/>
      <c r="P532" s="320"/>
      <c r="Q532" s="320"/>
      <c r="R532" s="320"/>
      <c r="S532" s="320"/>
      <c r="T532" s="320"/>
      <c r="U532" s="320"/>
      <c r="V532" s="320"/>
      <c r="W532" s="320"/>
      <c r="X532" s="320"/>
      <c r="Y532" s="320"/>
      <c r="Z532" s="320"/>
    </row>
    <row r="533" ht="12.0" customHeight="1">
      <c r="A533" s="361"/>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row>
    <row r="534" ht="12.0" customHeight="1">
      <c r="A534" s="361"/>
      <c r="B534" s="320"/>
      <c r="C534" s="320"/>
      <c r="D534" s="320"/>
      <c r="E534" s="320"/>
      <c r="F534" s="320"/>
      <c r="G534" s="320"/>
      <c r="H534" s="320"/>
      <c r="I534" s="320"/>
      <c r="J534" s="320"/>
      <c r="K534" s="320"/>
      <c r="L534" s="320"/>
      <c r="M534" s="320"/>
      <c r="N534" s="320"/>
      <c r="O534" s="320"/>
      <c r="P534" s="320"/>
      <c r="Q534" s="320"/>
      <c r="R534" s="320"/>
      <c r="S534" s="320"/>
      <c r="T534" s="320"/>
      <c r="U534" s="320"/>
      <c r="V534" s="320"/>
      <c r="W534" s="320"/>
      <c r="X534" s="320"/>
      <c r="Y534" s="320"/>
      <c r="Z534" s="320"/>
    </row>
    <row r="535" ht="12.0" customHeight="1">
      <c r="A535" s="361"/>
      <c r="B535" s="320"/>
      <c r="C535" s="320"/>
      <c r="D535" s="320"/>
      <c r="E535" s="320"/>
      <c r="F535" s="320"/>
      <c r="G535" s="320"/>
      <c r="H535" s="320"/>
      <c r="I535" s="320"/>
      <c r="J535" s="320"/>
      <c r="K535" s="320"/>
      <c r="L535" s="320"/>
      <c r="M535" s="320"/>
      <c r="N535" s="320"/>
      <c r="O535" s="320"/>
      <c r="P535" s="320"/>
      <c r="Q535" s="320"/>
      <c r="R535" s="320"/>
      <c r="S535" s="320"/>
      <c r="T535" s="320"/>
      <c r="U535" s="320"/>
      <c r="V535" s="320"/>
      <c r="W535" s="320"/>
      <c r="X535" s="320"/>
      <c r="Y535" s="320"/>
      <c r="Z535" s="320"/>
    </row>
    <row r="536" ht="12.0" customHeight="1">
      <c r="A536" s="361"/>
      <c r="B536" s="320"/>
      <c r="C536" s="320"/>
      <c r="D536" s="320"/>
      <c r="E536" s="320"/>
      <c r="F536" s="320"/>
      <c r="G536" s="320"/>
      <c r="H536" s="320"/>
      <c r="I536" s="320"/>
      <c r="J536" s="320"/>
      <c r="K536" s="320"/>
      <c r="L536" s="320"/>
      <c r="M536" s="320"/>
      <c r="N536" s="320"/>
      <c r="O536" s="320"/>
      <c r="P536" s="320"/>
      <c r="Q536" s="320"/>
      <c r="R536" s="320"/>
      <c r="S536" s="320"/>
      <c r="T536" s="320"/>
      <c r="U536" s="320"/>
      <c r="V536" s="320"/>
      <c r="W536" s="320"/>
      <c r="X536" s="320"/>
      <c r="Y536" s="320"/>
      <c r="Z536" s="320"/>
    </row>
    <row r="537" ht="12.0" customHeight="1">
      <c r="A537" s="361"/>
      <c r="B537" s="320"/>
      <c r="C537" s="320"/>
      <c r="D537" s="320"/>
      <c r="E537" s="320"/>
      <c r="F537" s="320"/>
      <c r="G537" s="320"/>
      <c r="H537" s="320"/>
      <c r="I537" s="320"/>
      <c r="J537" s="320"/>
      <c r="K537" s="320"/>
      <c r="L537" s="320"/>
      <c r="M537" s="320"/>
      <c r="N537" s="320"/>
      <c r="O537" s="320"/>
      <c r="P537" s="320"/>
      <c r="Q537" s="320"/>
      <c r="R537" s="320"/>
      <c r="S537" s="320"/>
      <c r="T537" s="320"/>
      <c r="U537" s="320"/>
      <c r="V537" s="320"/>
      <c r="W537" s="320"/>
      <c r="X537" s="320"/>
      <c r="Y537" s="320"/>
      <c r="Z537" s="320"/>
    </row>
    <row r="538" ht="12.0" customHeight="1">
      <c r="A538" s="361"/>
      <c r="B538" s="320"/>
      <c r="C538" s="320"/>
      <c r="D538" s="320"/>
      <c r="E538" s="320"/>
      <c r="F538" s="320"/>
      <c r="G538" s="320"/>
      <c r="H538" s="320"/>
      <c r="I538" s="320"/>
      <c r="J538" s="320"/>
      <c r="K538" s="320"/>
      <c r="L538" s="320"/>
      <c r="M538" s="320"/>
      <c r="N538" s="320"/>
      <c r="O538" s="320"/>
      <c r="P538" s="320"/>
      <c r="Q538" s="320"/>
      <c r="R538" s="320"/>
      <c r="S538" s="320"/>
      <c r="T538" s="320"/>
      <c r="U538" s="320"/>
      <c r="V538" s="320"/>
      <c r="W538" s="320"/>
      <c r="X538" s="320"/>
      <c r="Y538" s="320"/>
      <c r="Z538" s="320"/>
    </row>
    <row r="539" ht="12.0" customHeight="1">
      <c r="A539" s="361"/>
      <c r="B539" s="320"/>
      <c r="C539" s="320"/>
      <c r="D539" s="320"/>
      <c r="E539" s="320"/>
      <c r="F539" s="320"/>
      <c r="G539" s="320"/>
      <c r="H539" s="320"/>
      <c r="I539" s="320"/>
      <c r="J539" s="320"/>
      <c r="K539" s="320"/>
      <c r="L539" s="320"/>
      <c r="M539" s="320"/>
      <c r="N539" s="320"/>
      <c r="O539" s="320"/>
      <c r="P539" s="320"/>
      <c r="Q539" s="320"/>
      <c r="R539" s="320"/>
      <c r="S539" s="320"/>
      <c r="T539" s="320"/>
      <c r="U539" s="320"/>
      <c r="V539" s="320"/>
      <c r="W539" s="320"/>
      <c r="X539" s="320"/>
      <c r="Y539" s="320"/>
      <c r="Z539" s="320"/>
    </row>
    <row r="540" ht="12.0" customHeight="1">
      <c r="A540" s="361"/>
      <c r="B540" s="320"/>
      <c r="C540" s="320"/>
      <c r="D540" s="320"/>
      <c r="E540" s="320"/>
      <c r="F540" s="320"/>
      <c r="G540" s="320"/>
      <c r="H540" s="320"/>
      <c r="I540" s="320"/>
      <c r="J540" s="320"/>
      <c r="K540" s="320"/>
      <c r="L540" s="320"/>
      <c r="M540" s="320"/>
      <c r="N540" s="320"/>
      <c r="O540" s="320"/>
      <c r="P540" s="320"/>
      <c r="Q540" s="320"/>
      <c r="R540" s="320"/>
      <c r="S540" s="320"/>
      <c r="T540" s="320"/>
      <c r="U540" s="320"/>
      <c r="V540" s="320"/>
      <c r="W540" s="320"/>
      <c r="X540" s="320"/>
      <c r="Y540" s="320"/>
      <c r="Z540" s="320"/>
    </row>
    <row r="541" ht="12.0" customHeight="1">
      <c r="A541" s="361"/>
      <c r="B541" s="320"/>
      <c r="C541" s="320"/>
      <c r="D541" s="320"/>
      <c r="E541" s="320"/>
      <c r="F541" s="320"/>
      <c r="G541" s="320"/>
      <c r="H541" s="320"/>
      <c r="I541" s="320"/>
      <c r="J541" s="320"/>
      <c r="K541" s="320"/>
      <c r="L541" s="320"/>
      <c r="M541" s="320"/>
      <c r="N541" s="320"/>
      <c r="O541" s="320"/>
      <c r="P541" s="320"/>
      <c r="Q541" s="320"/>
      <c r="R541" s="320"/>
      <c r="S541" s="320"/>
      <c r="T541" s="320"/>
      <c r="U541" s="320"/>
      <c r="V541" s="320"/>
      <c r="W541" s="320"/>
      <c r="X541" s="320"/>
      <c r="Y541" s="320"/>
      <c r="Z541" s="320"/>
    </row>
    <row r="542" ht="12.0" customHeight="1">
      <c r="A542" s="361"/>
      <c r="B542" s="320"/>
      <c r="C542" s="320"/>
      <c r="D542" s="320"/>
      <c r="E542" s="320"/>
      <c r="F542" s="320"/>
      <c r="G542" s="320"/>
      <c r="H542" s="320"/>
      <c r="I542" s="320"/>
      <c r="J542" s="320"/>
      <c r="K542" s="320"/>
      <c r="L542" s="320"/>
      <c r="M542" s="320"/>
      <c r="N542" s="320"/>
      <c r="O542" s="320"/>
      <c r="P542" s="320"/>
      <c r="Q542" s="320"/>
      <c r="R542" s="320"/>
      <c r="S542" s="320"/>
      <c r="T542" s="320"/>
      <c r="U542" s="320"/>
      <c r="V542" s="320"/>
      <c r="W542" s="320"/>
      <c r="X542" s="320"/>
      <c r="Y542" s="320"/>
      <c r="Z542" s="320"/>
    </row>
    <row r="543" ht="12.0" customHeight="1">
      <c r="A543" s="361"/>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row>
    <row r="544" ht="12.0" customHeight="1">
      <c r="A544" s="361"/>
      <c r="B544" s="320"/>
      <c r="C544" s="320"/>
      <c r="D544" s="320"/>
      <c r="E544" s="320"/>
      <c r="F544" s="320"/>
      <c r="G544" s="320"/>
      <c r="H544" s="320"/>
      <c r="I544" s="320"/>
      <c r="J544" s="320"/>
      <c r="K544" s="320"/>
      <c r="L544" s="320"/>
      <c r="M544" s="320"/>
      <c r="N544" s="320"/>
      <c r="O544" s="320"/>
      <c r="P544" s="320"/>
      <c r="Q544" s="320"/>
      <c r="R544" s="320"/>
      <c r="S544" s="320"/>
      <c r="T544" s="320"/>
      <c r="U544" s="320"/>
      <c r="V544" s="320"/>
      <c r="W544" s="320"/>
      <c r="X544" s="320"/>
      <c r="Y544" s="320"/>
      <c r="Z544" s="320"/>
    </row>
    <row r="545" ht="12.0" customHeight="1">
      <c r="A545" s="361"/>
      <c r="B545" s="320"/>
      <c r="C545" s="320"/>
      <c r="D545" s="320"/>
      <c r="E545" s="320"/>
      <c r="F545" s="320"/>
      <c r="G545" s="320"/>
      <c r="H545" s="320"/>
      <c r="I545" s="320"/>
      <c r="J545" s="320"/>
      <c r="K545" s="320"/>
      <c r="L545" s="320"/>
      <c r="M545" s="320"/>
      <c r="N545" s="320"/>
      <c r="O545" s="320"/>
      <c r="P545" s="320"/>
      <c r="Q545" s="320"/>
      <c r="R545" s="320"/>
      <c r="S545" s="320"/>
      <c r="T545" s="320"/>
      <c r="U545" s="320"/>
      <c r="V545" s="320"/>
      <c r="W545" s="320"/>
      <c r="X545" s="320"/>
      <c r="Y545" s="320"/>
      <c r="Z545" s="320"/>
    </row>
    <row r="546" ht="12.0" customHeight="1">
      <c r="A546" s="361"/>
      <c r="B546" s="320"/>
      <c r="C546" s="320"/>
      <c r="D546" s="320"/>
      <c r="E546" s="320"/>
      <c r="F546" s="320"/>
      <c r="G546" s="320"/>
      <c r="H546" s="320"/>
      <c r="I546" s="320"/>
      <c r="J546" s="320"/>
      <c r="K546" s="320"/>
      <c r="L546" s="320"/>
      <c r="M546" s="320"/>
      <c r="N546" s="320"/>
      <c r="O546" s="320"/>
      <c r="P546" s="320"/>
      <c r="Q546" s="320"/>
      <c r="R546" s="320"/>
      <c r="S546" s="320"/>
      <c r="T546" s="320"/>
      <c r="U546" s="320"/>
      <c r="V546" s="320"/>
      <c r="W546" s="320"/>
      <c r="X546" s="320"/>
      <c r="Y546" s="320"/>
      <c r="Z546" s="320"/>
    </row>
    <row r="547" ht="12.0" customHeight="1">
      <c r="A547" s="361"/>
      <c r="B547" s="320"/>
      <c r="C547" s="320"/>
      <c r="D547" s="320"/>
      <c r="E547" s="320"/>
      <c r="F547" s="320"/>
      <c r="G547" s="320"/>
      <c r="H547" s="320"/>
      <c r="I547" s="320"/>
      <c r="J547" s="320"/>
      <c r="K547" s="320"/>
      <c r="L547" s="320"/>
      <c r="M547" s="320"/>
      <c r="N547" s="320"/>
      <c r="O547" s="320"/>
      <c r="P547" s="320"/>
      <c r="Q547" s="320"/>
      <c r="R547" s="320"/>
      <c r="S547" s="320"/>
      <c r="T547" s="320"/>
      <c r="U547" s="320"/>
      <c r="V547" s="320"/>
      <c r="W547" s="320"/>
      <c r="X547" s="320"/>
      <c r="Y547" s="320"/>
      <c r="Z547" s="320"/>
    </row>
    <row r="548" ht="12.0" customHeight="1">
      <c r="A548" s="361"/>
      <c r="B548" s="320"/>
      <c r="C548" s="320"/>
      <c r="D548" s="320"/>
      <c r="E548" s="320"/>
      <c r="F548" s="320"/>
      <c r="G548" s="320"/>
      <c r="H548" s="320"/>
      <c r="I548" s="320"/>
      <c r="J548" s="320"/>
      <c r="K548" s="320"/>
      <c r="L548" s="320"/>
      <c r="M548" s="320"/>
      <c r="N548" s="320"/>
      <c r="O548" s="320"/>
      <c r="P548" s="320"/>
      <c r="Q548" s="320"/>
      <c r="R548" s="320"/>
      <c r="S548" s="320"/>
      <c r="T548" s="320"/>
      <c r="U548" s="320"/>
      <c r="V548" s="320"/>
      <c r="W548" s="320"/>
      <c r="X548" s="320"/>
      <c r="Y548" s="320"/>
      <c r="Z548" s="320"/>
    </row>
    <row r="549" ht="12.0" customHeight="1">
      <c r="A549" s="361"/>
      <c r="B549" s="320"/>
      <c r="C549" s="320"/>
      <c r="D549" s="320"/>
      <c r="E549" s="320"/>
      <c r="F549" s="320"/>
      <c r="G549" s="320"/>
      <c r="H549" s="320"/>
      <c r="I549" s="320"/>
      <c r="J549" s="320"/>
      <c r="K549" s="320"/>
      <c r="L549" s="320"/>
      <c r="M549" s="320"/>
      <c r="N549" s="320"/>
      <c r="O549" s="320"/>
      <c r="P549" s="320"/>
      <c r="Q549" s="320"/>
      <c r="R549" s="320"/>
      <c r="S549" s="320"/>
      <c r="T549" s="320"/>
      <c r="U549" s="320"/>
      <c r="V549" s="320"/>
      <c r="W549" s="320"/>
      <c r="X549" s="320"/>
      <c r="Y549" s="320"/>
      <c r="Z549" s="320"/>
    </row>
    <row r="550" ht="12.0" customHeight="1">
      <c r="A550" s="361"/>
      <c r="B550" s="320"/>
      <c r="C550" s="320"/>
      <c r="D550" s="320"/>
      <c r="E550" s="320"/>
      <c r="F550" s="320"/>
      <c r="G550" s="320"/>
      <c r="H550" s="320"/>
      <c r="I550" s="320"/>
      <c r="J550" s="320"/>
      <c r="K550" s="320"/>
      <c r="L550" s="320"/>
      <c r="M550" s="320"/>
      <c r="N550" s="320"/>
      <c r="O550" s="320"/>
      <c r="P550" s="320"/>
      <c r="Q550" s="320"/>
      <c r="R550" s="320"/>
      <c r="S550" s="320"/>
      <c r="T550" s="320"/>
      <c r="U550" s="320"/>
      <c r="V550" s="320"/>
      <c r="W550" s="320"/>
      <c r="X550" s="320"/>
      <c r="Y550" s="320"/>
      <c r="Z550" s="320"/>
    </row>
    <row r="551" ht="12.0" customHeight="1">
      <c r="A551" s="361"/>
      <c r="B551" s="320"/>
      <c r="C551" s="320"/>
      <c r="D551" s="320"/>
      <c r="E551" s="320"/>
      <c r="F551" s="320"/>
      <c r="G551" s="320"/>
      <c r="H551" s="320"/>
      <c r="I551" s="320"/>
      <c r="J551" s="320"/>
      <c r="K551" s="320"/>
      <c r="L551" s="320"/>
      <c r="M551" s="320"/>
      <c r="N551" s="320"/>
      <c r="O551" s="320"/>
      <c r="P551" s="320"/>
      <c r="Q551" s="320"/>
      <c r="R551" s="320"/>
      <c r="S551" s="320"/>
      <c r="T551" s="320"/>
      <c r="U551" s="320"/>
      <c r="V551" s="320"/>
      <c r="W551" s="320"/>
      <c r="X551" s="320"/>
      <c r="Y551" s="320"/>
      <c r="Z551" s="320"/>
    </row>
    <row r="552" ht="12.0" customHeight="1">
      <c r="A552" s="361"/>
      <c r="B552" s="320"/>
      <c r="C552" s="320"/>
      <c r="D552" s="320"/>
      <c r="E552" s="320"/>
      <c r="F552" s="320"/>
      <c r="G552" s="320"/>
      <c r="H552" s="320"/>
      <c r="I552" s="320"/>
      <c r="J552" s="320"/>
      <c r="K552" s="320"/>
      <c r="L552" s="320"/>
      <c r="M552" s="320"/>
      <c r="N552" s="320"/>
      <c r="O552" s="320"/>
      <c r="P552" s="320"/>
      <c r="Q552" s="320"/>
      <c r="R552" s="320"/>
      <c r="S552" s="320"/>
      <c r="T552" s="320"/>
      <c r="U552" s="320"/>
      <c r="V552" s="320"/>
      <c r="W552" s="320"/>
      <c r="X552" s="320"/>
      <c r="Y552" s="320"/>
      <c r="Z552" s="320"/>
    </row>
    <row r="553" ht="12.0" customHeight="1">
      <c r="A553" s="361"/>
      <c r="B553" s="320"/>
      <c r="C553" s="320"/>
      <c r="D553" s="320"/>
      <c r="E553" s="320"/>
      <c r="F553" s="320"/>
      <c r="G553" s="320"/>
      <c r="H553" s="320"/>
      <c r="I553" s="320"/>
      <c r="J553" s="320"/>
      <c r="K553" s="320"/>
      <c r="L553" s="320"/>
      <c r="M553" s="320"/>
      <c r="N553" s="320"/>
      <c r="O553" s="320"/>
      <c r="P553" s="320"/>
      <c r="Q553" s="320"/>
      <c r="R553" s="320"/>
      <c r="S553" s="320"/>
      <c r="T553" s="320"/>
      <c r="U553" s="320"/>
      <c r="V553" s="320"/>
      <c r="W553" s="320"/>
      <c r="X553" s="320"/>
      <c r="Y553" s="320"/>
      <c r="Z553" s="320"/>
    </row>
    <row r="554" ht="12.0" customHeight="1">
      <c r="A554" s="361"/>
      <c r="B554" s="320"/>
      <c r="C554" s="320"/>
      <c r="D554" s="320"/>
      <c r="E554" s="320"/>
      <c r="F554" s="320"/>
      <c r="G554" s="320"/>
      <c r="H554" s="320"/>
      <c r="I554" s="320"/>
      <c r="J554" s="320"/>
      <c r="K554" s="320"/>
      <c r="L554" s="320"/>
      <c r="M554" s="320"/>
      <c r="N554" s="320"/>
      <c r="O554" s="320"/>
      <c r="P554" s="320"/>
      <c r="Q554" s="320"/>
      <c r="R554" s="320"/>
      <c r="S554" s="320"/>
      <c r="T554" s="320"/>
      <c r="U554" s="320"/>
      <c r="V554" s="320"/>
      <c r="W554" s="320"/>
      <c r="X554" s="320"/>
      <c r="Y554" s="320"/>
      <c r="Z554" s="320"/>
    </row>
    <row r="555" ht="12.0" customHeight="1">
      <c r="A555" s="361"/>
      <c r="B555" s="320"/>
      <c r="C555" s="320"/>
      <c r="D555" s="320"/>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row>
    <row r="556" ht="12.0" customHeight="1">
      <c r="A556" s="361"/>
      <c r="B556" s="320"/>
      <c r="C556" s="320"/>
      <c r="D556" s="320"/>
      <c r="E556" s="320"/>
      <c r="F556" s="320"/>
      <c r="G556" s="320"/>
      <c r="H556" s="320"/>
      <c r="I556" s="320"/>
      <c r="J556" s="320"/>
      <c r="K556" s="320"/>
      <c r="L556" s="320"/>
      <c r="M556" s="320"/>
      <c r="N556" s="320"/>
      <c r="O556" s="320"/>
      <c r="P556" s="320"/>
      <c r="Q556" s="320"/>
      <c r="R556" s="320"/>
      <c r="S556" s="320"/>
      <c r="T556" s="320"/>
      <c r="U556" s="320"/>
      <c r="V556" s="320"/>
      <c r="W556" s="320"/>
      <c r="X556" s="320"/>
      <c r="Y556" s="320"/>
      <c r="Z556" s="320"/>
    </row>
    <row r="557" ht="12.0" customHeight="1">
      <c r="A557" s="361"/>
      <c r="B557" s="320"/>
      <c r="C557" s="320"/>
      <c r="D557" s="320"/>
      <c r="E557" s="320"/>
      <c r="F557" s="320"/>
      <c r="G557" s="320"/>
      <c r="H557" s="320"/>
      <c r="I557" s="320"/>
      <c r="J557" s="320"/>
      <c r="K557" s="320"/>
      <c r="L557" s="320"/>
      <c r="M557" s="320"/>
      <c r="N557" s="320"/>
      <c r="O557" s="320"/>
      <c r="P557" s="320"/>
      <c r="Q557" s="320"/>
      <c r="R557" s="320"/>
      <c r="S557" s="320"/>
      <c r="T557" s="320"/>
      <c r="U557" s="320"/>
      <c r="V557" s="320"/>
      <c r="W557" s="320"/>
      <c r="X557" s="320"/>
      <c r="Y557" s="320"/>
      <c r="Z557" s="320"/>
    </row>
    <row r="558" ht="12.0" customHeight="1">
      <c r="A558" s="361"/>
      <c r="B558" s="320"/>
      <c r="C558" s="320"/>
      <c r="D558" s="320"/>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row>
    <row r="559" ht="12.0" customHeight="1">
      <c r="A559" s="361"/>
      <c r="B559" s="320"/>
      <c r="C559" s="320"/>
      <c r="D559" s="320"/>
      <c r="E559" s="320"/>
      <c r="F559" s="320"/>
      <c r="G559" s="320"/>
      <c r="H559" s="320"/>
      <c r="I559" s="320"/>
      <c r="J559" s="320"/>
      <c r="K559" s="320"/>
      <c r="L559" s="320"/>
      <c r="M559" s="320"/>
      <c r="N559" s="320"/>
      <c r="O559" s="320"/>
      <c r="P559" s="320"/>
      <c r="Q559" s="320"/>
      <c r="R559" s="320"/>
      <c r="S559" s="320"/>
      <c r="T559" s="320"/>
      <c r="U559" s="320"/>
      <c r="V559" s="320"/>
      <c r="W559" s="320"/>
      <c r="X559" s="320"/>
      <c r="Y559" s="320"/>
      <c r="Z559" s="320"/>
    </row>
    <row r="560" ht="12.0" customHeight="1">
      <c r="A560" s="361"/>
      <c r="B560" s="320"/>
      <c r="C560" s="320"/>
      <c r="D560" s="320"/>
      <c r="E560" s="320"/>
      <c r="F560" s="320"/>
      <c r="G560" s="320"/>
      <c r="H560" s="320"/>
      <c r="I560" s="320"/>
      <c r="J560" s="320"/>
      <c r="K560" s="320"/>
      <c r="L560" s="320"/>
      <c r="M560" s="320"/>
      <c r="N560" s="320"/>
      <c r="O560" s="320"/>
      <c r="P560" s="320"/>
      <c r="Q560" s="320"/>
      <c r="R560" s="320"/>
      <c r="S560" s="320"/>
      <c r="T560" s="320"/>
      <c r="U560" s="320"/>
      <c r="V560" s="320"/>
      <c r="W560" s="320"/>
      <c r="X560" s="320"/>
      <c r="Y560" s="320"/>
      <c r="Z560" s="320"/>
    </row>
    <row r="561" ht="12.0" customHeight="1">
      <c r="A561" s="361"/>
      <c r="B561" s="320"/>
      <c r="C561" s="320"/>
      <c r="D561" s="320"/>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row>
    <row r="562" ht="12.0" customHeight="1">
      <c r="A562" s="361"/>
      <c r="B562" s="320"/>
      <c r="C562" s="320"/>
      <c r="D562" s="320"/>
      <c r="E562" s="320"/>
      <c r="F562" s="320"/>
      <c r="G562" s="320"/>
      <c r="H562" s="320"/>
      <c r="I562" s="320"/>
      <c r="J562" s="320"/>
      <c r="K562" s="320"/>
      <c r="L562" s="320"/>
      <c r="M562" s="320"/>
      <c r="N562" s="320"/>
      <c r="O562" s="320"/>
      <c r="P562" s="320"/>
      <c r="Q562" s="320"/>
      <c r="R562" s="320"/>
      <c r="S562" s="320"/>
      <c r="T562" s="320"/>
      <c r="U562" s="320"/>
      <c r="V562" s="320"/>
      <c r="W562" s="320"/>
      <c r="X562" s="320"/>
      <c r="Y562" s="320"/>
      <c r="Z562" s="320"/>
    </row>
    <row r="563" ht="12.0" customHeight="1">
      <c r="A563" s="361"/>
      <c r="B563" s="320"/>
      <c r="C563" s="320"/>
      <c r="D563" s="320"/>
      <c r="E563" s="320"/>
      <c r="F563" s="320"/>
      <c r="G563" s="320"/>
      <c r="H563" s="320"/>
      <c r="I563" s="320"/>
      <c r="J563" s="320"/>
      <c r="K563" s="320"/>
      <c r="L563" s="320"/>
      <c r="M563" s="320"/>
      <c r="N563" s="320"/>
      <c r="O563" s="320"/>
      <c r="P563" s="320"/>
      <c r="Q563" s="320"/>
      <c r="R563" s="320"/>
      <c r="S563" s="320"/>
      <c r="T563" s="320"/>
      <c r="U563" s="320"/>
      <c r="V563" s="320"/>
      <c r="W563" s="320"/>
      <c r="X563" s="320"/>
      <c r="Y563" s="320"/>
      <c r="Z563" s="320"/>
    </row>
    <row r="564" ht="12.0" customHeight="1">
      <c r="A564" s="361"/>
      <c r="B564" s="320"/>
      <c r="C564" s="320"/>
      <c r="D564" s="320"/>
      <c r="E564" s="320"/>
      <c r="F564" s="320"/>
      <c r="G564" s="320"/>
      <c r="H564" s="320"/>
      <c r="I564" s="320"/>
      <c r="J564" s="320"/>
      <c r="K564" s="320"/>
      <c r="L564" s="320"/>
      <c r="M564" s="320"/>
      <c r="N564" s="320"/>
      <c r="O564" s="320"/>
      <c r="P564" s="320"/>
      <c r="Q564" s="320"/>
      <c r="R564" s="320"/>
      <c r="S564" s="320"/>
      <c r="T564" s="320"/>
      <c r="U564" s="320"/>
      <c r="V564" s="320"/>
      <c r="W564" s="320"/>
      <c r="X564" s="320"/>
      <c r="Y564" s="320"/>
      <c r="Z564" s="320"/>
    </row>
    <row r="565" ht="12.0" customHeight="1">
      <c r="A565" s="361"/>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row>
    <row r="566" ht="12.0" customHeight="1">
      <c r="A566" s="361"/>
      <c r="B566" s="320"/>
      <c r="C566" s="320"/>
      <c r="D566" s="320"/>
      <c r="E566" s="320"/>
      <c r="F566" s="320"/>
      <c r="G566" s="320"/>
      <c r="H566" s="320"/>
      <c r="I566" s="320"/>
      <c r="J566" s="320"/>
      <c r="K566" s="320"/>
      <c r="L566" s="320"/>
      <c r="M566" s="320"/>
      <c r="N566" s="320"/>
      <c r="O566" s="320"/>
      <c r="P566" s="320"/>
      <c r="Q566" s="320"/>
      <c r="R566" s="320"/>
      <c r="S566" s="320"/>
      <c r="T566" s="320"/>
      <c r="U566" s="320"/>
      <c r="V566" s="320"/>
      <c r="W566" s="320"/>
      <c r="X566" s="320"/>
      <c r="Y566" s="320"/>
      <c r="Z566" s="320"/>
    </row>
    <row r="567" ht="12.0" customHeight="1">
      <c r="A567" s="361"/>
      <c r="B567" s="320"/>
      <c r="C567" s="320"/>
      <c r="D567" s="320"/>
      <c r="E567" s="320"/>
      <c r="F567" s="320"/>
      <c r="G567" s="320"/>
      <c r="H567" s="320"/>
      <c r="I567" s="320"/>
      <c r="J567" s="320"/>
      <c r="K567" s="320"/>
      <c r="L567" s="320"/>
      <c r="M567" s="320"/>
      <c r="N567" s="320"/>
      <c r="O567" s="320"/>
      <c r="P567" s="320"/>
      <c r="Q567" s="320"/>
      <c r="R567" s="320"/>
      <c r="S567" s="320"/>
      <c r="T567" s="320"/>
      <c r="U567" s="320"/>
      <c r="V567" s="320"/>
      <c r="W567" s="320"/>
      <c r="X567" s="320"/>
      <c r="Y567" s="320"/>
      <c r="Z567" s="320"/>
    </row>
    <row r="568" ht="12.0" customHeight="1">
      <c r="A568" s="361"/>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row>
    <row r="569" ht="12.0" customHeight="1">
      <c r="A569" s="361"/>
      <c r="B569" s="320"/>
      <c r="C569" s="320"/>
      <c r="D569" s="320"/>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row>
    <row r="570" ht="12.0" customHeight="1">
      <c r="A570" s="361"/>
      <c r="B570" s="320"/>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row>
    <row r="571" ht="12.0" customHeight="1">
      <c r="A571" s="361"/>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row>
    <row r="572" ht="12.0" customHeight="1">
      <c r="A572" s="361"/>
      <c r="B572" s="320"/>
      <c r="C572" s="320"/>
      <c r="D572" s="320"/>
      <c r="E572" s="320"/>
      <c r="F572" s="320"/>
      <c r="G572" s="320"/>
      <c r="H572" s="320"/>
      <c r="I572" s="320"/>
      <c r="J572" s="320"/>
      <c r="K572" s="320"/>
      <c r="L572" s="320"/>
      <c r="M572" s="320"/>
      <c r="N572" s="320"/>
      <c r="O572" s="320"/>
      <c r="P572" s="320"/>
      <c r="Q572" s="320"/>
      <c r="R572" s="320"/>
      <c r="S572" s="320"/>
      <c r="T572" s="320"/>
      <c r="U572" s="320"/>
      <c r="V572" s="320"/>
      <c r="W572" s="320"/>
      <c r="X572" s="320"/>
      <c r="Y572" s="320"/>
      <c r="Z572" s="320"/>
    </row>
    <row r="573" ht="12.0" customHeight="1">
      <c r="A573" s="361"/>
      <c r="B573" s="320"/>
      <c r="C573" s="320"/>
      <c r="D573" s="320"/>
      <c r="E573" s="320"/>
      <c r="F573" s="320"/>
      <c r="G573" s="320"/>
      <c r="H573" s="320"/>
      <c r="I573" s="320"/>
      <c r="J573" s="320"/>
      <c r="K573" s="320"/>
      <c r="L573" s="320"/>
      <c r="M573" s="320"/>
      <c r="N573" s="320"/>
      <c r="O573" s="320"/>
      <c r="P573" s="320"/>
      <c r="Q573" s="320"/>
      <c r="R573" s="320"/>
      <c r="S573" s="320"/>
      <c r="T573" s="320"/>
      <c r="U573" s="320"/>
      <c r="V573" s="320"/>
      <c r="W573" s="320"/>
      <c r="X573" s="320"/>
      <c r="Y573" s="320"/>
      <c r="Z573" s="320"/>
    </row>
    <row r="574" ht="12.0" customHeight="1">
      <c r="A574" s="361"/>
      <c r="B574" s="320"/>
      <c r="C574" s="320"/>
      <c r="D574" s="320"/>
      <c r="E574" s="320"/>
      <c r="F574" s="320"/>
      <c r="G574" s="320"/>
      <c r="H574" s="320"/>
      <c r="I574" s="320"/>
      <c r="J574" s="320"/>
      <c r="K574" s="320"/>
      <c r="L574" s="320"/>
      <c r="M574" s="320"/>
      <c r="N574" s="320"/>
      <c r="O574" s="320"/>
      <c r="P574" s="320"/>
      <c r="Q574" s="320"/>
      <c r="R574" s="320"/>
      <c r="S574" s="320"/>
      <c r="T574" s="320"/>
      <c r="U574" s="320"/>
      <c r="V574" s="320"/>
      <c r="W574" s="320"/>
      <c r="X574" s="320"/>
      <c r="Y574" s="320"/>
      <c r="Z574" s="320"/>
    </row>
    <row r="575" ht="12.0" customHeight="1">
      <c r="A575" s="361"/>
      <c r="B575" s="320"/>
      <c r="C575" s="320"/>
      <c r="D575" s="320"/>
      <c r="E575" s="320"/>
      <c r="F575" s="320"/>
      <c r="G575" s="320"/>
      <c r="H575" s="320"/>
      <c r="I575" s="320"/>
      <c r="J575" s="320"/>
      <c r="K575" s="320"/>
      <c r="L575" s="320"/>
      <c r="M575" s="320"/>
      <c r="N575" s="320"/>
      <c r="O575" s="320"/>
      <c r="P575" s="320"/>
      <c r="Q575" s="320"/>
      <c r="R575" s="320"/>
      <c r="S575" s="320"/>
      <c r="T575" s="320"/>
      <c r="U575" s="320"/>
      <c r="V575" s="320"/>
      <c r="W575" s="320"/>
      <c r="X575" s="320"/>
      <c r="Y575" s="320"/>
      <c r="Z575" s="320"/>
    </row>
    <row r="576" ht="12.0" customHeight="1">
      <c r="A576" s="361"/>
      <c r="B576" s="320"/>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row>
    <row r="577" ht="12.0" customHeight="1">
      <c r="A577" s="361"/>
      <c r="B577" s="320"/>
      <c r="C577" s="320"/>
      <c r="D577" s="320"/>
      <c r="E577" s="320"/>
      <c r="F577" s="320"/>
      <c r="G577" s="320"/>
      <c r="H577" s="320"/>
      <c r="I577" s="320"/>
      <c r="J577" s="320"/>
      <c r="K577" s="320"/>
      <c r="L577" s="320"/>
      <c r="M577" s="320"/>
      <c r="N577" s="320"/>
      <c r="O577" s="320"/>
      <c r="P577" s="320"/>
      <c r="Q577" s="320"/>
      <c r="R577" s="320"/>
      <c r="S577" s="320"/>
      <c r="T577" s="320"/>
      <c r="U577" s="320"/>
      <c r="V577" s="320"/>
      <c r="W577" s="320"/>
      <c r="X577" s="320"/>
      <c r="Y577" s="320"/>
      <c r="Z577" s="320"/>
    </row>
    <row r="578" ht="12.0" customHeight="1">
      <c r="A578" s="361"/>
      <c r="B578" s="320"/>
      <c r="C578" s="320"/>
      <c r="D578" s="320"/>
      <c r="E578" s="320"/>
      <c r="F578" s="320"/>
      <c r="G578" s="320"/>
      <c r="H578" s="320"/>
      <c r="I578" s="320"/>
      <c r="J578" s="320"/>
      <c r="K578" s="320"/>
      <c r="L578" s="320"/>
      <c r="M578" s="320"/>
      <c r="N578" s="320"/>
      <c r="O578" s="320"/>
      <c r="P578" s="320"/>
      <c r="Q578" s="320"/>
      <c r="R578" s="320"/>
      <c r="S578" s="320"/>
      <c r="T578" s="320"/>
      <c r="U578" s="320"/>
      <c r="V578" s="320"/>
      <c r="W578" s="320"/>
      <c r="X578" s="320"/>
      <c r="Y578" s="320"/>
      <c r="Z578" s="320"/>
    </row>
    <row r="579" ht="12.0" customHeight="1">
      <c r="A579" s="361"/>
      <c r="B579" s="320"/>
      <c r="C579" s="320"/>
      <c r="D579" s="320"/>
      <c r="E579" s="320"/>
      <c r="F579" s="320"/>
      <c r="G579" s="320"/>
      <c r="H579" s="320"/>
      <c r="I579" s="320"/>
      <c r="J579" s="320"/>
      <c r="K579" s="320"/>
      <c r="L579" s="320"/>
      <c r="M579" s="320"/>
      <c r="N579" s="320"/>
      <c r="O579" s="320"/>
      <c r="P579" s="320"/>
      <c r="Q579" s="320"/>
      <c r="R579" s="320"/>
      <c r="S579" s="320"/>
      <c r="T579" s="320"/>
      <c r="U579" s="320"/>
      <c r="V579" s="320"/>
      <c r="W579" s="320"/>
      <c r="X579" s="320"/>
      <c r="Y579" s="320"/>
      <c r="Z579" s="320"/>
    </row>
    <row r="580" ht="12.0" customHeight="1">
      <c r="A580" s="361"/>
      <c r="B580" s="320"/>
      <c r="C580" s="320"/>
      <c r="D580" s="320"/>
      <c r="E580" s="320"/>
      <c r="F580" s="320"/>
      <c r="G580" s="320"/>
      <c r="H580" s="320"/>
      <c r="I580" s="320"/>
      <c r="J580" s="320"/>
      <c r="K580" s="320"/>
      <c r="L580" s="320"/>
      <c r="M580" s="320"/>
      <c r="N580" s="320"/>
      <c r="O580" s="320"/>
      <c r="P580" s="320"/>
      <c r="Q580" s="320"/>
      <c r="R580" s="320"/>
      <c r="S580" s="320"/>
      <c r="T580" s="320"/>
      <c r="U580" s="320"/>
      <c r="V580" s="320"/>
      <c r="W580" s="320"/>
      <c r="X580" s="320"/>
      <c r="Y580" s="320"/>
      <c r="Z580" s="320"/>
    </row>
    <row r="581" ht="12.0" customHeight="1">
      <c r="A581" s="361"/>
      <c r="B581" s="320"/>
      <c r="C581" s="320"/>
      <c r="D581" s="320"/>
      <c r="E581" s="320"/>
      <c r="F581" s="320"/>
      <c r="G581" s="320"/>
      <c r="H581" s="320"/>
      <c r="I581" s="320"/>
      <c r="J581" s="320"/>
      <c r="K581" s="320"/>
      <c r="L581" s="320"/>
      <c r="M581" s="320"/>
      <c r="N581" s="320"/>
      <c r="O581" s="320"/>
      <c r="P581" s="320"/>
      <c r="Q581" s="320"/>
      <c r="R581" s="320"/>
      <c r="S581" s="320"/>
      <c r="T581" s="320"/>
      <c r="U581" s="320"/>
      <c r="V581" s="320"/>
      <c r="W581" s="320"/>
      <c r="X581" s="320"/>
      <c r="Y581" s="320"/>
      <c r="Z581" s="320"/>
    </row>
    <row r="582" ht="12.0" customHeight="1">
      <c r="A582" s="361"/>
      <c r="B582" s="320"/>
      <c r="C582" s="320"/>
      <c r="D582" s="320"/>
      <c r="E582" s="320"/>
      <c r="F582" s="320"/>
      <c r="G582" s="320"/>
      <c r="H582" s="320"/>
      <c r="I582" s="320"/>
      <c r="J582" s="320"/>
      <c r="K582" s="320"/>
      <c r="L582" s="320"/>
      <c r="M582" s="320"/>
      <c r="N582" s="320"/>
      <c r="O582" s="320"/>
      <c r="P582" s="320"/>
      <c r="Q582" s="320"/>
      <c r="R582" s="320"/>
      <c r="S582" s="320"/>
      <c r="T582" s="320"/>
      <c r="U582" s="320"/>
      <c r="V582" s="320"/>
      <c r="W582" s="320"/>
      <c r="X582" s="320"/>
      <c r="Y582" s="320"/>
      <c r="Z582" s="320"/>
    </row>
    <row r="583" ht="12.0" customHeight="1">
      <c r="A583" s="361"/>
      <c r="B583" s="320"/>
      <c r="C583" s="320"/>
      <c r="D583" s="320"/>
      <c r="E583" s="320"/>
      <c r="F583" s="320"/>
      <c r="G583" s="320"/>
      <c r="H583" s="320"/>
      <c r="I583" s="320"/>
      <c r="J583" s="320"/>
      <c r="K583" s="320"/>
      <c r="L583" s="320"/>
      <c r="M583" s="320"/>
      <c r="N583" s="320"/>
      <c r="O583" s="320"/>
      <c r="P583" s="320"/>
      <c r="Q583" s="320"/>
      <c r="R583" s="320"/>
      <c r="S583" s="320"/>
      <c r="T583" s="320"/>
      <c r="U583" s="320"/>
      <c r="V583" s="320"/>
      <c r="W583" s="320"/>
      <c r="X583" s="320"/>
      <c r="Y583" s="320"/>
      <c r="Z583" s="320"/>
    </row>
    <row r="584" ht="12.0" customHeight="1">
      <c r="A584" s="361"/>
      <c r="B584" s="320"/>
      <c r="C584" s="320"/>
      <c r="D584" s="320"/>
      <c r="E584" s="320"/>
      <c r="F584" s="320"/>
      <c r="G584" s="320"/>
      <c r="H584" s="320"/>
      <c r="I584" s="320"/>
      <c r="J584" s="320"/>
      <c r="K584" s="320"/>
      <c r="L584" s="320"/>
      <c r="M584" s="320"/>
      <c r="N584" s="320"/>
      <c r="O584" s="320"/>
      <c r="P584" s="320"/>
      <c r="Q584" s="320"/>
      <c r="R584" s="320"/>
      <c r="S584" s="320"/>
      <c r="T584" s="320"/>
      <c r="U584" s="320"/>
      <c r="V584" s="320"/>
      <c r="W584" s="320"/>
      <c r="X584" s="320"/>
      <c r="Y584" s="320"/>
      <c r="Z584" s="320"/>
    </row>
    <row r="585" ht="12.0" customHeight="1">
      <c r="A585" s="361"/>
      <c r="B585" s="320"/>
      <c r="C585" s="320"/>
      <c r="D585" s="320"/>
      <c r="E585" s="320"/>
      <c r="F585" s="320"/>
      <c r="G585" s="320"/>
      <c r="H585" s="320"/>
      <c r="I585" s="320"/>
      <c r="J585" s="320"/>
      <c r="K585" s="320"/>
      <c r="L585" s="320"/>
      <c r="M585" s="320"/>
      <c r="N585" s="320"/>
      <c r="O585" s="320"/>
      <c r="P585" s="320"/>
      <c r="Q585" s="320"/>
      <c r="R585" s="320"/>
      <c r="S585" s="320"/>
      <c r="T585" s="320"/>
      <c r="U585" s="320"/>
      <c r="V585" s="320"/>
      <c r="W585" s="320"/>
      <c r="X585" s="320"/>
      <c r="Y585" s="320"/>
      <c r="Z585" s="320"/>
    </row>
    <row r="586" ht="12.0" customHeight="1">
      <c r="A586" s="361"/>
      <c r="B586" s="320"/>
      <c r="C586" s="320"/>
      <c r="D586" s="320"/>
      <c r="E586" s="320"/>
      <c r="F586" s="320"/>
      <c r="G586" s="320"/>
      <c r="H586" s="320"/>
      <c r="I586" s="320"/>
      <c r="J586" s="320"/>
      <c r="K586" s="320"/>
      <c r="L586" s="320"/>
      <c r="M586" s="320"/>
      <c r="N586" s="320"/>
      <c r="O586" s="320"/>
      <c r="P586" s="320"/>
      <c r="Q586" s="320"/>
      <c r="R586" s="320"/>
      <c r="S586" s="320"/>
      <c r="T586" s="320"/>
      <c r="U586" s="320"/>
      <c r="V586" s="320"/>
      <c r="W586" s="320"/>
      <c r="X586" s="320"/>
      <c r="Y586" s="320"/>
      <c r="Z586" s="320"/>
    </row>
    <row r="587" ht="12.0" customHeight="1">
      <c r="A587" s="361"/>
      <c r="B587" s="320"/>
      <c r="C587" s="320"/>
      <c r="D587" s="320"/>
      <c r="E587" s="320"/>
      <c r="F587" s="320"/>
      <c r="G587" s="320"/>
      <c r="H587" s="320"/>
      <c r="I587" s="320"/>
      <c r="J587" s="320"/>
      <c r="K587" s="320"/>
      <c r="L587" s="320"/>
      <c r="M587" s="320"/>
      <c r="N587" s="320"/>
      <c r="O587" s="320"/>
      <c r="P587" s="320"/>
      <c r="Q587" s="320"/>
      <c r="R587" s="320"/>
      <c r="S587" s="320"/>
      <c r="T587" s="320"/>
      <c r="U587" s="320"/>
      <c r="V587" s="320"/>
      <c r="W587" s="320"/>
      <c r="X587" s="320"/>
      <c r="Y587" s="320"/>
      <c r="Z587" s="320"/>
    </row>
    <row r="588" ht="12.0" customHeight="1">
      <c r="A588" s="361"/>
      <c r="B588" s="320"/>
      <c r="C588" s="320"/>
      <c r="D588" s="320"/>
      <c r="E588" s="320"/>
      <c r="F588" s="320"/>
      <c r="G588" s="320"/>
      <c r="H588" s="320"/>
      <c r="I588" s="320"/>
      <c r="J588" s="320"/>
      <c r="K588" s="320"/>
      <c r="L588" s="320"/>
      <c r="M588" s="320"/>
      <c r="N588" s="320"/>
      <c r="O588" s="320"/>
      <c r="P588" s="320"/>
      <c r="Q588" s="320"/>
      <c r="R588" s="320"/>
      <c r="S588" s="320"/>
      <c r="T588" s="320"/>
      <c r="U588" s="320"/>
      <c r="V588" s="320"/>
      <c r="W588" s="320"/>
      <c r="X588" s="320"/>
      <c r="Y588" s="320"/>
      <c r="Z588" s="320"/>
    </row>
    <row r="589" ht="12.0" customHeight="1">
      <c r="A589" s="361"/>
      <c r="B589" s="320"/>
      <c r="C589" s="320"/>
      <c r="D589" s="320"/>
      <c r="E589" s="320"/>
      <c r="F589" s="320"/>
      <c r="G589" s="320"/>
      <c r="H589" s="320"/>
      <c r="I589" s="320"/>
      <c r="J589" s="320"/>
      <c r="K589" s="320"/>
      <c r="L589" s="320"/>
      <c r="M589" s="320"/>
      <c r="N589" s="320"/>
      <c r="O589" s="320"/>
      <c r="P589" s="320"/>
      <c r="Q589" s="320"/>
      <c r="R589" s="320"/>
      <c r="S589" s="320"/>
      <c r="T589" s="320"/>
      <c r="U589" s="320"/>
      <c r="V589" s="320"/>
      <c r="W589" s="320"/>
      <c r="X589" s="320"/>
      <c r="Y589" s="320"/>
      <c r="Z589" s="320"/>
    </row>
    <row r="590" ht="12.0" customHeight="1">
      <c r="A590" s="361"/>
      <c r="B590" s="320"/>
      <c r="C590" s="320"/>
      <c r="D590" s="320"/>
      <c r="E590" s="320"/>
      <c r="F590" s="320"/>
      <c r="G590" s="320"/>
      <c r="H590" s="320"/>
      <c r="I590" s="320"/>
      <c r="J590" s="320"/>
      <c r="K590" s="320"/>
      <c r="L590" s="320"/>
      <c r="M590" s="320"/>
      <c r="N590" s="320"/>
      <c r="O590" s="320"/>
      <c r="P590" s="320"/>
      <c r="Q590" s="320"/>
      <c r="R590" s="320"/>
      <c r="S590" s="320"/>
      <c r="T590" s="320"/>
      <c r="U590" s="320"/>
      <c r="V590" s="320"/>
      <c r="W590" s="320"/>
      <c r="X590" s="320"/>
      <c r="Y590" s="320"/>
      <c r="Z590" s="320"/>
    </row>
    <row r="591" ht="12.0" customHeight="1">
      <c r="A591" s="361"/>
      <c r="B591" s="320"/>
      <c r="C591" s="320"/>
      <c r="D591" s="320"/>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row>
    <row r="592" ht="12.0" customHeight="1">
      <c r="A592" s="361"/>
      <c r="B592" s="320"/>
      <c r="C592" s="320"/>
      <c r="D592" s="320"/>
      <c r="E592" s="320"/>
      <c r="F592" s="320"/>
      <c r="G592" s="320"/>
      <c r="H592" s="320"/>
      <c r="I592" s="320"/>
      <c r="J592" s="320"/>
      <c r="K592" s="320"/>
      <c r="L592" s="320"/>
      <c r="M592" s="320"/>
      <c r="N592" s="320"/>
      <c r="O592" s="320"/>
      <c r="P592" s="320"/>
      <c r="Q592" s="320"/>
      <c r="R592" s="320"/>
      <c r="S592" s="320"/>
      <c r="T592" s="320"/>
      <c r="U592" s="320"/>
      <c r="V592" s="320"/>
      <c r="W592" s="320"/>
      <c r="X592" s="320"/>
      <c r="Y592" s="320"/>
      <c r="Z592" s="320"/>
    </row>
    <row r="593" ht="12.0" customHeight="1">
      <c r="A593" s="361"/>
      <c r="B593" s="320"/>
      <c r="C593" s="320"/>
      <c r="D593" s="320"/>
      <c r="E593" s="320"/>
      <c r="F593" s="320"/>
      <c r="G593" s="320"/>
      <c r="H593" s="320"/>
      <c r="I593" s="320"/>
      <c r="J593" s="320"/>
      <c r="K593" s="320"/>
      <c r="L593" s="320"/>
      <c r="M593" s="320"/>
      <c r="N593" s="320"/>
      <c r="O593" s="320"/>
      <c r="P593" s="320"/>
      <c r="Q593" s="320"/>
      <c r="R593" s="320"/>
      <c r="S593" s="320"/>
      <c r="T593" s="320"/>
      <c r="U593" s="320"/>
      <c r="V593" s="320"/>
      <c r="W593" s="320"/>
      <c r="X593" s="320"/>
      <c r="Y593" s="320"/>
      <c r="Z593" s="320"/>
    </row>
    <row r="594" ht="12.0" customHeight="1">
      <c r="A594" s="361"/>
      <c r="B594" s="320"/>
      <c r="C594" s="320"/>
      <c r="D594" s="320"/>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row>
    <row r="595" ht="12.0" customHeight="1">
      <c r="A595" s="361"/>
      <c r="B595" s="320"/>
      <c r="C595" s="320"/>
      <c r="D595" s="320"/>
      <c r="E595" s="320"/>
      <c r="F595" s="320"/>
      <c r="G595" s="320"/>
      <c r="H595" s="320"/>
      <c r="I595" s="320"/>
      <c r="J595" s="320"/>
      <c r="K595" s="320"/>
      <c r="L595" s="320"/>
      <c r="M595" s="320"/>
      <c r="N595" s="320"/>
      <c r="O595" s="320"/>
      <c r="P595" s="320"/>
      <c r="Q595" s="320"/>
      <c r="R595" s="320"/>
      <c r="S595" s="320"/>
      <c r="T595" s="320"/>
      <c r="U595" s="320"/>
      <c r="V595" s="320"/>
      <c r="W595" s="320"/>
      <c r="X595" s="320"/>
      <c r="Y595" s="320"/>
      <c r="Z595" s="320"/>
    </row>
    <row r="596" ht="12.0" customHeight="1">
      <c r="A596" s="361"/>
      <c r="B596" s="320"/>
      <c r="C596" s="320"/>
      <c r="D596" s="320"/>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row>
    <row r="597" ht="12.0" customHeight="1">
      <c r="A597" s="361"/>
      <c r="B597" s="320"/>
      <c r="C597" s="320"/>
      <c r="D597" s="320"/>
      <c r="E597" s="320"/>
      <c r="F597" s="320"/>
      <c r="G597" s="320"/>
      <c r="H597" s="320"/>
      <c r="I597" s="320"/>
      <c r="J597" s="320"/>
      <c r="K597" s="320"/>
      <c r="L597" s="320"/>
      <c r="M597" s="320"/>
      <c r="N597" s="320"/>
      <c r="O597" s="320"/>
      <c r="P597" s="320"/>
      <c r="Q597" s="320"/>
      <c r="R597" s="320"/>
      <c r="S597" s="320"/>
      <c r="T597" s="320"/>
      <c r="U597" s="320"/>
      <c r="V597" s="320"/>
      <c r="W597" s="320"/>
      <c r="X597" s="320"/>
      <c r="Y597" s="320"/>
      <c r="Z597" s="320"/>
    </row>
    <row r="598" ht="12.0" customHeight="1">
      <c r="A598" s="361"/>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row>
    <row r="599" ht="12.0" customHeight="1">
      <c r="A599" s="361"/>
      <c r="B599" s="320"/>
      <c r="C599" s="320"/>
      <c r="D599" s="320"/>
      <c r="E599" s="320"/>
      <c r="F599" s="320"/>
      <c r="G599" s="320"/>
      <c r="H599" s="320"/>
      <c r="I599" s="320"/>
      <c r="J599" s="320"/>
      <c r="K599" s="320"/>
      <c r="L599" s="320"/>
      <c r="M599" s="320"/>
      <c r="N599" s="320"/>
      <c r="O599" s="320"/>
      <c r="P599" s="320"/>
      <c r="Q599" s="320"/>
      <c r="R599" s="320"/>
      <c r="S599" s="320"/>
      <c r="T599" s="320"/>
      <c r="U599" s="320"/>
      <c r="V599" s="320"/>
      <c r="W599" s="320"/>
      <c r="X599" s="320"/>
      <c r="Y599" s="320"/>
      <c r="Z599" s="320"/>
    </row>
    <row r="600" ht="12.0" customHeight="1">
      <c r="A600" s="361"/>
      <c r="B600" s="320"/>
      <c r="C600" s="320"/>
      <c r="D600" s="320"/>
      <c r="E600" s="320"/>
      <c r="F600" s="320"/>
      <c r="G600" s="320"/>
      <c r="H600" s="320"/>
      <c r="I600" s="320"/>
      <c r="J600" s="320"/>
      <c r="K600" s="320"/>
      <c r="L600" s="320"/>
      <c r="M600" s="320"/>
      <c r="N600" s="320"/>
      <c r="O600" s="320"/>
      <c r="P600" s="320"/>
      <c r="Q600" s="320"/>
      <c r="R600" s="320"/>
      <c r="S600" s="320"/>
      <c r="T600" s="320"/>
      <c r="U600" s="320"/>
      <c r="V600" s="320"/>
      <c r="W600" s="320"/>
      <c r="X600" s="320"/>
      <c r="Y600" s="320"/>
      <c r="Z600" s="320"/>
    </row>
    <row r="601" ht="12.0" customHeight="1">
      <c r="A601" s="361"/>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row>
    <row r="602" ht="12.0" customHeight="1">
      <c r="A602" s="361"/>
      <c r="B602" s="320"/>
      <c r="C602" s="320"/>
      <c r="D602" s="320"/>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row>
    <row r="603" ht="12.0" customHeight="1">
      <c r="A603" s="361"/>
      <c r="B603" s="320"/>
      <c r="C603" s="320"/>
      <c r="D603" s="320"/>
      <c r="E603" s="320"/>
      <c r="F603" s="320"/>
      <c r="G603" s="320"/>
      <c r="H603" s="320"/>
      <c r="I603" s="320"/>
      <c r="J603" s="320"/>
      <c r="K603" s="320"/>
      <c r="L603" s="320"/>
      <c r="M603" s="320"/>
      <c r="N603" s="320"/>
      <c r="O603" s="320"/>
      <c r="P603" s="320"/>
      <c r="Q603" s="320"/>
      <c r="R603" s="320"/>
      <c r="S603" s="320"/>
      <c r="T603" s="320"/>
      <c r="U603" s="320"/>
      <c r="V603" s="320"/>
      <c r="W603" s="320"/>
      <c r="X603" s="320"/>
      <c r="Y603" s="320"/>
      <c r="Z603" s="320"/>
    </row>
    <row r="604" ht="12.0" customHeight="1">
      <c r="A604" s="361"/>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row>
    <row r="605" ht="12.0" customHeight="1">
      <c r="A605" s="361"/>
      <c r="B605" s="320"/>
      <c r="C605" s="320"/>
      <c r="D605" s="320"/>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row>
    <row r="606" ht="12.0" customHeight="1">
      <c r="A606" s="361"/>
      <c r="B606" s="320"/>
      <c r="C606" s="320"/>
      <c r="D606" s="320"/>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row>
    <row r="607" ht="12.0" customHeight="1">
      <c r="A607" s="361"/>
      <c r="B607" s="320"/>
      <c r="C607" s="320"/>
      <c r="D607" s="320"/>
      <c r="E607" s="320"/>
      <c r="F607" s="320"/>
      <c r="G607" s="320"/>
      <c r="H607" s="320"/>
      <c r="I607" s="320"/>
      <c r="J607" s="320"/>
      <c r="K607" s="320"/>
      <c r="L607" s="320"/>
      <c r="M607" s="320"/>
      <c r="N607" s="320"/>
      <c r="O607" s="320"/>
      <c r="P607" s="320"/>
      <c r="Q607" s="320"/>
      <c r="R607" s="320"/>
      <c r="S607" s="320"/>
      <c r="T607" s="320"/>
      <c r="U607" s="320"/>
      <c r="V607" s="320"/>
      <c r="W607" s="320"/>
      <c r="X607" s="320"/>
      <c r="Y607" s="320"/>
      <c r="Z607" s="320"/>
    </row>
    <row r="608" ht="12.0" customHeight="1">
      <c r="A608" s="361"/>
      <c r="B608" s="320"/>
      <c r="C608" s="320"/>
      <c r="D608" s="320"/>
      <c r="E608" s="320"/>
      <c r="F608" s="320"/>
      <c r="G608" s="320"/>
      <c r="H608" s="320"/>
      <c r="I608" s="320"/>
      <c r="J608" s="320"/>
      <c r="K608" s="320"/>
      <c r="L608" s="320"/>
      <c r="M608" s="320"/>
      <c r="N608" s="320"/>
      <c r="O608" s="320"/>
      <c r="P608" s="320"/>
      <c r="Q608" s="320"/>
      <c r="R608" s="320"/>
      <c r="S608" s="320"/>
      <c r="T608" s="320"/>
      <c r="U608" s="320"/>
      <c r="V608" s="320"/>
      <c r="W608" s="320"/>
      <c r="X608" s="320"/>
      <c r="Y608" s="320"/>
      <c r="Z608" s="320"/>
    </row>
    <row r="609" ht="12.0" customHeight="1">
      <c r="A609" s="361"/>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row>
    <row r="610" ht="12.0" customHeight="1">
      <c r="A610" s="361"/>
      <c r="B610" s="320"/>
      <c r="C610" s="320"/>
      <c r="D610" s="320"/>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row>
    <row r="611" ht="12.0" customHeight="1">
      <c r="A611" s="361"/>
      <c r="B611" s="320"/>
      <c r="C611" s="320"/>
      <c r="D611" s="320"/>
      <c r="E611" s="320"/>
      <c r="F611" s="320"/>
      <c r="G611" s="320"/>
      <c r="H611" s="320"/>
      <c r="I611" s="320"/>
      <c r="J611" s="320"/>
      <c r="K611" s="320"/>
      <c r="L611" s="320"/>
      <c r="M611" s="320"/>
      <c r="N611" s="320"/>
      <c r="O611" s="320"/>
      <c r="P611" s="320"/>
      <c r="Q611" s="320"/>
      <c r="R611" s="320"/>
      <c r="S611" s="320"/>
      <c r="T611" s="320"/>
      <c r="U611" s="320"/>
      <c r="V611" s="320"/>
      <c r="W611" s="320"/>
      <c r="X611" s="320"/>
      <c r="Y611" s="320"/>
      <c r="Z611" s="320"/>
    </row>
    <row r="612" ht="12.0" customHeight="1">
      <c r="A612" s="361"/>
      <c r="B612" s="320"/>
      <c r="C612" s="320"/>
      <c r="D612" s="320"/>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row>
    <row r="613" ht="12.0" customHeight="1">
      <c r="A613" s="361"/>
      <c r="B613" s="320"/>
      <c r="C613" s="320"/>
      <c r="D613" s="320"/>
      <c r="E613" s="320"/>
      <c r="F613" s="320"/>
      <c r="G613" s="320"/>
      <c r="H613" s="320"/>
      <c r="I613" s="320"/>
      <c r="J613" s="320"/>
      <c r="K613" s="320"/>
      <c r="L613" s="320"/>
      <c r="M613" s="320"/>
      <c r="N613" s="320"/>
      <c r="O613" s="320"/>
      <c r="P613" s="320"/>
      <c r="Q613" s="320"/>
      <c r="R613" s="320"/>
      <c r="S613" s="320"/>
      <c r="T613" s="320"/>
      <c r="U613" s="320"/>
      <c r="V613" s="320"/>
      <c r="W613" s="320"/>
      <c r="X613" s="320"/>
      <c r="Y613" s="320"/>
      <c r="Z613" s="320"/>
    </row>
    <row r="614" ht="12.0" customHeight="1">
      <c r="A614" s="361"/>
      <c r="B614" s="320"/>
      <c r="C614" s="320"/>
      <c r="D614" s="320"/>
      <c r="E614" s="320"/>
      <c r="F614" s="320"/>
      <c r="G614" s="320"/>
      <c r="H614" s="320"/>
      <c r="I614" s="320"/>
      <c r="J614" s="320"/>
      <c r="K614" s="320"/>
      <c r="L614" s="320"/>
      <c r="M614" s="320"/>
      <c r="N614" s="320"/>
      <c r="O614" s="320"/>
      <c r="P614" s="320"/>
      <c r="Q614" s="320"/>
      <c r="R614" s="320"/>
      <c r="S614" s="320"/>
      <c r="T614" s="320"/>
      <c r="U614" s="320"/>
      <c r="V614" s="320"/>
      <c r="W614" s="320"/>
      <c r="X614" s="320"/>
      <c r="Y614" s="320"/>
      <c r="Z614" s="320"/>
    </row>
    <row r="615" ht="12.0" customHeight="1">
      <c r="A615" s="361"/>
      <c r="B615" s="320"/>
      <c r="C615" s="320"/>
      <c r="D615" s="320"/>
      <c r="E615" s="320"/>
      <c r="F615" s="320"/>
      <c r="G615" s="320"/>
      <c r="H615" s="320"/>
      <c r="I615" s="320"/>
      <c r="J615" s="320"/>
      <c r="K615" s="320"/>
      <c r="L615" s="320"/>
      <c r="M615" s="320"/>
      <c r="N615" s="320"/>
      <c r="O615" s="320"/>
      <c r="P615" s="320"/>
      <c r="Q615" s="320"/>
      <c r="R615" s="320"/>
      <c r="S615" s="320"/>
      <c r="T615" s="320"/>
      <c r="U615" s="320"/>
      <c r="V615" s="320"/>
      <c r="W615" s="320"/>
      <c r="X615" s="320"/>
      <c r="Y615" s="320"/>
      <c r="Z615" s="320"/>
    </row>
    <row r="616" ht="12.0" customHeight="1">
      <c r="A616" s="361"/>
      <c r="B616" s="320"/>
      <c r="C616" s="320"/>
      <c r="D616" s="320"/>
      <c r="E616" s="320"/>
      <c r="F616" s="320"/>
      <c r="G616" s="320"/>
      <c r="H616" s="320"/>
      <c r="I616" s="320"/>
      <c r="J616" s="320"/>
      <c r="K616" s="320"/>
      <c r="L616" s="320"/>
      <c r="M616" s="320"/>
      <c r="N616" s="320"/>
      <c r="O616" s="320"/>
      <c r="P616" s="320"/>
      <c r="Q616" s="320"/>
      <c r="R616" s="320"/>
      <c r="S616" s="320"/>
      <c r="T616" s="320"/>
      <c r="U616" s="320"/>
      <c r="V616" s="320"/>
      <c r="W616" s="320"/>
      <c r="X616" s="320"/>
      <c r="Y616" s="320"/>
      <c r="Z616" s="320"/>
    </row>
    <row r="617" ht="12.0" customHeight="1">
      <c r="A617" s="361"/>
      <c r="B617" s="320"/>
      <c r="C617" s="320"/>
      <c r="D617" s="320"/>
      <c r="E617" s="320"/>
      <c r="F617" s="320"/>
      <c r="G617" s="320"/>
      <c r="H617" s="320"/>
      <c r="I617" s="320"/>
      <c r="J617" s="320"/>
      <c r="K617" s="320"/>
      <c r="L617" s="320"/>
      <c r="M617" s="320"/>
      <c r="N617" s="320"/>
      <c r="O617" s="320"/>
      <c r="P617" s="320"/>
      <c r="Q617" s="320"/>
      <c r="R617" s="320"/>
      <c r="S617" s="320"/>
      <c r="T617" s="320"/>
      <c r="U617" s="320"/>
      <c r="V617" s="320"/>
      <c r="W617" s="320"/>
      <c r="X617" s="320"/>
      <c r="Y617" s="320"/>
      <c r="Z617" s="320"/>
    </row>
    <row r="618" ht="12.0" customHeight="1">
      <c r="A618" s="361"/>
      <c r="B618" s="320"/>
      <c r="C618" s="320"/>
      <c r="D618" s="320"/>
      <c r="E618" s="320"/>
      <c r="F618" s="320"/>
      <c r="G618" s="320"/>
      <c r="H618" s="320"/>
      <c r="I618" s="320"/>
      <c r="J618" s="320"/>
      <c r="K618" s="320"/>
      <c r="L618" s="320"/>
      <c r="M618" s="320"/>
      <c r="N618" s="320"/>
      <c r="O618" s="320"/>
      <c r="P618" s="320"/>
      <c r="Q618" s="320"/>
      <c r="R618" s="320"/>
      <c r="S618" s="320"/>
      <c r="T618" s="320"/>
      <c r="U618" s="320"/>
      <c r="V618" s="320"/>
      <c r="W618" s="320"/>
      <c r="X618" s="320"/>
      <c r="Y618" s="320"/>
      <c r="Z618" s="320"/>
    </row>
    <row r="619" ht="12.0" customHeight="1">
      <c r="A619" s="361"/>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row>
    <row r="620" ht="12.0" customHeight="1">
      <c r="A620" s="361"/>
      <c r="B620" s="320"/>
      <c r="C620" s="320"/>
      <c r="D620" s="320"/>
      <c r="E620" s="320"/>
      <c r="F620" s="320"/>
      <c r="G620" s="320"/>
      <c r="H620" s="320"/>
      <c r="I620" s="320"/>
      <c r="J620" s="320"/>
      <c r="K620" s="320"/>
      <c r="L620" s="320"/>
      <c r="M620" s="320"/>
      <c r="N620" s="320"/>
      <c r="O620" s="320"/>
      <c r="P620" s="320"/>
      <c r="Q620" s="320"/>
      <c r="R620" s="320"/>
      <c r="S620" s="320"/>
      <c r="T620" s="320"/>
      <c r="U620" s="320"/>
      <c r="V620" s="320"/>
      <c r="W620" s="320"/>
      <c r="X620" s="320"/>
      <c r="Y620" s="320"/>
      <c r="Z620" s="320"/>
    </row>
    <row r="621" ht="12.0" customHeight="1">
      <c r="A621" s="361"/>
      <c r="B621" s="320"/>
      <c r="C621" s="320"/>
      <c r="D621" s="320"/>
      <c r="E621" s="320"/>
      <c r="F621" s="320"/>
      <c r="G621" s="320"/>
      <c r="H621" s="320"/>
      <c r="I621" s="320"/>
      <c r="J621" s="320"/>
      <c r="K621" s="320"/>
      <c r="L621" s="320"/>
      <c r="M621" s="320"/>
      <c r="N621" s="320"/>
      <c r="O621" s="320"/>
      <c r="P621" s="320"/>
      <c r="Q621" s="320"/>
      <c r="R621" s="320"/>
      <c r="S621" s="320"/>
      <c r="T621" s="320"/>
      <c r="U621" s="320"/>
      <c r="V621" s="320"/>
      <c r="W621" s="320"/>
      <c r="X621" s="320"/>
      <c r="Y621" s="320"/>
      <c r="Z621" s="320"/>
    </row>
    <row r="622" ht="12.0" customHeight="1">
      <c r="A622" s="361"/>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row>
    <row r="623" ht="12.0" customHeight="1">
      <c r="A623" s="361"/>
      <c r="B623" s="320"/>
      <c r="C623" s="320"/>
      <c r="D623" s="320"/>
      <c r="E623" s="320"/>
      <c r="F623" s="320"/>
      <c r="G623" s="320"/>
      <c r="H623" s="320"/>
      <c r="I623" s="320"/>
      <c r="J623" s="320"/>
      <c r="K623" s="320"/>
      <c r="L623" s="320"/>
      <c r="M623" s="320"/>
      <c r="N623" s="320"/>
      <c r="O623" s="320"/>
      <c r="P623" s="320"/>
      <c r="Q623" s="320"/>
      <c r="R623" s="320"/>
      <c r="S623" s="320"/>
      <c r="T623" s="320"/>
      <c r="U623" s="320"/>
      <c r="V623" s="320"/>
      <c r="W623" s="320"/>
      <c r="X623" s="320"/>
      <c r="Y623" s="320"/>
      <c r="Z623" s="320"/>
    </row>
    <row r="624" ht="12.0" customHeight="1">
      <c r="A624" s="361"/>
      <c r="B624" s="320"/>
      <c r="C624" s="320"/>
      <c r="D624" s="320"/>
      <c r="E624" s="320"/>
      <c r="F624" s="320"/>
      <c r="G624" s="320"/>
      <c r="H624" s="320"/>
      <c r="I624" s="320"/>
      <c r="J624" s="320"/>
      <c r="K624" s="320"/>
      <c r="L624" s="320"/>
      <c r="M624" s="320"/>
      <c r="N624" s="320"/>
      <c r="O624" s="320"/>
      <c r="P624" s="320"/>
      <c r="Q624" s="320"/>
      <c r="R624" s="320"/>
      <c r="S624" s="320"/>
      <c r="T624" s="320"/>
      <c r="U624" s="320"/>
      <c r="V624" s="320"/>
      <c r="W624" s="320"/>
      <c r="X624" s="320"/>
      <c r="Y624" s="320"/>
      <c r="Z624" s="320"/>
    </row>
    <row r="625" ht="12.0" customHeight="1">
      <c r="A625" s="361"/>
      <c r="B625" s="320"/>
      <c r="C625" s="320"/>
      <c r="D625" s="320"/>
      <c r="E625" s="320"/>
      <c r="F625" s="320"/>
      <c r="G625" s="320"/>
      <c r="H625" s="320"/>
      <c r="I625" s="320"/>
      <c r="J625" s="320"/>
      <c r="K625" s="320"/>
      <c r="L625" s="320"/>
      <c r="M625" s="320"/>
      <c r="N625" s="320"/>
      <c r="O625" s="320"/>
      <c r="P625" s="320"/>
      <c r="Q625" s="320"/>
      <c r="R625" s="320"/>
      <c r="S625" s="320"/>
      <c r="T625" s="320"/>
      <c r="U625" s="320"/>
      <c r="V625" s="320"/>
      <c r="W625" s="320"/>
      <c r="X625" s="320"/>
      <c r="Y625" s="320"/>
      <c r="Z625" s="320"/>
    </row>
    <row r="626" ht="12.0" customHeight="1">
      <c r="A626" s="361"/>
      <c r="B626" s="320"/>
      <c r="C626" s="320"/>
      <c r="D626" s="320"/>
      <c r="E626" s="320"/>
      <c r="F626" s="320"/>
      <c r="G626" s="320"/>
      <c r="H626" s="320"/>
      <c r="I626" s="320"/>
      <c r="J626" s="320"/>
      <c r="K626" s="320"/>
      <c r="L626" s="320"/>
      <c r="M626" s="320"/>
      <c r="N626" s="320"/>
      <c r="O626" s="320"/>
      <c r="P626" s="320"/>
      <c r="Q626" s="320"/>
      <c r="R626" s="320"/>
      <c r="S626" s="320"/>
      <c r="T626" s="320"/>
      <c r="U626" s="320"/>
      <c r="V626" s="320"/>
      <c r="W626" s="320"/>
      <c r="X626" s="320"/>
      <c r="Y626" s="320"/>
      <c r="Z626" s="320"/>
    </row>
    <row r="627" ht="12.0" customHeight="1">
      <c r="A627" s="361"/>
      <c r="B627" s="320"/>
      <c r="C627" s="320"/>
      <c r="D627" s="320"/>
      <c r="E627" s="320"/>
      <c r="F627" s="320"/>
      <c r="G627" s="320"/>
      <c r="H627" s="320"/>
      <c r="I627" s="320"/>
      <c r="J627" s="320"/>
      <c r="K627" s="320"/>
      <c r="L627" s="320"/>
      <c r="M627" s="320"/>
      <c r="N627" s="320"/>
      <c r="O627" s="320"/>
      <c r="P627" s="320"/>
      <c r="Q627" s="320"/>
      <c r="R627" s="320"/>
      <c r="S627" s="320"/>
      <c r="T627" s="320"/>
      <c r="U627" s="320"/>
      <c r="V627" s="320"/>
      <c r="W627" s="320"/>
      <c r="X627" s="320"/>
      <c r="Y627" s="320"/>
      <c r="Z627" s="320"/>
    </row>
    <row r="628" ht="12.0" customHeight="1">
      <c r="A628" s="361"/>
      <c r="B628" s="320"/>
      <c r="C628" s="320"/>
      <c r="D628" s="320"/>
      <c r="E628" s="320"/>
      <c r="F628" s="320"/>
      <c r="G628" s="320"/>
      <c r="H628" s="320"/>
      <c r="I628" s="320"/>
      <c r="J628" s="320"/>
      <c r="K628" s="320"/>
      <c r="L628" s="320"/>
      <c r="M628" s="320"/>
      <c r="N628" s="320"/>
      <c r="O628" s="320"/>
      <c r="P628" s="320"/>
      <c r="Q628" s="320"/>
      <c r="R628" s="320"/>
      <c r="S628" s="320"/>
      <c r="T628" s="320"/>
      <c r="U628" s="320"/>
      <c r="V628" s="320"/>
      <c r="W628" s="320"/>
      <c r="X628" s="320"/>
      <c r="Y628" s="320"/>
      <c r="Z628" s="320"/>
    </row>
    <row r="629" ht="12.0" customHeight="1">
      <c r="A629" s="361"/>
      <c r="B629" s="320"/>
      <c r="C629" s="320"/>
      <c r="D629" s="320"/>
      <c r="E629" s="320"/>
      <c r="F629" s="320"/>
      <c r="G629" s="320"/>
      <c r="H629" s="320"/>
      <c r="I629" s="320"/>
      <c r="J629" s="320"/>
      <c r="K629" s="320"/>
      <c r="L629" s="320"/>
      <c r="M629" s="320"/>
      <c r="N629" s="320"/>
      <c r="O629" s="320"/>
      <c r="P629" s="320"/>
      <c r="Q629" s="320"/>
      <c r="R629" s="320"/>
      <c r="S629" s="320"/>
      <c r="T629" s="320"/>
      <c r="U629" s="320"/>
      <c r="V629" s="320"/>
      <c r="W629" s="320"/>
      <c r="X629" s="320"/>
      <c r="Y629" s="320"/>
      <c r="Z629" s="320"/>
    </row>
    <row r="630" ht="12.0" customHeight="1">
      <c r="A630" s="361"/>
      <c r="B630" s="320"/>
      <c r="C630" s="320"/>
      <c r="D630" s="320"/>
      <c r="E630" s="320"/>
      <c r="F630" s="320"/>
      <c r="G630" s="320"/>
      <c r="H630" s="320"/>
      <c r="I630" s="320"/>
      <c r="J630" s="320"/>
      <c r="K630" s="320"/>
      <c r="L630" s="320"/>
      <c r="M630" s="320"/>
      <c r="N630" s="320"/>
      <c r="O630" s="320"/>
      <c r="P630" s="320"/>
      <c r="Q630" s="320"/>
      <c r="R630" s="320"/>
      <c r="S630" s="320"/>
      <c r="T630" s="320"/>
      <c r="U630" s="320"/>
      <c r="V630" s="320"/>
      <c r="W630" s="320"/>
      <c r="X630" s="320"/>
      <c r="Y630" s="320"/>
      <c r="Z630" s="320"/>
    </row>
    <row r="631" ht="12.0" customHeight="1">
      <c r="A631" s="361"/>
      <c r="B631" s="320"/>
      <c r="C631" s="320"/>
      <c r="D631" s="320"/>
      <c r="E631" s="320"/>
      <c r="F631" s="320"/>
      <c r="G631" s="320"/>
      <c r="H631" s="320"/>
      <c r="I631" s="320"/>
      <c r="J631" s="320"/>
      <c r="K631" s="320"/>
      <c r="L631" s="320"/>
      <c r="M631" s="320"/>
      <c r="N631" s="320"/>
      <c r="O631" s="320"/>
      <c r="P631" s="320"/>
      <c r="Q631" s="320"/>
      <c r="R631" s="320"/>
      <c r="S631" s="320"/>
      <c r="T631" s="320"/>
      <c r="U631" s="320"/>
      <c r="V631" s="320"/>
      <c r="W631" s="320"/>
      <c r="X631" s="320"/>
      <c r="Y631" s="320"/>
      <c r="Z631" s="320"/>
    </row>
    <row r="632" ht="12.0" customHeight="1">
      <c r="A632" s="361"/>
      <c r="B632" s="320"/>
      <c r="C632" s="320"/>
      <c r="D632" s="320"/>
      <c r="E632" s="320"/>
      <c r="F632" s="320"/>
      <c r="G632" s="320"/>
      <c r="H632" s="320"/>
      <c r="I632" s="320"/>
      <c r="J632" s="320"/>
      <c r="K632" s="320"/>
      <c r="L632" s="320"/>
      <c r="M632" s="320"/>
      <c r="N632" s="320"/>
      <c r="O632" s="320"/>
      <c r="P632" s="320"/>
      <c r="Q632" s="320"/>
      <c r="R632" s="320"/>
      <c r="S632" s="320"/>
      <c r="T632" s="320"/>
      <c r="U632" s="320"/>
      <c r="V632" s="320"/>
      <c r="W632" s="320"/>
      <c r="X632" s="320"/>
      <c r="Y632" s="320"/>
      <c r="Z632" s="320"/>
    </row>
    <row r="633" ht="12.0" customHeight="1">
      <c r="A633" s="361"/>
      <c r="B633" s="320"/>
      <c r="C633" s="320"/>
      <c r="D633" s="320"/>
      <c r="E633" s="320"/>
      <c r="F633" s="320"/>
      <c r="G633" s="320"/>
      <c r="H633" s="320"/>
      <c r="I633" s="320"/>
      <c r="J633" s="320"/>
      <c r="K633" s="320"/>
      <c r="L633" s="320"/>
      <c r="M633" s="320"/>
      <c r="N633" s="320"/>
      <c r="O633" s="320"/>
      <c r="P633" s="320"/>
      <c r="Q633" s="320"/>
      <c r="R633" s="320"/>
      <c r="S633" s="320"/>
      <c r="T633" s="320"/>
      <c r="U633" s="320"/>
      <c r="V633" s="320"/>
      <c r="W633" s="320"/>
      <c r="X633" s="320"/>
      <c r="Y633" s="320"/>
      <c r="Z633" s="320"/>
    </row>
    <row r="634" ht="12.0" customHeight="1">
      <c r="A634" s="361"/>
      <c r="B634" s="320"/>
      <c r="C634" s="320"/>
      <c r="D634" s="320"/>
      <c r="E634" s="320"/>
      <c r="F634" s="320"/>
      <c r="G634" s="320"/>
      <c r="H634" s="320"/>
      <c r="I634" s="320"/>
      <c r="J634" s="320"/>
      <c r="K634" s="320"/>
      <c r="L634" s="320"/>
      <c r="M634" s="320"/>
      <c r="N634" s="320"/>
      <c r="O634" s="320"/>
      <c r="P634" s="320"/>
      <c r="Q634" s="320"/>
      <c r="R634" s="320"/>
      <c r="S634" s="320"/>
      <c r="T634" s="320"/>
      <c r="U634" s="320"/>
      <c r="V634" s="320"/>
      <c r="W634" s="320"/>
      <c r="X634" s="320"/>
      <c r="Y634" s="320"/>
      <c r="Z634" s="320"/>
    </row>
    <row r="635" ht="12.0" customHeight="1">
      <c r="A635" s="361"/>
      <c r="B635" s="320"/>
      <c r="C635" s="320"/>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row>
    <row r="636" ht="12.0" customHeight="1">
      <c r="A636" s="361"/>
      <c r="B636" s="320"/>
      <c r="C636" s="320"/>
      <c r="D636" s="320"/>
      <c r="E636" s="320"/>
      <c r="F636" s="320"/>
      <c r="G636" s="320"/>
      <c r="H636" s="320"/>
      <c r="I636" s="320"/>
      <c r="J636" s="320"/>
      <c r="K636" s="320"/>
      <c r="L636" s="320"/>
      <c r="M636" s="320"/>
      <c r="N636" s="320"/>
      <c r="O636" s="320"/>
      <c r="P636" s="320"/>
      <c r="Q636" s="320"/>
      <c r="R636" s="320"/>
      <c r="S636" s="320"/>
      <c r="T636" s="320"/>
      <c r="U636" s="320"/>
      <c r="V636" s="320"/>
      <c r="W636" s="320"/>
      <c r="X636" s="320"/>
      <c r="Y636" s="320"/>
      <c r="Z636" s="320"/>
    </row>
    <row r="637" ht="12.0" customHeight="1">
      <c r="A637" s="361"/>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row>
    <row r="638" ht="12.0" customHeight="1">
      <c r="A638" s="361"/>
      <c r="B638" s="320"/>
      <c r="C638" s="320"/>
      <c r="D638" s="320"/>
      <c r="E638" s="320"/>
      <c r="F638" s="320"/>
      <c r="G638" s="320"/>
      <c r="H638" s="320"/>
      <c r="I638" s="320"/>
      <c r="J638" s="320"/>
      <c r="K638" s="320"/>
      <c r="L638" s="320"/>
      <c r="M638" s="320"/>
      <c r="N638" s="320"/>
      <c r="O638" s="320"/>
      <c r="P638" s="320"/>
      <c r="Q638" s="320"/>
      <c r="R638" s="320"/>
      <c r="S638" s="320"/>
      <c r="T638" s="320"/>
      <c r="U638" s="320"/>
      <c r="V638" s="320"/>
      <c r="W638" s="320"/>
      <c r="X638" s="320"/>
      <c r="Y638" s="320"/>
      <c r="Z638" s="320"/>
    </row>
    <row r="639" ht="12.0" customHeight="1">
      <c r="A639" s="361"/>
      <c r="B639" s="320"/>
      <c r="C639" s="320"/>
      <c r="D639" s="320"/>
      <c r="E639" s="320"/>
      <c r="F639" s="320"/>
      <c r="G639" s="320"/>
      <c r="H639" s="320"/>
      <c r="I639" s="320"/>
      <c r="J639" s="320"/>
      <c r="K639" s="320"/>
      <c r="L639" s="320"/>
      <c r="M639" s="320"/>
      <c r="N639" s="320"/>
      <c r="O639" s="320"/>
      <c r="P639" s="320"/>
      <c r="Q639" s="320"/>
      <c r="R639" s="320"/>
      <c r="S639" s="320"/>
      <c r="T639" s="320"/>
      <c r="U639" s="320"/>
      <c r="V639" s="320"/>
      <c r="W639" s="320"/>
      <c r="X639" s="320"/>
      <c r="Y639" s="320"/>
      <c r="Z639" s="320"/>
    </row>
    <row r="640" ht="12.0" customHeight="1">
      <c r="A640" s="361"/>
      <c r="B640" s="320"/>
      <c r="C640" s="320"/>
      <c r="D640" s="320"/>
      <c r="E640" s="320"/>
      <c r="F640" s="320"/>
      <c r="G640" s="320"/>
      <c r="H640" s="320"/>
      <c r="I640" s="320"/>
      <c r="J640" s="320"/>
      <c r="K640" s="320"/>
      <c r="L640" s="320"/>
      <c r="M640" s="320"/>
      <c r="N640" s="320"/>
      <c r="O640" s="320"/>
      <c r="P640" s="320"/>
      <c r="Q640" s="320"/>
      <c r="R640" s="320"/>
      <c r="S640" s="320"/>
      <c r="T640" s="320"/>
      <c r="U640" s="320"/>
      <c r="V640" s="320"/>
      <c r="W640" s="320"/>
      <c r="X640" s="320"/>
      <c r="Y640" s="320"/>
      <c r="Z640" s="320"/>
    </row>
    <row r="641" ht="12.0" customHeight="1">
      <c r="A641" s="361"/>
      <c r="B641" s="320"/>
      <c r="C641" s="320"/>
      <c r="D641" s="320"/>
      <c r="E641" s="320"/>
      <c r="F641" s="320"/>
      <c r="G641" s="320"/>
      <c r="H641" s="320"/>
      <c r="I641" s="320"/>
      <c r="J641" s="320"/>
      <c r="K641" s="320"/>
      <c r="L641" s="320"/>
      <c r="M641" s="320"/>
      <c r="N641" s="320"/>
      <c r="O641" s="320"/>
      <c r="P641" s="320"/>
      <c r="Q641" s="320"/>
      <c r="R641" s="320"/>
      <c r="S641" s="320"/>
      <c r="T641" s="320"/>
      <c r="U641" s="320"/>
      <c r="V641" s="320"/>
      <c r="W641" s="320"/>
      <c r="X641" s="320"/>
      <c r="Y641" s="320"/>
      <c r="Z641" s="320"/>
    </row>
    <row r="642" ht="12.0" customHeight="1">
      <c r="A642" s="361"/>
      <c r="B642" s="320"/>
      <c r="C642" s="320"/>
      <c r="D642" s="320"/>
      <c r="E642" s="320"/>
      <c r="F642" s="320"/>
      <c r="G642" s="320"/>
      <c r="H642" s="320"/>
      <c r="I642" s="320"/>
      <c r="J642" s="320"/>
      <c r="K642" s="320"/>
      <c r="L642" s="320"/>
      <c r="M642" s="320"/>
      <c r="N642" s="320"/>
      <c r="O642" s="320"/>
      <c r="P642" s="320"/>
      <c r="Q642" s="320"/>
      <c r="R642" s="320"/>
      <c r="S642" s="320"/>
      <c r="T642" s="320"/>
      <c r="U642" s="320"/>
      <c r="V642" s="320"/>
      <c r="W642" s="320"/>
      <c r="X642" s="320"/>
      <c r="Y642" s="320"/>
      <c r="Z642" s="320"/>
    </row>
    <row r="643" ht="12.0" customHeight="1">
      <c r="A643" s="361"/>
      <c r="B643" s="320"/>
      <c r="C643" s="320"/>
      <c r="D643" s="320"/>
      <c r="E643" s="320"/>
      <c r="F643" s="320"/>
      <c r="G643" s="320"/>
      <c r="H643" s="320"/>
      <c r="I643" s="320"/>
      <c r="J643" s="320"/>
      <c r="K643" s="320"/>
      <c r="L643" s="320"/>
      <c r="M643" s="320"/>
      <c r="N643" s="320"/>
      <c r="O643" s="320"/>
      <c r="P643" s="320"/>
      <c r="Q643" s="320"/>
      <c r="R643" s="320"/>
      <c r="S643" s="320"/>
      <c r="T643" s="320"/>
      <c r="U643" s="320"/>
      <c r="V643" s="320"/>
      <c r="W643" s="320"/>
      <c r="X643" s="320"/>
      <c r="Y643" s="320"/>
      <c r="Z643" s="320"/>
    </row>
    <row r="644" ht="12.0" customHeight="1">
      <c r="A644" s="361"/>
      <c r="B644" s="320"/>
      <c r="C644" s="320"/>
      <c r="D644" s="320"/>
      <c r="E644" s="320"/>
      <c r="F644" s="320"/>
      <c r="G644" s="320"/>
      <c r="H644" s="320"/>
      <c r="I644" s="320"/>
      <c r="J644" s="320"/>
      <c r="K644" s="320"/>
      <c r="L644" s="320"/>
      <c r="M644" s="320"/>
      <c r="N644" s="320"/>
      <c r="O644" s="320"/>
      <c r="P644" s="320"/>
      <c r="Q644" s="320"/>
      <c r="R644" s="320"/>
      <c r="S644" s="320"/>
      <c r="T644" s="320"/>
      <c r="U644" s="320"/>
      <c r="V644" s="320"/>
      <c r="W644" s="320"/>
      <c r="X644" s="320"/>
      <c r="Y644" s="320"/>
      <c r="Z644" s="320"/>
    </row>
    <row r="645" ht="12.0" customHeight="1">
      <c r="A645" s="361"/>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row>
    <row r="646" ht="12.0" customHeight="1">
      <c r="A646" s="361"/>
      <c r="B646" s="320"/>
      <c r="C646" s="320"/>
      <c r="D646" s="320"/>
      <c r="E646" s="320"/>
      <c r="F646" s="320"/>
      <c r="G646" s="320"/>
      <c r="H646" s="320"/>
      <c r="I646" s="320"/>
      <c r="J646" s="320"/>
      <c r="K646" s="320"/>
      <c r="L646" s="320"/>
      <c r="M646" s="320"/>
      <c r="N646" s="320"/>
      <c r="O646" s="320"/>
      <c r="P646" s="320"/>
      <c r="Q646" s="320"/>
      <c r="R646" s="320"/>
      <c r="S646" s="320"/>
      <c r="T646" s="320"/>
      <c r="U646" s="320"/>
      <c r="V646" s="320"/>
      <c r="W646" s="320"/>
      <c r="X646" s="320"/>
      <c r="Y646" s="320"/>
      <c r="Z646" s="320"/>
    </row>
    <row r="647" ht="12.0" customHeight="1">
      <c r="A647" s="361"/>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row>
    <row r="648" ht="12.0" customHeight="1">
      <c r="A648" s="361"/>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row>
    <row r="649" ht="12.0" customHeight="1">
      <c r="A649" s="361"/>
      <c r="B649" s="320"/>
      <c r="C649" s="320"/>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320"/>
      <c r="Z649" s="320"/>
    </row>
    <row r="650" ht="12.0" customHeight="1">
      <c r="A650" s="361"/>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row>
    <row r="651" ht="12.0" customHeight="1">
      <c r="A651" s="361"/>
      <c r="B651" s="320"/>
      <c r="C651" s="320"/>
      <c r="D651" s="320"/>
      <c r="E651" s="320"/>
      <c r="F651" s="320"/>
      <c r="G651" s="320"/>
      <c r="H651" s="320"/>
      <c r="I651" s="320"/>
      <c r="J651" s="320"/>
      <c r="K651" s="320"/>
      <c r="L651" s="320"/>
      <c r="M651" s="320"/>
      <c r="N651" s="320"/>
      <c r="O651" s="320"/>
      <c r="P651" s="320"/>
      <c r="Q651" s="320"/>
      <c r="R651" s="320"/>
      <c r="S651" s="320"/>
      <c r="T651" s="320"/>
      <c r="U651" s="320"/>
      <c r="V651" s="320"/>
      <c r="W651" s="320"/>
      <c r="X651" s="320"/>
      <c r="Y651" s="320"/>
      <c r="Z651" s="320"/>
    </row>
    <row r="652" ht="12.0" customHeight="1">
      <c r="A652" s="361"/>
      <c r="B652" s="320"/>
      <c r="C652" s="320"/>
      <c r="D652" s="320"/>
      <c r="E652" s="320"/>
      <c r="F652" s="320"/>
      <c r="G652" s="320"/>
      <c r="H652" s="320"/>
      <c r="I652" s="320"/>
      <c r="J652" s="320"/>
      <c r="K652" s="320"/>
      <c r="L652" s="320"/>
      <c r="M652" s="320"/>
      <c r="N652" s="320"/>
      <c r="O652" s="320"/>
      <c r="P652" s="320"/>
      <c r="Q652" s="320"/>
      <c r="R652" s="320"/>
      <c r="S652" s="320"/>
      <c r="T652" s="320"/>
      <c r="U652" s="320"/>
      <c r="V652" s="320"/>
      <c r="W652" s="320"/>
      <c r="X652" s="320"/>
      <c r="Y652" s="320"/>
      <c r="Z652" s="320"/>
    </row>
    <row r="653" ht="12.0" customHeight="1">
      <c r="A653" s="361"/>
      <c r="B653" s="320"/>
      <c r="C653" s="320"/>
      <c r="D653" s="320"/>
      <c r="E653" s="320"/>
      <c r="F653" s="320"/>
      <c r="G653" s="320"/>
      <c r="H653" s="320"/>
      <c r="I653" s="320"/>
      <c r="J653" s="320"/>
      <c r="K653" s="320"/>
      <c r="L653" s="320"/>
      <c r="M653" s="320"/>
      <c r="N653" s="320"/>
      <c r="O653" s="320"/>
      <c r="P653" s="320"/>
      <c r="Q653" s="320"/>
      <c r="R653" s="320"/>
      <c r="S653" s="320"/>
      <c r="T653" s="320"/>
      <c r="U653" s="320"/>
      <c r="V653" s="320"/>
      <c r="W653" s="320"/>
      <c r="X653" s="320"/>
      <c r="Y653" s="320"/>
      <c r="Z653" s="320"/>
    </row>
    <row r="654" ht="12.0" customHeight="1">
      <c r="A654" s="361"/>
      <c r="B654" s="320"/>
      <c r="C654" s="320"/>
      <c r="D654" s="320"/>
      <c r="E654" s="320"/>
      <c r="F654" s="320"/>
      <c r="G654" s="320"/>
      <c r="H654" s="320"/>
      <c r="I654" s="320"/>
      <c r="J654" s="320"/>
      <c r="K654" s="320"/>
      <c r="L654" s="320"/>
      <c r="M654" s="320"/>
      <c r="N654" s="320"/>
      <c r="O654" s="320"/>
      <c r="P654" s="320"/>
      <c r="Q654" s="320"/>
      <c r="R654" s="320"/>
      <c r="S654" s="320"/>
      <c r="T654" s="320"/>
      <c r="U654" s="320"/>
      <c r="V654" s="320"/>
      <c r="W654" s="320"/>
      <c r="X654" s="320"/>
      <c r="Y654" s="320"/>
      <c r="Z654" s="320"/>
    </row>
    <row r="655" ht="12.0" customHeight="1">
      <c r="A655" s="361"/>
      <c r="B655" s="320"/>
      <c r="C655" s="320"/>
      <c r="D655" s="320"/>
      <c r="E655" s="320"/>
      <c r="F655" s="320"/>
      <c r="G655" s="320"/>
      <c r="H655" s="320"/>
      <c r="I655" s="320"/>
      <c r="J655" s="320"/>
      <c r="K655" s="320"/>
      <c r="L655" s="320"/>
      <c r="M655" s="320"/>
      <c r="N655" s="320"/>
      <c r="O655" s="320"/>
      <c r="P655" s="320"/>
      <c r="Q655" s="320"/>
      <c r="R655" s="320"/>
      <c r="S655" s="320"/>
      <c r="T655" s="320"/>
      <c r="U655" s="320"/>
      <c r="V655" s="320"/>
      <c r="W655" s="320"/>
      <c r="X655" s="320"/>
      <c r="Y655" s="320"/>
      <c r="Z655" s="320"/>
    </row>
    <row r="656" ht="12.0" customHeight="1">
      <c r="A656" s="361"/>
      <c r="B656" s="320"/>
      <c r="C656" s="320"/>
      <c r="D656" s="320"/>
      <c r="E656" s="320"/>
      <c r="F656" s="320"/>
      <c r="G656" s="320"/>
      <c r="H656" s="320"/>
      <c r="I656" s="320"/>
      <c r="J656" s="320"/>
      <c r="K656" s="320"/>
      <c r="L656" s="320"/>
      <c r="M656" s="320"/>
      <c r="N656" s="320"/>
      <c r="O656" s="320"/>
      <c r="P656" s="320"/>
      <c r="Q656" s="320"/>
      <c r="R656" s="320"/>
      <c r="S656" s="320"/>
      <c r="T656" s="320"/>
      <c r="U656" s="320"/>
      <c r="V656" s="320"/>
      <c r="W656" s="320"/>
      <c r="X656" s="320"/>
      <c r="Y656" s="320"/>
      <c r="Z656" s="320"/>
    </row>
    <row r="657" ht="12.0" customHeight="1">
      <c r="A657" s="361"/>
      <c r="B657" s="320"/>
      <c r="C657" s="320"/>
      <c r="D657" s="320"/>
      <c r="E657" s="320"/>
      <c r="F657" s="320"/>
      <c r="G657" s="320"/>
      <c r="H657" s="320"/>
      <c r="I657" s="320"/>
      <c r="J657" s="320"/>
      <c r="K657" s="320"/>
      <c r="L657" s="320"/>
      <c r="M657" s="320"/>
      <c r="N657" s="320"/>
      <c r="O657" s="320"/>
      <c r="P657" s="320"/>
      <c r="Q657" s="320"/>
      <c r="R657" s="320"/>
      <c r="S657" s="320"/>
      <c r="T657" s="320"/>
      <c r="U657" s="320"/>
      <c r="V657" s="320"/>
      <c r="W657" s="320"/>
      <c r="X657" s="320"/>
      <c r="Y657" s="320"/>
      <c r="Z657" s="320"/>
    </row>
    <row r="658" ht="12.0" customHeight="1">
      <c r="A658" s="361"/>
      <c r="B658" s="320"/>
      <c r="C658" s="320"/>
      <c r="D658" s="320"/>
      <c r="E658" s="320"/>
      <c r="F658" s="320"/>
      <c r="G658" s="320"/>
      <c r="H658" s="320"/>
      <c r="I658" s="320"/>
      <c r="J658" s="320"/>
      <c r="K658" s="320"/>
      <c r="L658" s="320"/>
      <c r="M658" s="320"/>
      <c r="N658" s="320"/>
      <c r="O658" s="320"/>
      <c r="P658" s="320"/>
      <c r="Q658" s="320"/>
      <c r="R658" s="320"/>
      <c r="S658" s="320"/>
      <c r="T658" s="320"/>
      <c r="U658" s="320"/>
      <c r="V658" s="320"/>
      <c r="W658" s="320"/>
      <c r="X658" s="320"/>
      <c r="Y658" s="320"/>
      <c r="Z658" s="320"/>
    </row>
    <row r="659" ht="12.0" customHeight="1">
      <c r="A659" s="361"/>
      <c r="B659" s="320"/>
      <c r="C659" s="320"/>
      <c r="D659" s="320"/>
      <c r="E659" s="320"/>
      <c r="F659" s="320"/>
      <c r="G659" s="320"/>
      <c r="H659" s="320"/>
      <c r="I659" s="320"/>
      <c r="J659" s="320"/>
      <c r="K659" s="320"/>
      <c r="L659" s="320"/>
      <c r="M659" s="320"/>
      <c r="N659" s="320"/>
      <c r="O659" s="320"/>
      <c r="P659" s="320"/>
      <c r="Q659" s="320"/>
      <c r="R659" s="320"/>
      <c r="S659" s="320"/>
      <c r="T659" s="320"/>
      <c r="U659" s="320"/>
      <c r="V659" s="320"/>
      <c r="W659" s="320"/>
      <c r="X659" s="320"/>
      <c r="Y659" s="320"/>
      <c r="Z659" s="320"/>
    </row>
    <row r="660" ht="12.0" customHeight="1">
      <c r="A660" s="361"/>
      <c r="B660" s="320"/>
      <c r="C660" s="320"/>
      <c r="D660" s="320"/>
      <c r="E660" s="320"/>
      <c r="F660" s="320"/>
      <c r="G660" s="320"/>
      <c r="H660" s="320"/>
      <c r="I660" s="320"/>
      <c r="J660" s="320"/>
      <c r="K660" s="320"/>
      <c r="L660" s="320"/>
      <c r="M660" s="320"/>
      <c r="N660" s="320"/>
      <c r="O660" s="320"/>
      <c r="P660" s="320"/>
      <c r="Q660" s="320"/>
      <c r="R660" s="320"/>
      <c r="S660" s="320"/>
      <c r="T660" s="320"/>
      <c r="U660" s="320"/>
      <c r="V660" s="320"/>
      <c r="W660" s="320"/>
      <c r="X660" s="320"/>
      <c r="Y660" s="320"/>
      <c r="Z660" s="320"/>
    </row>
    <row r="661" ht="12.0" customHeight="1">
      <c r="A661" s="361"/>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row>
    <row r="662" ht="12.0" customHeight="1">
      <c r="A662" s="361"/>
      <c r="B662" s="320"/>
      <c r="C662" s="320"/>
      <c r="D662" s="320"/>
      <c r="E662" s="320"/>
      <c r="F662" s="320"/>
      <c r="G662" s="320"/>
      <c r="H662" s="320"/>
      <c r="I662" s="320"/>
      <c r="J662" s="320"/>
      <c r="K662" s="320"/>
      <c r="L662" s="320"/>
      <c r="M662" s="320"/>
      <c r="N662" s="320"/>
      <c r="O662" s="320"/>
      <c r="P662" s="320"/>
      <c r="Q662" s="320"/>
      <c r="R662" s="320"/>
      <c r="S662" s="320"/>
      <c r="T662" s="320"/>
      <c r="U662" s="320"/>
      <c r="V662" s="320"/>
      <c r="W662" s="320"/>
      <c r="X662" s="320"/>
      <c r="Y662" s="320"/>
      <c r="Z662" s="320"/>
    </row>
    <row r="663" ht="12.0" customHeight="1">
      <c r="A663" s="361"/>
      <c r="B663" s="320"/>
      <c r="C663" s="320"/>
      <c r="D663" s="320"/>
      <c r="E663" s="320"/>
      <c r="F663" s="320"/>
      <c r="G663" s="320"/>
      <c r="H663" s="320"/>
      <c r="I663" s="320"/>
      <c r="J663" s="320"/>
      <c r="K663" s="320"/>
      <c r="L663" s="320"/>
      <c r="M663" s="320"/>
      <c r="N663" s="320"/>
      <c r="O663" s="320"/>
      <c r="P663" s="320"/>
      <c r="Q663" s="320"/>
      <c r="R663" s="320"/>
      <c r="S663" s="320"/>
      <c r="T663" s="320"/>
      <c r="U663" s="320"/>
      <c r="V663" s="320"/>
      <c r="W663" s="320"/>
      <c r="X663" s="320"/>
      <c r="Y663" s="320"/>
      <c r="Z663" s="320"/>
    </row>
    <row r="664" ht="12.0" customHeight="1">
      <c r="A664" s="361"/>
      <c r="B664" s="320"/>
      <c r="C664" s="320"/>
      <c r="D664" s="320"/>
      <c r="E664" s="320"/>
      <c r="F664" s="320"/>
      <c r="G664" s="320"/>
      <c r="H664" s="320"/>
      <c r="I664" s="320"/>
      <c r="J664" s="320"/>
      <c r="K664" s="320"/>
      <c r="L664" s="320"/>
      <c r="M664" s="320"/>
      <c r="N664" s="320"/>
      <c r="O664" s="320"/>
      <c r="P664" s="320"/>
      <c r="Q664" s="320"/>
      <c r="R664" s="320"/>
      <c r="S664" s="320"/>
      <c r="T664" s="320"/>
      <c r="U664" s="320"/>
      <c r="V664" s="320"/>
      <c r="W664" s="320"/>
      <c r="X664" s="320"/>
      <c r="Y664" s="320"/>
      <c r="Z664" s="320"/>
    </row>
    <row r="665" ht="12.0" customHeight="1">
      <c r="A665" s="361"/>
      <c r="B665" s="320"/>
      <c r="C665" s="320"/>
      <c r="D665" s="320"/>
      <c r="E665" s="320"/>
      <c r="F665" s="320"/>
      <c r="G665" s="320"/>
      <c r="H665" s="320"/>
      <c r="I665" s="320"/>
      <c r="J665" s="320"/>
      <c r="K665" s="320"/>
      <c r="L665" s="320"/>
      <c r="M665" s="320"/>
      <c r="N665" s="320"/>
      <c r="O665" s="320"/>
      <c r="P665" s="320"/>
      <c r="Q665" s="320"/>
      <c r="R665" s="320"/>
      <c r="S665" s="320"/>
      <c r="T665" s="320"/>
      <c r="U665" s="320"/>
      <c r="V665" s="320"/>
      <c r="W665" s="320"/>
      <c r="X665" s="320"/>
      <c r="Y665" s="320"/>
      <c r="Z665" s="320"/>
    </row>
    <row r="666" ht="12.0" customHeight="1">
      <c r="A666" s="361"/>
      <c r="B666" s="320"/>
      <c r="C666" s="320"/>
      <c r="D666" s="320"/>
      <c r="E666" s="320"/>
      <c r="F666" s="320"/>
      <c r="G666" s="320"/>
      <c r="H666" s="320"/>
      <c r="I666" s="320"/>
      <c r="J666" s="320"/>
      <c r="K666" s="320"/>
      <c r="L666" s="320"/>
      <c r="M666" s="320"/>
      <c r="N666" s="320"/>
      <c r="O666" s="320"/>
      <c r="P666" s="320"/>
      <c r="Q666" s="320"/>
      <c r="R666" s="320"/>
      <c r="S666" s="320"/>
      <c r="T666" s="320"/>
      <c r="U666" s="320"/>
      <c r="V666" s="320"/>
      <c r="W666" s="320"/>
      <c r="X666" s="320"/>
      <c r="Y666" s="320"/>
      <c r="Z666" s="320"/>
    </row>
    <row r="667" ht="12.0" customHeight="1">
      <c r="A667" s="361"/>
      <c r="B667" s="320"/>
      <c r="C667" s="320"/>
      <c r="D667" s="320"/>
      <c r="E667" s="320"/>
      <c r="F667" s="320"/>
      <c r="G667" s="320"/>
      <c r="H667" s="320"/>
      <c r="I667" s="320"/>
      <c r="J667" s="320"/>
      <c r="K667" s="320"/>
      <c r="L667" s="320"/>
      <c r="M667" s="320"/>
      <c r="N667" s="320"/>
      <c r="O667" s="320"/>
      <c r="P667" s="320"/>
      <c r="Q667" s="320"/>
      <c r="R667" s="320"/>
      <c r="S667" s="320"/>
      <c r="T667" s="320"/>
      <c r="U667" s="320"/>
      <c r="V667" s="320"/>
      <c r="W667" s="320"/>
      <c r="X667" s="320"/>
      <c r="Y667" s="320"/>
      <c r="Z667" s="320"/>
    </row>
    <row r="668" ht="12.0" customHeight="1">
      <c r="A668" s="361"/>
      <c r="B668" s="320"/>
      <c r="C668" s="320"/>
      <c r="D668" s="320"/>
      <c r="E668" s="320"/>
      <c r="F668" s="320"/>
      <c r="G668" s="320"/>
      <c r="H668" s="320"/>
      <c r="I668" s="320"/>
      <c r="J668" s="320"/>
      <c r="K668" s="320"/>
      <c r="L668" s="320"/>
      <c r="M668" s="320"/>
      <c r="N668" s="320"/>
      <c r="O668" s="320"/>
      <c r="P668" s="320"/>
      <c r="Q668" s="320"/>
      <c r="R668" s="320"/>
      <c r="S668" s="320"/>
      <c r="T668" s="320"/>
      <c r="U668" s="320"/>
      <c r="V668" s="320"/>
      <c r="W668" s="320"/>
      <c r="X668" s="320"/>
      <c r="Y668" s="320"/>
      <c r="Z668" s="320"/>
    </row>
    <row r="669" ht="12.0" customHeight="1">
      <c r="A669" s="361"/>
      <c r="B669" s="320"/>
      <c r="C669" s="320"/>
      <c r="D669" s="320"/>
      <c r="E669" s="320"/>
      <c r="F669" s="320"/>
      <c r="G669" s="320"/>
      <c r="H669" s="320"/>
      <c r="I669" s="320"/>
      <c r="J669" s="320"/>
      <c r="K669" s="320"/>
      <c r="L669" s="320"/>
      <c r="M669" s="320"/>
      <c r="N669" s="320"/>
      <c r="O669" s="320"/>
      <c r="P669" s="320"/>
      <c r="Q669" s="320"/>
      <c r="R669" s="320"/>
      <c r="S669" s="320"/>
      <c r="T669" s="320"/>
      <c r="U669" s="320"/>
      <c r="V669" s="320"/>
      <c r="W669" s="320"/>
      <c r="X669" s="320"/>
      <c r="Y669" s="320"/>
      <c r="Z669" s="320"/>
    </row>
    <row r="670" ht="12.0" customHeight="1">
      <c r="A670" s="361"/>
      <c r="B670" s="320"/>
      <c r="C670" s="320"/>
      <c r="D670" s="320"/>
      <c r="E670" s="320"/>
      <c r="F670" s="320"/>
      <c r="G670" s="320"/>
      <c r="H670" s="320"/>
      <c r="I670" s="320"/>
      <c r="J670" s="320"/>
      <c r="K670" s="320"/>
      <c r="L670" s="320"/>
      <c r="M670" s="320"/>
      <c r="N670" s="320"/>
      <c r="O670" s="320"/>
      <c r="P670" s="320"/>
      <c r="Q670" s="320"/>
      <c r="R670" s="320"/>
      <c r="S670" s="320"/>
      <c r="T670" s="320"/>
      <c r="U670" s="320"/>
      <c r="V670" s="320"/>
      <c r="W670" s="320"/>
      <c r="X670" s="320"/>
      <c r="Y670" s="320"/>
      <c r="Z670" s="320"/>
    </row>
    <row r="671" ht="12.0" customHeight="1">
      <c r="A671" s="361"/>
      <c r="B671" s="320"/>
      <c r="C671" s="320"/>
      <c r="D671" s="320"/>
      <c r="E671" s="320"/>
      <c r="F671" s="320"/>
      <c r="G671" s="320"/>
      <c r="H671" s="320"/>
      <c r="I671" s="320"/>
      <c r="J671" s="320"/>
      <c r="K671" s="320"/>
      <c r="L671" s="320"/>
      <c r="M671" s="320"/>
      <c r="N671" s="320"/>
      <c r="O671" s="320"/>
      <c r="P671" s="320"/>
      <c r="Q671" s="320"/>
      <c r="R671" s="320"/>
      <c r="S671" s="320"/>
      <c r="T671" s="320"/>
      <c r="U671" s="320"/>
      <c r="V671" s="320"/>
      <c r="W671" s="320"/>
      <c r="X671" s="320"/>
      <c r="Y671" s="320"/>
      <c r="Z671" s="320"/>
    </row>
    <row r="672" ht="12.0" customHeight="1">
      <c r="A672" s="361"/>
      <c r="B672" s="320"/>
      <c r="C672" s="320"/>
      <c r="D672" s="320"/>
      <c r="E672" s="320"/>
      <c r="F672" s="320"/>
      <c r="G672" s="320"/>
      <c r="H672" s="320"/>
      <c r="I672" s="320"/>
      <c r="J672" s="320"/>
      <c r="K672" s="320"/>
      <c r="L672" s="320"/>
      <c r="M672" s="320"/>
      <c r="N672" s="320"/>
      <c r="O672" s="320"/>
      <c r="P672" s="320"/>
      <c r="Q672" s="320"/>
      <c r="R672" s="320"/>
      <c r="S672" s="320"/>
      <c r="T672" s="320"/>
      <c r="U672" s="320"/>
      <c r="V672" s="320"/>
      <c r="W672" s="320"/>
      <c r="X672" s="320"/>
      <c r="Y672" s="320"/>
      <c r="Z672" s="320"/>
    </row>
    <row r="673" ht="12.0" customHeight="1">
      <c r="A673" s="361"/>
      <c r="B673" s="320"/>
      <c r="C673" s="320"/>
      <c r="D673" s="320"/>
      <c r="E673" s="320"/>
      <c r="F673" s="320"/>
      <c r="G673" s="320"/>
      <c r="H673" s="320"/>
      <c r="I673" s="320"/>
      <c r="J673" s="320"/>
      <c r="K673" s="320"/>
      <c r="L673" s="320"/>
      <c r="M673" s="320"/>
      <c r="N673" s="320"/>
      <c r="O673" s="320"/>
      <c r="P673" s="320"/>
      <c r="Q673" s="320"/>
      <c r="R673" s="320"/>
      <c r="S673" s="320"/>
      <c r="T673" s="320"/>
      <c r="U673" s="320"/>
      <c r="V673" s="320"/>
      <c r="W673" s="320"/>
      <c r="X673" s="320"/>
      <c r="Y673" s="320"/>
      <c r="Z673" s="320"/>
    </row>
    <row r="674" ht="12.0" customHeight="1">
      <c r="A674" s="361"/>
      <c r="B674" s="320"/>
      <c r="C674" s="320"/>
      <c r="D674" s="320"/>
      <c r="E674" s="320"/>
      <c r="F674" s="320"/>
      <c r="G674" s="320"/>
      <c r="H674" s="320"/>
      <c r="I674" s="320"/>
      <c r="J674" s="320"/>
      <c r="K674" s="320"/>
      <c r="L674" s="320"/>
      <c r="M674" s="320"/>
      <c r="N674" s="320"/>
      <c r="O674" s="320"/>
      <c r="P674" s="320"/>
      <c r="Q674" s="320"/>
      <c r="R674" s="320"/>
      <c r="S674" s="320"/>
      <c r="T674" s="320"/>
      <c r="U674" s="320"/>
      <c r="V674" s="320"/>
      <c r="W674" s="320"/>
      <c r="X674" s="320"/>
      <c r="Y674" s="320"/>
      <c r="Z674" s="320"/>
    </row>
    <row r="675" ht="12.0" customHeight="1">
      <c r="A675" s="361"/>
      <c r="B675" s="320"/>
      <c r="C675" s="320"/>
      <c r="D675" s="320"/>
      <c r="E675" s="320"/>
      <c r="F675" s="320"/>
      <c r="G675" s="320"/>
      <c r="H675" s="320"/>
      <c r="I675" s="320"/>
      <c r="J675" s="320"/>
      <c r="K675" s="320"/>
      <c r="L675" s="320"/>
      <c r="M675" s="320"/>
      <c r="N675" s="320"/>
      <c r="O675" s="320"/>
      <c r="P675" s="320"/>
      <c r="Q675" s="320"/>
      <c r="R675" s="320"/>
      <c r="S675" s="320"/>
      <c r="T675" s="320"/>
      <c r="U675" s="320"/>
      <c r="V675" s="320"/>
      <c r="W675" s="320"/>
      <c r="X675" s="320"/>
      <c r="Y675" s="320"/>
      <c r="Z675" s="320"/>
    </row>
    <row r="676" ht="12.0" customHeight="1">
      <c r="A676" s="361"/>
      <c r="B676" s="320"/>
      <c r="C676" s="320"/>
      <c r="D676" s="320"/>
      <c r="E676" s="320"/>
      <c r="F676" s="320"/>
      <c r="G676" s="320"/>
      <c r="H676" s="320"/>
      <c r="I676" s="320"/>
      <c r="J676" s="320"/>
      <c r="K676" s="320"/>
      <c r="L676" s="320"/>
      <c r="M676" s="320"/>
      <c r="N676" s="320"/>
      <c r="O676" s="320"/>
      <c r="P676" s="320"/>
      <c r="Q676" s="320"/>
      <c r="R676" s="320"/>
      <c r="S676" s="320"/>
      <c r="T676" s="320"/>
      <c r="U676" s="320"/>
      <c r="V676" s="320"/>
      <c r="W676" s="320"/>
      <c r="X676" s="320"/>
      <c r="Y676" s="320"/>
      <c r="Z676" s="320"/>
    </row>
    <row r="677" ht="12.0" customHeight="1">
      <c r="A677" s="361"/>
      <c r="B677" s="320"/>
      <c r="C677" s="320"/>
      <c r="D677" s="320"/>
      <c r="E677" s="320"/>
      <c r="F677" s="320"/>
      <c r="G677" s="320"/>
      <c r="H677" s="320"/>
      <c r="I677" s="320"/>
      <c r="J677" s="320"/>
      <c r="K677" s="320"/>
      <c r="L677" s="320"/>
      <c r="M677" s="320"/>
      <c r="N677" s="320"/>
      <c r="O677" s="320"/>
      <c r="P677" s="320"/>
      <c r="Q677" s="320"/>
      <c r="R677" s="320"/>
      <c r="S677" s="320"/>
      <c r="T677" s="320"/>
      <c r="U677" s="320"/>
      <c r="V677" s="320"/>
      <c r="W677" s="320"/>
      <c r="X677" s="320"/>
      <c r="Y677" s="320"/>
      <c r="Z677" s="320"/>
    </row>
    <row r="678" ht="12.0" customHeight="1">
      <c r="A678" s="361"/>
      <c r="B678" s="320"/>
      <c r="C678" s="320"/>
      <c r="D678" s="320"/>
      <c r="E678" s="320"/>
      <c r="F678" s="320"/>
      <c r="G678" s="320"/>
      <c r="H678" s="320"/>
      <c r="I678" s="320"/>
      <c r="J678" s="320"/>
      <c r="K678" s="320"/>
      <c r="L678" s="320"/>
      <c r="M678" s="320"/>
      <c r="N678" s="320"/>
      <c r="O678" s="320"/>
      <c r="P678" s="320"/>
      <c r="Q678" s="320"/>
      <c r="R678" s="320"/>
      <c r="S678" s="320"/>
      <c r="T678" s="320"/>
      <c r="U678" s="320"/>
      <c r="V678" s="320"/>
      <c r="W678" s="320"/>
      <c r="X678" s="320"/>
      <c r="Y678" s="320"/>
      <c r="Z678" s="320"/>
    </row>
    <row r="679" ht="12.0" customHeight="1">
      <c r="A679" s="361"/>
      <c r="B679" s="320"/>
      <c r="C679" s="320"/>
      <c r="D679" s="320"/>
      <c r="E679" s="320"/>
      <c r="F679" s="320"/>
      <c r="G679" s="320"/>
      <c r="H679" s="320"/>
      <c r="I679" s="320"/>
      <c r="J679" s="320"/>
      <c r="K679" s="320"/>
      <c r="L679" s="320"/>
      <c r="M679" s="320"/>
      <c r="N679" s="320"/>
      <c r="O679" s="320"/>
      <c r="P679" s="320"/>
      <c r="Q679" s="320"/>
      <c r="R679" s="320"/>
      <c r="S679" s="320"/>
      <c r="T679" s="320"/>
      <c r="U679" s="320"/>
      <c r="V679" s="320"/>
      <c r="W679" s="320"/>
      <c r="X679" s="320"/>
      <c r="Y679" s="320"/>
      <c r="Z679" s="320"/>
    </row>
    <row r="680" ht="12.0" customHeight="1">
      <c r="A680" s="361"/>
      <c r="B680" s="320"/>
      <c r="C680" s="320"/>
      <c r="D680" s="320"/>
      <c r="E680" s="320"/>
      <c r="F680" s="320"/>
      <c r="G680" s="320"/>
      <c r="H680" s="320"/>
      <c r="I680" s="320"/>
      <c r="J680" s="320"/>
      <c r="K680" s="320"/>
      <c r="L680" s="320"/>
      <c r="M680" s="320"/>
      <c r="N680" s="320"/>
      <c r="O680" s="320"/>
      <c r="P680" s="320"/>
      <c r="Q680" s="320"/>
      <c r="R680" s="320"/>
      <c r="S680" s="320"/>
      <c r="T680" s="320"/>
      <c r="U680" s="320"/>
      <c r="V680" s="320"/>
      <c r="W680" s="320"/>
      <c r="X680" s="320"/>
      <c r="Y680" s="320"/>
      <c r="Z680" s="320"/>
    </row>
    <row r="681" ht="12.0" customHeight="1">
      <c r="A681" s="361"/>
      <c r="B681" s="320"/>
      <c r="C681" s="320"/>
      <c r="D681" s="320"/>
      <c r="E681" s="320"/>
      <c r="F681" s="320"/>
      <c r="G681" s="320"/>
      <c r="H681" s="320"/>
      <c r="I681" s="320"/>
      <c r="J681" s="320"/>
      <c r="K681" s="320"/>
      <c r="L681" s="320"/>
      <c r="M681" s="320"/>
      <c r="N681" s="320"/>
      <c r="O681" s="320"/>
      <c r="P681" s="320"/>
      <c r="Q681" s="320"/>
      <c r="R681" s="320"/>
      <c r="S681" s="320"/>
      <c r="T681" s="320"/>
      <c r="U681" s="320"/>
      <c r="V681" s="320"/>
      <c r="W681" s="320"/>
      <c r="X681" s="320"/>
      <c r="Y681" s="320"/>
      <c r="Z681" s="320"/>
    </row>
    <row r="682" ht="12.0" customHeight="1">
      <c r="A682" s="361"/>
      <c r="B682" s="320"/>
      <c r="C682" s="320"/>
      <c r="D682" s="320"/>
      <c r="E682" s="320"/>
      <c r="F682" s="320"/>
      <c r="G682" s="320"/>
      <c r="H682" s="320"/>
      <c r="I682" s="320"/>
      <c r="J682" s="320"/>
      <c r="K682" s="320"/>
      <c r="L682" s="320"/>
      <c r="M682" s="320"/>
      <c r="N682" s="320"/>
      <c r="O682" s="320"/>
      <c r="P682" s="320"/>
      <c r="Q682" s="320"/>
      <c r="R682" s="320"/>
      <c r="S682" s="320"/>
      <c r="T682" s="320"/>
      <c r="U682" s="320"/>
      <c r="V682" s="320"/>
      <c r="W682" s="320"/>
      <c r="X682" s="320"/>
      <c r="Y682" s="320"/>
      <c r="Z682" s="320"/>
    </row>
    <row r="683" ht="12.0" customHeight="1">
      <c r="A683" s="361"/>
      <c r="B683" s="320"/>
      <c r="C683" s="320"/>
      <c r="D683" s="320"/>
      <c r="E683" s="320"/>
      <c r="F683" s="320"/>
      <c r="G683" s="320"/>
      <c r="H683" s="320"/>
      <c r="I683" s="320"/>
      <c r="J683" s="320"/>
      <c r="K683" s="320"/>
      <c r="L683" s="320"/>
      <c r="M683" s="320"/>
      <c r="N683" s="320"/>
      <c r="O683" s="320"/>
      <c r="P683" s="320"/>
      <c r="Q683" s="320"/>
      <c r="R683" s="320"/>
      <c r="S683" s="320"/>
      <c r="T683" s="320"/>
      <c r="U683" s="320"/>
      <c r="V683" s="320"/>
      <c r="W683" s="320"/>
      <c r="X683" s="320"/>
      <c r="Y683" s="320"/>
      <c r="Z683" s="320"/>
    </row>
    <row r="684" ht="12.0" customHeight="1">
      <c r="A684" s="361"/>
      <c r="B684" s="320"/>
      <c r="C684" s="320"/>
      <c r="D684" s="320"/>
      <c r="E684" s="320"/>
      <c r="F684" s="320"/>
      <c r="G684" s="320"/>
      <c r="H684" s="320"/>
      <c r="I684" s="320"/>
      <c r="J684" s="320"/>
      <c r="K684" s="320"/>
      <c r="L684" s="320"/>
      <c r="M684" s="320"/>
      <c r="N684" s="320"/>
      <c r="O684" s="320"/>
      <c r="P684" s="320"/>
      <c r="Q684" s="320"/>
      <c r="R684" s="320"/>
      <c r="S684" s="320"/>
      <c r="T684" s="320"/>
      <c r="U684" s="320"/>
      <c r="V684" s="320"/>
      <c r="W684" s="320"/>
      <c r="X684" s="320"/>
      <c r="Y684" s="320"/>
      <c r="Z684" s="320"/>
    </row>
    <row r="685" ht="12.0" customHeight="1">
      <c r="A685" s="361"/>
      <c r="B685" s="320"/>
      <c r="C685" s="320"/>
      <c r="D685" s="320"/>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row>
    <row r="686" ht="12.0" customHeight="1">
      <c r="A686" s="361"/>
      <c r="B686" s="320"/>
      <c r="C686" s="320"/>
      <c r="D686" s="320"/>
      <c r="E686" s="320"/>
      <c r="F686" s="320"/>
      <c r="G686" s="320"/>
      <c r="H686" s="320"/>
      <c r="I686" s="320"/>
      <c r="J686" s="320"/>
      <c r="K686" s="320"/>
      <c r="L686" s="320"/>
      <c r="M686" s="320"/>
      <c r="N686" s="320"/>
      <c r="O686" s="320"/>
      <c r="P686" s="320"/>
      <c r="Q686" s="320"/>
      <c r="R686" s="320"/>
      <c r="S686" s="320"/>
      <c r="T686" s="320"/>
      <c r="U686" s="320"/>
      <c r="V686" s="320"/>
      <c r="W686" s="320"/>
      <c r="X686" s="320"/>
      <c r="Y686" s="320"/>
      <c r="Z686" s="320"/>
    </row>
    <row r="687" ht="12.0" customHeight="1">
      <c r="A687" s="361"/>
      <c r="B687" s="320"/>
      <c r="C687" s="320"/>
      <c r="D687" s="320"/>
      <c r="E687" s="320"/>
      <c r="F687" s="320"/>
      <c r="G687" s="320"/>
      <c r="H687" s="320"/>
      <c r="I687" s="320"/>
      <c r="J687" s="320"/>
      <c r="K687" s="320"/>
      <c r="L687" s="320"/>
      <c r="M687" s="320"/>
      <c r="N687" s="320"/>
      <c r="O687" s="320"/>
      <c r="P687" s="320"/>
      <c r="Q687" s="320"/>
      <c r="R687" s="320"/>
      <c r="S687" s="320"/>
      <c r="T687" s="320"/>
      <c r="U687" s="320"/>
      <c r="V687" s="320"/>
      <c r="W687" s="320"/>
      <c r="X687" s="320"/>
      <c r="Y687" s="320"/>
      <c r="Z687" s="320"/>
    </row>
    <row r="688" ht="12.0" customHeight="1">
      <c r="A688" s="361"/>
      <c r="B688" s="320"/>
      <c r="C688" s="320"/>
      <c r="D688" s="320"/>
      <c r="E688" s="320"/>
      <c r="F688" s="320"/>
      <c r="G688" s="320"/>
      <c r="H688" s="320"/>
      <c r="I688" s="320"/>
      <c r="J688" s="320"/>
      <c r="K688" s="320"/>
      <c r="L688" s="320"/>
      <c r="M688" s="320"/>
      <c r="N688" s="320"/>
      <c r="O688" s="320"/>
      <c r="P688" s="320"/>
      <c r="Q688" s="320"/>
      <c r="R688" s="320"/>
      <c r="S688" s="320"/>
      <c r="T688" s="320"/>
      <c r="U688" s="320"/>
      <c r="V688" s="320"/>
      <c r="W688" s="320"/>
      <c r="X688" s="320"/>
      <c r="Y688" s="320"/>
      <c r="Z688" s="320"/>
    </row>
    <row r="689" ht="12.0" customHeight="1">
      <c r="A689" s="361"/>
      <c r="B689" s="320"/>
      <c r="C689" s="320"/>
      <c r="D689" s="320"/>
      <c r="E689" s="320"/>
      <c r="F689" s="320"/>
      <c r="G689" s="320"/>
      <c r="H689" s="320"/>
      <c r="I689" s="320"/>
      <c r="J689" s="320"/>
      <c r="K689" s="320"/>
      <c r="L689" s="320"/>
      <c r="M689" s="320"/>
      <c r="N689" s="320"/>
      <c r="O689" s="320"/>
      <c r="P689" s="320"/>
      <c r="Q689" s="320"/>
      <c r="R689" s="320"/>
      <c r="S689" s="320"/>
      <c r="T689" s="320"/>
      <c r="U689" s="320"/>
      <c r="V689" s="320"/>
      <c r="W689" s="320"/>
      <c r="X689" s="320"/>
      <c r="Y689" s="320"/>
      <c r="Z689" s="320"/>
    </row>
    <row r="690" ht="12.0" customHeight="1">
      <c r="A690" s="361"/>
      <c r="B690" s="320"/>
      <c r="C690" s="320"/>
      <c r="D690" s="320"/>
      <c r="E690" s="320"/>
      <c r="F690" s="320"/>
      <c r="G690" s="320"/>
      <c r="H690" s="320"/>
      <c r="I690" s="320"/>
      <c r="J690" s="320"/>
      <c r="K690" s="320"/>
      <c r="L690" s="320"/>
      <c r="M690" s="320"/>
      <c r="N690" s="320"/>
      <c r="O690" s="320"/>
      <c r="P690" s="320"/>
      <c r="Q690" s="320"/>
      <c r="R690" s="320"/>
      <c r="S690" s="320"/>
      <c r="T690" s="320"/>
      <c r="U690" s="320"/>
      <c r="V690" s="320"/>
      <c r="W690" s="320"/>
      <c r="X690" s="320"/>
      <c r="Y690" s="320"/>
      <c r="Z690" s="320"/>
    </row>
    <row r="691" ht="12.0" customHeight="1">
      <c r="A691" s="361"/>
      <c r="B691" s="320"/>
      <c r="C691" s="320"/>
      <c r="D691" s="320"/>
      <c r="E691" s="320"/>
      <c r="F691" s="320"/>
      <c r="G691" s="320"/>
      <c r="H691" s="320"/>
      <c r="I691" s="320"/>
      <c r="J691" s="320"/>
      <c r="K691" s="320"/>
      <c r="L691" s="320"/>
      <c r="M691" s="320"/>
      <c r="N691" s="320"/>
      <c r="O691" s="320"/>
      <c r="P691" s="320"/>
      <c r="Q691" s="320"/>
      <c r="R691" s="320"/>
      <c r="S691" s="320"/>
      <c r="T691" s="320"/>
      <c r="U691" s="320"/>
      <c r="V691" s="320"/>
      <c r="W691" s="320"/>
      <c r="X691" s="320"/>
      <c r="Y691" s="320"/>
      <c r="Z691" s="320"/>
    </row>
    <row r="692" ht="12.0" customHeight="1">
      <c r="A692" s="361"/>
      <c r="B692" s="320"/>
      <c r="C692" s="320"/>
      <c r="D692" s="320"/>
      <c r="E692" s="320"/>
      <c r="F692" s="320"/>
      <c r="G692" s="320"/>
      <c r="H692" s="320"/>
      <c r="I692" s="320"/>
      <c r="J692" s="320"/>
      <c r="K692" s="320"/>
      <c r="L692" s="320"/>
      <c r="M692" s="320"/>
      <c r="N692" s="320"/>
      <c r="O692" s="320"/>
      <c r="P692" s="320"/>
      <c r="Q692" s="320"/>
      <c r="R692" s="320"/>
      <c r="S692" s="320"/>
      <c r="T692" s="320"/>
      <c r="U692" s="320"/>
      <c r="V692" s="320"/>
      <c r="W692" s="320"/>
      <c r="X692" s="320"/>
      <c r="Y692" s="320"/>
      <c r="Z692" s="320"/>
    </row>
    <row r="693" ht="12.0" customHeight="1">
      <c r="A693" s="361"/>
      <c r="B693" s="320"/>
      <c r="C693" s="320"/>
      <c r="D693" s="320"/>
      <c r="E693" s="320"/>
      <c r="F693" s="320"/>
      <c r="G693" s="320"/>
      <c r="H693" s="320"/>
      <c r="I693" s="320"/>
      <c r="J693" s="320"/>
      <c r="K693" s="320"/>
      <c r="L693" s="320"/>
      <c r="M693" s="320"/>
      <c r="N693" s="320"/>
      <c r="O693" s="320"/>
      <c r="P693" s="320"/>
      <c r="Q693" s="320"/>
      <c r="R693" s="320"/>
      <c r="S693" s="320"/>
      <c r="T693" s="320"/>
      <c r="U693" s="320"/>
      <c r="V693" s="320"/>
      <c r="W693" s="320"/>
      <c r="X693" s="320"/>
      <c r="Y693" s="320"/>
      <c r="Z693" s="320"/>
    </row>
    <row r="694" ht="12.0" customHeight="1">
      <c r="A694" s="361"/>
      <c r="B694" s="320"/>
      <c r="C694" s="320"/>
      <c r="D694" s="320"/>
      <c r="E694" s="320"/>
      <c r="F694" s="320"/>
      <c r="G694" s="320"/>
      <c r="H694" s="320"/>
      <c r="I694" s="320"/>
      <c r="J694" s="320"/>
      <c r="K694" s="320"/>
      <c r="L694" s="320"/>
      <c r="M694" s="320"/>
      <c r="N694" s="320"/>
      <c r="O694" s="320"/>
      <c r="P694" s="320"/>
      <c r="Q694" s="320"/>
      <c r="R694" s="320"/>
      <c r="S694" s="320"/>
      <c r="T694" s="320"/>
      <c r="U694" s="320"/>
      <c r="V694" s="320"/>
      <c r="W694" s="320"/>
      <c r="X694" s="320"/>
      <c r="Y694" s="320"/>
      <c r="Z694" s="320"/>
    </row>
    <row r="695" ht="12.0" customHeight="1">
      <c r="A695" s="361"/>
      <c r="B695" s="320"/>
      <c r="C695" s="320"/>
      <c r="D695" s="320"/>
      <c r="E695" s="320"/>
      <c r="F695" s="320"/>
      <c r="G695" s="320"/>
      <c r="H695" s="320"/>
      <c r="I695" s="320"/>
      <c r="J695" s="320"/>
      <c r="K695" s="320"/>
      <c r="L695" s="320"/>
      <c r="M695" s="320"/>
      <c r="N695" s="320"/>
      <c r="O695" s="320"/>
      <c r="P695" s="320"/>
      <c r="Q695" s="320"/>
      <c r="R695" s="320"/>
      <c r="S695" s="320"/>
      <c r="T695" s="320"/>
      <c r="U695" s="320"/>
      <c r="V695" s="320"/>
      <c r="W695" s="320"/>
      <c r="X695" s="320"/>
      <c r="Y695" s="320"/>
      <c r="Z695" s="320"/>
    </row>
    <row r="696" ht="12.0" customHeight="1">
      <c r="A696" s="361"/>
      <c r="B696" s="320"/>
      <c r="C696" s="320"/>
      <c r="D696" s="320"/>
      <c r="E696" s="320"/>
      <c r="F696" s="320"/>
      <c r="G696" s="320"/>
      <c r="H696" s="320"/>
      <c r="I696" s="320"/>
      <c r="J696" s="320"/>
      <c r="K696" s="320"/>
      <c r="L696" s="320"/>
      <c r="M696" s="320"/>
      <c r="N696" s="320"/>
      <c r="O696" s="320"/>
      <c r="P696" s="320"/>
      <c r="Q696" s="320"/>
      <c r="R696" s="320"/>
      <c r="S696" s="320"/>
      <c r="T696" s="320"/>
      <c r="U696" s="320"/>
      <c r="V696" s="320"/>
      <c r="W696" s="320"/>
      <c r="X696" s="320"/>
      <c r="Y696" s="320"/>
      <c r="Z696" s="320"/>
    </row>
    <row r="697" ht="12.0" customHeight="1">
      <c r="A697" s="361"/>
      <c r="B697" s="320"/>
      <c r="C697" s="320"/>
      <c r="D697" s="320"/>
      <c r="E697" s="320"/>
      <c r="F697" s="320"/>
      <c r="G697" s="320"/>
      <c r="H697" s="320"/>
      <c r="I697" s="320"/>
      <c r="J697" s="320"/>
      <c r="K697" s="320"/>
      <c r="L697" s="320"/>
      <c r="M697" s="320"/>
      <c r="N697" s="320"/>
      <c r="O697" s="320"/>
      <c r="P697" s="320"/>
      <c r="Q697" s="320"/>
      <c r="R697" s="320"/>
      <c r="S697" s="320"/>
      <c r="T697" s="320"/>
      <c r="U697" s="320"/>
      <c r="V697" s="320"/>
      <c r="W697" s="320"/>
      <c r="X697" s="320"/>
      <c r="Y697" s="320"/>
      <c r="Z697" s="320"/>
    </row>
    <row r="698" ht="12.0" customHeight="1">
      <c r="A698" s="361"/>
      <c r="B698" s="320"/>
      <c r="C698" s="320"/>
      <c r="D698" s="320"/>
      <c r="E698" s="320"/>
      <c r="F698" s="320"/>
      <c r="G698" s="320"/>
      <c r="H698" s="320"/>
      <c r="I698" s="320"/>
      <c r="J698" s="320"/>
      <c r="K698" s="320"/>
      <c r="L698" s="320"/>
      <c r="M698" s="320"/>
      <c r="N698" s="320"/>
      <c r="O698" s="320"/>
      <c r="P698" s="320"/>
      <c r="Q698" s="320"/>
      <c r="R698" s="320"/>
      <c r="S698" s="320"/>
      <c r="T698" s="320"/>
      <c r="U698" s="320"/>
      <c r="V698" s="320"/>
      <c r="W698" s="320"/>
      <c r="X698" s="320"/>
      <c r="Y698" s="320"/>
      <c r="Z698" s="320"/>
    </row>
    <row r="699" ht="12.0" customHeight="1">
      <c r="A699" s="361"/>
      <c r="B699" s="320"/>
      <c r="C699" s="320"/>
      <c r="D699" s="320"/>
      <c r="E699" s="320"/>
      <c r="F699" s="320"/>
      <c r="G699" s="320"/>
      <c r="H699" s="320"/>
      <c r="I699" s="320"/>
      <c r="J699" s="320"/>
      <c r="K699" s="320"/>
      <c r="L699" s="320"/>
      <c r="M699" s="320"/>
      <c r="N699" s="320"/>
      <c r="O699" s="320"/>
      <c r="P699" s="320"/>
      <c r="Q699" s="320"/>
      <c r="R699" s="320"/>
      <c r="S699" s="320"/>
      <c r="T699" s="320"/>
      <c r="U699" s="320"/>
      <c r="V699" s="320"/>
      <c r="W699" s="320"/>
      <c r="X699" s="320"/>
      <c r="Y699" s="320"/>
      <c r="Z699" s="320"/>
    </row>
    <row r="700" ht="12.0" customHeight="1">
      <c r="A700" s="361"/>
      <c r="B700" s="320"/>
      <c r="C700" s="320"/>
      <c r="D700" s="320"/>
      <c r="E700" s="320"/>
      <c r="F700" s="320"/>
      <c r="G700" s="320"/>
      <c r="H700" s="320"/>
      <c r="I700" s="320"/>
      <c r="J700" s="320"/>
      <c r="K700" s="320"/>
      <c r="L700" s="320"/>
      <c r="M700" s="320"/>
      <c r="N700" s="320"/>
      <c r="O700" s="320"/>
      <c r="P700" s="320"/>
      <c r="Q700" s="320"/>
      <c r="R700" s="320"/>
      <c r="S700" s="320"/>
      <c r="T700" s="320"/>
      <c r="U700" s="320"/>
      <c r="V700" s="320"/>
      <c r="W700" s="320"/>
      <c r="X700" s="320"/>
      <c r="Y700" s="320"/>
      <c r="Z700" s="320"/>
    </row>
    <row r="701" ht="12.0" customHeight="1">
      <c r="A701" s="361"/>
      <c r="B701" s="320"/>
      <c r="C701" s="320"/>
      <c r="D701" s="320"/>
      <c r="E701" s="320"/>
      <c r="F701" s="320"/>
      <c r="G701" s="320"/>
      <c r="H701" s="320"/>
      <c r="I701" s="320"/>
      <c r="J701" s="320"/>
      <c r="K701" s="320"/>
      <c r="L701" s="320"/>
      <c r="M701" s="320"/>
      <c r="N701" s="320"/>
      <c r="O701" s="320"/>
      <c r="P701" s="320"/>
      <c r="Q701" s="320"/>
      <c r="R701" s="320"/>
      <c r="S701" s="320"/>
      <c r="T701" s="320"/>
      <c r="U701" s="320"/>
      <c r="V701" s="320"/>
      <c r="W701" s="320"/>
      <c r="X701" s="320"/>
      <c r="Y701" s="320"/>
      <c r="Z701" s="320"/>
    </row>
    <row r="702" ht="12.0" customHeight="1">
      <c r="A702" s="361"/>
      <c r="B702" s="320"/>
      <c r="C702" s="320"/>
      <c r="D702" s="320"/>
      <c r="E702" s="320"/>
      <c r="F702" s="320"/>
      <c r="G702" s="320"/>
      <c r="H702" s="320"/>
      <c r="I702" s="320"/>
      <c r="J702" s="320"/>
      <c r="K702" s="320"/>
      <c r="L702" s="320"/>
      <c r="M702" s="320"/>
      <c r="N702" s="320"/>
      <c r="O702" s="320"/>
      <c r="P702" s="320"/>
      <c r="Q702" s="320"/>
      <c r="R702" s="320"/>
      <c r="S702" s="320"/>
      <c r="T702" s="320"/>
      <c r="U702" s="320"/>
      <c r="V702" s="320"/>
      <c r="W702" s="320"/>
      <c r="X702" s="320"/>
      <c r="Y702" s="320"/>
      <c r="Z702" s="320"/>
    </row>
    <row r="703" ht="12.0" customHeight="1">
      <c r="A703" s="361"/>
      <c r="B703" s="320"/>
      <c r="C703" s="320"/>
      <c r="D703" s="320"/>
      <c r="E703" s="320"/>
      <c r="F703" s="320"/>
      <c r="G703" s="320"/>
      <c r="H703" s="320"/>
      <c r="I703" s="320"/>
      <c r="J703" s="320"/>
      <c r="K703" s="320"/>
      <c r="L703" s="320"/>
      <c r="M703" s="320"/>
      <c r="N703" s="320"/>
      <c r="O703" s="320"/>
      <c r="P703" s="320"/>
      <c r="Q703" s="320"/>
      <c r="R703" s="320"/>
      <c r="S703" s="320"/>
      <c r="T703" s="320"/>
      <c r="U703" s="320"/>
      <c r="V703" s="320"/>
      <c r="W703" s="320"/>
      <c r="X703" s="320"/>
      <c r="Y703" s="320"/>
      <c r="Z703" s="320"/>
    </row>
    <row r="704" ht="12.0" customHeight="1">
      <c r="A704" s="361"/>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row>
    <row r="705" ht="12.0" customHeight="1">
      <c r="A705" s="361"/>
      <c r="B705" s="320"/>
      <c r="C705" s="320"/>
      <c r="D705" s="320"/>
      <c r="E705" s="320"/>
      <c r="F705" s="320"/>
      <c r="G705" s="320"/>
      <c r="H705" s="320"/>
      <c r="I705" s="320"/>
      <c r="J705" s="320"/>
      <c r="K705" s="320"/>
      <c r="L705" s="320"/>
      <c r="M705" s="320"/>
      <c r="N705" s="320"/>
      <c r="O705" s="320"/>
      <c r="P705" s="320"/>
      <c r="Q705" s="320"/>
      <c r="R705" s="320"/>
      <c r="S705" s="320"/>
      <c r="T705" s="320"/>
      <c r="U705" s="320"/>
      <c r="V705" s="320"/>
      <c r="W705" s="320"/>
      <c r="X705" s="320"/>
      <c r="Y705" s="320"/>
      <c r="Z705" s="320"/>
    </row>
    <row r="706" ht="12.0" customHeight="1">
      <c r="A706" s="361"/>
      <c r="B706" s="320"/>
      <c r="C706" s="320"/>
      <c r="D706" s="320"/>
      <c r="E706" s="320"/>
      <c r="F706" s="320"/>
      <c r="G706" s="320"/>
      <c r="H706" s="320"/>
      <c r="I706" s="320"/>
      <c r="J706" s="320"/>
      <c r="K706" s="320"/>
      <c r="L706" s="320"/>
      <c r="M706" s="320"/>
      <c r="N706" s="320"/>
      <c r="O706" s="320"/>
      <c r="P706" s="320"/>
      <c r="Q706" s="320"/>
      <c r="R706" s="320"/>
      <c r="S706" s="320"/>
      <c r="T706" s="320"/>
      <c r="U706" s="320"/>
      <c r="V706" s="320"/>
      <c r="W706" s="320"/>
      <c r="X706" s="320"/>
      <c r="Y706" s="320"/>
      <c r="Z706" s="320"/>
    </row>
    <row r="707" ht="12.0" customHeight="1">
      <c r="A707" s="361"/>
      <c r="B707" s="320"/>
      <c r="C707" s="320"/>
      <c r="D707" s="320"/>
      <c r="E707" s="320"/>
      <c r="F707" s="320"/>
      <c r="G707" s="320"/>
      <c r="H707" s="320"/>
      <c r="I707" s="320"/>
      <c r="J707" s="320"/>
      <c r="K707" s="320"/>
      <c r="L707" s="320"/>
      <c r="M707" s="320"/>
      <c r="N707" s="320"/>
      <c r="O707" s="320"/>
      <c r="P707" s="320"/>
      <c r="Q707" s="320"/>
      <c r="R707" s="320"/>
      <c r="S707" s="320"/>
      <c r="T707" s="320"/>
      <c r="U707" s="320"/>
      <c r="V707" s="320"/>
      <c r="W707" s="320"/>
      <c r="X707" s="320"/>
      <c r="Y707" s="320"/>
      <c r="Z707" s="320"/>
    </row>
    <row r="708" ht="12.0" customHeight="1">
      <c r="A708" s="361"/>
      <c r="B708" s="320"/>
      <c r="C708" s="320"/>
      <c r="D708" s="320"/>
      <c r="E708" s="320"/>
      <c r="F708" s="320"/>
      <c r="G708" s="320"/>
      <c r="H708" s="320"/>
      <c r="I708" s="320"/>
      <c r="J708" s="320"/>
      <c r="K708" s="320"/>
      <c r="L708" s="320"/>
      <c r="M708" s="320"/>
      <c r="N708" s="320"/>
      <c r="O708" s="320"/>
      <c r="P708" s="320"/>
      <c r="Q708" s="320"/>
      <c r="R708" s="320"/>
      <c r="S708" s="320"/>
      <c r="T708" s="320"/>
      <c r="U708" s="320"/>
      <c r="V708" s="320"/>
      <c r="W708" s="320"/>
      <c r="X708" s="320"/>
      <c r="Y708" s="320"/>
      <c r="Z708" s="320"/>
    </row>
    <row r="709" ht="12.0" customHeight="1">
      <c r="A709" s="361"/>
      <c r="B709" s="320"/>
      <c r="C709" s="320"/>
      <c r="D709" s="320"/>
      <c r="E709" s="320"/>
      <c r="F709" s="320"/>
      <c r="G709" s="320"/>
      <c r="H709" s="320"/>
      <c r="I709" s="320"/>
      <c r="J709" s="320"/>
      <c r="K709" s="320"/>
      <c r="L709" s="320"/>
      <c r="M709" s="320"/>
      <c r="N709" s="320"/>
      <c r="O709" s="320"/>
      <c r="P709" s="320"/>
      <c r="Q709" s="320"/>
      <c r="R709" s="320"/>
      <c r="S709" s="320"/>
      <c r="T709" s="320"/>
      <c r="U709" s="320"/>
      <c r="V709" s="320"/>
      <c r="W709" s="320"/>
      <c r="X709" s="320"/>
      <c r="Y709" s="320"/>
      <c r="Z709" s="320"/>
    </row>
    <row r="710" ht="12.0" customHeight="1">
      <c r="A710" s="361"/>
      <c r="B710" s="320"/>
      <c r="C710" s="320"/>
      <c r="D710" s="320"/>
      <c r="E710" s="320"/>
      <c r="F710" s="320"/>
      <c r="G710" s="320"/>
      <c r="H710" s="320"/>
      <c r="I710" s="320"/>
      <c r="J710" s="320"/>
      <c r="K710" s="320"/>
      <c r="L710" s="320"/>
      <c r="M710" s="320"/>
      <c r="N710" s="320"/>
      <c r="O710" s="320"/>
      <c r="P710" s="320"/>
      <c r="Q710" s="320"/>
      <c r="R710" s="320"/>
      <c r="S710" s="320"/>
      <c r="T710" s="320"/>
      <c r="U710" s="320"/>
      <c r="V710" s="320"/>
      <c r="W710" s="320"/>
      <c r="X710" s="320"/>
      <c r="Y710" s="320"/>
      <c r="Z710" s="320"/>
    </row>
    <row r="711" ht="12.0" customHeight="1">
      <c r="A711" s="361"/>
      <c r="B711" s="320"/>
      <c r="C711" s="320"/>
      <c r="D711" s="320"/>
      <c r="E711" s="320"/>
      <c r="F711" s="320"/>
      <c r="G711" s="320"/>
      <c r="H711" s="320"/>
      <c r="I711" s="320"/>
      <c r="J711" s="320"/>
      <c r="K711" s="320"/>
      <c r="L711" s="320"/>
      <c r="M711" s="320"/>
      <c r="N711" s="320"/>
      <c r="O711" s="320"/>
      <c r="P711" s="320"/>
      <c r="Q711" s="320"/>
      <c r="R711" s="320"/>
      <c r="S711" s="320"/>
      <c r="T711" s="320"/>
      <c r="U711" s="320"/>
      <c r="V711" s="320"/>
      <c r="W711" s="320"/>
      <c r="X711" s="320"/>
      <c r="Y711" s="320"/>
      <c r="Z711" s="320"/>
    </row>
    <row r="712" ht="12.0" customHeight="1">
      <c r="A712" s="361"/>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row>
    <row r="713" ht="12.0" customHeight="1">
      <c r="A713" s="361"/>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row>
    <row r="714" ht="12.0" customHeight="1">
      <c r="A714" s="361"/>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row>
    <row r="715" ht="12.0" customHeight="1">
      <c r="A715" s="361"/>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row>
    <row r="716" ht="12.0" customHeight="1">
      <c r="A716" s="361"/>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row>
    <row r="717" ht="12.0" customHeight="1">
      <c r="A717" s="361"/>
      <c r="B717" s="320"/>
      <c r="C717" s="320"/>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320"/>
      <c r="Z717" s="320"/>
    </row>
    <row r="718" ht="12.0" customHeight="1">
      <c r="A718" s="361"/>
      <c r="B718" s="320"/>
      <c r="C718" s="320"/>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320"/>
      <c r="Z718" s="320"/>
    </row>
    <row r="719" ht="12.0" customHeight="1">
      <c r="A719" s="361"/>
      <c r="B719" s="320"/>
      <c r="C719" s="320"/>
      <c r="D719" s="320"/>
      <c r="E719" s="320"/>
      <c r="F719" s="320"/>
      <c r="G719" s="320"/>
      <c r="H719" s="320"/>
      <c r="I719" s="320"/>
      <c r="J719" s="320"/>
      <c r="K719" s="320"/>
      <c r="L719" s="320"/>
      <c r="M719" s="320"/>
      <c r="N719" s="320"/>
      <c r="O719" s="320"/>
      <c r="P719" s="320"/>
      <c r="Q719" s="320"/>
      <c r="R719" s="320"/>
      <c r="S719" s="320"/>
      <c r="T719" s="320"/>
      <c r="U719" s="320"/>
      <c r="V719" s="320"/>
      <c r="W719" s="320"/>
      <c r="X719" s="320"/>
      <c r="Y719" s="320"/>
      <c r="Z719" s="320"/>
    </row>
    <row r="720" ht="12.0" customHeight="1">
      <c r="A720" s="361"/>
      <c r="B720" s="320"/>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row>
    <row r="721" ht="12.0" customHeight="1">
      <c r="A721" s="361"/>
      <c r="B721" s="320"/>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row>
    <row r="722" ht="12.0" customHeight="1">
      <c r="A722" s="361"/>
      <c r="B722" s="320"/>
      <c r="C722" s="320"/>
      <c r="D722" s="320"/>
      <c r="E722" s="320"/>
      <c r="F722" s="320"/>
      <c r="G722" s="320"/>
      <c r="H722" s="320"/>
      <c r="I722" s="320"/>
      <c r="J722" s="320"/>
      <c r="K722" s="320"/>
      <c r="L722" s="320"/>
      <c r="M722" s="320"/>
      <c r="N722" s="320"/>
      <c r="O722" s="320"/>
      <c r="P722" s="320"/>
      <c r="Q722" s="320"/>
      <c r="R722" s="320"/>
      <c r="S722" s="320"/>
      <c r="T722" s="320"/>
      <c r="U722" s="320"/>
      <c r="V722" s="320"/>
      <c r="W722" s="320"/>
      <c r="X722" s="320"/>
      <c r="Y722" s="320"/>
      <c r="Z722" s="320"/>
    </row>
    <row r="723" ht="12.0" customHeight="1">
      <c r="A723" s="361"/>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20"/>
      <c r="Z723" s="320"/>
    </row>
    <row r="724" ht="12.0" customHeight="1">
      <c r="A724" s="361"/>
      <c r="B724" s="320"/>
      <c r="C724" s="320"/>
      <c r="D724" s="320"/>
      <c r="E724" s="320"/>
      <c r="F724" s="320"/>
      <c r="G724" s="320"/>
      <c r="H724" s="320"/>
      <c r="I724" s="320"/>
      <c r="J724" s="320"/>
      <c r="K724" s="320"/>
      <c r="L724" s="320"/>
      <c r="M724" s="320"/>
      <c r="N724" s="320"/>
      <c r="O724" s="320"/>
      <c r="P724" s="320"/>
      <c r="Q724" s="320"/>
      <c r="R724" s="320"/>
      <c r="S724" s="320"/>
      <c r="T724" s="320"/>
      <c r="U724" s="320"/>
      <c r="V724" s="320"/>
      <c r="W724" s="320"/>
      <c r="X724" s="320"/>
      <c r="Y724" s="320"/>
      <c r="Z724" s="320"/>
    </row>
    <row r="725" ht="12.0" customHeight="1">
      <c r="A725" s="361"/>
      <c r="B725" s="320"/>
      <c r="C725" s="320"/>
      <c r="D725" s="320"/>
      <c r="E725" s="320"/>
      <c r="F725" s="320"/>
      <c r="G725" s="320"/>
      <c r="H725" s="320"/>
      <c r="I725" s="320"/>
      <c r="J725" s="320"/>
      <c r="K725" s="320"/>
      <c r="L725" s="320"/>
      <c r="M725" s="320"/>
      <c r="N725" s="320"/>
      <c r="O725" s="320"/>
      <c r="P725" s="320"/>
      <c r="Q725" s="320"/>
      <c r="R725" s="320"/>
      <c r="S725" s="320"/>
      <c r="T725" s="320"/>
      <c r="U725" s="320"/>
      <c r="V725" s="320"/>
      <c r="W725" s="320"/>
      <c r="X725" s="320"/>
      <c r="Y725" s="320"/>
      <c r="Z725" s="320"/>
    </row>
    <row r="726" ht="12.0" customHeight="1">
      <c r="A726" s="361"/>
      <c r="B726" s="320"/>
      <c r="C726" s="320"/>
      <c r="D726" s="320"/>
      <c r="E726" s="320"/>
      <c r="F726" s="320"/>
      <c r="G726" s="320"/>
      <c r="H726" s="320"/>
      <c r="I726" s="320"/>
      <c r="J726" s="320"/>
      <c r="K726" s="320"/>
      <c r="L726" s="320"/>
      <c r="M726" s="320"/>
      <c r="N726" s="320"/>
      <c r="O726" s="320"/>
      <c r="P726" s="320"/>
      <c r="Q726" s="320"/>
      <c r="R726" s="320"/>
      <c r="S726" s="320"/>
      <c r="T726" s="320"/>
      <c r="U726" s="320"/>
      <c r="V726" s="320"/>
      <c r="W726" s="320"/>
      <c r="X726" s="320"/>
      <c r="Y726" s="320"/>
      <c r="Z726" s="320"/>
    </row>
    <row r="727" ht="12.0" customHeight="1">
      <c r="A727" s="361"/>
      <c r="B727" s="320"/>
      <c r="C727" s="320"/>
      <c r="D727" s="320"/>
      <c r="E727" s="320"/>
      <c r="F727" s="320"/>
      <c r="G727" s="320"/>
      <c r="H727" s="320"/>
      <c r="I727" s="320"/>
      <c r="J727" s="320"/>
      <c r="K727" s="320"/>
      <c r="L727" s="320"/>
      <c r="M727" s="320"/>
      <c r="N727" s="320"/>
      <c r="O727" s="320"/>
      <c r="P727" s="320"/>
      <c r="Q727" s="320"/>
      <c r="R727" s="320"/>
      <c r="S727" s="320"/>
      <c r="T727" s="320"/>
      <c r="U727" s="320"/>
      <c r="V727" s="320"/>
      <c r="W727" s="320"/>
      <c r="X727" s="320"/>
      <c r="Y727" s="320"/>
      <c r="Z727" s="320"/>
    </row>
    <row r="728" ht="12.0" customHeight="1">
      <c r="A728" s="361"/>
      <c r="B728" s="320"/>
      <c r="C728" s="320"/>
      <c r="D728" s="320"/>
      <c r="E728" s="320"/>
      <c r="F728" s="320"/>
      <c r="G728" s="320"/>
      <c r="H728" s="320"/>
      <c r="I728" s="320"/>
      <c r="J728" s="320"/>
      <c r="K728" s="320"/>
      <c r="L728" s="320"/>
      <c r="M728" s="320"/>
      <c r="N728" s="320"/>
      <c r="O728" s="320"/>
      <c r="P728" s="320"/>
      <c r="Q728" s="320"/>
      <c r="R728" s="320"/>
      <c r="S728" s="320"/>
      <c r="T728" s="320"/>
      <c r="U728" s="320"/>
      <c r="V728" s="320"/>
      <c r="W728" s="320"/>
      <c r="X728" s="320"/>
      <c r="Y728" s="320"/>
      <c r="Z728" s="320"/>
    </row>
    <row r="729" ht="12.0" customHeight="1">
      <c r="A729" s="361"/>
      <c r="B729" s="320"/>
      <c r="C729" s="320"/>
      <c r="D729" s="320"/>
      <c r="E729" s="320"/>
      <c r="F729" s="320"/>
      <c r="G729" s="320"/>
      <c r="H729" s="320"/>
      <c r="I729" s="320"/>
      <c r="J729" s="320"/>
      <c r="K729" s="320"/>
      <c r="L729" s="320"/>
      <c r="M729" s="320"/>
      <c r="N729" s="320"/>
      <c r="O729" s="320"/>
      <c r="P729" s="320"/>
      <c r="Q729" s="320"/>
      <c r="R729" s="320"/>
      <c r="S729" s="320"/>
      <c r="T729" s="320"/>
      <c r="U729" s="320"/>
      <c r="V729" s="320"/>
      <c r="W729" s="320"/>
      <c r="X729" s="320"/>
      <c r="Y729" s="320"/>
      <c r="Z729" s="320"/>
    </row>
    <row r="730" ht="12.0" customHeight="1">
      <c r="A730" s="361"/>
      <c r="B730" s="320"/>
      <c r="C730" s="320"/>
      <c r="D730" s="320"/>
      <c r="E730" s="320"/>
      <c r="F730" s="320"/>
      <c r="G730" s="320"/>
      <c r="H730" s="320"/>
      <c r="I730" s="320"/>
      <c r="J730" s="320"/>
      <c r="K730" s="320"/>
      <c r="L730" s="320"/>
      <c r="M730" s="320"/>
      <c r="N730" s="320"/>
      <c r="O730" s="320"/>
      <c r="P730" s="320"/>
      <c r="Q730" s="320"/>
      <c r="R730" s="320"/>
      <c r="S730" s="320"/>
      <c r="T730" s="320"/>
      <c r="U730" s="320"/>
      <c r="V730" s="320"/>
      <c r="W730" s="320"/>
      <c r="X730" s="320"/>
      <c r="Y730" s="320"/>
      <c r="Z730" s="320"/>
    </row>
    <row r="731" ht="12.0" customHeight="1">
      <c r="A731" s="361"/>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row>
    <row r="732" ht="12.0" customHeight="1">
      <c r="A732" s="361"/>
      <c r="B732" s="320"/>
      <c r="C732" s="320"/>
      <c r="D732" s="320"/>
      <c r="E732" s="320"/>
      <c r="F732" s="320"/>
      <c r="G732" s="320"/>
      <c r="H732" s="320"/>
      <c r="I732" s="320"/>
      <c r="J732" s="320"/>
      <c r="K732" s="320"/>
      <c r="L732" s="320"/>
      <c r="M732" s="320"/>
      <c r="N732" s="320"/>
      <c r="O732" s="320"/>
      <c r="P732" s="320"/>
      <c r="Q732" s="320"/>
      <c r="R732" s="320"/>
      <c r="S732" s="320"/>
      <c r="T732" s="320"/>
      <c r="U732" s="320"/>
      <c r="V732" s="320"/>
      <c r="W732" s="320"/>
      <c r="X732" s="320"/>
      <c r="Y732" s="320"/>
      <c r="Z732" s="320"/>
    </row>
    <row r="733" ht="12.0" customHeight="1">
      <c r="A733" s="361"/>
      <c r="B733" s="320"/>
      <c r="C733" s="320"/>
      <c r="D733" s="320"/>
      <c r="E733" s="320"/>
      <c r="F733" s="320"/>
      <c r="G733" s="320"/>
      <c r="H733" s="320"/>
      <c r="I733" s="320"/>
      <c r="J733" s="320"/>
      <c r="K733" s="320"/>
      <c r="L733" s="320"/>
      <c r="M733" s="320"/>
      <c r="N733" s="320"/>
      <c r="O733" s="320"/>
      <c r="P733" s="320"/>
      <c r="Q733" s="320"/>
      <c r="R733" s="320"/>
      <c r="S733" s="320"/>
      <c r="T733" s="320"/>
      <c r="U733" s="320"/>
      <c r="V733" s="320"/>
      <c r="W733" s="320"/>
      <c r="X733" s="320"/>
      <c r="Y733" s="320"/>
      <c r="Z733" s="320"/>
    </row>
    <row r="734" ht="12.0" customHeight="1">
      <c r="A734" s="361"/>
      <c r="B734" s="320"/>
      <c r="C734" s="320"/>
      <c r="D734" s="320"/>
      <c r="E734" s="320"/>
      <c r="F734" s="320"/>
      <c r="G734" s="320"/>
      <c r="H734" s="320"/>
      <c r="I734" s="320"/>
      <c r="J734" s="320"/>
      <c r="K734" s="320"/>
      <c r="L734" s="320"/>
      <c r="M734" s="320"/>
      <c r="N734" s="320"/>
      <c r="O734" s="320"/>
      <c r="P734" s="320"/>
      <c r="Q734" s="320"/>
      <c r="R734" s="320"/>
      <c r="S734" s="320"/>
      <c r="T734" s="320"/>
      <c r="U734" s="320"/>
      <c r="V734" s="320"/>
      <c r="W734" s="320"/>
      <c r="X734" s="320"/>
      <c r="Y734" s="320"/>
      <c r="Z734" s="320"/>
    </row>
    <row r="735" ht="12.0" customHeight="1">
      <c r="A735" s="361"/>
      <c r="B735" s="320"/>
      <c r="C735" s="320"/>
      <c r="D735" s="320"/>
      <c r="E735" s="320"/>
      <c r="F735" s="320"/>
      <c r="G735" s="320"/>
      <c r="H735" s="320"/>
      <c r="I735" s="320"/>
      <c r="J735" s="320"/>
      <c r="K735" s="320"/>
      <c r="L735" s="320"/>
      <c r="M735" s="320"/>
      <c r="N735" s="320"/>
      <c r="O735" s="320"/>
      <c r="P735" s="320"/>
      <c r="Q735" s="320"/>
      <c r="R735" s="320"/>
      <c r="S735" s="320"/>
      <c r="T735" s="320"/>
      <c r="U735" s="320"/>
      <c r="V735" s="320"/>
      <c r="W735" s="320"/>
      <c r="X735" s="320"/>
      <c r="Y735" s="320"/>
      <c r="Z735" s="320"/>
    </row>
    <row r="736" ht="12.0" customHeight="1">
      <c r="A736" s="361"/>
      <c r="B736" s="320"/>
      <c r="C736" s="320"/>
      <c r="D736" s="320"/>
      <c r="E736" s="320"/>
      <c r="F736" s="320"/>
      <c r="G736" s="320"/>
      <c r="H736" s="320"/>
      <c r="I736" s="320"/>
      <c r="J736" s="320"/>
      <c r="K736" s="320"/>
      <c r="L736" s="320"/>
      <c r="M736" s="320"/>
      <c r="N736" s="320"/>
      <c r="O736" s="320"/>
      <c r="P736" s="320"/>
      <c r="Q736" s="320"/>
      <c r="R736" s="320"/>
      <c r="S736" s="320"/>
      <c r="T736" s="320"/>
      <c r="U736" s="320"/>
      <c r="V736" s="320"/>
      <c r="W736" s="320"/>
      <c r="X736" s="320"/>
      <c r="Y736" s="320"/>
      <c r="Z736" s="320"/>
    </row>
    <row r="737" ht="12.0" customHeight="1">
      <c r="A737" s="361"/>
      <c r="B737" s="320"/>
      <c r="C737" s="320"/>
      <c r="D737" s="320"/>
      <c r="E737" s="320"/>
      <c r="F737" s="320"/>
      <c r="G737" s="320"/>
      <c r="H737" s="320"/>
      <c r="I737" s="320"/>
      <c r="J737" s="320"/>
      <c r="K737" s="320"/>
      <c r="L737" s="320"/>
      <c r="M737" s="320"/>
      <c r="N737" s="320"/>
      <c r="O737" s="320"/>
      <c r="P737" s="320"/>
      <c r="Q737" s="320"/>
      <c r="R737" s="320"/>
      <c r="S737" s="320"/>
      <c r="T737" s="320"/>
      <c r="U737" s="320"/>
      <c r="V737" s="320"/>
      <c r="W737" s="320"/>
      <c r="X737" s="320"/>
      <c r="Y737" s="320"/>
      <c r="Z737" s="320"/>
    </row>
    <row r="738" ht="12.0" customHeight="1">
      <c r="A738" s="361"/>
      <c r="B738" s="320"/>
      <c r="C738" s="320"/>
      <c r="D738" s="320"/>
      <c r="E738" s="320"/>
      <c r="F738" s="320"/>
      <c r="G738" s="320"/>
      <c r="H738" s="320"/>
      <c r="I738" s="320"/>
      <c r="J738" s="320"/>
      <c r="K738" s="320"/>
      <c r="L738" s="320"/>
      <c r="M738" s="320"/>
      <c r="N738" s="320"/>
      <c r="O738" s="320"/>
      <c r="P738" s="320"/>
      <c r="Q738" s="320"/>
      <c r="R738" s="320"/>
      <c r="S738" s="320"/>
      <c r="T738" s="320"/>
      <c r="U738" s="320"/>
      <c r="V738" s="320"/>
      <c r="W738" s="320"/>
      <c r="X738" s="320"/>
      <c r="Y738" s="320"/>
      <c r="Z738" s="320"/>
    </row>
    <row r="739" ht="12.0" customHeight="1">
      <c r="A739" s="361"/>
      <c r="B739" s="320"/>
      <c r="C739" s="320"/>
      <c r="D739" s="320"/>
      <c r="E739" s="320"/>
      <c r="F739" s="320"/>
      <c r="G739" s="320"/>
      <c r="H739" s="320"/>
      <c r="I739" s="320"/>
      <c r="J739" s="320"/>
      <c r="K739" s="320"/>
      <c r="L739" s="320"/>
      <c r="M739" s="320"/>
      <c r="N739" s="320"/>
      <c r="O739" s="320"/>
      <c r="P739" s="320"/>
      <c r="Q739" s="320"/>
      <c r="R739" s="320"/>
      <c r="S739" s="320"/>
      <c r="T739" s="320"/>
      <c r="U739" s="320"/>
      <c r="V739" s="320"/>
      <c r="W739" s="320"/>
      <c r="X739" s="320"/>
      <c r="Y739" s="320"/>
      <c r="Z739" s="320"/>
    </row>
    <row r="740" ht="12.0" customHeight="1">
      <c r="A740" s="361"/>
      <c r="B740" s="320"/>
      <c r="C740" s="320"/>
      <c r="D740" s="320"/>
      <c r="E740" s="320"/>
      <c r="F740" s="320"/>
      <c r="G740" s="320"/>
      <c r="H740" s="320"/>
      <c r="I740" s="320"/>
      <c r="J740" s="320"/>
      <c r="K740" s="320"/>
      <c r="L740" s="320"/>
      <c r="M740" s="320"/>
      <c r="N740" s="320"/>
      <c r="O740" s="320"/>
      <c r="P740" s="320"/>
      <c r="Q740" s="320"/>
      <c r="R740" s="320"/>
      <c r="S740" s="320"/>
      <c r="T740" s="320"/>
      <c r="U740" s="320"/>
      <c r="V740" s="320"/>
      <c r="W740" s="320"/>
      <c r="X740" s="320"/>
      <c r="Y740" s="320"/>
      <c r="Z740" s="320"/>
    </row>
    <row r="741" ht="12.0" customHeight="1">
      <c r="A741" s="361"/>
      <c r="B741" s="320"/>
      <c r="C741" s="320"/>
      <c r="D741" s="320"/>
      <c r="E741" s="320"/>
      <c r="F741" s="320"/>
      <c r="G741" s="320"/>
      <c r="H741" s="320"/>
      <c r="I741" s="320"/>
      <c r="J741" s="320"/>
      <c r="K741" s="320"/>
      <c r="L741" s="320"/>
      <c r="M741" s="320"/>
      <c r="N741" s="320"/>
      <c r="O741" s="320"/>
      <c r="P741" s="320"/>
      <c r="Q741" s="320"/>
      <c r="R741" s="320"/>
      <c r="S741" s="320"/>
      <c r="T741" s="320"/>
      <c r="U741" s="320"/>
      <c r="V741" s="320"/>
      <c r="W741" s="320"/>
      <c r="X741" s="320"/>
      <c r="Y741" s="320"/>
      <c r="Z741" s="320"/>
    </row>
    <row r="742" ht="12.0" customHeight="1">
      <c r="A742" s="361"/>
      <c r="B742" s="320"/>
      <c r="C742" s="320"/>
      <c r="D742" s="320"/>
      <c r="E742" s="320"/>
      <c r="F742" s="320"/>
      <c r="G742" s="320"/>
      <c r="H742" s="320"/>
      <c r="I742" s="320"/>
      <c r="J742" s="320"/>
      <c r="K742" s="320"/>
      <c r="L742" s="320"/>
      <c r="M742" s="320"/>
      <c r="N742" s="320"/>
      <c r="O742" s="320"/>
      <c r="P742" s="320"/>
      <c r="Q742" s="320"/>
      <c r="R742" s="320"/>
      <c r="S742" s="320"/>
      <c r="T742" s="320"/>
      <c r="U742" s="320"/>
      <c r="V742" s="320"/>
      <c r="W742" s="320"/>
      <c r="X742" s="320"/>
      <c r="Y742" s="320"/>
      <c r="Z742" s="320"/>
    </row>
    <row r="743" ht="12.0" customHeight="1">
      <c r="A743" s="361"/>
      <c r="B743" s="320"/>
      <c r="C743" s="320"/>
      <c r="D743" s="320"/>
      <c r="E743" s="320"/>
      <c r="F743" s="320"/>
      <c r="G743" s="320"/>
      <c r="H743" s="320"/>
      <c r="I743" s="320"/>
      <c r="J743" s="320"/>
      <c r="K743" s="320"/>
      <c r="L743" s="320"/>
      <c r="M743" s="320"/>
      <c r="N743" s="320"/>
      <c r="O743" s="320"/>
      <c r="P743" s="320"/>
      <c r="Q743" s="320"/>
      <c r="R743" s="320"/>
      <c r="S743" s="320"/>
      <c r="T743" s="320"/>
      <c r="U743" s="320"/>
      <c r="V743" s="320"/>
      <c r="W743" s="320"/>
      <c r="X743" s="320"/>
      <c r="Y743" s="320"/>
      <c r="Z743" s="320"/>
    </row>
    <row r="744" ht="12.0" customHeight="1">
      <c r="A744" s="361"/>
      <c r="B744" s="320"/>
      <c r="C744" s="320"/>
      <c r="D744" s="320"/>
      <c r="E744" s="320"/>
      <c r="F744" s="320"/>
      <c r="G744" s="320"/>
      <c r="H744" s="320"/>
      <c r="I744" s="320"/>
      <c r="J744" s="320"/>
      <c r="K744" s="320"/>
      <c r="L744" s="320"/>
      <c r="M744" s="320"/>
      <c r="N744" s="320"/>
      <c r="O744" s="320"/>
      <c r="P744" s="320"/>
      <c r="Q744" s="320"/>
      <c r="R744" s="320"/>
      <c r="S744" s="320"/>
      <c r="T744" s="320"/>
      <c r="U744" s="320"/>
      <c r="V744" s="320"/>
      <c r="W744" s="320"/>
      <c r="X744" s="320"/>
      <c r="Y744" s="320"/>
      <c r="Z744" s="320"/>
    </row>
    <row r="745" ht="12.0" customHeight="1">
      <c r="A745" s="361"/>
      <c r="B745" s="320"/>
      <c r="C745" s="320"/>
      <c r="D745" s="320"/>
      <c r="E745" s="320"/>
      <c r="F745" s="320"/>
      <c r="G745" s="320"/>
      <c r="H745" s="320"/>
      <c r="I745" s="320"/>
      <c r="J745" s="320"/>
      <c r="K745" s="320"/>
      <c r="L745" s="320"/>
      <c r="M745" s="320"/>
      <c r="N745" s="320"/>
      <c r="O745" s="320"/>
      <c r="P745" s="320"/>
      <c r="Q745" s="320"/>
      <c r="R745" s="320"/>
      <c r="S745" s="320"/>
      <c r="T745" s="320"/>
      <c r="U745" s="320"/>
      <c r="V745" s="320"/>
      <c r="W745" s="320"/>
      <c r="X745" s="320"/>
      <c r="Y745" s="320"/>
      <c r="Z745" s="320"/>
    </row>
    <row r="746" ht="12.0" customHeight="1">
      <c r="A746" s="361"/>
      <c r="B746" s="320"/>
      <c r="C746" s="320"/>
      <c r="D746" s="320"/>
      <c r="E746" s="320"/>
      <c r="F746" s="320"/>
      <c r="G746" s="320"/>
      <c r="H746" s="320"/>
      <c r="I746" s="320"/>
      <c r="J746" s="320"/>
      <c r="K746" s="320"/>
      <c r="L746" s="320"/>
      <c r="M746" s="320"/>
      <c r="N746" s="320"/>
      <c r="O746" s="320"/>
      <c r="P746" s="320"/>
      <c r="Q746" s="320"/>
      <c r="R746" s="320"/>
      <c r="S746" s="320"/>
      <c r="T746" s="320"/>
      <c r="U746" s="320"/>
      <c r="V746" s="320"/>
      <c r="W746" s="320"/>
      <c r="X746" s="320"/>
      <c r="Y746" s="320"/>
      <c r="Z746" s="320"/>
    </row>
    <row r="747" ht="12.0" customHeight="1">
      <c r="A747" s="361"/>
      <c r="B747" s="320"/>
      <c r="C747" s="320"/>
      <c r="D747" s="320"/>
      <c r="E747" s="320"/>
      <c r="F747" s="320"/>
      <c r="G747" s="320"/>
      <c r="H747" s="320"/>
      <c r="I747" s="320"/>
      <c r="J747" s="320"/>
      <c r="K747" s="320"/>
      <c r="L747" s="320"/>
      <c r="M747" s="320"/>
      <c r="N747" s="320"/>
      <c r="O747" s="320"/>
      <c r="P747" s="320"/>
      <c r="Q747" s="320"/>
      <c r="R747" s="320"/>
      <c r="S747" s="320"/>
      <c r="T747" s="320"/>
      <c r="U747" s="320"/>
      <c r="V747" s="320"/>
      <c r="W747" s="320"/>
      <c r="X747" s="320"/>
      <c r="Y747" s="320"/>
      <c r="Z747" s="320"/>
    </row>
    <row r="748" ht="12.0" customHeight="1">
      <c r="A748" s="361"/>
      <c r="B748" s="320"/>
      <c r="C748" s="320"/>
      <c r="D748" s="320"/>
      <c r="E748" s="320"/>
      <c r="F748" s="320"/>
      <c r="G748" s="320"/>
      <c r="H748" s="320"/>
      <c r="I748" s="320"/>
      <c r="J748" s="320"/>
      <c r="K748" s="320"/>
      <c r="L748" s="320"/>
      <c r="M748" s="320"/>
      <c r="N748" s="320"/>
      <c r="O748" s="320"/>
      <c r="P748" s="320"/>
      <c r="Q748" s="320"/>
      <c r="R748" s="320"/>
      <c r="S748" s="320"/>
      <c r="T748" s="320"/>
      <c r="U748" s="320"/>
      <c r="V748" s="320"/>
      <c r="W748" s="320"/>
      <c r="X748" s="320"/>
      <c r="Y748" s="320"/>
      <c r="Z748" s="320"/>
    </row>
    <row r="749" ht="12.0" customHeight="1">
      <c r="A749" s="361"/>
      <c r="B749" s="320"/>
      <c r="C749" s="320"/>
      <c r="D749" s="320"/>
      <c r="E749" s="320"/>
      <c r="F749" s="320"/>
      <c r="G749" s="320"/>
      <c r="H749" s="320"/>
      <c r="I749" s="320"/>
      <c r="J749" s="320"/>
      <c r="K749" s="320"/>
      <c r="L749" s="320"/>
      <c r="M749" s="320"/>
      <c r="N749" s="320"/>
      <c r="O749" s="320"/>
      <c r="P749" s="320"/>
      <c r="Q749" s="320"/>
      <c r="R749" s="320"/>
      <c r="S749" s="320"/>
      <c r="T749" s="320"/>
      <c r="U749" s="320"/>
      <c r="V749" s="320"/>
      <c r="W749" s="320"/>
      <c r="X749" s="320"/>
      <c r="Y749" s="320"/>
      <c r="Z749" s="320"/>
    </row>
    <row r="750" ht="12.0" customHeight="1">
      <c r="A750" s="361"/>
      <c r="B750" s="320"/>
      <c r="C750" s="320"/>
      <c r="D750" s="320"/>
      <c r="E750" s="320"/>
      <c r="F750" s="320"/>
      <c r="G750" s="320"/>
      <c r="H750" s="320"/>
      <c r="I750" s="320"/>
      <c r="J750" s="320"/>
      <c r="K750" s="320"/>
      <c r="L750" s="320"/>
      <c r="M750" s="320"/>
      <c r="N750" s="320"/>
      <c r="O750" s="320"/>
      <c r="P750" s="320"/>
      <c r="Q750" s="320"/>
      <c r="R750" s="320"/>
      <c r="S750" s="320"/>
      <c r="T750" s="320"/>
      <c r="U750" s="320"/>
      <c r="V750" s="320"/>
      <c r="W750" s="320"/>
      <c r="X750" s="320"/>
      <c r="Y750" s="320"/>
      <c r="Z750" s="320"/>
    </row>
    <row r="751" ht="12.0" customHeight="1">
      <c r="A751" s="361"/>
      <c r="B751" s="320"/>
      <c r="C751" s="320"/>
      <c r="D751" s="320"/>
      <c r="E751" s="320"/>
      <c r="F751" s="320"/>
      <c r="G751" s="320"/>
      <c r="H751" s="320"/>
      <c r="I751" s="320"/>
      <c r="J751" s="320"/>
      <c r="K751" s="320"/>
      <c r="L751" s="320"/>
      <c r="M751" s="320"/>
      <c r="N751" s="320"/>
      <c r="O751" s="320"/>
      <c r="P751" s="320"/>
      <c r="Q751" s="320"/>
      <c r="R751" s="320"/>
      <c r="S751" s="320"/>
      <c r="T751" s="320"/>
      <c r="U751" s="320"/>
      <c r="V751" s="320"/>
      <c r="W751" s="320"/>
      <c r="X751" s="320"/>
      <c r="Y751" s="320"/>
      <c r="Z751" s="320"/>
    </row>
    <row r="752" ht="12.0" customHeight="1">
      <c r="A752" s="361"/>
      <c r="B752" s="320"/>
      <c r="C752" s="320"/>
      <c r="D752" s="320"/>
      <c r="E752" s="320"/>
      <c r="F752" s="320"/>
      <c r="G752" s="320"/>
      <c r="H752" s="320"/>
      <c r="I752" s="320"/>
      <c r="J752" s="320"/>
      <c r="K752" s="320"/>
      <c r="L752" s="320"/>
      <c r="M752" s="320"/>
      <c r="N752" s="320"/>
      <c r="O752" s="320"/>
      <c r="P752" s="320"/>
      <c r="Q752" s="320"/>
      <c r="R752" s="320"/>
      <c r="S752" s="320"/>
      <c r="T752" s="320"/>
      <c r="U752" s="320"/>
      <c r="V752" s="320"/>
      <c r="W752" s="320"/>
      <c r="X752" s="320"/>
      <c r="Y752" s="320"/>
      <c r="Z752" s="320"/>
    </row>
    <row r="753" ht="12.0" customHeight="1">
      <c r="A753" s="361"/>
      <c r="B753" s="320"/>
      <c r="C753" s="320"/>
      <c r="D753" s="320"/>
      <c r="E753" s="320"/>
      <c r="F753" s="320"/>
      <c r="G753" s="320"/>
      <c r="H753" s="320"/>
      <c r="I753" s="320"/>
      <c r="J753" s="320"/>
      <c r="K753" s="320"/>
      <c r="L753" s="320"/>
      <c r="M753" s="320"/>
      <c r="N753" s="320"/>
      <c r="O753" s="320"/>
      <c r="P753" s="320"/>
      <c r="Q753" s="320"/>
      <c r="R753" s="320"/>
      <c r="S753" s="320"/>
      <c r="T753" s="320"/>
      <c r="U753" s="320"/>
      <c r="V753" s="320"/>
      <c r="W753" s="320"/>
      <c r="X753" s="320"/>
      <c r="Y753" s="320"/>
      <c r="Z753" s="320"/>
    </row>
    <row r="754" ht="12.0" customHeight="1">
      <c r="A754" s="361"/>
      <c r="B754" s="320"/>
      <c r="C754" s="320"/>
      <c r="D754" s="320"/>
      <c r="E754" s="320"/>
      <c r="F754" s="320"/>
      <c r="G754" s="320"/>
      <c r="H754" s="320"/>
      <c r="I754" s="320"/>
      <c r="J754" s="320"/>
      <c r="K754" s="320"/>
      <c r="L754" s="320"/>
      <c r="M754" s="320"/>
      <c r="N754" s="320"/>
      <c r="O754" s="320"/>
      <c r="P754" s="320"/>
      <c r="Q754" s="320"/>
      <c r="R754" s="320"/>
      <c r="S754" s="320"/>
      <c r="T754" s="320"/>
      <c r="U754" s="320"/>
      <c r="V754" s="320"/>
      <c r="W754" s="320"/>
      <c r="X754" s="320"/>
      <c r="Y754" s="320"/>
      <c r="Z754" s="320"/>
    </row>
    <row r="755" ht="12.0" customHeight="1">
      <c r="A755" s="361"/>
      <c r="B755" s="320"/>
      <c r="C755" s="320"/>
      <c r="D755" s="320"/>
      <c r="E755" s="320"/>
      <c r="F755" s="320"/>
      <c r="G755" s="320"/>
      <c r="H755" s="320"/>
      <c r="I755" s="320"/>
      <c r="J755" s="320"/>
      <c r="K755" s="320"/>
      <c r="L755" s="320"/>
      <c r="M755" s="320"/>
      <c r="N755" s="320"/>
      <c r="O755" s="320"/>
      <c r="P755" s="320"/>
      <c r="Q755" s="320"/>
      <c r="R755" s="320"/>
      <c r="S755" s="320"/>
      <c r="T755" s="320"/>
      <c r="U755" s="320"/>
      <c r="V755" s="320"/>
      <c r="W755" s="320"/>
      <c r="X755" s="320"/>
      <c r="Y755" s="320"/>
      <c r="Z755" s="320"/>
    </row>
    <row r="756" ht="12.0" customHeight="1">
      <c r="A756" s="361"/>
      <c r="B756" s="320"/>
      <c r="C756" s="320"/>
      <c r="D756" s="320"/>
      <c r="E756" s="320"/>
      <c r="F756" s="320"/>
      <c r="G756" s="320"/>
      <c r="H756" s="320"/>
      <c r="I756" s="320"/>
      <c r="J756" s="320"/>
      <c r="K756" s="320"/>
      <c r="L756" s="320"/>
      <c r="M756" s="320"/>
      <c r="N756" s="320"/>
      <c r="O756" s="320"/>
      <c r="P756" s="320"/>
      <c r="Q756" s="320"/>
      <c r="R756" s="320"/>
      <c r="S756" s="320"/>
      <c r="T756" s="320"/>
      <c r="U756" s="320"/>
      <c r="V756" s="320"/>
      <c r="W756" s="320"/>
      <c r="X756" s="320"/>
      <c r="Y756" s="320"/>
      <c r="Z756" s="320"/>
    </row>
    <row r="757" ht="12.0" customHeight="1">
      <c r="A757" s="361"/>
      <c r="B757" s="320"/>
      <c r="C757" s="320"/>
      <c r="D757" s="320"/>
      <c r="E757" s="320"/>
      <c r="F757" s="320"/>
      <c r="G757" s="320"/>
      <c r="H757" s="320"/>
      <c r="I757" s="320"/>
      <c r="J757" s="320"/>
      <c r="K757" s="320"/>
      <c r="L757" s="320"/>
      <c r="M757" s="320"/>
      <c r="N757" s="320"/>
      <c r="O757" s="320"/>
      <c r="P757" s="320"/>
      <c r="Q757" s="320"/>
      <c r="R757" s="320"/>
      <c r="S757" s="320"/>
      <c r="T757" s="320"/>
      <c r="U757" s="320"/>
      <c r="V757" s="320"/>
      <c r="W757" s="320"/>
      <c r="X757" s="320"/>
      <c r="Y757" s="320"/>
      <c r="Z757" s="320"/>
    </row>
    <row r="758" ht="12.0" customHeight="1">
      <c r="A758" s="361"/>
      <c r="B758" s="320"/>
      <c r="C758" s="320"/>
      <c r="D758" s="320"/>
      <c r="E758" s="320"/>
      <c r="F758" s="320"/>
      <c r="G758" s="320"/>
      <c r="H758" s="320"/>
      <c r="I758" s="320"/>
      <c r="J758" s="320"/>
      <c r="K758" s="320"/>
      <c r="L758" s="320"/>
      <c r="M758" s="320"/>
      <c r="N758" s="320"/>
      <c r="O758" s="320"/>
      <c r="P758" s="320"/>
      <c r="Q758" s="320"/>
      <c r="R758" s="320"/>
      <c r="S758" s="320"/>
      <c r="T758" s="320"/>
      <c r="U758" s="320"/>
      <c r="V758" s="320"/>
      <c r="W758" s="320"/>
      <c r="X758" s="320"/>
      <c r="Y758" s="320"/>
      <c r="Z758" s="320"/>
    </row>
    <row r="759" ht="12.0" customHeight="1">
      <c r="A759" s="361"/>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row>
    <row r="760" ht="12.0" customHeight="1">
      <c r="A760" s="361"/>
      <c r="B760" s="320"/>
      <c r="C760" s="320"/>
      <c r="D760" s="320"/>
      <c r="E760" s="320"/>
      <c r="F760" s="320"/>
      <c r="G760" s="320"/>
      <c r="H760" s="320"/>
      <c r="I760" s="320"/>
      <c r="J760" s="320"/>
      <c r="K760" s="320"/>
      <c r="L760" s="320"/>
      <c r="M760" s="320"/>
      <c r="N760" s="320"/>
      <c r="O760" s="320"/>
      <c r="P760" s="320"/>
      <c r="Q760" s="320"/>
      <c r="R760" s="320"/>
      <c r="S760" s="320"/>
      <c r="T760" s="320"/>
      <c r="U760" s="320"/>
      <c r="V760" s="320"/>
      <c r="W760" s="320"/>
      <c r="X760" s="320"/>
      <c r="Y760" s="320"/>
      <c r="Z760" s="320"/>
    </row>
    <row r="761" ht="12.0" customHeight="1">
      <c r="A761" s="361"/>
      <c r="B761" s="320"/>
      <c r="C761" s="320"/>
      <c r="D761" s="320"/>
      <c r="E761" s="320"/>
      <c r="F761" s="320"/>
      <c r="G761" s="320"/>
      <c r="H761" s="320"/>
      <c r="I761" s="320"/>
      <c r="J761" s="320"/>
      <c r="K761" s="320"/>
      <c r="L761" s="320"/>
      <c r="M761" s="320"/>
      <c r="N761" s="320"/>
      <c r="O761" s="320"/>
      <c r="P761" s="320"/>
      <c r="Q761" s="320"/>
      <c r="R761" s="320"/>
      <c r="S761" s="320"/>
      <c r="T761" s="320"/>
      <c r="U761" s="320"/>
      <c r="V761" s="320"/>
      <c r="W761" s="320"/>
      <c r="X761" s="320"/>
      <c r="Y761" s="320"/>
      <c r="Z761" s="320"/>
    </row>
    <row r="762" ht="12.0" customHeight="1">
      <c r="A762" s="361"/>
      <c r="B762" s="320"/>
      <c r="C762" s="320"/>
      <c r="D762" s="320"/>
      <c r="E762" s="320"/>
      <c r="F762" s="320"/>
      <c r="G762" s="320"/>
      <c r="H762" s="320"/>
      <c r="I762" s="320"/>
      <c r="J762" s="320"/>
      <c r="K762" s="320"/>
      <c r="L762" s="320"/>
      <c r="M762" s="320"/>
      <c r="N762" s="320"/>
      <c r="O762" s="320"/>
      <c r="P762" s="320"/>
      <c r="Q762" s="320"/>
      <c r="R762" s="320"/>
      <c r="S762" s="320"/>
      <c r="T762" s="320"/>
      <c r="U762" s="320"/>
      <c r="V762" s="320"/>
      <c r="W762" s="320"/>
      <c r="X762" s="320"/>
      <c r="Y762" s="320"/>
      <c r="Z762" s="320"/>
    </row>
    <row r="763" ht="12.0" customHeight="1">
      <c r="A763" s="361"/>
      <c r="B763" s="320"/>
      <c r="C763" s="320"/>
      <c r="D763" s="320"/>
      <c r="E763" s="320"/>
      <c r="F763" s="320"/>
      <c r="G763" s="320"/>
      <c r="H763" s="320"/>
      <c r="I763" s="320"/>
      <c r="J763" s="320"/>
      <c r="K763" s="320"/>
      <c r="L763" s="320"/>
      <c r="M763" s="320"/>
      <c r="N763" s="320"/>
      <c r="O763" s="320"/>
      <c r="P763" s="320"/>
      <c r="Q763" s="320"/>
      <c r="R763" s="320"/>
      <c r="S763" s="320"/>
      <c r="T763" s="320"/>
      <c r="U763" s="320"/>
      <c r="V763" s="320"/>
      <c r="W763" s="320"/>
      <c r="X763" s="320"/>
      <c r="Y763" s="320"/>
      <c r="Z763" s="320"/>
    </row>
    <row r="764" ht="12.0" customHeight="1">
      <c r="A764" s="361"/>
      <c r="B764" s="320"/>
      <c r="C764" s="320"/>
      <c r="D764" s="320"/>
      <c r="E764" s="320"/>
      <c r="F764" s="320"/>
      <c r="G764" s="320"/>
      <c r="H764" s="320"/>
      <c r="I764" s="320"/>
      <c r="J764" s="320"/>
      <c r="K764" s="320"/>
      <c r="L764" s="320"/>
      <c r="M764" s="320"/>
      <c r="N764" s="320"/>
      <c r="O764" s="320"/>
      <c r="P764" s="320"/>
      <c r="Q764" s="320"/>
      <c r="R764" s="320"/>
      <c r="S764" s="320"/>
      <c r="T764" s="320"/>
      <c r="U764" s="320"/>
      <c r="V764" s="320"/>
      <c r="W764" s="320"/>
      <c r="X764" s="320"/>
      <c r="Y764" s="320"/>
      <c r="Z764" s="320"/>
    </row>
    <row r="765" ht="12.0" customHeight="1">
      <c r="A765" s="361"/>
      <c r="B765" s="320"/>
      <c r="C765" s="320"/>
      <c r="D765" s="320"/>
      <c r="E765" s="320"/>
      <c r="F765" s="320"/>
      <c r="G765" s="320"/>
      <c r="H765" s="320"/>
      <c r="I765" s="320"/>
      <c r="J765" s="320"/>
      <c r="K765" s="320"/>
      <c r="L765" s="320"/>
      <c r="M765" s="320"/>
      <c r="N765" s="320"/>
      <c r="O765" s="320"/>
      <c r="P765" s="320"/>
      <c r="Q765" s="320"/>
      <c r="R765" s="320"/>
      <c r="S765" s="320"/>
      <c r="T765" s="320"/>
      <c r="U765" s="320"/>
      <c r="V765" s="320"/>
      <c r="W765" s="320"/>
      <c r="X765" s="320"/>
      <c r="Y765" s="320"/>
      <c r="Z765" s="320"/>
    </row>
    <row r="766" ht="12.0" customHeight="1">
      <c r="A766" s="361"/>
      <c r="B766" s="320"/>
      <c r="C766" s="320"/>
      <c r="D766" s="320"/>
      <c r="E766" s="320"/>
      <c r="F766" s="320"/>
      <c r="G766" s="320"/>
      <c r="H766" s="320"/>
      <c r="I766" s="320"/>
      <c r="J766" s="320"/>
      <c r="K766" s="320"/>
      <c r="L766" s="320"/>
      <c r="M766" s="320"/>
      <c r="N766" s="320"/>
      <c r="O766" s="320"/>
      <c r="P766" s="320"/>
      <c r="Q766" s="320"/>
      <c r="R766" s="320"/>
      <c r="S766" s="320"/>
      <c r="T766" s="320"/>
      <c r="U766" s="320"/>
      <c r="V766" s="320"/>
      <c r="W766" s="320"/>
      <c r="X766" s="320"/>
      <c r="Y766" s="320"/>
      <c r="Z766" s="320"/>
    </row>
    <row r="767" ht="12.0" customHeight="1">
      <c r="A767" s="361"/>
      <c r="B767" s="320"/>
      <c r="C767" s="320"/>
      <c r="D767" s="320"/>
      <c r="E767" s="320"/>
      <c r="F767" s="320"/>
      <c r="G767" s="320"/>
      <c r="H767" s="320"/>
      <c r="I767" s="320"/>
      <c r="J767" s="320"/>
      <c r="K767" s="320"/>
      <c r="L767" s="320"/>
      <c r="M767" s="320"/>
      <c r="N767" s="320"/>
      <c r="O767" s="320"/>
      <c r="P767" s="320"/>
      <c r="Q767" s="320"/>
      <c r="R767" s="320"/>
      <c r="S767" s="320"/>
      <c r="T767" s="320"/>
      <c r="U767" s="320"/>
      <c r="V767" s="320"/>
      <c r="W767" s="320"/>
      <c r="X767" s="320"/>
      <c r="Y767" s="320"/>
      <c r="Z767" s="320"/>
    </row>
    <row r="768" ht="12.0" customHeight="1">
      <c r="A768" s="361"/>
      <c r="B768" s="320"/>
      <c r="C768" s="320"/>
      <c r="D768" s="320"/>
      <c r="E768" s="320"/>
      <c r="F768" s="320"/>
      <c r="G768" s="320"/>
      <c r="H768" s="320"/>
      <c r="I768" s="320"/>
      <c r="J768" s="320"/>
      <c r="K768" s="320"/>
      <c r="L768" s="320"/>
      <c r="M768" s="320"/>
      <c r="N768" s="320"/>
      <c r="O768" s="320"/>
      <c r="P768" s="320"/>
      <c r="Q768" s="320"/>
      <c r="R768" s="320"/>
      <c r="S768" s="320"/>
      <c r="T768" s="320"/>
      <c r="U768" s="320"/>
      <c r="V768" s="320"/>
      <c r="W768" s="320"/>
      <c r="X768" s="320"/>
      <c r="Y768" s="320"/>
      <c r="Z768" s="320"/>
    </row>
    <row r="769" ht="12.0" customHeight="1">
      <c r="A769" s="361"/>
      <c r="B769" s="320"/>
      <c r="C769" s="320"/>
      <c r="D769" s="320"/>
      <c r="E769" s="320"/>
      <c r="F769" s="320"/>
      <c r="G769" s="320"/>
      <c r="H769" s="320"/>
      <c r="I769" s="320"/>
      <c r="J769" s="320"/>
      <c r="K769" s="320"/>
      <c r="L769" s="320"/>
      <c r="M769" s="320"/>
      <c r="N769" s="320"/>
      <c r="O769" s="320"/>
      <c r="P769" s="320"/>
      <c r="Q769" s="320"/>
      <c r="R769" s="320"/>
      <c r="S769" s="320"/>
      <c r="T769" s="320"/>
      <c r="U769" s="320"/>
      <c r="V769" s="320"/>
      <c r="W769" s="320"/>
      <c r="X769" s="320"/>
      <c r="Y769" s="320"/>
      <c r="Z769" s="320"/>
    </row>
    <row r="770" ht="12.0" customHeight="1">
      <c r="A770" s="361"/>
      <c r="B770" s="320"/>
      <c r="C770" s="320"/>
      <c r="D770" s="320"/>
      <c r="E770" s="320"/>
      <c r="F770" s="320"/>
      <c r="G770" s="320"/>
      <c r="H770" s="320"/>
      <c r="I770" s="320"/>
      <c r="J770" s="320"/>
      <c r="K770" s="320"/>
      <c r="L770" s="320"/>
      <c r="M770" s="320"/>
      <c r="N770" s="320"/>
      <c r="O770" s="320"/>
      <c r="P770" s="320"/>
      <c r="Q770" s="320"/>
      <c r="R770" s="320"/>
      <c r="S770" s="320"/>
      <c r="T770" s="320"/>
      <c r="U770" s="320"/>
      <c r="V770" s="320"/>
      <c r="W770" s="320"/>
      <c r="X770" s="320"/>
      <c r="Y770" s="320"/>
      <c r="Z770" s="320"/>
    </row>
    <row r="771" ht="12.0" customHeight="1">
      <c r="A771" s="361"/>
      <c r="B771" s="320"/>
      <c r="C771" s="320"/>
      <c r="D771" s="320"/>
      <c r="E771" s="320"/>
      <c r="F771" s="320"/>
      <c r="G771" s="320"/>
      <c r="H771" s="320"/>
      <c r="I771" s="320"/>
      <c r="J771" s="320"/>
      <c r="K771" s="320"/>
      <c r="L771" s="320"/>
      <c r="M771" s="320"/>
      <c r="N771" s="320"/>
      <c r="O771" s="320"/>
      <c r="P771" s="320"/>
      <c r="Q771" s="320"/>
      <c r="R771" s="320"/>
      <c r="S771" s="320"/>
      <c r="T771" s="320"/>
      <c r="U771" s="320"/>
      <c r="V771" s="320"/>
      <c r="W771" s="320"/>
      <c r="X771" s="320"/>
      <c r="Y771" s="320"/>
      <c r="Z771" s="320"/>
    </row>
    <row r="772" ht="12.0" customHeight="1">
      <c r="A772" s="361"/>
      <c r="B772" s="320"/>
      <c r="C772" s="320"/>
      <c r="D772" s="320"/>
      <c r="E772" s="320"/>
      <c r="F772" s="320"/>
      <c r="G772" s="320"/>
      <c r="H772" s="320"/>
      <c r="I772" s="320"/>
      <c r="J772" s="320"/>
      <c r="K772" s="320"/>
      <c r="L772" s="320"/>
      <c r="M772" s="320"/>
      <c r="N772" s="320"/>
      <c r="O772" s="320"/>
      <c r="P772" s="320"/>
      <c r="Q772" s="320"/>
      <c r="R772" s="320"/>
      <c r="S772" s="320"/>
      <c r="T772" s="320"/>
      <c r="U772" s="320"/>
      <c r="V772" s="320"/>
      <c r="W772" s="320"/>
      <c r="X772" s="320"/>
      <c r="Y772" s="320"/>
      <c r="Z772" s="320"/>
    </row>
    <row r="773" ht="12.0" customHeight="1">
      <c r="A773" s="361"/>
      <c r="B773" s="320"/>
      <c r="C773" s="320"/>
      <c r="D773" s="320"/>
      <c r="E773" s="320"/>
      <c r="F773" s="320"/>
      <c r="G773" s="320"/>
      <c r="H773" s="320"/>
      <c r="I773" s="320"/>
      <c r="J773" s="320"/>
      <c r="K773" s="320"/>
      <c r="L773" s="320"/>
      <c r="M773" s="320"/>
      <c r="N773" s="320"/>
      <c r="O773" s="320"/>
      <c r="P773" s="320"/>
      <c r="Q773" s="320"/>
      <c r="R773" s="320"/>
      <c r="S773" s="320"/>
      <c r="T773" s="320"/>
      <c r="U773" s="320"/>
      <c r="V773" s="320"/>
      <c r="W773" s="320"/>
      <c r="X773" s="320"/>
      <c r="Y773" s="320"/>
      <c r="Z773" s="320"/>
    </row>
    <row r="774" ht="12.0" customHeight="1">
      <c r="A774" s="361"/>
      <c r="B774" s="320"/>
      <c r="C774" s="320"/>
      <c r="D774" s="320"/>
      <c r="E774" s="320"/>
      <c r="F774" s="320"/>
      <c r="G774" s="320"/>
      <c r="H774" s="320"/>
      <c r="I774" s="320"/>
      <c r="J774" s="320"/>
      <c r="K774" s="320"/>
      <c r="L774" s="320"/>
      <c r="M774" s="320"/>
      <c r="N774" s="320"/>
      <c r="O774" s="320"/>
      <c r="P774" s="320"/>
      <c r="Q774" s="320"/>
      <c r="R774" s="320"/>
      <c r="S774" s="320"/>
      <c r="T774" s="320"/>
      <c r="U774" s="320"/>
      <c r="V774" s="320"/>
      <c r="W774" s="320"/>
      <c r="X774" s="320"/>
      <c r="Y774" s="320"/>
      <c r="Z774" s="320"/>
    </row>
    <row r="775" ht="12.0" customHeight="1">
      <c r="A775" s="361"/>
      <c r="B775" s="320"/>
      <c r="C775" s="320"/>
      <c r="D775" s="320"/>
      <c r="E775" s="320"/>
      <c r="F775" s="320"/>
      <c r="G775" s="320"/>
      <c r="H775" s="320"/>
      <c r="I775" s="320"/>
      <c r="J775" s="320"/>
      <c r="K775" s="320"/>
      <c r="L775" s="320"/>
      <c r="M775" s="320"/>
      <c r="N775" s="320"/>
      <c r="O775" s="320"/>
      <c r="P775" s="320"/>
      <c r="Q775" s="320"/>
      <c r="R775" s="320"/>
      <c r="S775" s="320"/>
      <c r="T775" s="320"/>
      <c r="U775" s="320"/>
      <c r="V775" s="320"/>
      <c r="W775" s="320"/>
      <c r="X775" s="320"/>
      <c r="Y775" s="320"/>
      <c r="Z775" s="320"/>
    </row>
    <row r="776" ht="12.0" customHeight="1">
      <c r="A776" s="361"/>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row>
    <row r="777" ht="12.0" customHeight="1">
      <c r="A777" s="361"/>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row>
    <row r="778" ht="12.0" customHeight="1">
      <c r="A778" s="361"/>
      <c r="B778" s="320"/>
      <c r="C778" s="320"/>
      <c r="D778" s="320"/>
      <c r="E778" s="320"/>
      <c r="F778" s="320"/>
      <c r="G778" s="320"/>
      <c r="H778" s="320"/>
      <c r="I778" s="320"/>
      <c r="J778" s="320"/>
      <c r="K778" s="320"/>
      <c r="L778" s="320"/>
      <c r="M778" s="320"/>
      <c r="N778" s="320"/>
      <c r="O778" s="320"/>
      <c r="P778" s="320"/>
      <c r="Q778" s="320"/>
      <c r="R778" s="320"/>
      <c r="S778" s="320"/>
      <c r="T778" s="320"/>
      <c r="U778" s="320"/>
      <c r="V778" s="320"/>
      <c r="W778" s="320"/>
      <c r="X778" s="320"/>
      <c r="Y778" s="320"/>
      <c r="Z778" s="320"/>
    </row>
    <row r="779" ht="12.0" customHeight="1">
      <c r="A779" s="361"/>
      <c r="B779" s="320"/>
      <c r="C779" s="320"/>
      <c r="D779" s="320"/>
      <c r="E779" s="320"/>
      <c r="F779" s="320"/>
      <c r="G779" s="320"/>
      <c r="H779" s="320"/>
      <c r="I779" s="320"/>
      <c r="J779" s="320"/>
      <c r="K779" s="320"/>
      <c r="L779" s="320"/>
      <c r="M779" s="320"/>
      <c r="N779" s="320"/>
      <c r="O779" s="320"/>
      <c r="P779" s="320"/>
      <c r="Q779" s="320"/>
      <c r="R779" s="320"/>
      <c r="S779" s="320"/>
      <c r="T779" s="320"/>
      <c r="U779" s="320"/>
      <c r="V779" s="320"/>
      <c r="W779" s="320"/>
      <c r="X779" s="320"/>
      <c r="Y779" s="320"/>
      <c r="Z779" s="320"/>
    </row>
    <row r="780" ht="12.0" customHeight="1">
      <c r="A780" s="361"/>
      <c r="B780" s="320"/>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row>
    <row r="781" ht="12.0" customHeight="1">
      <c r="A781" s="361"/>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row>
    <row r="782" ht="12.0" customHeight="1">
      <c r="A782" s="361"/>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row>
    <row r="783" ht="12.0" customHeight="1">
      <c r="A783" s="361"/>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row>
    <row r="784" ht="12.0" customHeight="1">
      <c r="A784" s="361"/>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row>
    <row r="785" ht="12.0" customHeight="1">
      <c r="A785" s="361"/>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row>
    <row r="786" ht="12.0" customHeight="1">
      <c r="A786" s="361"/>
      <c r="B786" s="320"/>
      <c r="C786" s="320"/>
      <c r="D786" s="320"/>
      <c r="E786" s="320"/>
      <c r="F786" s="320"/>
      <c r="G786" s="320"/>
      <c r="H786" s="320"/>
      <c r="I786" s="320"/>
      <c r="J786" s="320"/>
      <c r="K786" s="320"/>
      <c r="L786" s="320"/>
      <c r="M786" s="320"/>
      <c r="N786" s="320"/>
      <c r="O786" s="320"/>
      <c r="P786" s="320"/>
      <c r="Q786" s="320"/>
      <c r="R786" s="320"/>
      <c r="S786" s="320"/>
      <c r="T786" s="320"/>
      <c r="U786" s="320"/>
      <c r="V786" s="320"/>
      <c r="W786" s="320"/>
      <c r="X786" s="320"/>
      <c r="Y786" s="320"/>
      <c r="Z786" s="320"/>
    </row>
    <row r="787" ht="12.0" customHeight="1">
      <c r="A787" s="361"/>
      <c r="B787" s="320"/>
      <c r="C787" s="320"/>
      <c r="D787" s="320"/>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row>
    <row r="788" ht="12.0" customHeight="1">
      <c r="A788" s="361"/>
      <c r="B788" s="320"/>
      <c r="C788" s="320"/>
      <c r="D788" s="320"/>
      <c r="E788" s="320"/>
      <c r="F788" s="320"/>
      <c r="G788" s="320"/>
      <c r="H788" s="320"/>
      <c r="I788" s="320"/>
      <c r="J788" s="320"/>
      <c r="K788" s="320"/>
      <c r="L788" s="320"/>
      <c r="M788" s="320"/>
      <c r="N788" s="320"/>
      <c r="O788" s="320"/>
      <c r="P788" s="320"/>
      <c r="Q788" s="320"/>
      <c r="R788" s="320"/>
      <c r="S788" s="320"/>
      <c r="T788" s="320"/>
      <c r="U788" s="320"/>
      <c r="V788" s="320"/>
      <c r="W788" s="320"/>
      <c r="X788" s="320"/>
      <c r="Y788" s="320"/>
      <c r="Z788" s="320"/>
    </row>
    <row r="789" ht="12.0" customHeight="1">
      <c r="A789" s="361"/>
      <c r="B789" s="320"/>
      <c r="C789" s="320"/>
      <c r="D789" s="320"/>
      <c r="E789" s="320"/>
      <c r="F789" s="320"/>
      <c r="G789" s="320"/>
      <c r="H789" s="320"/>
      <c r="I789" s="320"/>
      <c r="J789" s="320"/>
      <c r="K789" s="320"/>
      <c r="L789" s="320"/>
      <c r="M789" s="320"/>
      <c r="N789" s="320"/>
      <c r="O789" s="320"/>
      <c r="P789" s="320"/>
      <c r="Q789" s="320"/>
      <c r="R789" s="320"/>
      <c r="S789" s="320"/>
      <c r="T789" s="320"/>
      <c r="U789" s="320"/>
      <c r="V789" s="320"/>
      <c r="W789" s="320"/>
      <c r="X789" s="320"/>
      <c r="Y789" s="320"/>
      <c r="Z789" s="320"/>
    </row>
    <row r="790" ht="12.0" customHeight="1">
      <c r="A790" s="361"/>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row>
    <row r="791" ht="12.0" customHeight="1">
      <c r="A791" s="361"/>
      <c r="B791" s="320"/>
      <c r="C791" s="320"/>
      <c r="D791" s="320"/>
      <c r="E791" s="320"/>
      <c r="F791" s="320"/>
      <c r="G791" s="320"/>
      <c r="H791" s="320"/>
      <c r="I791" s="320"/>
      <c r="J791" s="320"/>
      <c r="K791" s="320"/>
      <c r="L791" s="320"/>
      <c r="M791" s="320"/>
      <c r="N791" s="320"/>
      <c r="O791" s="320"/>
      <c r="P791" s="320"/>
      <c r="Q791" s="320"/>
      <c r="R791" s="320"/>
      <c r="S791" s="320"/>
      <c r="T791" s="320"/>
      <c r="U791" s="320"/>
      <c r="V791" s="320"/>
      <c r="W791" s="320"/>
      <c r="X791" s="320"/>
      <c r="Y791" s="320"/>
      <c r="Z791" s="320"/>
    </row>
    <row r="792" ht="12.0" customHeight="1">
      <c r="A792" s="361"/>
      <c r="B792" s="320"/>
      <c r="C792" s="320"/>
      <c r="D792" s="320"/>
      <c r="E792" s="320"/>
      <c r="F792" s="320"/>
      <c r="G792" s="320"/>
      <c r="H792" s="320"/>
      <c r="I792" s="320"/>
      <c r="J792" s="320"/>
      <c r="K792" s="320"/>
      <c r="L792" s="320"/>
      <c r="M792" s="320"/>
      <c r="N792" s="320"/>
      <c r="O792" s="320"/>
      <c r="P792" s="320"/>
      <c r="Q792" s="320"/>
      <c r="R792" s="320"/>
      <c r="S792" s="320"/>
      <c r="T792" s="320"/>
      <c r="U792" s="320"/>
      <c r="V792" s="320"/>
      <c r="W792" s="320"/>
      <c r="X792" s="320"/>
      <c r="Y792" s="320"/>
      <c r="Z792" s="320"/>
    </row>
    <row r="793" ht="12.0" customHeight="1">
      <c r="A793" s="361"/>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row>
    <row r="794" ht="12.0" customHeight="1">
      <c r="A794" s="361"/>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row>
    <row r="795" ht="12.0" customHeight="1">
      <c r="A795" s="361"/>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row>
    <row r="796" ht="12.0" customHeight="1">
      <c r="A796" s="361"/>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row>
    <row r="797" ht="12.0" customHeight="1">
      <c r="A797" s="361"/>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row>
    <row r="798" ht="12.0" customHeight="1">
      <c r="A798" s="361"/>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row>
    <row r="799" ht="12.0" customHeight="1">
      <c r="A799" s="361"/>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row>
    <row r="800" ht="12.0" customHeight="1">
      <c r="A800" s="361"/>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row>
    <row r="801" ht="12.0" customHeight="1">
      <c r="A801" s="361"/>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row>
    <row r="802" ht="12.0" customHeight="1">
      <c r="A802" s="361"/>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row>
    <row r="803" ht="12.0" customHeight="1">
      <c r="A803" s="361"/>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row>
    <row r="804" ht="12.0" customHeight="1">
      <c r="A804" s="361"/>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row>
    <row r="805" ht="12.0" customHeight="1">
      <c r="A805" s="361"/>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row>
    <row r="806" ht="12.0" customHeight="1">
      <c r="A806" s="361"/>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row>
    <row r="807" ht="12.0" customHeight="1">
      <c r="A807" s="361"/>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row>
    <row r="808" ht="12.0" customHeight="1">
      <c r="A808" s="361"/>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row>
    <row r="809" ht="12.0" customHeight="1">
      <c r="A809" s="361"/>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row>
    <row r="810" ht="12.0" customHeight="1">
      <c r="A810" s="361"/>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row>
    <row r="811" ht="12.0" customHeight="1">
      <c r="A811" s="361"/>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row>
    <row r="812" ht="12.0" customHeight="1">
      <c r="A812" s="361"/>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row>
    <row r="813" ht="12.0" customHeight="1">
      <c r="A813" s="361"/>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row>
    <row r="814" ht="12.0" customHeight="1">
      <c r="A814" s="361"/>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row>
    <row r="815" ht="12.0" customHeight="1">
      <c r="A815" s="361"/>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row>
    <row r="816" ht="12.0" customHeight="1">
      <c r="A816" s="361"/>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row>
    <row r="817" ht="12.0" customHeight="1">
      <c r="A817" s="361"/>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row>
    <row r="818" ht="12.0" customHeight="1">
      <c r="A818" s="361"/>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row>
    <row r="819" ht="12.0" customHeight="1">
      <c r="A819" s="361"/>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row>
    <row r="820" ht="12.0" customHeight="1">
      <c r="A820" s="361"/>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row>
    <row r="821" ht="12.0" customHeight="1">
      <c r="A821" s="361"/>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row>
    <row r="822" ht="12.0" customHeight="1">
      <c r="A822" s="361"/>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row>
    <row r="823" ht="12.0" customHeight="1">
      <c r="A823" s="361"/>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row>
    <row r="824" ht="12.0" customHeight="1">
      <c r="A824" s="361"/>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row>
    <row r="825" ht="12.0" customHeight="1">
      <c r="A825" s="361"/>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row>
    <row r="826" ht="12.0" customHeight="1">
      <c r="A826" s="361"/>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row>
    <row r="827" ht="12.0" customHeight="1">
      <c r="A827" s="361"/>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row>
    <row r="828" ht="12.0" customHeight="1">
      <c r="A828" s="361"/>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row>
    <row r="829" ht="12.0" customHeight="1">
      <c r="A829" s="361"/>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row>
    <row r="830" ht="12.0" customHeight="1">
      <c r="A830" s="361"/>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row>
    <row r="831" ht="12.0" customHeight="1">
      <c r="A831" s="361"/>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row>
    <row r="832" ht="12.0" customHeight="1">
      <c r="A832" s="361"/>
      <c r="B832" s="320"/>
      <c r="C832" s="320"/>
      <c r="D832" s="320"/>
      <c r="E832" s="320"/>
      <c r="F832" s="320"/>
      <c r="G832" s="320"/>
      <c r="H832" s="320"/>
      <c r="I832" s="320"/>
      <c r="J832" s="320"/>
      <c r="K832" s="320"/>
      <c r="L832" s="320"/>
      <c r="M832" s="320"/>
      <c r="N832" s="320"/>
      <c r="O832" s="320"/>
      <c r="P832" s="320"/>
      <c r="Q832" s="320"/>
      <c r="R832" s="320"/>
      <c r="S832" s="320"/>
      <c r="T832" s="320"/>
      <c r="U832" s="320"/>
      <c r="V832" s="320"/>
      <c r="W832" s="320"/>
      <c r="X832" s="320"/>
      <c r="Y832" s="320"/>
      <c r="Z832" s="320"/>
    </row>
    <row r="833" ht="12.0" customHeight="1">
      <c r="A833" s="361"/>
      <c r="B833" s="320"/>
      <c r="C833" s="320"/>
      <c r="D833" s="320"/>
      <c r="E833" s="320"/>
      <c r="F833" s="320"/>
      <c r="G833" s="320"/>
      <c r="H833" s="320"/>
      <c r="I833" s="320"/>
      <c r="J833" s="320"/>
      <c r="K833" s="320"/>
      <c r="L833" s="320"/>
      <c r="M833" s="320"/>
      <c r="N833" s="320"/>
      <c r="O833" s="320"/>
      <c r="P833" s="320"/>
      <c r="Q833" s="320"/>
      <c r="R833" s="320"/>
      <c r="S833" s="320"/>
      <c r="T833" s="320"/>
      <c r="U833" s="320"/>
      <c r="V833" s="320"/>
      <c r="W833" s="320"/>
      <c r="X833" s="320"/>
      <c r="Y833" s="320"/>
      <c r="Z833" s="320"/>
    </row>
    <row r="834" ht="12.0" customHeight="1">
      <c r="A834" s="361"/>
      <c r="B834" s="320"/>
      <c r="C834" s="320"/>
      <c r="D834" s="320"/>
      <c r="E834" s="320"/>
      <c r="F834" s="320"/>
      <c r="G834" s="320"/>
      <c r="H834" s="320"/>
      <c r="I834" s="320"/>
      <c r="J834" s="320"/>
      <c r="K834" s="320"/>
      <c r="L834" s="320"/>
      <c r="M834" s="320"/>
      <c r="N834" s="320"/>
      <c r="O834" s="320"/>
      <c r="P834" s="320"/>
      <c r="Q834" s="320"/>
      <c r="R834" s="320"/>
      <c r="S834" s="320"/>
      <c r="T834" s="320"/>
      <c r="U834" s="320"/>
      <c r="V834" s="320"/>
      <c r="W834" s="320"/>
      <c r="X834" s="320"/>
      <c r="Y834" s="320"/>
      <c r="Z834" s="320"/>
    </row>
    <row r="835" ht="12.0" customHeight="1">
      <c r="A835" s="361"/>
      <c r="B835" s="320"/>
      <c r="C835" s="320"/>
      <c r="D835" s="320"/>
      <c r="E835" s="320"/>
      <c r="F835" s="320"/>
      <c r="G835" s="320"/>
      <c r="H835" s="320"/>
      <c r="I835" s="320"/>
      <c r="J835" s="320"/>
      <c r="K835" s="320"/>
      <c r="L835" s="320"/>
      <c r="M835" s="320"/>
      <c r="N835" s="320"/>
      <c r="O835" s="320"/>
      <c r="P835" s="320"/>
      <c r="Q835" s="320"/>
      <c r="R835" s="320"/>
      <c r="S835" s="320"/>
      <c r="T835" s="320"/>
      <c r="U835" s="320"/>
      <c r="V835" s="320"/>
      <c r="W835" s="320"/>
      <c r="X835" s="320"/>
      <c r="Y835" s="320"/>
      <c r="Z835" s="320"/>
    </row>
    <row r="836" ht="12.0" customHeight="1">
      <c r="A836" s="361"/>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row>
    <row r="837" ht="12.0" customHeight="1">
      <c r="A837" s="361"/>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row>
    <row r="838" ht="12.0" customHeight="1">
      <c r="A838" s="361"/>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row>
    <row r="839" ht="12.0" customHeight="1">
      <c r="A839" s="361"/>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row>
    <row r="840" ht="12.0" customHeight="1">
      <c r="A840" s="361"/>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row>
    <row r="841" ht="12.0" customHeight="1">
      <c r="A841" s="361"/>
      <c r="B841" s="320"/>
      <c r="C841" s="320"/>
      <c r="D841" s="320"/>
      <c r="E841" s="320"/>
      <c r="F841" s="320"/>
      <c r="G841" s="320"/>
      <c r="H841" s="320"/>
      <c r="I841" s="320"/>
      <c r="J841" s="320"/>
      <c r="K841" s="320"/>
      <c r="L841" s="320"/>
      <c r="M841" s="320"/>
      <c r="N841" s="320"/>
      <c r="O841" s="320"/>
      <c r="P841" s="320"/>
      <c r="Q841" s="320"/>
      <c r="R841" s="320"/>
      <c r="S841" s="320"/>
      <c r="T841" s="320"/>
      <c r="U841" s="320"/>
      <c r="V841" s="320"/>
      <c r="W841" s="320"/>
      <c r="X841" s="320"/>
      <c r="Y841" s="320"/>
      <c r="Z841" s="320"/>
    </row>
    <row r="842" ht="12.0" customHeight="1">
      <c r="A842" s="361"/>
      <c r="B842" s="320"/>
      <c r="C842" s="320"/>
      <c r="D842" s="320"/>
      <c r="E842" s="320"/>
      <c r="F842" s="320"/>
      <c r="G842" s="320"/>
      <c r="H842" s="320"/>
      <c r="I842" s="320"/>
      <c r="J842" s="320"/>
      <c r="K842" s="320"/>
      <c r="L842" s="320"/>
      <c r="M842" s="320"/>
      <c r="N842" s="320"/>
      <c r="O842" s="320"/>
      <c r="P842" s="320"/>
      <c r="Q842" s="320"/>
      <c r="R842" s="320"/>
      <c r="S842" s="320"/>
      <c r="T842" s="320"/>
      <c r="U842" s="320"/>
      <c r="V842" s="320"/>
      <c r="W842" s="320"/>
      <c r="X842" s="320"/>
      <c r="Y842" s="320"/>
      <c r="Z842" s="320"/>
    </row>
    <row r="843" ht="12.0" customHeight="1">
      <c r="A843" s="361"/>
      <c r="B843" s="320"/>
      <c r="C843" s="320"/>
      <c r="D843" s="320"/>
      <c r="E843" s="320"/>
      <c r="F843" s="320"/>
      <c r="G843" s="320"/>
      <c r="H843" s="320"/>
      <c r="I843" s="320"/>
      <c r="J843" s="320"/>
      <c r="K843" s="320"/>
      <c r="L843" s="320"/>
      <c r="M843" s="320"/>
      <c r="N843" s="320"/>
      <c r="O843" s="320"/>
      <c r="P843" s="320"/>
      <c r="Q843" s="320"/>
      <c r="R843" s="320"/>
      <c r="S843" s="320"/>
      <c r="T843" s="320"/>
      <c r="U843" s="320"/>
      <c r="V843" s="320"/>
      <c r="W843" s="320"/>
      <c r="X843" s="320"/>
      <c r="Y843" s="320"/>
      <c r="Z843" s="320"/>
    </row>
    <row r="844" ht="12.0" customHeight="1">
      <c r="A844" s="361"/>
      <c r="B844" s="320"/>
      <c r="C844" s="320"/>
      <c r="D844" s="320"/>
      <c r="E844" s="320"/>
      <c r="F844" s="320"/>
      <c r="G844" s="320"/>
      <c r="H844" s="320"/>
      <c r="I844" s="320"/>
      <c r="J844" s="320"/>
      <c r="K844" s="320"/>
      <c r="L844" s="320"/>
      <c r="M844" s="320"/>
      <c r="N844" s="320"/>
      <c r="O844" s="320"/>
      <c r="P844" s="320"/>
      <c r="Q844" s="320"/>
      <c r="R844" s="320"/>
      <c r="S844" s="320"/>
      <c r="T844" s="320"/>
      <c r="U844" s="320"/>
      <c r="V844" s="320"/>
      <c r="W844" s="320"/>
      <c r="X844" s="320"/>
      <c r="Y844" s="320"/>
      <c r="Z844" s="320"/>
    </row>
    <row r="845" ht="12.0" customHeight="1">
      <c r="A845" s="361"/>
      <c r="B845" s="320"/>
      <c r="C845" s="320"/>
      <c r="D845" s="320"/>
      <c r="E845" s="320"/>
      <c r="F845" s="320"/>
      <c r="G845" s="320"/>
      <c r="H845" s="320"/>
      <c r="I845" s="320"/>
      <c r="J845" s="320"/>
      <c r="K845" s="320"/>
      <c r="L845" s="320"/>
      <c r="M845" s="320"/>
      <c r="N845" s="320"/>
      <c r="O845" s="320"/>
      <c r="P845" s="320"/>
      <c r="Q845" s="320"/>
      <c r="R845" s="320"/>
      <c r="S845" s="320"/>
      <c r="T845" s="320"/>
      <c r="U845" s="320"/>
      <c r="V845" s="320"/>
      <c r="W845" s="320"/>
      <c r="X845" s="320"/>
      <c r="Y845" s="320"/>
      <c r="Z845" s="320"/>
    </row>
    <row r="846" ht="12.0" customHeight="1">
      <c r="A846" s="361"/>
      <c r="B846" s="320"/>
      <c r="C846" s="320"/>
      <c r="D846" s="320"/>
      <c r="E846" s="320"/>
      <c r="F846" s="320"/>
      <c r="G846" s="320"/>
      <c r="H846" s="320"/>
      <c r="I846" s="320"/>
      <c r="J846" s="320"/>
      <c r="K846" s="320"/>
      <c r="L846" s="320"/>
      <c r="M846" s="320"/>
      <c r="N846" s="320"/>
      <c r="O846" s="320"/>
      <c r="P846" s="320"/>
      <c r="Q846" s="320"/>
      <c r="R846" s="320"/>
      <c r="S846" s="320"/>
      <c r="T846" s="320"/>
      <c r="U846" s="320"/>
      <c r="V846" s="320"/>
      <c r="W846" s="320"/>
      <c r="X846" s="320"/>
      <c r="Y846" s="320"/>
      <c r="Z846" s="320"/>
    </row>
    <row r="847" ht="12.0" customHeight="1">
      <c r="A847" s="361"/>
      <c r="B847" s="320"/>
      <c r="C847" s="320"/>
      <c r="D847" s="320"/>
      <c r="E847" s="320"/>
      <c r="F847" s="320"/>
      <c r="G847" s="320"/>
      <c r="H847" s="320"/>
      <c r="I847" s="320"/>
      <c r="J847" s="320"/>
      <c r="K847" s="320"/>
      <c r="L847" s="320"/>
      <c r="M847" s="320"/>
      <c r="N847" s="320"/>
      <c r="O847" s="320"/>
      <c r="P847" s="320"/>
      <c r="Q847" s="320"/>
      <c r="R847" s="320"/>
      <c r="S847" s="320"/>
      <c r="T847" s="320"/>
      <c r="U847" s="320"/>
      <c r="V847" s="320"/>
      <c r="W847" s="320"/>
      <c r="X847" s="320"/>
      <c r="Y847" s="320"/>
      <c r="Z847" s="320"/>
    </row>
    <row r="848" ht="12.0" customHeight="1">
      <c r="A848" s="361"/>
      <c r="B848" s="320"/>
      <c r="C848" s="320"/>
      <c r="D848" s="320"/>
      <c r="E848" s="320"/>
      <c r="F848" s="320"/>
      <c r="G848" s="320"/>
      <c r="H848" s="320"/>
      <c r="I848" s="320"/>
      <c r="J848" s="320"/>
      <c r="K848" s="320"/>
      <c r="L848" s="320"/>
      <c r="M848" s="320"/>
      <c r="N848" s="320"/>
      <c r="O848" s="320"/>
      <c r="P848" s="320"/>
      <c r="Q848" s="320"/>
      <c r="R848" s="320"/>
      <c r="S848" s="320"/>
      <c r="T848" s="320"/>
      <c r="U848" s="320"/>
      <c r="V848" s="320"/>
      <c r="W848" s="320"/>
      <c r="X848" s="320"/>
      <c r="Y848" s="320"/>
      <c r="Z848" s="320"/>
    </row>
    <row r="849" ht="12.0" customHeight="1">
      <c r="A849" s="361"/>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row>
    <row r="850" ht="12.0" customHeight="1">
      <c r="A850" s="361"/>
      <c r="B850" s="320"/>
      <c r="C850" s="320"/>
      <c r="D850" s="320"/>
      <c r="E850" s="320"/>
      <c r="F850" s="320"/>
      <c r="G850" s="320"/>
      <c r="H850" s="320"/>
      <c r="I850" s="320"/>
      <c r="J850" s="320"/>
      <c r="K850" s="320"/>
      <c r="L850" s="320"/>
      <c r="M850" s="320"/>
      <c r="N850" s="320"/>
      <c r="O850" s="320"/>
      <c r="P850" s="320"/>
      <c r="Q850" s="320"/>
      <c r="R850" s="320"/>
      <c r="S850" s="320"/>
      <c r="T850" s="320"/>
      <c r="U850" s="320"/>
      <c r="V850" s="320"/>
      <c r="W850" s="320"/>
      <c r="X850" s="320"/>
      <c r="Y850" s="320"/>
      <c r="Z850" s="320"/>
    </row>
    <row r="851" ht="12.0" customHeight="1">
      <c r="A851" s="361"/>
      <c r="B851" s="320"/>
      <c r="C851" s="320"/>
      <c r="D851" s="320"/>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row>
    <row r="852" ht="12.0" customHeight="1">
      <c r="A852" s="361"/>
      <c r="B852" s="320"/>
      <c r="C852" s="320"/>
      <c r="D852" s="320"/>
      <c r="E852" s="320"/>
      <c r="F852" s="320"/>
      <c r="G852" s="320"/>
      <c r="H852" s="320"/>
      <c r="I852" s="320"/>
      <c r="J852" s="320"/>
      <c r="K852" s="320"/>
      <c r="L852" s="320"/>
      <c r="M852" s="320"/>
      <c r="N852" s="320"/>
      <c r="O852" s="320"/>
      <c r="P852" s="320"/>
      <c r="Q852" s="320"/>
      <c r="R852" s="320"/>
      <c r="S852" s="320"/>
      <c r="T852" s="320"/>
      <c r="U852" s="320"/>
      <c r="V852" s="320"/>
      <c r="W852" s="320"/>
      <c r="X852" s="320"/>
      <c r="Y852" s="320"/>
      <c r="Z852" s="320"/>
    </row>
    <row r="853" ht="12.0" customHeight="1">
      <c r="A853" s="361"/>
      <c r="B853" s="320"/>
      <c r="C853" s="320"/>
      <c r="D853" s="320"/>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row>
    <row r="854" ht="12.0" customHeight="1">
      <c r="A854" s="361"/>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row>
    <row r="855" ht="12.0" customHeight="1">
      <c r="A855" s="361"/>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row>
    <row r="856" ht="12.0" customHeight="1">
      <c r="A856" s="361"/>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row>
    <row r="857" ht="12.0" customHeight="1">
      <c r="A857" s="361"/>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row>
    <row r="858" ht="12.0" customHeight="1">
      <c r="A858" s="361"/>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row>
    <row r="859" ht="12.0" customHeight="1">
      <c r="A859" s="361"/>
      <c r="B859" s="320"/>
      <c r="C859" s="320"/>
      <c r="D859" s="320"/>
      <c r="E859" s="320"/>
      <c r="F859" s="320"/>
      <c r="G859" s="320"/>
      <c r="H859" s="320"/>
      <c r="I859" s="320"/>
      <c r="J859" s="320"/>
      <c r="K859" s="320"/>
      <c r="L859" s="320"/>
      <c r="M859" s="320"/>
      <c r="N859" s="320"/>
      <c r="O859" s="320"/>
      <c r="P859" s="320"/>
      <c r="Q859" s="320"/>
      <c r="R859" s="320"/>
      <c r="S859" s="320"/>
      <c r="T859" s="320"/>
      <c r="U859" s="320"/>
      <c r="V859" s="320"/>
      <c r="W859" s="320"/>
      <c r="X859" s="320"/>
      <c r="Y859" s="320"/>
      <c r="Z859" s="320"/>
    </row>
    <row r="860" ht="12.0" customHeight="1">
      <c r="A860" s="361"/>
      <c r="B860" s="320"/>
      <c r="C860" s="320"/>
      <c r="D860" s="320"/>
      <c r="E860" s="320"/>
      <c r="F860" s="320"/>
      <c r="G860" s="320"/>
      <c r="H860" s="320"/>
      <c r="I860" s="320"/>
      <c r="J860" s="320"/>
      <c r="K860" s="320"/>
      <c r="L860" s="320"/>
      <c r="M860" s="320"/>
      <c r="N860" s="320"/>
      <c r="O860" s="320"/>
      <c r="P860" s="320"/>
      <c r="Q860" s="320"/>
      <c r="R860" s="320"/>
      <c r="S860" s="320"/>
      <c r="T860" s="320"/>
      <c r="U860" s="320"/>
      <c r="V860" s="320"/>
      <c r="W860" s="320"/>
      <c r="X860" s="320"/>
      <c r="Y860" s="320"/>
      <c r="Z860" s="320"/>
    </row>
    <row r="861" ht="12.0" customHeight="1">
      <c r="A861" s="361"/>
      <c r="B861" s="320"/>
      <c r="C861" s="320"/>
      <c r="D861" s="320"/>
      <c r="E861" s="320"/>
      <c r="F861" s="320"/>
      <c r="G861" s="320"/>
      <c r="H861" s="320"/>
      <c r="I861" s="320"/>
      <c r="J861" s="320"/>
      <c r="K861" s="320"/>
      <c r="L861" s="320"/>
      <c r="M861" s="320"/>
      <c r="N861" s="320"/>
      <c r="O861" s="320"/>
      <c r="P861" s="320"/>
      <c r="Q861" s="320"/>
      <c r="R861" s="320"/>
      <c r="S861" s="320"/>
      <c r="T861" s="320"/>
      <c r="U861" s="320"/>
      <c r="V861" s="320"/>
      <c r="W861" s="320"/>
      <c r="X861" s="320"/>
      <c r="Y861" s="320"/>
      <c r="Z861" s="320"/>
    </row>
    <row r="862" ht="12.0" customHeight="1">
      <c r="A862" s="361"/>
      <c r="B862" s="320"/>
      <c r="C862" s="320"/>
      <c r="D862" s="320"/>
      <c r="E862" s="320"/>
      <c r="F862" s="320"/>
      <c r="G862" s="320"/>
      <c r="H862" s="320"/>
      <c r="I862" s="320"/>
      <c r="J862" s="320"/>
      <c r="K862" s="320"/>
      <c r="L862" s="320"/>
      <c r="M862" s="320"/>
      <c r="N862" s="320"/>
      <c r="O862" s="320"/>
      <c r="P862" s="320"/>
      <c r="Q862" s="320"/>
      <c r="R862" s="320"/>
      <c r="S862" s="320"/>
      <c r="T862" s="320"/>
      <c r="U862" s="320"/>
      <c r="V862" s="320"/>
      <c r="W862" s="320"/>
      <c r="X862" s="320"/>
      <c r="Y862" s="320"/>
      <c r="Z862" s="320"/>
    </row>
    <row r="863" ht="12.0" customHeight="1">
      <c r="A863" s="361"/>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row>
    <row r="864" ht="12.0" customHeight="1">
      <c r="A864" s="361"/>
      <c r="B864" s="320"/>
      <c r="C864" s="320"/>
      <c r="D864" s="320"/>
      <c r="E864" s="320"/>
      <c r="F864" s="320"/>
      <c r="G864" s="320"/>
      <c r="H864" s="320"/>
      <c r="I864" s="320"/>
      <c r="J864" s="320"/>
      <c r="K864" s="320"/>
      <c r="L864" s="320"/>
      <c r="M864" s="320"/>
      <c r="N864" s="320"/>
      <c r="O864" s="320"/>
      <c r="P864" s="320"/>
      <c r="Q864" s="320"/>
      <c r="R864" s="320"/>
      <c r="S864" s="320"/>
      <c r="T864" s="320"/>
      <c r="U864" s="320"/>
      <c r="V864" s="320"/>
      <c r="W864" s="320"/>
      <c r="X864" s="320"/>
      <c r="Y864" s="320"/>
      <c r="Z864" s="320"/>
    </row>
    <row r="865" ht="12.0" customHeight="1">
      <c r="A865" s="361"/>
      <c r="B865" s="320"/>
      <c r="C865" s="320"/>
      <c r="D865" s="320"/>
      <c r="E865" s="320"/>
      <c r="F865" s="320"/>
      <c r="G865" s="320"/>
      <c r="H865" s="320"/>
      <c r="I865" s="320"/>
      <c r="J865" s="320"/>
      <c r="K865" s="320"/>
      <c r="L865" s="320"/>
      <c r="M865" s="320"/>
      <c r="N865" s="320"/>
      <c r="O865" s="320"/>
      <c r="P865" s="320"/>
      <c r="Q865" s="320"/>
      <c r="R865" s="320"/>
      <c r="S865" s="320"/>
      <c r="T865" s="320"/>
      <c r="U865" s="320"/>
      <c r="V865" s="320"/>
      <c r="W865" s="320"/>
      <c r="X865" s="320"/>
      <c r="Y865" s="320"/>
      <c r="Z865" s="320"/>
    </row>
    <row r="866" ht="12.0" customHeight="1">
      <c r="A866" s="361"/>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row>
    <row r="867" ht="12.0" customHeight="1">
      <c r="A867" s="361"/>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row>
    <row r="868" ht="12.0" customHeight="1">
      <c r="A868" s="361"/>
      <c r="B868" s="320"/>
      <c r="C868" s="320"/>
      <c r="D868" s="320"/>
      <c r="E868" s="320"/>
      <c r="F868" s="320"/>
      <c r="G868" s="320"/>
      <c r="H868" s="320"/>
      <c r="I868" s="320"/>
      <c r="J868" s="320"/>
      <c r="K868" s="320"/>
      <c r="L868" s="320"/>
      <c r="M868" s="320"/>
      <c r="N868" s="320"/>
      <c r="O868" s="320"/>
      <c r="P868" s="320"/>
      <c r="Q868" s="320"/>
      <c r="R868" s="320"/>
      <c r="S868" s="320"/>
      <c r="T868" s="320"/>
      <c r="U868" s="320"/>
      <c r="V868" s="320"/>
      <c r="W868" s="320"/>
      <c r="X868" s="320"/>
      <c r="Y868" s="320"/>
      <c r="Z868" s="320"/>
    </row>
    <row r="869" ht="12.0" customHeight="1">
      <c r="A869" s="361"/>
      <c r="B869" s="320"/>
      <c r="C869" s="320"/>
      <c r="D869" s="320"/>
      <c r="E869" s="320"/>
      <c r="F869" s="320"/>
      <c r="G869" s="320"/>
      <c r="H869" s="320"/>
      <c r="I869" s="320"/>
      <c r="J869" s="320"/>
      <c r="K869" s="320"/>
      <c r="L869" s="320"/>
      <c r="M869" s="320"/>
      <c r="N869" s="320"/>
      <c r="O869" s="320"/>
      <c r="P869" s="320"/>
      <c r="Q869" s="320"/>
      <c r="R869" s="320"/>
      <c r="S869" s="320"/>
      <c r="T869" s="320"/>
      <c r="U869" s="320"/>
      <c r="V869" s="320"/>
      <c r="W869" s="320"/>
      <c r="X869" s="320"/>
      <c r="Y869" s="320"/>
      <c r="Z869" s="320"/>
    </row>
    <row r="870" ht="12.0" customHeight="1">
      <c r="A870" s="361"/>
      <c r="B870" s="320"/>
      <c r="C870" s="320"/>
      <c r="D870" s="320"/>
      <c r="E870" s="320"/>
      <c r="F870" s="320"/>
      <c r="G870" s="320"/>
      <c r="H870" s="320"/>
      <c r="I870" s="320"/>
      <c r="J870" s="320"/>
      <c r="K870" s="320"/>
      <c r="L870" s="320"/>
      <c r="M870" s="320"/>
      <c r="N870" s="320"/>
      <c r="O870" s="320"/>
      <c r="P870" s="320"/>
      <c r="Q870" s="320"/>
      <c r="R870" s="320"/>
      <c r="S870" s="320"/>
      <c r="T870" s="320"/>
      <c r="U870" s="320"/>
      <c r="V870" s="320"/>
      <c r="W870" s="320"/>
      <c r="X870" s="320"/>
      <c r="Y870" s="320"/>
      <c r="Z870" s="320"/>
    </row>
    <row r="871" ht="12.0" customHeight="1">
      <c r="A871" s="361"/>
      <c r="B871" s="320"/>
      <c r="C871" s="320"/>
      <c r="D871" s="320"/>
      <c r="E871" s="320"/>
      <c r="F871" s="320"/>
      <c r="G871" s="320"/>
      <c r="H871" s="320"/>
      <c r="I871" s="320"/>
      <c r="J871" s="320"/>
      <c r="K871" s="320"/>
      <c r="L871" s="320"/>
      <c r="M871" s="320"/>
      <c r="N871" s="320"/>
      <c r="O871" s="320"/>
      <c r="P871" s="320"/>
      <c r="Q871" s="320"/>
      <c r="R871" s="320"/>
      <c r="S871" s="320"/>
      <c r="T871" s="320"/>
      <c r="U871" s="320"/>
      <c r="V871" s="320"/>
      <c r="W871" s="320"/>
      <c r="X871" s="320"/>
      <c r="Y871" s="320"/>
      <c r="Z871" s="320"/>
    </row>
    <row r="872" ht="12.0" customHeight="1">
      <c r="A872" s="361"/>
      <c r="B872" s="320"/>
      <c r="C872" s="320"/>
      <c r="D872" s="320"/>
      <c r="E872" s="320"/>
      <c r="F872" s="320"/>
      <c r="G872" s="320"/>
      <c r="H872" s="320"/>
      <c r="I872" s="320"/>
      <c r="J872" s="320"/>
      <c r="K872" s="320"/>
      <c r="L872" s="320"/>
      <c r="M872" s="320"/>
      <c r="N872" s="320"/>
      <c r="O872" s="320"/>
      <c r="P872" s="320"/>
      <c r="Q872" s="320"/>
      <c r="R872" s="320"/>
      <c r="S872" s="320"/>
      <c r="T872" s="320"/>
      <c r="U872" s="320"/>
      <c r="V872" s="320"/>
      <c r="W872" s="320"/>
      <c r="X872" s="320"/>
      <c r="Y872" s="320"/>
      <c r="Z872" s="320"/>
    </row>
    <row r="873" ht="12.0" customHeight="1">
      <c r="A873" s="361"/>
      <c r="B873" s="320"/>
      <c r="C873" s="320"/>
      <c r="D873" s="320"/>
      <c r="E873" s="320"/>
      <c r="F873" s="320"/>
      <c r="G873" s="320"/>
      <c r="H873" s="320"/>
      <c r="I873" s="320"/>
      <c r="J873" s="320"/>
      <c r="K873" s="320"/>
      <c r="L873" s="320"/>
      <c r="M873" s="320"/>
      <c r="N873" s="320"/>
      <c r="O873" s="320"/>
      <c r="P873" s="320"/>
      <c r="Q873" s="320"/>
      <c r="R873" s="320"/>
      <c r="S873" s="320"/>
      <c r="T873" s="320"/>
      <c r="U873" s="320"/>
      <c r="V873" s="320"/>
      <c r="W873" s="320"/>
      <c r="X873" s="320"/>
      <c r="Y873" s="320"/>
      <c r="Z873" s="320"/>
    </row>
    <row r="874" ht="12.0" customHeight="1">
      <c r="A874" s="361"/>
      <c r="B874" s="320"/>
      <c r="C874" s="320"/>
      <c r="D874" s="320"/>
      <c r="E874" s="320"/>
      <c r="F874" s="320"/>
      <c r="G874" s="320"/>
      <c r="H874" s="320"/>
      <c r="I874" s="320"/>
      <c r="J874" s="320"/>
      <c r="K874" s="320"/>
      <c r="L874" s="320"/>
      <c r="M874" s="320"/>
      <c r="N874" s="320"/>
      <c r="O874" s="320"/>
      <c r="P874" s="320"/>
      <c r="Q874" s="320"/>
      <c r="R874" s="320"/>
      <c r="S874" s="320"/>
      <c r="T874" s="320"/>
      <c r="U874" s="320"/>
      <c r="V874" s="320"/>
      <c r="W874" s="320"/>
      <c r="X874" s="320"/>
      <c r="Y874" s="320"/>
      <c r="Z874" s="320"/>
    </row>
    <row r="875" ht="12.0" customHeight="1">
      <c r="A875" s="361"/>
      <c r="B875" s="320"/>
      <c r="C875" s="320"/>
      <c r="D875" s="320"/>
      <c r="E875" s="320"/>
      <c r="F875" s="320"/>
      <c r="G875" s="320"/>
      <c r="H875" s="320"/>
      <c r="I875" s="320"/>
      <c r="J875" s="320"/>
      <c r="K875" s="320"/>
      <c r="L875" s="320"/>
      <c r="M875" s="320"/>
      <c r="N875" s="320"/>
      <c r="O875" s="320"/>
      <c r="P875" s="320"/>
      <c r="Q875" s="320"/>
      <c r="R875" s="320"/>
      <c r="S875" s="320"/>
      <c r="T875" s="320"/>
      <c r="U875" s="320"/>
      <c r="V875" s="320"/>
      <c r="W875" s="320"/>
      <c r="X875" s="320"/>
      <c r="Y875" s="320"/>
      <c r="Z875" s="320"/>
    </row>
    <row r="876" ht="12.0" customHeight="1">
      <c r="A876" s="361"/>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row>
    <row r="877" ht="12.0" customHeight="1">
      <c r="A877" s="361"/>
      <c r="B877" s="320"/>
      <c r="C877" s="320"/>
      <c r="D877" s="320"/>
      <c r="E877" s="320"/>
      <c r="F877" s="320"/>
      <c r="G877" s="320"/>
      <c r="H877" s="320"/>
      <c r="I877" s="320"/>
      <c r="J877" s="320"/>
      <c r="K877" s="320"/>
      <c r="L877" s="320"/>
      <c r="M877" s="320"/>
      <c r="N877" s="320"/>
      <c r="O877" s="320"/>
      <c r="P877" s="320"/>
      <c r="Q877" s="320"/>
      <c r="R877" s="320"/>
      <c r="S877" s="320"/>
      <c r="T877" s="320"/>
      <c r="U877" s="320"/>
      <c r="V877" s="320"/>
      <c r="W877" s="320"/>
      <c r="X877" s="320"/>
      <c r="Y877" s="320"/>
      <c r="Z877" s="320"/>
    </row>
    <row r="878" ht="12.0" customHeight="1">
      <c r="A878" s="361"/>
      <c r="B878" s="320"/>
      <c r="C878" s="320"/>
      <c r="D878" s="320"/>
      <c r="E878" s="320"/>
      <c r="F878" s="320"/>
      <c r="G878" s="320"/>
      <c r="H878" s="320"/>
      <c r="I878" s="320"/>
      <c r="J878" s="320"/>
      <c r="K878" s="320"/>
      <c r="L878" s="320"/>
      <c r="M878" s="320"/>
      <c r="N878" s="320"/>
      <c r="O878" s="320"/>
      <c r="P878" s="320"/>
      <c r="Q878" s="320"/>
      <c r="R878" s="320"/>
      <c r="S878" s="320"/>
      <c r="T878" s="320"/>
      <c r="U878" s="320"/>
      <c r="V878" s="320"/>
      <c r="W878" s="320"/>
      <c r="X878" s="320"/>
      <c r="Y878" s="320"/>
      <c r="Z878" s="320"/>
    </row>
    <row r="879" ht="12.0" customHeight="1">
      <c r="A879" s="361"/>
      <c r="B879" s="320"/>
      <c r="C879" s="320"/>
      <c r="D879" s="320"/>
      <c r="E879" s="320"/>
      <c r="F879" s="320"/>
      <c r="G879" s="320"/>
      <c r="H879" s="320"/>
      <c r="I879" s="320"/>
      <c r="J879" s="320"/>
      <c r="K879" s="320"/>
      <c r="L879" s="320"/>
      <c r="M879" s="320"/>
      <c r="N879" s="320"/>
      <c r="O879" s="320"/>
      <c r="P879" s="320"/>
      <c r="Q879" s="320"/>
      <c r="R879" s="320"/>
      <c r="S879" s="320"/>
      <c r="T879" s="320"/>
      <c r="U879" s="320"/>
      <c r="V879" s="320"/>
      <c r="W879" s="320"/>
      <c r="X879" s="320"/>
      <c r="Y879" s="320"/>
      <c r="Z879" s="320"/>
    </row>
    <row r="880" ht="12.0" customHeight="1">
      <c r="A880" s="361"/>
      <c r="B880" s="320"/>
      <c r="C880" s="320"/>
      <c r="D880" s="320"/>
      <c r="E880" s="320"/>
      <c r="F880" s="320"/>
      <c r="G880" s="320"/>
      <c r="H880" s="320"/>
      <c r="I880" s="320"/>
      <c r="J880" s="320"/>
      <c r="K880" s="320"/>
      <c r="L880" s="320"/>
      <c r="M880" s="320"/>
      <c r="N880" s="320"/>
      <c r="O880" s="320"/>
      <c r="P880" s="320"/>
      <c r="Q880" s="320"/>
      <c r="R880" s="320"/>
      <c r="S880" s="320"/>
      <c r="T880" s="320"/>
      <c r="U880" s="320"/>
      <c r="V880" s="320"/>
      <c r="W880" s="320"/>
      <c r="X880" s="320"/>
      <c r="Y880" s="320"/>
      <c r="Z880" s="320"/>
    </row>
    <row r="881" ht="12.0" customHeight="1">
      <c r="A881" s="361"/>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row>
    <row r="882" ht="12.0" customHeight="1">
      <c r="A882" s="361"/>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row>
    <row r="883" ht="12.0" customHeight="1">
      <c r="A883" s="361"/>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row>
    <row r="884" ht="12.0" customHeight="1">
      <c r="A884" s="361"/>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row>
    <row r="885" ht="12.0" customHeight="1">
      <c r="A885" s="361"/>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row>
    <row r="886" ht="12.0" customHeight="1">
      <c r="A886" s="361"/>
      <c r="B886" s="320"/>
      <c r="C886" s="320"/>
      <c r="D886" s="320"/>
      <c r="E886" s="320"/>
      <c r="F886" s="320"/>
      <c r="G886" s="320"/>
      <c r="H886" s="320"/>
      <c r="I886" s="320"/>
      <c r="J886" s="320"/>
      <c r="K886" s="320"/>
      <c r="L886" s="320"/>
      <c r="M886" s="320"/>
      <c r="N886" s="320"/>
      <c r="O886" s="320"/>
      <c r="P886" s="320"/>
      <c r="Q886" s="320"/>
      <c r="R886" s="320"/>
      <c r="S886" s="320"/>
      <c r="T886" s="320"/>
      <c r="U886" s="320"/>
      <c r="V886" s="320"/>
      <c r="W886" s="320"/>
      <c r="X886" s="320"/>
      <c r="Y886" s="320"/>
      <c r="Z886" s="320"/>
    </row>
    <row r="887" ht="12.0" customHeight="1">
      <c r="A887" s="361"/>
      <c r="B887" s="320"/>
      <c r="C887" s="320"/>
      <c r="D887" s="320"/>
      <c r="E887" s="320"/>
      <c r="F887" s="320"/>
      <c r="G887" s="320"/>
      <c r="H887" s="320"/>
      <c r="I887" s="320"/>
      <c r="J887" s="320"/>
      <c r="K887" s="320"/>
      <c r="L887" s="320"/>
      <c r="M887" s="320"/>
      <c r="N887" s="320"/>
      <c r="O887" s="320"/>
      <c r="P887" s="320"/>
      <c r="Q887" s="320"/>
      <c r="R887" s="320"/>
      <c r="S887" s="320"/>
      <c r="T887" s="320"/>
      <c r="U887" s="320"/>
      <c r="V887" s="320"/>
      <c r="W887" s="320"/>
      <c r="X887" s="320"/>
      <c r="Y887" s="320"/>
      <c r="Z887" s="320"/>
    </row>
    <row r="888" ht="12.0" customHeight="1">
      <c r="A888" s="361"/>
      <c r="B888" s="320"/>
      <c r="C888" s="320"/>
      <c r="D888" s="320"/>
      <c r="E888" s="320"/>
      <c r="F888" s="320"/>
      <c r="G888" s="320"/>
      <c r="H888" s="320"/>
      <c r="I888" s="320"/>
      <c r="J888" s="320"/>
      <c r="K888" s="320"/>
      <c r="L888" s="320"/>
      <c r="M888" s="320"/>
      <c r="N888" s="320"/>
      <c r="O888" s="320"/>
      <c r="P888" s="320"/>
      <c r="Q888" s="320"/>
      <c r="R888" s="320"/>
      <c r="S888" s="320"/>
      <c r="T888" s="320"/>
      <c r="U888" s="320"/>
      <c r="V888" s="320"/>
      <c r="W888" s="320"/>
      <c r="X888" s="320"/>
      <c r="Y888" s="320"/>
      <c r="Z888" s="320"/>
    </row>
    <row r="889" ht="12.0" customHeight="1">
      <c r="A889" s="361"/>
      <c r="B889" s="320"/>
      <c r="C889" s="320"/>
      <c r="D889" s="320"/>
      <c r="E889" s="320"/>
      <c r="F889" s="320"/>
      <c r="G889" s="320"/>
      <c r="H889" s="320"/>
      <c r="I889" s="320"/>
      <c r="J889" s="320"/>
      <c r="K889" s="320"/>
      <c r="L889" s="320"/>
      <c r="M889" s="320"/>
      <c r="N889" s="320"/>
      <c r="O889" s="320"/>
      <c r="P889" s="320"/>
      <c r="Q889" s="320"/>
      <c r="R889" s="320"/>
      <c r="S889" s="320"/>
      <c r="T889" s="320"/>
      <c r="U889" s="320"/>
      <c r="V889" s="320"/>
      <c r="W889" s="320"/>
      <c r="X889" s="320"/>
      <c r="Y889" s="320"/>
      <c r="Z889" s="320"/>
    </row>
    <row r="890" ht="12.0" customHeight="1">
      <c r="A890" s="361"/>
      <c r="B890" s="320"/>
      <c r="C890" s="320"/>
      <c r="D890" s="320"/>
      <c r="E890" s="320"/>
      <c r="F890" s="320"/>
      <c r="G890" s="320"/>
      <c r="H890" s="320"/>
      <c r="I890" s="320"/>
      <c r="J890" s="320"/>
      <c r="K890" s="320"/>
      <c r="L890" s="320"/>
      <c r="M890" s="320"/>
      <c r="N890" s="320"/>
      <c r="O890" s="320"/>
      <c r="P890" s="320"/>
      <c r="Q890" s="320"/>
      <c r="R890" s="320"/>
      <c r="S890" s="320"/>
      <c r="T890" s="320"/>
      <c r="U890" s="320"/>
      <c r="V890" s="320"/>
      <c r="W890" s="320"/>
      <c r="X890" s="320"/>
      <c r="Y890" s="320"/>
      <c r="Z890" s="320"/>
    </row>
    <row r="891" ht="12.0" customHeight="1">
      <c r="A891" s="361"/>
      <c r="B891" s="320"/>
      <c r="C891" s="320"/>
      <c r="D891" s="320"/>
      <c r="E891" s="320"/>
      <c r="F891" s="320"/>
      <c r="G891" s="320"/>
      <c r="H891" s="320"/>
      <c r="I891" s="320"/>
      <c r="J891" s="320"/>
      <c r="K891" s="320"/>
      <c r="L891" s="320"/>
      <c r="M891" s="320"/>
      <c r="N891" s="320"/>
      <c r="O891" s="320"/>
      <c r="P891" s="320"/>
      <c r="Q891" s="320"/>
      <c r="R891" s="320"/>
      <c r="S891" s="320"/>
      <c r="T891" s="320"/>
      <c r="U891" s="320"/>
      <c r="V891" s="320"/>
      <c r="W891" s="320"/>
      <c r="X891" s="320"/>
      <c r="Y891" s="320"/>
      <c r="Z891" s="320"/>
    </row>
    <row r="892" ht="12.0" customHeight="1">
      <c r="A892" s="361"/>
      <c r="B892" s="320"/>
      <c r="C892" s="320"/>
      <c r="D892" s="320"/>
      <c r="E892" s="320"/>
      <c r="F892" s="320"/>
      <c r="G892" s="320"/>
      <c r="H892" s="320"/>
      <c r="I892" s="320"/>
      <c r="J892" s="320"/>
      <c r="K892" s="320"/>
      <c r="L892" s="320"/>
      <c r="M892" s="320"/>
      <c r="N892" s="320"/>
      <c r="O892" s="320"/>
      <c r="P892" s="320"/>
      <c r="Q892" s="320"/>
      <c r="R892" s="320"/>
      <c r="S892" s="320"/>
      <c r="T892" s="320"/>
      <c r="U892" s="320"/>
      <c r="V892" s="320"/>
      <c r="W892" s="320"/>
      <c r="X892" s="320"/>
      <c r="Y892" s="320"/>
      <c r="Z892" s="320"/>
    </row>
    <row r="893" ht="12.0" customHeight="1">
      <c r="A893" s="361"/>
      <c r="B893" s="320"/>
      <c r="C893" s="320"/>
      <c r="D893" s="320"/>
      <c r="E893" s="320"/>
      <c r="F893" s="320"/>
      <c r="G893" s="320"/>
      <c r="H893" s="320"/>
      <c r="I893" s="320"/>
      <c r="J893" s="320"/>
      <c r="K893" s="320"/>
      <c r="L893" s="320"/>
      <c r="M893" s="320"/>
      <c r="N893" s="320"/>
      <c r="O893" s="320"/>
      <c r="P893" s="320"/>
      <c r="Q893" s="320"/>
      <c r="R893" s="320"/>
      <c r="S893" s="320"/>
      <c r="T893" s="320"/>
      <c r="U893" s="320"/>
      <c r="V893" s="320"/>
      <c r="W893" s="320"/>
      <c r="X893" s="320"/>
      <c r="Y893" s="320"/>
      <c r="Z893" s="320"/>
    </row>
    <row r="894" ht="12.0" customHeight="1">
      <c r="A894" s="361"/>
      <c r="B894" s="320"/>
      <c r="C894" s="320"/>
      <c r="D894" s="320"/>
      <c r="E894" s="320"/>
      <c r="F894" s="320"/>
      <c r="G894" s="320"/>
      <c r="H894" s="320"/>
      <c r="I894" s="320"/>
      <c r="J894" s="320"/>
      <c r="K894" s="320"/>
      <c r="L894" s="320"/>
      <c r="M894" s="320"/>
      <c r="N894" s="320"/>
      <c r="O894" s="320"/>
      <c r="P894" s="320"/>
      <c r="Q894" s="320"/>
      <c r="R894" s="320"/>
      <c r="S894" s="320"/>
      <c r="T894" s="320"/>
      <c r="U894" s="320"/>
      <c r="V894" s="320"/>
      <c r="W894" s="320"/>
      <c r="X894" s="320"/>
      <c r="Y894" s="320"/>
      <c r="Z894" s="320"/>
    </row>
    <row r="895" ht="12.0" customHeight="1">
      <c r="A895" s="361"/>
      <c r="B895" s="320"/>
      <c r="C895" s="320"/>
      <c r="D895" s="320"/>
      <c r="E895" s="320"/>
      <c r="F895" s="320"/>
      <c r="G895" s="320"/>
      <c r="H895" s="320"/>
      <c r="I895" s="320"/>
      <c r="J895" s="320"/>
      <c r="K895" s="320"/>
      <c r="L895" s="320"/>
      <c r="M895" s="320"/>
      <c r="N895" s="320"/>
      <c r="O895" s="320"/>
      <c r="P895" s="320"/>
      <c r="Q895" s="320"/>
      <c r="R895" s="320"/>
      <c r="S895" s="320"/>
      <c r="T895" s="320"/>
      <c r="U895" s="320"/>
      <c r="V895" s="320"/>
      <c r="W895" s="320"/>
      <c r="X895" s="320"/>
      <c r="Y895" s="320"/>
      <c r="Z895" s="320"/>
    </row>
    <row r="896" ht="12.0" customHeight="1">
      <c r="A896" s="361"/>
      <c r="B896" s="320"/>
      <c r="C896" s="320"/>
      <c r="D896" s="320"/>
      <c r="E896" s="320"/>
      <c r="F896" s="320"/>
      <c r="G896" s="320"/>
      <c r="H896" s="320"/>
      <c r="I896" s="320"/>
      <c r="J896" s="320"/>
      <c r="K896" s="320"/>
      <c r="L896" s="320"/>
      <c r="M896" s="320"/>
      <c r="N896" s="320"/>
      <c r="O896" s="320"/>
      <c r="P896" s="320"/>
      <c r="Q896" s="320"/>
      <c r="R896" s="320"/>
      <c r="S896" s="320"/>
      <c r="T896" s="320"/>
      <c r="U896" s="320"/>
      <c r="V896" s="320"/>
      <c r="W896" s="320"/>
      <c r="X896" s="320"/>
      <c r="Y896" s="320"/>
      <c r="Z896" s="320"/>
    </row>
    <row r="897" ht="12.0" customHeight="1">
      <c r="A897" s="361"/>
      <c r="B897" s="320"/>
      <c r="C897" s="320"/>
      <c r="D897" s="320"/>
      <c r="E897" s="320"/>
      <c r="F897" s="320"/>
      <c r="G897" s="320"/>
      <c r="H897" s="320"/>
      <c r="I897" s="320"/>
      <c r="J897" s="320"/>
      <c r="K897" s="320"/>
      <c r="L897" s="320"/>
      <c r="M897" s="320"/>
      <c r="N897" s="320"/>
      <c r="O897" s="320"/>
      <c r="P897" s="320"/>
      <c r="Q897" s="320"/>
      <c r="R897" s="320"/>
      <c r="S897" s="320"/>
      <c r="T897" s="320"/>
      <c r="U897" s="320"/>
      <c r="V897" s="320"/>
      <c r="W897" s="320"/>
      <c r="X897" s="320"/>
      <c r="Y897" s="320"/>
      <c r="Z897" s="320"/>
    </row>
    <row r="898" ht="12.0" customHeight="1">
      <c r="A898" s="361"/>
      <c r="B898" s="320"/>
      <c r="C898" s="320"/>
      <c r="D898" s="320"/>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row>
    <row r="899" ht="12.0" customHeight="1">
      <c r="A899" s="361"/>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row>
    <row r="900" ht="12.0" customHeight="1">
      <c r="A900" s="361"/>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row>
    <row r="901" ht="12.0" customHeight="1">
      <c r="A901" s="361"/>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row>
    <row r="902" ht="12.0" customHeight="1">
      <c r="A902" s="361"/>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row>
    <row r="903" ht="12.0" customHeight="1">
      <c r="A903" s="361"/>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row>
    <row r="904" ht="12.0" customHeight="1">
      <c r="A904" s="361"/>
      <c r="B904" s="320"/>
      <c r="C904" s="320"/>
      <c r="D904" s="320"/>
      <c r="E904" s="320"/>
      <c r="F904" s="320"/>
      <c r="G904" s="320"/>
      <c r="H904" s="320"/>
      <c r="I904" s="320"/>
      <c r="J904" s="320"/>
      <c r="K904" s="320"/>
      <c r="L904" s="320"/>
      <c r="M904" s="320"/>
      <c r="N904" s="320"/>
      <c r="O904" s="320"/>
      <c r="P904" s="320"/>
      <c r="Q904" s="320"/>
      <c r="R904" s="320"/>
      <c r="S904" s="320"/>
      <c r="T904" s="320"/>
      <c r="U904" s="320"/>
      <c r="V904" s="320"/>
      <c r="W904" s="320"/>
      <c r="X904" s="320"/>
      <c r="Y904" s="320"/>
      <c r="Z904" s="320"/>
    </row>
    <row r="905" ht="12.0" customHeight="1">
      <c r="A905" s="361"/>
      <c r="B905" s="320"/>
      <c r="C905" s="320"/>
      <c r="D905" s="320"/>
      <c r="E905" s="320"/>
      <c r="F905" s="320"/>
      <c r="G905" s="320"/>
      <c r="H905" s="320"/>
      <c r="I905" s="320"/>
      <c r="J905" s="320"/>
      <c r="K905" s="320"/>
      <c r="L905" s="320"/>
      <c r="M905" s="320"/>
      <c r="N905" s="320"/>
      <c r="O905" s="320"/>
      <c r="P905" s="320"/>
      <c r="Q905" s="320"/>
      <c r="R905" s="320"/>
      <c r="S905" s="320"/>
      <c r="T905" s="320"/>
      <c r="U905" s="320"/>
      <c r="V905" s="320"/>
      <c r="W905" s="320"/>
      <c r="X905" s="320"/>
      <c r="Y905" s="320"/>
      <c r="Z905" s="320"/>
    </row>
    <row r="906" ht="12.0" customHeight="1">
      <c r="A906" s="361"/>
      <c r="B906" s="320"/>
      <c r="C906" s="320"/>
      <c r="D906" s="320"/>
      <c r="E906" s="320"/>
      <c r="F906" s="320"/>
      <c r="G906" s="320"/>
      <c r="H906" s="320"/>
      <c r="I906" s="320"/>
      <c r="J906" s="320"/>
      <c r="K906" s="320"/>
      <c r="L906" s="320"/>
      <c r="M906" s="320"/>
      <c r="N906" s="320"/>
      <c r="O906" s="320"/>
      <c r="P906" s="320"/>
      <c r="Q906" s="320"/>
      <c r="R906" s="320"/>
      <c r="S906" s="320"/>
      <c r="T906" s="320"/>
      <c r="U906" s="320"/>
      <c r="V906" s="320"/>
      <c r="W906" s="320"/>
      <c r="X906" s="320"/>
      <c r="Y906" s="320"/>
      <c r="Z906" s="320"/>
    </row>
    <row r="907" ht="12.0" customHeight="1">
      <c r="A907" s="361"/>
      <c r="B907" s="320"/>
      <c r="C907" s="320"/>
      <c r="D907" s="320"/>
      <c r="E907" s="320"/>
      <c r="F907" s="320"/>
      <c r="G907" s="320"/>
      <c r="H907" s="320"/>
      <c r="I907" s="320"/>
      <c r="J907" s="320"/>
      <c r="K907" s="320"/>
      <c r="L907" s="320"/>
      <c r="M907" s="320"/>
      <c r="N907" s="320"/>
      <c r="O907" s="320"/>
      <c r="P907" s="320"/>
      <c r="Q907" s="320"/>
      <c r="R907" s="320"/>
      <c r="S907" s="320"/>
      <c r="T907" s="320"/>
      <c r="U907" s="320"/>
      <c r="V907" s="320"/>
      <c r="W907" s="320"/>
      <c r="X907" s="320"/>
      <c r="Y907" s="320"/>
      <c r="Z907" s="320"/>
    </row>
    <row r="908" ht="12.0" customHeight="1">
      <c r="A908" s="361"/>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row>
    <row r="909" ht="12.0" customHeight="1">
      <c r="A909" s="361"/>
      <c r="B909" s="320"/>
      <c r="C909" s="320"/>
      <c r="D909" s="320"/>
      <c r="E909" s="320"/>
      <c r="F909" s="320"/>
      <c r="G909" s="320"/>
      <c r="H909" s="320"/>
      <c r="I909" s="320"/>
      <c r="J909" s="320"/>
      <c r="K909" s="320"/>
      <c r="L909" s="320"/>
      <c r="M909" s="320"/>
      <c r="N909" s="320"/>
      <c r="O909" s="320"/>
      <c r="P909" s="320"/>
      <c r="Q909" s="320"/>
      <c r="R909" s="320"/>
      <c r="S909" s="320"/>
      <c r="T909" s="320"/>
      <c r="U909" s="320"/>
      <c r="V909" s="320"/>
      <c r="W909" s="320"/>
      <c r="X909" s="320"/>
      <c r="Y909" s="320"/>
      <c r="Z909" s="320"/>
    </row>
    <row r="910" ht="12.0" customHeight="1">
      <c r="A910" s="361"/>
      <c r="B910" s="320"/>
      <c r="C910" s="320"/>
      <c r="D910" s="320"/>
      <c r="E910" s="320"/>
      <c r="F910" s="320"/>
      <c r="G910" s="320"/>
      <c r="H910" s="320"/>
      <c r="I910" s="320"/>
      <c r="J910" s="320"/>
      <c r="K910" s="320"/>
      <c r="L910" s="320"/>
      <c r="M910" s="320"/>
      <c r="N910" s="320"/>
      <c r="O910" s="320"/>
      <c r="P910" s="320"/>
      <c r="Q910" s="320"/>
      <c r="R910" s="320"/>
      <c r="S910" s="320"/>
      <c r="T910" s="320"/>
      <c r="U910" s="320"/>
      <c r="V910" s="320"/>
      <c r="W910" s="320"/>
      <c r="X910" s="320"/>
      <c r="Y910" s="320"/>
      <c r="Z910" s="320"/>
    </row>
    <row r="911" ht="12.0" customHeight="1">
      <c r="A911" s="361"/>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row>
    <row r="912" ht="12.0" customHeight="1">
      <c r="A912" s="361"/>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row>
    <row r="913" ht="12.0" customHeight="1">
      <c r="A913" s="361"/>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row>
    <row r="914" ht="12.0" customHeight="1">
      <c r="A914" s="361"/>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row>
    <row r="915" ht="12.0" customHeight="1">
      <c r="A915" s="361"/>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row>
    <row r="916" ht="12.0" customHeight="1">
      <c r="A916" s="361"/>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row>
    <row r="917" ht="12.0" customHeight="1">
      <c r="A917" s="361"/>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row>
    <row r="918" ht="12.0" customHeight="1">
      <c r="A918" s="361"/>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row>
    <row r="919" ht="12.0" customHeight="1">
      <c r="A919" s="361"/>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row>
    <row r="920" ht="12.0" customHeight="1">
      <c r="A920" s="361"/>
      <c r="B920" s="320"/>
      <c r="C920" s="320"/>
      <c r="D920" s="320"/>
      <c r="E920" s="320"/>
      <c r="F920" s="320"/>
      <c r="G920" s="320"/>
      <c r="H920" s="320"/>
      <c r="I920" s="320"/>
      <c r="J920" s="320"/>
      <c r="K920" s="320"/>
      <c r="L920" s="320"/>
      <c r="M920" s="320"/>
      <c r="N920" s="320"/>
      <c r="O920" s="320"/>
      <c r="P920" s="320"/>
      <c r="Q920" s="320"/>
      <c r="R920" s="320"/>
      <c r="S920" s="320"/>
      <c r="T920" s="320"/>
      <c r="U920" s="320"/>
      <c r="V920" s="320"/>
      <c r="W920" s="320"/>
      <c r="X920" s="320"/>
      <c r="Y920" s="320"/>
      <c r="Z920" s="320"/>
    </row>
    <row r="921" ht="12.0" customHeight="1">
      <c r="A921" s="361"/>
      <c r="B921" s="320"/>
      <c r="C921" s="320"/>
      <c r="D921" s="320"/>
      <c r="E921" s="320"/>
      <c r="F921" s="320"/>
      <c r="G921" s="320"/>
      <c r="H921" s="320"/>
      <c r="I921" s="320"/>
      <c r="J921" s="320"/>
      <c r="K921" s="320"/>
      <c r="L921" s="320"/>
      <c r="M921" s="320"/>
      <c r="N921" s="320"/>
      <c r="O921" s="320"/>
      <c r="P921" s="320"/>
      <c r="Q921" s="320"/>
      <c r="R921" s="320"/>
      <c r="S921" s="320"/>
      <c r="T921" s="320"/>
      <c r="U921" s="320"/>
      <c r="V921" s="320"/>
      <c r="W921" s="320"/>
      <c r="X921" s="320"/>
      <c r="Y921" s="320"/>
      <c r="Z921" s="320"/>
    </row>
    <row r="922" ht="12.0" customHeight="1">
      <c r="A922" s="361"/>
      <c r="B922" s="320"/>
      <c r="C922" s="320"/>
      <c r="D922" s="320"/>
      <c r="E922" s="320"/>
      <c r="F922" s="320"/>
      <c r="G922" s="320"/>
      <c r="H922" s="320"/>
      <c r="I922" s="320"/>
      <c r="J922" s="320"/>
      <c r="K922" s="320"/>
      <c r="L922" s="320"/>
      <c r="M922" s="320"/>
      <c r="N922" s="320"/>
      <c r="O922" s="320"/>
      <c r="P922" s="320"/>
      <c r="Q922" s="320"/>
      <c r="R922" s="320"/>
      <c r="S922" s="320"/>
      <c r="T922" s="320"/>
      <c r="U922" s="320"/>
      <c r="V922" s="320"/>
      <c r="W922" s="320"/>
      <c r="X922" s="320"/>
      <c r="Y922" s="320"/>
      <c r="Z922" s="320"/>
    </row>
    <row r="923" ht="12.0" customHeight="1">
      <c r="A923" s="361"/>
      <c r="B923" s="320"/>
      <c r="C923" s="320"/>
      <c r="D923" s="320"/>
      <c r="E923" s="320"/>
      <c r="F923" s="320"/>
      <c r="G923" s="320"/>
      <c r="H923" s="320"/>
      <c r="I923" s="320"/>
      <c r="J923" s="320"/>
      <c r="K923" s="320"/>
      <c r="L923" s="320"/>
      <c r="M923" s="320"/>
      <c r="N923" s="320"/>
      <c r="O923" s="320"/>
      <c r="P923" s="320"/>
      <c r="Q923" s="320"/>
      <c r="R923" s="320"/>
      <c r="S923" s="320"/>
      <c r="T923" s="320"/>
      <c r="U923" s="320"/>
      <c r="V923" s="320"/>
      <c r="W923" s="320"/>
      <c r="X923" s="320"/>
      <c r="Y923" s="320"/>
      <c r="Z923" s="320"/>
    </row>
    <row r="924" ht="12.0" customHeight="1">
      <c r="A924" s="361"/>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row>
    <row r="925" ht="12.0" customHeight="1">
      <c r="A925" s="361"/>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row>
    <row r="926" ht="12.0" customHeight="1">
      <c r="A926" s="361"/>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row>
    <row r="927" ht="12.0" customHeight="1">
      <c r="A927" s="361"/>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row>
    <row r="928" ht="12.0" customHeight="1">
      <c r="A928" s="361"/>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row>
    <row r="929" ht="12.0" customHeight="1">
      <c r="A929" s="361"/>
      <c r="B929" s="320"/>
      <c r="C929" s="320"/>
      <c r="D929" s="320"/>
      <c r="E929" s="320"/>
      <c r="F929" s="320"/>
      <c r="G929" s="320"/>
      <c r="H929" s="320"/>
      <c r="I929" s="320"/>
      <c r="J929" s="320"/>
      <c r="K929" s="320"/>
      <c r="L929" s="320"/>
      <c r="M929" s="320"/>
      <c r="N929" s="320"/>
      <c r="O929" s="320"/>
      <c r="P929" s="320"/>
      <c r="Q929" s="320"/>
      <c r="R929" s="320"/>
      <c r="S929" s="320"/>
      <c r="T929" s="320"/>
      <c r="U929" s="320"/>
      <c r="V929" s="320"/>
      <c r="W929" s="320"/>
      <c r="X929" s="320"/>
      <c r="Y929" s="320"/>
      <c r="Z929" s="320"/>
    </row>
    <row r="930" ht="12.0" customHeight="1">
      <c r="A930" s="361"/>
      <c r="B930" s="320"/>
      <c r="C930" s="320"/>
      <c r="D930" s="320"/>
      <c r="E930" s="320"/>
      <c r="F930" s="320"/>
      <c r="G930" s="320"/>
      <c r="H930" s="320"/>
      <c r="I930" s="320"/>
      <c r="J930" s="320"/>
      <c r="K930" s="320"/>
      <c r="L930" s="320"/>
      <c r="M930" s="320"/>
      <c r="N930" s="320"/>
      <c r="O930" s="320"/>
      <c r="P930" s="320"/>
      <c r="Q930" s="320"/>
      <c r="R930" s="320"/>
      <c r="S930" s="320"/>
      <c r="T930" s="320"/>
      <c r="U930" s="320"/>
      <c r="V930" s="320"/>
      <c r="W930" s="320"/>
      <c r="X930" s="320"/>
      <c r="Y930" s="320"/>
      <c r="Z930" s="320"/>
    </row>
    <row r="931" ht="12.0" customHeight="1">
      <c r="A931" s="361"/>
      <c r="B931" s="320"/>
      <c r="C931" s="320"/>
      <c r="D931" s="320"/>
      <c r="E931" s="320"/>
      <c r="F931" s="320"/>
      <c r="G931" s="320"/>
      <c r="H931" s="320"/>
      <c r="I931" s="320"/>
      <c r="J931" s="320"/>
      <c r="K931" s="320"/>
      <c r="L931" s="320"/>
      <c r="M931" s="320"/>
      <c r="N931" s="320"/>
      <c r="O931" s="320"/>
      <c r="P931" s="320"/>
      <c r="Q931" s="320"/>
      <c r="R931" s="320"/>
      <c r="S931" s="320"/>
      <c r="T931" s="320"/>
      <c r="U931" s="320"/>
      <c r="V931" s="320"/>
      <c r="W931" s="320"/>
      <c r="X931" s="320"/>
      <c r="Y931" s="320"/>
      <c r="Z931" s="320"/>
    </row>
    <row r="932" ht="12.0" customHeight="1">
      <c r="A932" s="361"/>
      <c r="B932" s="320"/>
      <c r="C932" s="320"/>
      <c r="D932" s="320"/>
      <c r="E932" s="320"/>
      <c r="F932" s="320"/>
      <c r="G932" s="320"/>
      <c r="H932" s="320"/>
      <c r="I932" s="320"/>
      <c r="J932" s="320"/>
      <c r="K932" s="320"/>
      <c r="L932" s="320"/>
      <c r="M932" s="320"/>
      <c r="N932" s="320"/>
      <c r="O932" s="320"/>
      <c r="P932" s="320"/>
      <c r="Q932" s="320"/>
      <c r="R932" s="320"/>
      <c r="S932" s="320"/>
      <c r="T932" s="320"/>
      <c r="U932" s="320"/>
      <c r="V932" s="320"/>
      <c r="W932" s="320"/>
      <c r="X932" s="320"/>
      <c r="Y932" s="320"/>
      <c r="Z932" s="320"/>
    </row>
    <row r="933" ht="12.0" customHeight="1">
      <c r="A933" s="361"/>
      <c r="B933" s="320"/>
      <c r="C933" s="320"/>
      <c r="D933" s="320"/>
      <c r="E933" s="320"/>
      <c r="F933" s="320"/>
      <c r="G933" s="320"/>
      <c r="H933" s="320"/>
      <c r="I933" s="320"/>
      <c r="J933" s="320"/>
      <c r="K933" s="320"/>
      <c r="L933" s="320"/>
      <c r="M933" s="320"/>
      <c r="N933" s="320"/>
      <c r="O933" s="320"/>
      <c r="P933" s="320"/>
      <c r="Q933" s="320"/>
      <c r="R933" s="320"/>
      <c r="S933" s="320"/>
      <c r="T933" s="320"/>
      <c r="U933" s="320"/>
      <c r="V933" s="320"/>
      <c r="W933" s="320"/>
      <c r="X933" s="320"/>
      <c r="Y933" s="320"/>
      <c r="Z933" s="320"/>
    </row>
    <row r="934" ht="12.0" customHeight="1">
      <c r="A934" s="361"/>
      <c r="B934" s="320"/>
      <c r="C934" s="320"/>
      <c r="D934" s="320"/>
      <c r="E934" s="320"/>
      <c r="F934" s="320"/>
      <c r="G934" s="320"/>
      <c r="H934" s="320"/>
      <c r="I934" s="320"/>
      <c r="J934" s="320"/>
      <c r="K934" s="320"/>
      <c r="L934" s="320"/>
      <c r="M934" s="320"/>
      <c r="N934" s="320"/>
      <c r="O934" s="320"/>
      <c r="P934" s="320"/>
      <c r="Q934" s="320"/>
      <c r="R934" s="320"/>
      <c r="S934" s="320"/>
      <c r="T934" s="320"/>
      <c r="U934" s="320"/>
      <c r="V934" s="320"/>
      <c r="W934" s="320"/>
      <c r="X934" s="320"/>
      <c r="Y934" s="320"/>
      <c r="Z934" s="320"/>
    </row>
    <row r="935" ht="12.0" customHeight="1">
      <c r="A935" s="361"/>
      <c r="B935" s="320"/>
      <c r="C935" s="320"/>
      <c r="D935" s="320"/>
      <c r="E935" s="320"/>
      <c r="F935" s="320"/>
      <c r="G935" s="320"/>
      <c r="H935" s="320"/>
      <c r="I935" s="320"/>
      <c r="J935" s="320"/>
      <c r="K935" s="320"/>
      <c r="L935" s="320"/>
      <c r="M935" s="320"/>
      <c r="N935" s="320"/>
      <c r="O935" s="320"/>
      <c r="P935" s="320"/>
      <c r="Q935" s="320"/>
      <c r="R935" s="320"/>
      <c r="S935" s="320"/>
      <c r="T935" s="320"/>
      <c r="U935" s="320"/>
      <c r="V935" s="320"/>
      <c r="W935" s="320"/>
      <c r="X935" s="320"/>
      <c r="Y935" s="320"/>
      <c r="Z935" s="320"/>
    </row>
    <row r="936" ht="12.0" customHeight="1">
      <c r="A936" s="361"/>
      <c r="B936" s="320"/>
      <c r="C936" s="320"/>
      <c r="D936" s="320"/>
      <c r="E936" s="320"/>
      <c r="F936" s="320"/>
      <c r="G936" s="320"/>
      <c r="H936" s="320"/>
      <c r="I936" s="320"/>
      <c r="J936" s="320"/>
      <c r="K936" s="320"/>
      <c r="L936" s="320"/>
      <c r="M936" s="320"/>
      <c r="N936" s="320"/>
      <c r="O936" s="320"/>
      <c r="P936" s="320"/>
      <c r="Q936" s="320"/>
      <c r="R936" s="320"/>
      <c r="S936" s="320"/>
      <c r="T936" s="320"/>
      <c r="U936" s="320"/>
      <c r="V936" s="320"/>
      <c r="W936" s="320"/>
      <c r="X936" s="320"/>
      <c r="Y936" s="320"/>
      <c r="Z936" s="320"/>
    </row>
    <row r="937" ht="12.0" customHeight="1">
      <c r="A937" s="361"/>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row>
    <row r="938" ht="12.0" customHeight="1">
      <c r="A938" s="361"/>
      <c r="B938" s="320"/>
      <c r="C938" s="320"/>
      <c r="D938" s="320"/>
      <c r="E938" s="320"/>
      <c r="F938" s="320"/>
      <c r="G938" s="320"/>
      <c r="H938" s="320"/>
      <c r="I938" s="320"/>
      <c r="J938" s="320"/>
      <c r="K938" s="320"/>
      <c r="L938" s="320"/>
      <c r="M938" s="320"/>
      <c r="N938" s="320"/>
      <c r="O938" s="320"/>
      <c r="P938" s="320"/>
      <c r="Q938" s="320"/>
      <c r="R938" s="320"/>
      <c r="S938" s="320"/>
      <c r="T938" s="320"/>
      <c r="U938" s="320"/>
      <c r="V938" s="320"/>
      <c r="W938" s="320"/>
      <c r="X938" s="320"/>
      <c r="Y938" s="320"/>
      <c r="Z938" s="320"/>
    </row>
    <row r="939" ht="12.0" customHeight="1">
      <c r="A939" s="361"/>
      <c r="B939" s="320"/>
      <c r="C939" s="320"/>
      <c r="D939" s="320"/>
      <c r="E939" s="320"/>
      <c r="F939" s="320"/>
      <c r="G939" s="320"/>
      <c r="H939" s="320"/>
      <c r="I939" s="320"/>
      <c r="J939" s="320"/>
      <c r="K939" s="320"/>
      <c r="L939" s="320"/>
      <c r="M939" s="320"/>
      <c r="N939" s="320"/>
      <c r="O939" s="320"/>
      <c r="P939" s="320"/>
      <c r="Q939" s="320"/>
      <c r="R939" s="320"/>
      <c r="S939" s="320"/>
      <c r="T939" s="320"/>
      <c r="U939" s="320"/>
      <c r="V939" s="320"/>
      <c r="W939" s="320"/>
      <c r="X939" s="320"/>
      <c r="Y939" s="320"/>
      <c r="Z939" s="320"/>
    </row>
    <row r="940" ht="12.0" customHeight="1">
      <c r="A940" s="361"/>
      <c r="B940" s="320"/>
      <c r="C940" s="320"/>
      <c r="D940" s="320"/>
      <c r="E940" s="320"/>
      <c r="F940" s="320"/>
      <c r="G940" s="320"/>
      <c r="H940" s="320"/>
      <c r="I940" s="320"/>
      <c r="J940" s="320"/>
      <c r="K940" s="320"/>
      <c r="L940" s="320"/>
      <c r="M940" s="320"/>
      <c r="N940" s="320"/>
      <c r="O940" s="320"/>
      <c r="P940" s="320"/>
      <c r="Q940" s="320"/>
      <c r="R940" s="320"/>
      <c r="S940" s="320"/>
      <c r="T940" s="320"/>
      <c r="U940" s="320"/>
      <c r="V940" s="320"/>
      <c r="W940" s="320"/>
      <c r="X940" s="320"/>
      <c r="Y940" s="320"/>
      <c r="Z940" s="320"/>
    </row>
    <row r="941" ht="12.0" customHeight="1">
      <c r="A941" s="361"/>
      <c r="B941" s="320"/>
      <c r="C941" s="320"/>
      <c r="D941" s="320"/>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row>
    <row r="942" ht="12.0" customHeight="1">
      <c r="A942" s="361"/>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row>
    <row r="943" ht="12.0" customHeight="1">
      <c r="A943" s="361"/>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row>
    <row r="944" ht="12.0" customHeight="1">
      <c r="A944" s="361"/>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row>
    <row r="945" ht="12.0" customHeight="1">
      <c r="A945" s="361"/>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row>
    <row r="946" ht="12.0" customHeight="1">
      <c r="A946" s="361"/>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row>
    <row r="947" ht="12.0" customHeight="1">
      <c r="A947" s="361"/>
      <c r="B947" s="320"/>
      <c r="C947" s="320"/>
      <c r="D947" s="320"/>
      <c r="E947" s="320"/>
      <c r="F947" s="320"/>
      <c r="G947" s="320"/>
      <c r="H947" s="320"/>
      <c r="I947" s="320"/>
      <c r="J947" s="320"/>
      <c r="K947" s="320"/>
      <c r="L947" s="320"/>
      <c r="M947" s="320"/>
      <c r="N947" s="320"/>
      <c r="O947" s="320"/>
      <c r="P947" s="320"/>
      <c r="Q947" s="320"/>
      <c r="R947" s="320"/>
      <c r="S947" s="320"/>
      <c r="T947" s="320"/>
      <c r="U947" s="320"/>
      <c r="V947" s="320"/>
      <c r="W947" s="320"/>
      <c r="X947" s="320"/>
      <c r="Y947" s="320"/>
      <c r="Z947" s="320"/>
    </row>
    <row r="948" ht="12.0" customHeight="1">
      <c r="A948" s="361"/>
      <c r="B948" s="320"/>
      <c r="C948" s="320"/>
      <c r="D948" s="320"/>
      <c r="E948" s="320"/>
      <c r="F948" s="320"/>
      <c r="G948" s="320"/>
      <c r="H948" s="320"/>
      <c r="I948" s="320"/>
      <c r="J948" s="320"/>
      <c r="K948" s="320"/>
      <c r="L948" s="320"/>
      <c r="M948" s="320"/>
      <c r="N948" s="320"/>
      <c r="O948" s="320"/>
      <c r="P948" s="320"/>
      <c r="Q948" s="320"/>
      <c r="R948" s="320"/>
      <c r="S948" s="320"/>
      <c r="T948" s="320"/>
      <c r="U948" s="320"/>
      <c r="V948" s="320"/>
      <c r="W948" s="320"/>
      <c r="X948" s="320"/>
      <c r="Y948" s="320"/>
      <c r="Z948" s="320"/>
    </row>
    <row r="949" ht="12.0" customHeight="1">
      <c r="A949" s="361"/>
      <c r="B949" s="320"/>
      <c r="C949" s="320"/>
      <c r="D949" s="320"/>
      <c r="E949" s="320"/>
      <c r="F949" s="320"/>
      <c r="G949" s="320"/>
      <c r="H949" s="320"/>
      <c r="I949" s="320"/>
      <c r="J949" s="320"/>
      <c r="K949" s="320"/>
      <c r="L949" s="320"/>
      <c r="M949" s="320"/>
      <c r="N949" s="320"/>
      <c r="O949" s="320"/>
      <c r="P949" s="320"/>
      <c r="Q949" s="320"/>
      <c r="R949" s="320"/>
      <c r="S949" s="320"/>
      <c r="T949" s="320"/>
      <c r="U949" s="320"/>
      <c r="V949" s="320"/>
      <c r="W949" s="320"/>
      <c r="X949" s="320"/>
      <c r="Y949" s="320"/>
      <c r="Z949" s="320"/>
    </row>
    <row r="950" ht="12.0" customHeight="1">
      <c r="A950" s="361"/>
      <c r="B950" s="320"/>
      <c r="C950" s="320"/>
      <c r="D950" s="320"/>
      <c r="E950" s="320"/>
      <c r="F950" s="320"/>
      <c r="G950" s="320"/>
      <c r="H950" s="320"/>
      <c r="I950" s="320"/>
      <c r="J950" s="320"/>
      <c r="K950" s="320"/>
      <c r="L950" s="320"/>
      <c r="M950" s="320"/>
      <c r="N950" s="320"/>
      <c r="O950" s="320"/>
      <c r="P950" s="320"/>
      <c r="Q950" s="320"/>
      <c r="R950" s="320"/>
      <c r="S950" s="320"/>
      <c r="T950" s="320"/>
      <c r="U950" s="320"/>
      <c r="V950" s="320"/>
      <c r="W950" s="320"/>
      <c r="X950" s="320"/>
      <c r="Y950" s="320"/>
      <c r="Z950" s="320"/>
    </row>
    <row r="951" ht="12.0" customHeight="1">
      <c r="A951" s="361"/>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row>
    <row r="952" ht="12.0" customHeight="1">
      <c r="A952" s="361"/>
      <c r="B952" s="320"/>
      <c r="C952" s="320"/>
      <c r="D952" s="320"/>
      <c r="E952" s="320"/>
      <c r="F952" s="320"/>
      <c r="G952" s="320"/>
      <c r="H952" s="320"/>
      <c r="I952" s="320"/>
      <c r="J952" s="320"/>
      <c r="K952" s="320"/>
      <c r="L952" s="320"/>
      <c r="M952" s="320"/>
      <c r="N952" s="320"/>
      <c r="O952" s="320"/>
      <c r="P952" s="320"/>
      <c r="Q952" s="320"/>
      <c r="R952" s="320"/>
      <c r="S952" s="320"/>
      <c r="T952" s="320"/>
      <c r="U952" s="320"/>
      <c r="V952" s="320"/>
      <c r="W952" s="320"/>
      <c r="X952" s="320"/>
      <c r="Y952" s="320"/>
      <c r="Z952" s="320"/>
    </row>
    <row r="953" ht="12.0" customHeight="1">
      <c r="A953" s="361"/>
      <c r="B953" s="320"/>
      <c r="C953" s="320"/>
      <c r="D953" s="320"/>
      <c r="E953" s="320"/>
      <c r="F953" s="320"/>
      <c r="G953" s="320"/>
      <c r="H953" s="320"/>
      <c r="I953" s="320"/>
      <c r="J953" s="320"/>
      <c r="K953" s="320"/>
      <c r="L953" s="320"/>
      <c r="M953" s="320"/>
      <c r="N953" s="320"/>
      <c r="O953" s="320"/>
      <c r="P953" s="320"/>
      <c r="Q953" s="320"/>
      <c r="R953" s="320"/>
      <c r="S953" s="320"/>
      <c r="T953" s="320"/>
      <c r="U953" s="320"/>
      <c r="V953" s="320"/>
      <c r="W953" s="320"/>
      <c r="X953" s="320"/>
      <c r="Y953" s="320"/>
      <c r="Z953" s="320"/>
    </row>
    <row r="954" ht="12.0" customHeight="1">
      <c r="A954" s="361"/>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row>
    <row r="955" ht="12.0" customHeight="1">
      <c r="A955" s="361"/>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row>
    <row r="956" ht="12.0" customHeight="1">
      <c r="A956" s="361"/>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row>
    <row r="957" ht="12.0" customHeight="1">
      <c r="A957" s="361"/>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row>
    <row r="958" ht="12.0" customHeight="1">
      <c r="A958" s="361"/>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row>
    <row r="959" ht="12.0" customHeight="1">
      <c r="A959" s="361"/>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row>
    <row r="960" ht="12.0" customHeight="1">
      <c r="A960" s="361"/>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row>
    <row r="961" ht="12.0" customHeight="1">
      <c r="A961" s="361"/>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row>
    <row r="962" ht="12.0" customHeight="1">
      <c r="A962" s="361"/>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row>
    <row r="963" ht="12.0" customHeight="1">
      <c r="A963" s="361"/>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row>
    <row r="964" ht="12.0" customHeight="1">
      <c r="A964" s="361"/>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row>
    <row r="965" ht="12.0" customHeight="1">
      <c r="A965" s="361"/>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row>
    <row r="966" ht="12.0" customHeight="1">
      <c r="A966" s="361"/>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row>
    <row r="967" ht="12.0" customHeight="1">
      <c r="A967" s="361"/>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row>
    <row r="968" ht="12.0" customHeight="1">
      <c r="A968" s="361"/>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row>
    <row r="969" ht="12.0" customHeight="1">
      <c r="A969" s="361"/>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row>
    <row r="970" ht="12.0" customHeight="1">
      <c r="A970" s="361"/>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row>
    <row r="971" ht="12.0" customHeight="1">
      <c r="A971" s="361"/>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row>
    <row r="972" ht="12.0" customHeight="1">
      <c r="A972" s="361"/>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row>
    <row r="973" ht="12.0" customHeight="1">
      <c r="A973" s="361"/>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row>
    <row r="974" ht="12.0" customHeight="1">
      <c r="A974" s="361"/>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row>
    <row r="975" ht="12.0" customHeight="1">
      <c r="A975" s="361"/>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row>
    <row r="976" ht="12.0" customHeight="1">
      <c r="A976" s="361"/>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row>
    <row r="977" ht="12.0" customHeight="1">
      <c r="A977" s="361"/>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row>
    <row r="978" ht="12.0" customHeight="1">
      <c r="A978" s="361"/>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row>
    <row r="979" ht="12.0" customHeight="1">
      <c r="A979" s="361"/>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row>
    <row r="980" ht="12.0" customHeight="1">
      <c r="A980" s="361"/>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row>
    <row r="981" ht="12.0" customHeight="1">
      <c r="A981" s="361"/>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row>
    <row r="982" ht="12.0" customHeight="1">
      <c r="A982" s="361"/>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row>
    <row r="983" ht="12.0" customHeight="1">
      <c r="A983" s="361"/>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row>
    <row r="984" ht="12.0" customHeight="1">
      <c r="A984" s="361"/>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row>
    <row r="985" ht="12.0" customHeight="1">
      <c r="A985" s="361"/>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row>
    <row r="986" ht="12.0" customHeight="1">
      <c r="A986" s="361"/>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row>
    <row r="987" ht="12.0" customHeight="1">
      <c r="A987" s="361"/>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row>
    <row r="988" ht="12.0" customHeight="1">
      <c r="A988" s="361"/>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row>
    <row r="989" ht="12.0" customHeight="1">
      <c r="A989" s="361"/>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row>
    <row r="990" ht="12.0" customHeight="1">
      <c r="A990" s="361"/>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row>
    <row r="991" ht="12.0" customHeight="1">
      <c r="A991" s="361"/>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row>
    <row r="992" ht="12.0" customHeight="1">
      <c r="A992" s="361"/>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row>
    <row r="993" ht="12.0" customHeight="1">
      <c r="A993" s="361"/>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row>
    <row r="994" ht="12.0" customHeight="1">
      <c r="A994" s="361"/>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row>
    <row r="995" ht="12.0" customHeight="1">
      <c r="A995" s="361"/>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row>
    <row r="996" ht="12.0" customHeight="1">
      <c r="A996" s="361"/>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row>
    <row r="997" ht="12.0" customHeight="1">
      <c r="A997" s="361"/>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row>
    <row r="998" ht="12.0" customHeight="1">
      <c r="A998" s="361"/>
      <c r="B998" s="320"/>
      <c r="C998" s="320"/>
      <c r="D998" s="320"/>
      <c r="E998" s="320"/>
      <c r="F998" s="320"/>
      <c r="G998" s="320"/>
      <c r="H998" s="320"/>
      <c r="I998" s="320"/>
      <c r="J998" s="320"/>
      <c r="K998" s="320"/>
      <c r="L998" s="320"/>
      <c r="M998" s="320"/>
      <c r="N998" s="320"/>
      <c r="O998" s="320"/>
      <c r="P998" s="320"/>
      <c r="Q998" s="320"/>
      <c r="R998" s="320"/>
      <c r="S998" s="320"/>
      <c r="T998" s="320"/>
      <c r="U998" s="320"/>
      <c r="V998" s="320"/>
      <c r="W998" s="320"/>
      <c r="X998" s="320"/>
      <c r="Y998" s="320"/>
      <c r="Z998" s="320"/>
    </row>
    <row r="999" ht="12.0" customHeight="1">
      <c r="A999" s="361"/>
      <c r="B999" s="320"/>
      <c r="C999" s="320"/>
      <c r="D999" s="320"/>
      <c r="E999" s="320"/>
      <c r="F999" s="320"/>
      <c r="G999" s="320"/>
      <c r="H999" s="320"/>
      <c r="I999" s="320"/>
      <c r="J999" s="320"/>
      <c r="K999" s="320"/>
      <c r="L999" s="320"/>
      <c r="M999" s="320"/>
      <c r="N999" s="320"/>
      <c r="O999" s="320"/>
      <c r="P999" s="320"/>
      <c r="Q999" s="320"/>
      <c r="R999" s="320"/>
      <c r="S999" s="320"/>
      <c r="T999" s="320"/>
      <c r="U999" s="320"/>
      <c r="V999" s="320"/>
      <c r="W999" s="320"/>
      <c r="X999" s="320"/>
      <c r="Y999" s="320"/>
      <c r="Z999" s="320"/>
    </row>
    <row r="1000" ht="12.0" customHeight="1">
      <c r="A1000" s="361"/>
      <c r="B1000" s="320"/>
      <c r="C1000" s="320"/>
      <c r="D1000" s="320"/>
      <c r="E1000" s="320"/>
      <c r="F1000" s="320"/>
      <c r="G1000" s="320"/>
      <c r="H1000" s="320"/>
      <c r="I1000" s="320"/>
      <c r="J1000" s="320"/>
      <c r="K1000" s="320"/>
      <c r="L1000" s="320"/>
      <c r="M1000" s="320"/>
      <c r="N1000" s="320"/>
      <c r="O1000" s="320"/>
      <c r="P1000" s="320"/>
      <c r="Q1000" s="320"/>
      <c r="R1000" s="320"/>
      <c r="S1000" s="320"/>
      <c r="T1000" s="320"/>
      <c r="U1000" s="320"/>
      <c r="V1000" s="320"/>
      <c r="W1000" s="320"/>
      <c r="X1000" s="320"/>
      <c r="Y1000" s="320"/>
      <c r="Z1000" s="320"/>
    </row>
  </sheetData>
  <mergeCells count="13">
    <mergeCell ref="A1:F1"/>
    <mergeCell ref="A2:B2"/>
    <mergeCell ref="C2:E2"/>
    <mergeCell ref="C6:E6"/>
    <mergeCell ref="F5:F6"/>
    <mergeCell ref="A6:B6"/>
    <mergeCell ref="A4:F4"/>
    <mergeCell ref="A3:F3"/>
    <mergeCell ref="A58:B58"/>
    <mergeCell ref="A57:F57"/>
    <mergeCell ref="A60:D60"/>
    <mergeCell ref="A5:B5"/>
    <mergeCell ref="A59:B59"/>
  </mergeCells>
  <conditionalFormatting sqref="G8:Z56">
    <cfRule type="expression" dxfId="2" priority="1">
      <formula>MOD(ROW(),2)</formula>
    </cfRule>
  </conditionalFormatting>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00CCFF"/>
    <pageSetUpPr/>
  </sheetPr>
  <sheetViews>
    <sheetView workbookViewId="0">
      <pane ySplit="7.0" topLeftCell="A8" activePane="bottomLeft" state="frozen"/>
      <selection activeCell="B9" sqref="B9" pane="bottomLeft"/>
    </sheetView>
  </sheetViews>
  <sheetFormatPr customHeight="1" defaultColWidth="14.43" defaultRowHeight="15.0"/>
  <cols>
    <col customWidth="1" min="1" max="1" width="3.71"/>
    <col customWidth="1" min="2" max="2" width="24.43"/>
    <col customWidth="1" min="3" max="5" width="8.71"/>
    <col customWidth="1" min="6" max="6" width="45.71"/>
    <col customWidth="1" hidden="1" min="7" max="16" width="9.14"/>
    <col customWidth="1" min="17" max="26" width="8.0"/>
  </cols>
  <sheetData>
    <row r="1" ht="36.0" customHeight="1">
      <c r="A1" s="22" t="s">
        <v>2266</v>
      </c>
      <c r="G1" s="314"/>
      <c r="H1" s="314"/>
      <c r="I1" s="314"/>
      <c r="J1" s="314"/>
      <c r="K1" s="314"/>
      <c r="L1" s="314"/>
      <c r="M1" s="314"/>
      <c r="N1" s="314"/>
      <c r="O1" s="314"/>
      <c r="P1" s="314"/>
      <c r="Q1" s="314"/>
      <c r="R1" s="314"/>
      <c r="S1" s="314"/>
      <c r="T1" s="314"/>
      <c r="U1" s="314"/>
      <c r="V1" s="314"/>
      <c r="W1" s="314"/>
      <c r="X1" s="314"/>
      <c r="Y1" s="314"/>
      <c r="Z1" s="314"/>
    </row>
    <row r="2" ht="35.25" customHeight="1">
      <c r="A2" s="315"/>
      <c r="C2" s="316" t="s">
        <v>1903</v>
      </c>
      <c r="D2" s="7"/>
      <c r="E2" s="10"/>
      <c r="F2" s="317" t="s">
        <v>5</v>
      </c>
      <c r="G2" s="314"/>
      <c r="H2" s="314"/>
      <c r="I2" s="314"/>
      <c r="J2" s="314"/>
      <c r="K2" s="314"/>
      <c r="L2" s="314"/>
      <c r="M2" s="314"/>
      <c r="N2" s="314"/>
      <c r="O2" s="314"/>
      <c r="P2" s="314"/>
      <c r="Q2" s="314"/>
      <c r="R2" s="314"/>
      <c r="S2" s="314"/>
      <c r="T2" s="314"/>
      <c r="U2" s="314"/>
      <c r="V2" s="314"/>
      <c r="W2" s="314"/>
      <c r="X2" s="314"/>
      <c r="Y2" s="314"/>
      <c r="Z2" s="314"/>
    </row>
    <row r="3" ht="19.5" customHeight="1">
      <c r="A3" s="32" t="s">
        <v>8</v>
      </c>
      <c r="B3" s="34"/>
      <c r="C3" s="34"/>
      <c r="D3" s="34"/>
      <c r="E3" s="34"/>
      <c r="F3" s="36"/>
      <c r="G3" s="318"/>
      <c r="H3" s="318"/>
      <c r="I3" s="318"/>
      <c r="J3" s="318"/>
      <c r="K3" s="318"/>
      <c r="L3" s="318"/>
      <c r="M3" s="318"/>
      <c r="N3" s="318"/>
      <c r="O3" s="318"/>
      <c r="P3" s="318"/>
      <c r="Q3" s="318"/>
      <c r="R3" s="318"/>
      <c r="S3" s="318"/>
      <c r="T3" s="318"/>
      <c r="U3" s="318"/>
      <c r="V3" s="318"/>
      <c r="W3" s="318"/>
      <c r="X3" s="318"/>
      <c r="Y3" s="318"/>
      <c r="Z3" s="318"/>
    </row>
    <row r="4">
      <c r="A4" s="377" t="s">
        <v>2267</v>
      </c>
      <c r="B4" s="23"/>
      <c r="C4" s="23"/>
      <c r="D4" s="23"/>
      <c r="E4" s="23"/>
      <c r="F4" s="25"/>
      <c r="G4" s="320"/>
      <c r="H4" s="320"/>
      <c r="I4" s="320"/>
      <c r="J4" s="320"/>
      <c r="K4" s="320"/>
      <c r="L4" s="320"/>
      <c r="M4" s="320"/>
      <c r="N4" s="320"/>
      <c r="O4" s="320"/>
      <c r="P4" s="320"/>
      <c r="Q4" s="320"/>
      <c r="R4" s="320"/>
      <c r="S4" s="320"/>
      <c r="T4" s="320"/>
      <c r="U4" s="320"/>
      <c r="V4" s="320"/>
      <c r="W4" s="320"/>
      <c r="X4" s="320"/>
      <c r="Y4" s="320"/>
      <c r="Z4" s="320"/>
    </row>
    <row r="5" ht="13.5" customHeight="1">
      <c r="A5" s="321" t="s">
        <v>399</v>
      </c>
      <c r="B5" s="322"/>
      <c r="C5" s="126" t="s">
        <v>94</v>
      </c>
      <c r="D5" s="126" t="s">
        <v>98</v>
      </c>
      <c r="E5" s="126" t="s">
        <v>99</v>
      </c>
      <c r="F5" s="120" t="s">
        <v>1919</v>
      </c>
      <c r="G5" s="323"/>
      <c r="H5" s="323"/>
      <c r="I5" s="323"/>
      <c r="J5" s="323"/>
      <c r="K5" s="323"/>
      <c r="L5" s="323"/>
      <c r="M5" s="323"/>
      <c r="N5" s="323"/>
      <c r="O5" s="323"/>
      <c r="P5" s="323"/>
      <c r="Q5" s="323"/>
      <c r="R5" s="323"/>
      <c r="S5" s="323"/>
      <c r="T5" s="323"/>
      <c r="U5" s="323"/>
      <c r="V5" s="323"/>
      <c r="W5" s="323"/>
      <c r="X5" s="323"/>
      <c r="Y5" s="323"/>
      <c r="Z5" s="323"/>
    </row>
    <row r="6" ht="13.5" customHeight="1">
      <c r="A6" s="378" t="s">
        <v>2268</v>
      </c>
      <c r="B6" s="20"/>
      <c r="C6" s="379">
        <v>250.0</v>
      </c>
      <c r="D6" s="380"/>
      <c r="E6" s="381"/>
      <c r="F6" s="129"/>
      <c r="G6" s="323"/>
      <c r="H6" s="323"/>
      <c r="I6" s="323"/>
      <c r="J6" s="323"/>
      <c r="K6" s="323"/>
      <c r="L6" s="323"/>
      <c r="M6" s="323"/>
      <c r="N6" s="323"/>
      <c r="O6" s="323"/>
      <c r="P6" s="323"/>
      <c r="Q6" s="323"/>
      <c r="R6" s="323"/>
      <c r="S6" s="323"/>
      <c r="T6" s="323"/>
      <c r="U6" s="323"/>
      <c r="V6" s="323"/>
      <c r="W6" s="323"/>
      <c r="X6" s="323"/>
      <c r="Y6" s="323"/>
      <c r="Z6" s="323"/>
    </row>
    <row r="7" ht="15.75" customHeight="1">
      <c r="A7" s="328" t="s">
        <v>11</v>
      </c>
      <c r="B7" s="382" t="s">
        <v>1279</v>
      </c>
      <c r="C7" s="329" t="s">
        <v>15</v>
      </c>
      <c r="D7" s="329" t="s">
        <v>15</v>
      </c>
      <c r="E7" s="329" t="s">
        <v>15</v>
      </c>
      <c r="F7" s="329" t="s">
        <v>1930</v>
      </c>
      <c r="G7" s="331"/>
      <c r="H7" s="331"/>
      <c r="I7" s="331"/>
      <c r="J7" s="331"/>
      <c r="K7" s="331"/>
      <c r="L7" s="331"/>
      <c r="M7" s="331"/>
      <c r="N7" s="331"/>
      <c r="O7" s="331"/>
      <c r="P7" s="331"/>
      <c r="Q7" s="331"/>
      <c r="R7" s="331"/>
      <c r="S7" s="331"/>
      <c r="T7" s="331"/>
      <c r="U7" s="331"/>
      <c r="V7" s="331"/>
      <c r="W7" s="331"/>
      <c r="X7" s="331"/>
      <c r="Y7" s="331"/>
      <c r="Z7" s="331"/>
    </row>
    <row r="8" ht="27.0" customHeight="1">
      <c r="A8" s="227">
        <v>1.0</v>
      </c>
      <c r="B8" s="332" t="s">
        <v>1933</v>
      </c>
      <c r="C8" s="333"/>
      <c r="D8" s="334"/>
      <c r="E8" s="335"/>
      <c r="F8" s="336" t="s">
        <v>1938</v>
      </c>
      <c r="G8" s="320"/>
      <c r="H8" s="320"/>
      <c r="I8" s="320"/>
      <c r="J8" s="320"/>
      <c r="K8" s="320"/>
      <c r="L8" s="320"/>
      <c r="M8" s="320"/>
      <c r="N8" s="320"/>
      <c r="O8" s="320"/>
      <c r="P8" s="320"/>
      <c r="Q8" s="320"/>
      <c r="R8" s="320"/>
      <c r="S8" s="320"/>
      <c r="T8" s="320"/>
      <c r="U8" s="320"/>
      <c r="V8" s="320"/>
      <c r="W8" s="320"/>
      <c r="X8" s="320"/>
      <c r="Y8" s="320"/>
      <c r="Z8" s="320"/>
    </row>
    <row r="9" ht="21.75" customHeight="1">
      <c r="A9" s="227">
        <f t="shared" ref="A9:A62" si="1">A8+1</f>
        <v>2</v>
      </c>
      <c r="B9" s="332" t="s">
        <v>164</v>
      </c>
      <c r="C9" s="333"/>
      <c r="D9" s="334"/>
      <c r="E9" s="335"/>
      <c r="F9" s="336" t="s">
        <v>1941</v>
      </c>
      <c r="G9" s="320"/>
      <c r="H9" s="320"/>
      <c r="I9" s="320"/>
      <c r="J9" s="320"/>
      <c r="K9" s="320"/>
      <c r="L9" s="320"/>
      <c r="M9" s="320"/>
      <c r="N9" s="320"/>
      <c r="O9" s="320"/>
      <c r="P9" s="320"/>
      <c r="Q9" s="320"/>
      <c r="R9" s="320"/>
      <c r="S9" s="320"/>
      <c r="T9" s="320"/>
      <c r="U9" s="320"/>
      <c r="V9" s="320"/>
      <c r="W9" s="320"/>
      <c r="X9" s="320"/>
      <c r="Y9" s="320"/>
      <c r="Z9" s="320"/>
    </row>
    <row r="10" ht="18.0" customHeight="1">
      <c r="A10" s="227">
        <f t="shared" si="1"/>
        <v>3</v>
      </c>
      <c r="B10" s="332" t="s">
        <v>1943</v>
      </c>
      <c r="C10" s="333"/>
      <c r="D10" s="334"/>
      <c r="E10" s="335"/>
      <c r="F10" s="336" t="s">
        <v>1944</v>
      </c>
      <c r="G10" s="320"/>
      <c r="H10" s="320"/>
      <c r="I10" s="320"/>
      <c r="J10" s="320"/>
      <c r="K10" s="320"/>
      <c r="L10" s="320"/>
      <c r="M10" s="320"/>
      <c r="N10" s="320"/>
      <c r="O10" s="320"/>
      <c r="P10" s="320"/>
      <c r="Q10" s="320"/>
      <c r="R10" s="320"/>
      <c r="S10" s="320"/>
      <c r="T10" s="320"/>
      <c r="U10" s="320"/>
      <c r="V10" s="320"/>
      <c r="W10" s="320"/>
      <c r="X10" s="320"/>
      <c r="Y10" s="320"/>
      <c r="Z10" s="320"/>
    </row>
    <row r="11" ht="30.0" customHeight="1">
      <c r="A11" s="227">
        <f t="shared" si="1"/>
        <v>4</v>
      </c>
      <c r="B11" s="332" t="s">
        <v>401</v>
      </c>
      <c r="C11" s="333"/>
      <c r="D11" s="334"/>
      <c r="E11" s="335"/>
      <c r="F11" s="336" t="s">
        <v>1946</v>
      </c>
      <c r="G11" s="320"/>
      <c r="H11" s="320"/>
      <c r="I11" s="320"/>
      <c r="J11" s="320"/>
      <c r="K11" s="320"/>
      <c r="L11" s="320"/>
      <c r="M11" s="320"/>
      <c r="N11" s="320"/>
      <c r="O11" s="320"/>
      <c r="P11" s="320"/>
      <c r="Q11" s="320"/>
      <c r="R11" s="320"/>
      <c r="S11" s="320"/>
      <c r="T11" s="320"/>
      <c r="U11" s="320"/>
      <c r="V11" s="320"/>
      <c r="W11" s="320"/>
      <c r="X11" s="320"/>
      <c r="Y11" s="320"/>
      <c r="Z11" s="320"/>
    </row>
    <row r="12" ht="19.5" customHeight="1">
      <c r="A12" s="227">
        <f t="shared" si="1"/>
        <v>5</v>
      </c>
      <c r="B12" s="332" t="s">
        <v>1948</v>
      </c>
      <c r="C12" s="333"/>
      <c r="D12" s="334"/>
      <c r="E12" s="335"/>
      <c r="F12" s="336" t="s">
        <v>1949</v>
      </c>
      <c r="G12" s="320"/>
      <c r="H12" s="320"/>
      <c r="I12" s="320"/>
      <c r="J12" s="320"/>
      <c r="K12" s="320"/>
      <c r="L12" s="320"/>
      <c r="M12" s="320"/>
      <c r="N12" s="320"/>
      <c r="O12" s="320"/>
      <c r="P12" s="320"/>
      <c r="Q12" s="320"/>
      <c r="R12" s="320"/>
      <c r="S12" s="320"/>
      <c r="T12" s="320"/>
      <c r="U12" s="320"/>
      <c r="V12" s="320"/>
      <c r="W12" s="320"/>
      <c r="X12" s="320"/>
      <c r="Y12" s="320"/>
      <c r="Z12" s="320"/>
    </row>
    <row r="13" ht="19.5" customHeight="1">
      <c r="A13" s="227">
        <f t="shared" si="1"/>
        <v>6</v>
      </c>
      <c r="B13" s="332" t="s">
        <v>461</v>
      </c>
      <c r="C13" s="333"/>
      <c r="D13" s="334"/>
      <c r="E13" s="335"/>
      <c r="F13" s="336" t="s">
        <v>1950</v>
      </c>
      <c r="G13" s="320"/>
      <c r="H13" s="320"/>
      <c r="I13" s="320"/>
      <c r="J13" s="320"/>
      <c r="K13" s="320"/>
      <c r="L13" s="320"/>
      <c r="M13" s="320"/>
      <c r="N13" s="320"/>
      <c r="O13" s="320"/>
      <c r="P13" s="320"/>
      <c r="Q13" s="320"/>
      <c r="R13" s="320"/>
      <c r="S13" s="320"/>
      <c r="T13" s="320"/>
      <c r="U13" s="320"/>
      <c r="V13" s="320"/>
      <c r="W13" s="320"/>
      <c r="X13" s="320"/>
      <c r="Y13" s="320"/>
      <c r="Z13" s="320"/>
    </row>
    <row r="14" ht="19.5" customHeight="1">
      <c r="A14" s="227">
        <f t="shared" si="1"/>
        <v>7</v>
      </c>
      <c r="B14" s="332" t="s">
        <v>542</v>
      </c>
      <c r="C14" s="339"/>
      <c r="D14" s="340"/>
      <c r="E14" s="335"/>
      <c r="F14" s="341" t="s">
        <v>1954</v>
      </c>
      <c r="G14" s="320"/>
      <c r="H14" s="320"/>
      <c r="I14" s="320"/>
      <c r="J14" s="320"/>
      <c r="K14" s="320"/>
      <c r="L14" s="320"/>
      <c r="M14" s="320"/>
      <c r="N14" s="320"/>
      <c r="O14" s="320"/>
      <c r="P14" s="320"/>
      <c r="Q14" s="320"/>
      <c r="R14" s="320"/>
      <c r="S14" s="320"/>
      <c r="T14" s="320"/>
      <c r="U14" s="320"/>
      <c r="V14" s="320"/>
      <c r="W14" s="320"/>
      <c r="X14" s="320"/>
      <c r="Y14" s="320"/>
      <c r="Z14" s="320"/>
    </row>
    <row r="15" ht="30.0" customHeight="1">
      <c r="A15" s="227">
        <f t="shared" si="1"/>
        <v>8</v>
      </c>
      <c r="B15" s="332" t="s">
        <v>1957</v>
      </c>
      <c r="C15" s="333"/>
      <c r="D15" s="334"/>
      <c r="E15" s="335"/>
      <c r="F15" s="341" t="s">
        <v>1958</v>
      </c>
      <c r="G15" s="320"/>
      <c r="H15" s="320"/>
      <c r="I15" s="320"/>
      <c r="J15" s="320"/>
      <c r="K15" s="320"/>
      <c r="L15" s="320"/>
      <c r="M15" s="320"/>
      <c r="N15" s="320"/>
      <c r="O15" s="320"/>
      <c r="P15" s="320"/>
      <c r="Q15" s="342"/>
      <c r="R15" s="342"/>
      <c r="S15" s="342"/>
      <c r="T15" s="342"/>
      <c r="U15" s="342"/>
      <c r="V15" s="342"/>
      <c r="W15" s="342"/>
      <c r="X15" s="342"/>
      <c r="Y15" s="342"/>
      <c r="Z15" s="342"/>
    </row>
    <row r="16" ht="19.5" customHeight="1">
      <c r="A16" s="227">
        <f t="shared" si="1"/>
        <v>9</v>
      </c>
      <c r="B16" s="332" t="s">
        <v>1960</v>
      </c>
      <c r="C16" s="333"/>
      <c r="D16" s="334"/>
      <c r="E16" s="335"/>
      <c r="F16" s="341" t="s">
        <v>1961</v>
      </c>
      <c r="G16" s="320"/>
      <c r="H16" s="320"/>
      <c r="I16" s="320"/>
      <c r="J16" s="320"/>
      <c r="K16" s="320"/>
      <c r="L16" s="320"/>
      <c r="M16" s="320"/>
      <c r="N16" s="320"/>
      <c r="O16" s="320"/>
      <c r="P16" s="320"/>
      <c r="Q16" s="342"/>
      <c r="R16" s="342"/>
      <c r="S16" s="342"/>
      <c r="T16" s="342"/>
      <c r="U16" s="342"/>
      <c r="V16" s="342"/>
      <c r="W16" s="342"/>
      <c r="X16" s="342"/>
      <c r="Y16" s="342"/>
      <c r="Z16" s="342"/>
    </row>
    <row r="17" ht="18.0" customHeight="1">
      <c r="A17" s="227">
        <f t="shared" si="1"/>
        <v>10</v>
      </c>
      <c r="B17" s="332" t="s">
        <v>1963</v>
      </c>
      <c r="C17" s="333"/>
      <c r="D17" s="334"/>
      <c r="E17" s="335"/>
      <c r="F17" s="341" t="s">
        <v>1964</v>
      </c>
      <c r="G17" s="320"/>
      <c r="H17" s="320"/>
      <c r="I17" s="320"/>
      <c r="J17" s="320"/>
      <c r="K17" s="320"/>
      <c r="L17" s="320"/>
      <c r="M17" s="320"/>
      <c r="N17" s="320"/>
      <c r="O17" s="320"/>
      <c r="P17" s="320"/>
      <c r="Q17" s="342"/>
      <c r="R17" s="342"/>
      <c r="S17" s="342"/>
      <c r="T17" s="342"/>
      <c r="U17" s="342"/>
      <c r="V17" s="342"/>
      <c r="W17" s="342"/>
      <c r="X17" s="342"/>
      <c r="Y17" s="342"/>
      <c r="Z17" s="342"/>
    </row>
    <row r="18" ht="30.0" customHeight="1">
      <c r="A18" s="227">
        <f t="shared" si="1"/>
        <v>11</v>
      </c>
      <c r="B18" s="332" t="s">
        <v>693</v>
      </c>
      <c r="C18" s="333"/>
      <c r="D18" s="334"/>
      <c r="E18" s="335"/>
      <c r="F18" s="341" t="s">
        <v>1966</v>
      </c>
      <c r="G18" s="320"/>
      <c r="H18" s="320"/>
      <c r="I18" s="320"/>
      <c r="J18" s="320"/>
      <c r="K18" s="320"/>
      <c r="L18" s="320"/>
      <c r="M18" s="320"/>
      <c r="N18" s="320"/>
      <c r="O18" s="320"/>
      <c r="P18" s="320"/>
      <c r="Q18" s="342"/>
      <c r="R18" s="342"/>
      <c r="S18" s="342"/>
      <c r="T18" s="342"/>
      <c r="U18" s="342"/>
      <c r="V18" s="342"/>
      <c r="W18" s="342"/>
      <c r="X18" s="342"/>
      <c r="Y18" s="342"/>
      <c r="Z18" s="342"/>
    </row>
    <row r="19" ht="39.75" customHeight="1">
      <c r="A19" s="227">
        <f t="shared" si="1"/>
        <v>12</v>
      </c>
      <c r="B19" s="332" t="s">
        <v>2269</v>
      </c>
      <c r="C19" s="333"/>
      <c r="D19" s="334"/>
      <c r="E19" s="335"/>
      <c r="F19" s="341" t="s">
        <v>2270</v>
      </c>
      <c r="G19" s="320"/>
      <c r="H19" s="320"/>
      <c r="I19" s="320"/>
      <c r="J19" s="320"/>
      <c r="K19" s="320"/>
      <c r="L19" s="320"/>
      <c r="M19" s="320"/>
      <c r="N19" s="320"/>
      <c r="O19" s="320"/>
      <c r="P19" s="320"/>
      <c r="Q19" s="342"/>
      <c r="R19" s="342"/>
      <c r="S19" s="342"/>
      <c r="T19" s="342"/>
      <c r="U19" s="342"/>
      <c r="V19" s="342"/>
      <c r="W19" s="342"/>
      <c r="X19" s="342"/>
      <c r="Y19" s="342"/>
      <c r="Z19" s="342"/>
    </row>
    <row r="20" ht="19.5" customHeight="1">
      <c r="A20" s="227">
        <f t="shared" si="1"/>
        <v>13</v>
      </c>
      <c r="B20" s="332" t="s">
        <v>1967</v>
      </c>
      <c r="C20" s="333"/>
      <c r="D20" s="334"/>
      <c r="E20" s="335"/>
      <c r="F20" s="341" t="s">
        <v>1969</v>
      </c>
      <c r="G20" s="320"/>
      <c r="H20" s="320"/>
      <c r="I20" s="320"/>
      <c r="J20" s="320"/>
      <c r="K20" s="320"/>
      <c r="L20" s="320"/>
      <c r="M20" s="320"/>
      <c r="N20" s="320"/>
      <c r="O20" s="320"/>
      <c r="P20" s="320"/>
      <c r="Q20" s="342"/>
      <c r="R20" s="342"/>
      <c r="S20" s="342"/>
      <c r="T20" s="342"/>
      <c r="U20" s="342"/>
      <c r="V20" s="342"/>
      <c r="W20" s="342"/>
      <c r="X20" s="342"/>
      <c r="Y20" s="342"/>
      <c r="Z20" s="342"/>
    </row>
    <row r="21" ht="39.75" customHeight="1">
      <c r="A21" s="227">
        <f t="shared" si="1"/>
        <v>14</v>
      </c>
      <c r="B21" s="332" t="s">
        <v>886</v>
      </c>
      <c r="C21" s="339"/>
      <c r="D21" s="339"/>
      <c r="E21" s="335"/>
      <c r="F21" s="341" t="s">
        <v>1970</v>
      </c>
      <c r="G21" s="320"/>
      <c r="H21" s="320"/>
      <c r="I21" s="320"/>
      <c r="J21" s="320"/>
      <c r="K21" s="320"/>
      <c r="L21" s="320"/>
      <c r="M21" s="320"/>
      <c r="N21" s="320"/>
      <c r="O21" s="320"/>
      <c r="P21" s="320"/>
      <c r="Q21" s="342"/>
      <c r="R21" s="342"/>
      <c r="S21" s="342"/>
      <c r="T21" s="342"/>
      <c r="U21" s="342"/>
      <c r="V21" s="342"/>
      <c r="W21" s="342"/>
      <c r="X21" s="342"/>
      <c r="Y21" s="342"/>
      <c r="Z21" s="342"/>
    </row>
    <row r="22" ht="39.75" customHeight="1">
      <c r="A22" s="227">
        <f t="shared" si="1"/>
        <v>15</v>
      </c>
      <c r="B22" s="332" t="s">
        <v>1972</v>
      </c>
      <c r="C22" s="333"/>
      <c r="D22" s="334"/>
      <c r="E22" s="335"/>
      <c r="F22" s="341" t="s">
        <v>1973</v>
      </c>
      <c r="G22" s="320"/>
      <c r="H22" s="320"/>
      <c r="I22" s="320"/>
      <c r="J22" s="320"/>
      <c r="K22" s="320"/>
      <c r="L22" s="320"/>
      <c r="M22" s="320"/>
      <c r="N22" s="320"/>
      <c r="O22" s="320"/>
      <c r="P22" s="320"/>
      <c r="Q22" s="342"/>
      <c r="R22" s="342"/>
      <c r="S22" s="342"/>
      <c r="T22" s="342"/>
      <c r="U22" s="342"/>
      <c r="V22" s="342"/>
      <c r="W22" s="342"/>
      <c r="X22" s="342"/>
      <c r="Y22" s="342"/>
      <c r="Z22" s="342"/>
    </row>
    <row r="23" ht="30.0" customHeight="1">
      <c r="A23" s="227">
        <f t="shared" si="1"/>
        <v>16</v>
      </c>
      <c r="B23" s="332" t="s">
        <v>1975</v>
      </c>
      <c r="C23" s="333"/>
      <c r="D23" s="334"/>
      <c r="E23" s="335"/>
      <c r="F23" s="341" t="s">
        <v>1976</v>
      </c>
      <c r="G23" s="320"/>
      <c r="H23" s="320"/>
      <c r="I23" s="320"/>
      <c r="J23" s="320"/>
      <c r="K23" s="320"/>
      <c r="L23" s="320"/>
      <c r="M23" s="320"/>
      <c r="N23" s="320"/>
      <c r="O23" s="320"/>
      <c r="P23" s="320"/>
      <c r="Q23" s="342"/>
      <c r="R23" s="342"/>
      <c r="S23" s="342"/>
      <c r="T23" s="342"/>
      <c r="U23" s="342"/>
      <c r="V23" s="342"/>
      <c r="W23" s="342"/>
      <c r="X23" s="342"/>
      <c r="Y23" s="342"/>
      <c r="Z23" s="342"/>
    </row>
    <row r="24" ht="19.5" customHeight="1">
      <c r="A24" s="227">
        <f t="shared" si="1"/>
        <v>17</v>
      </c>
      <c r="B24" s="332" t="s">
        <v>990</v>
      </c>
      <c r="C24" s="339"/>
      <c r="D24" s="339"/>
      <c r="E24" s="335"/>
      <c r="F24" s="341" t="s">
        <v>1978</v>
      </c>
      <c r="G24" s="320"/>
      <c r="H24" s="320"/>
      <c r="I24" s="320"/>
      <c r="J24" s="320"/>
      <c r="K24" s="320"/>
      <c r="L24" s="320"/>
      <c r="M24" s="320"/>
      <c r="N24" s="320"/>
      <c r="O24" s="320"/>
      <c r="P24" s="320"/>
      <c r="Q24" s="342"/>
      <c r="R24" s="342"/>
      <c r="S24" s="342"/>
      <c r="T24" s="342"/>
      <c r="U24" s="342"/>
      <c r="V24" s="342"/>
      <c r="W24" s="342"/>
      <c r="X24" s="342"/>
      <c r="Y24" s="342"/>
      <c r="Z24" s="342"/>
    </row>
    <row r="25" ht="30.0" customHeight="1">
      <c r="A25" s="227">
        <f t="shared" si="1"/>
        <v>18</v>
      </c>
      <c r="B25" s="332" t="s">
        <v>1980</v>
      </c>
      <c r="C25" s="333"/>
      <c r="D25" s="334"/>
      <c r="E25" s="335"/>
      <c r="F25" s="341" t="s">
        <v>1981</v>
      </c>
      <c r="G25" s="320"/>
      <c r="H25" s="320"/>
      <c r="I25" s="320"/>
      <c r="J25" s="320"/>
      <c r="K25" s="320"/>
      <c r="L25" s="320"/>
      <c r="M25" s="320"/>
      <c r="N25" s="320"/>
      <c r="O25" s="320"/>
      <c r="P25" s="320"/>
      <c r="Q25" s="342"/>
      <c r="R25" s="342"/>
      <c r="S25" s="342"/>
      <c r="T25" s="342"/>
      <c r="U25" s="342"/>
      <c r="V25" s="342"/>
      <c r="W25" s="342"/>
      <c r="X25" s="342"/>
      <c r="Y25" s="342"/>
      <c r="Z25" s="342"/>
    </row>
    <row r="26" ht="19.5" customHeight="1">
      <c r="A26" s="227">
        <f t="shared" si="1"/>
        <v>19</v>
      </c>
      <c r="B26" s="332" t="s">
        <v>1983</v>
      </c>
      <c r="C26" s="333"/>
      <c r="D26" s="334"/>
      <c r="E26" s="335"/>
      <c r="F26" s="341" t="s">
        <v>1984</v>
      </c>
      <c r="G26" s="320"/>
      <c r="H26" s="320"/>
      <c r="I26" s="320"/>
      <c r="J26" s="320"/>
      <c r="K26" s="320"/>
      <c r="L26" s="320"/>
      <c r="M26" s="320"/>
      <c r="N26" s="320"/>
      <c r="O26" s="320"/>
      <c r="P26" s="320"/>
      <c r="Q26" s="342"/>
      <c r="R26" s="342"/>
      <c r="S26" s="342"/>
      <c r="T26" s="342"/>
      <c r="U26" s="342"/>
      <c r="V26" s="342"/>
      <c r="W26" s="342"/>
      <c r="X26" s="342"/>
      <c r="Y26" s="342"/>
      <c r="Z26" s="342"/>
    </row>
    <row r="27" ht="30.0" customHeight="1">
      <c r="A27" s="227">
        <f t="shared" si="1"/>
        <v>20</v>
      </c>
      <c r="B27" s="332" t="s">
        <v>1987</v>
      </c>
      <c r="C27" s="333"/>
      <c r="D27" s="334"/>
      <c r="E27" s="335"/>
      <c r="F27" s="341" t="s">
        <v>1988</v>
      </c>
      <c r="G27" s="320"/>
      <c r="H27" s="320"/>
      <c r="I27" s="320"/>
      <c r="J27" s="320"/>
      <c r="K27" s="320"/>
      <c r="L27" s="320"/>
      <c r="M27" s="320"/>
      <c r="N27" s="320"/>
      <c r="O27" s="320"/>
      <c r="P27" s="320"/>
      <c r="Q27" s="342"/>
      <c r="R27" s="342"/>
      <c r="S27" s="342"/>
      <c r="T27" s="342"/>
      <c r="U27" s="342"/>
      <c r="V27" s="342"/>
      <c r="W27" s="342"/>
      <c r="X27" s="342"/>
      <c r="Y27" s="342"/>
      <c r="Z27" s="342"/>
    </row>
    <row r="28" ht="19.5" customHeight="1">
      <c r="A28" s="227">
        <f t="shared" si="1"/>
        <v>21</v>
      </c>
      <c r="B28" s="332" t="s">
        <v>1990</v>
      </c>
      <c r="C28" s="333"/>
      <c r="D28" s="334"/>
      <c r="E28" s="335"/>
      <c r="F28" s="341" t="s">
        <v>1991</v>
      </c>
      <c r="G28" s="320"/>
      <c r="H28" s="320"/>
      <c r="I28" s="320"/>
      <c r="J28" s="320"/>
      <c r="K28" s="320"/>
      <c r="L28" s="320"/>
      <c r="M28" s="320"/>
      <c r="N28" s="320"/>
      <c r="O28" s="320"/>
      <c r="P28" s="320"/>
      <c r="Q28" s="342"/>
      <c r="R28" s="342"/>
      <c r="S28" s="342"/>
      <c r="T28" s="342"/>
      <c r="U28" s="342"/>
      <c r="V28" s="342"/>
      <c r="W28" s="342"/>
      <c r="X28" s="342"/>
      <c r="Y28" s="342"/>
      <c r="Z28" s="342"/>
    </row>
    <row r="29" ht="19.5" customHeight="1">
      <c r="A29" s="227">
        <f t="shared" si="1"/>
        <v>22</v>
      </c>
      <c r="B29" s="332" t="s">
        <v>1393</v>
      </c>
      <c r="C29" s="339"/>
      <c r="D29" s="339"/>
      <c r="E29" s="335"/>
      <c r="F29" s="341" t="s">
        <v>1993</v>
      </c>
      <c r="G29" s="320"/>
      <c r="H29" s="320"/>
      <c r="I29" s="320"/>
      <c r="J29" s="320"/>
      <c r="K29" s="320"/>
      <c r="L29" s="320"/>
      <c r="M29" s="320"/>
      <c r="N29" s="320"/>
      <c r="O29" s="320"/>
      <c r="P29" s="320"/>
      <c r="Q29" s="342"/>
      <c r="R29" s="342"/>
      <c r="S29" s="342"/>
      <c r="T29" s="342"/>
      <c r="U29" s="342"/>
      <c r="V29" s="342"/>
      <c r="W29" s="342"/>
      <c r="X29" s="342"/>
      <c r="Y29" s="342"/>
      <c r="Z29" s="342"/>
    </row>
    <row r="30" ht="39.75" customHeight="1">
      <c r="A30" s="227">
        <f t="shared" si="1"/>
        <v>23</v>
      </c>
      <c r="B30" s="332" t="s">
        <v>1995</v>
      </c>
      <c r="C30" s="333"/>
      <c r="D30" s="334"/>
      <c r="E30" s="335"/>
      <c r="F30" s="341" t="s">
        <v>1996</v>
      </c>
      <c r="G30" s="320"/>
      <c r="H30" s="320"/>
      <c r="I30" s="320"/>
      <c r="J30" s="320"/>
      <c r="K30" s="320"/>
      <c r="L30" s="320"/>
      <c r="M30" s="320"/>
      <c r="N30" s="320"/>
      <c r="O30" s="320"/>
      <c r="P30" s="320"/>
      <c r="Q30" s="342"/>
      <c r="R30" s="342"/>
      <c r="S30" s="342"/>
      <c r="T30" s="342"/>
      <c r="U30" s="342"/>
      <c r="V30" s="342"/>
      <c r="W30" s="342"/>
      <c r="X30" s="342"/>
      <c r="Y30" s="342"/>
      <c r="Z30" s="342"/>
    </row>
    <row r="31" ht="24.75" customHeight="1">
      <c r="A31" s="227">
        <f t="shared" si="1"/>
        <v>24</v>
      </c>
      <c r="B31" s="332" t="s">
        <v>1998</v>
      </c>
      <c r="C31" s="339"/>
      <c r="D31" s="334"/>
      <c r="E31" s="335"/>
      <c r="F31" s="341" t="s">
        <v>1999</v>
      </c>
      <c r="G31" s="320"/>
      <c r="H31" s="320"/>
      <c r="I31" s="320"/>
      <c r="J31" s="320"/>
      <c r="K31" s="320"/>
      <c r="L31" s="320"/>
      <c r="M31" s="320"/>
      <c r="N31" s="320"/>
      <c r="O31" s="320"/>
      <c r="P31" s="320"/>
      <c r="Q31" s="342"/>
      <c r="R31" s="342"/>
      <c r="S31" s="342"/>
      <c r="T31" s="342"/>
      <c r="U31" s="342"/>
      <c r="V31" s="342"/>
      <c r="W31" s="342"/>
      <c r="X31" s="342"/>
      <c r="Y31" s="342"/>
      <c r="Z31" s="342"/>
    </row>
    <row r="32" ht="19.5" customHeight="1">
      <c r="A32" s="227">
        <f t="shared" si="1"/>
        <v>25</v>
      </c>
      <c r="B32" s="332" t="s">
        <v>1538</v>
      </c>
      <c r="C32" s="333"/>
      <c r="D32" s="334"/>
      <c r="E32" s="335"/>
      <c r="F32" s="341" t="s">
        <v>2001</v>
      </c>
      <c r="G32" s="320"/>
      <c r="H32" s="320"/>
      <c r="I32" s="320"/>
      <c r="J32" s="320"/>
      <c r="K32" s="320"/>
      <c r="L32" s="320"/>
      <c r="M32" s="320"/>
      <c r="N32" s="320"/>
      <c r="O32" s="320"/>
      <c r="P32" s="320"/>
      <c r="Q32" s="342"/>
      <c r="R32" s="342"/>
      <c r="S32" s="342"/>
      <c r="T32" s="342"/>
      <c r="U32" s="342"/>
      <c r="V32" s="342"/>
      <c r="W32" s="342"/>
      <c r="X32" s="342"/>
      <c r="Y32" s="342"/>
      <c r="Z32" s="342"/>
    </row>
    <row r="33" ht="19.5" customHeight="1">
      <c r="A33" s="227">
        <f t="shared" si="1"/>
        <v>26</v>
      </c>
      <c r="B33" s="332" t="s">
        <v>2002</v>
      </c>
      <c r="C33" s="339"/>
      <c r="D33" s="339"/>
      <c r="E33" s="335"/>
      <c r="F33" s="341" t="s">
        <v>2003</v>
      </c>
      <c r="G33" s="320"/>
      <c r="H33" s="320"/>
      <c r="I33" s="320"/>
      <c r="J33" s="320"/>
      <c r="K33" s="320"/>
      <c r="L33" s="320"/>
      <c r="M33" s="320"/>
      <c r="N33" s="320"/>
      <c r="O33" s="320"/>
      <c r="P33" s="320"/>
      <c r="Q33" s="342"/>
      <c r="R33" s="342"/>
      <c r="S33" s="342"/>
      <c r="T33" s="342"/>
      <c r="U33" s="342"/>
      <c r="V33" s="342"/>
      <c r="W33" s="342"/>
      <c r="X33" s="342"/>
      <c r="Y33" s="342"/>
      <c r="Z33" s="342"/>
    </row>
    <row r="34" ht="49.5" customHeight="1">
      <c r="A34" s="227">
        <f t="shared" si="1"/>
        <v>27</v>
      </c>
      <c r="B34" s="332" t="s">
        <v>2271</v>
      </c>
      <c r="C34" s="333"/>
      <c r="D34" s="334"/>
      <c r="E34" s="335"/>
      <c r="F34" s="341" t="s">
        <v>2272</v>
      </c>
      <c r="G34" s="320"/>
      <c r="H34" s="320"/>
      <c r="I34" s="320"/>
      <c r="J34" s="320"/>
      <c r="K34" s="320"/>
      <c r="L34" s="320"/>
      <c r="M34" s="320"/>
      <c r="N34" s="320"/>
      <c r="O34" s="320"/>
      <c r="P34" s="320"/>
      <c r="Q34" s="342"/>
      <c r="R34" s="342"/>
      <c r="S34" s="342"/>
      <c r="T34" s="342"/>
      <c r="U34" s="342"/>
      <c r="V34" s="342"/>
      <c r="W34" s="342"/>
      <c r="X34" s="342"/>
      <c r="Y34" s="342"/>
      <c r="Z34" s="342"/>
    </row>
    <row r="35" ht="19.5" customHeight="1">
      <c r="A35" s="227">
        <f t="shared" si="1"/>
        <v>28</v>
      </c>
      <c r="B35" s="332" t="s">
        <v>2005</v>
      </c>
      <c r="C35" s="333"/>
      <c r="D35" s="334"/>
      <c r="E35" s="335"/>
      <c r="F35" s="341" t="s">
        <v>2006</v>
      </c>
      <c r="G35" s="320"/>
      <c r="H35" s="320"/>
      <c r="I35" s="320"/>
      <c r="J35" s="320"/>
      <c r="K35" s="320"/>
      <c r="L35" s="320"/>
      <c r="M35" s="320"/>
      <c r="N35" s="320"/>
      <c r="O35" s="320"/>
      <c r="P35" s="320"/>
      <c r="Q35" s="342"/>
      <c r="R35" s="342"/>
      <c r="S35" s="342"/>
      <c r="T35" s="342"/>
      <c r="U35" s="342"/>
      <c r="V35" s="342"/>
      <c r="W35" s="342"/>
      <c r="X35" s="342"/>
      <c r="Y35" s="342"/>
      <c r="Z35" s="342"/>
    </row>
    <row r="36" ht="18.0" customHeight="1">
      <c r="A36" s="227">
        <f t="shared" si="1"/>
        <v>29</v>
      </c>
      <c r="B36" s="332" t="s">
        <v>1686</v>
      </c>
      <c r="C36" s="333"/>
      <c r="D36" s="334"/>
      <c r="E36" s="335"/>
      <c r="F36" s="341" t="s">
        <v>2008</v>
      </c>
      <c r="G36" s="320"/>
      <c r="H36" s="320"/>
      <c r="I36" s="320"/>
      <c r="J36" s="320"/>
      <c r="K36" s="320"/>
      <c r="L36" s="320"/>
      <c r="M36" s="320"/>
      <c r="N36" s="320"/>
      <c r="O36" s="320"/>
      <c r="P36" s="320"/>
      <c r="Q36" s="342"/>
      <c r="R36" s="342"/>
      <c r="S36" s="342"/>
      <c r="T36" s="342"/>
      <c r="U36" s="342"/>
      <c r="V36" s="342"/>
      <c r="W36" s="342"/>
      <c r="X36" s="342"/>
      <c r="Y36" s="342"/>
      <c r="Z36" s="342"/>
    </row>
    <row r="37" ht="19.5" customHeight="1">
      <c r="A37" s="227">
        <f t="shared" si="1"/>
        <v>30</v>
      </c>
      <c r="B37" s="332" t="s">
        <v>2010</v>
      </c>
      <c r="C37" s="339"/>
      <c r="D37" s="339"/>
      <c r="E37" s="335"/>
      <c r="F37" s="341" t="s">
        <v>2011</v>
      </c>
      <c r="G37" s="320"/>
      <c r="H37" s="320"/>
      <c r="I37" s="320"/>
      <c r="J37" s="320"/>
      <c r="K37" s="320"/>
      <c r="L37" s="320"/>
      <c r="M37" s="320"/>
      <c r="N37" s="320"/>
      <c r="O37" s="320"/>
      <c r="P37" s="320"/>
      <c r="Q37" s="342"/>
      <c r="R37" s="342"/>
      <c r="S37" s="342"/>
      <c r="T37" s="342"/>
      <c r="U37" s="342"/>
      <c r="V37" s="342"/>
      <c r="W37" s="342"/>
      <c r="X37" s="342"/>
      <c r="Y37" s="342"/>
      <c r="Z37" s="342"/>
    </row>
    <row r="38" ht="30.0" customHeight="1">
      <c r="A38" s="227">
        <f t="shared" si="1"/>
        <v>31</v>
      </c>
      <c r="B38" s="332" t="s">
        <v>2273</v>
      </c>
      <c r="C38" s="333"/>
      <c r="D38" s="334"/>
      <c r="E38" s="335"/>
      <c r="F38" s="341" t="s">
        <v>2274</v>
      </c>
      <c r="G38" s="320"/>
      <c r="H38" s="320"/>
      <c r="I38" s="320"/>
      <c r="J38" s="320"/>
      <c r="K38" s="320"/>
      <c r="L38" s="320"/>
      <c r="M38" s="320"/>
      <c r="N38" s="320"/>
      <c r="O38" s="320"/>
      <c r="P38" s="320"/>
      <c r="Q38" s="342"/>
      <c r="R38" s="342"/>
      <c r="S38" s="342"/>
      <c r="T38" s="342"/>
      <c r="U38" s="342"/>
      <c r="V38" s="342"/>
      <c r="W38" s="342"/>
      <c r="X38" s="342"/>
      <c r="Y38" s="342"/>
      <c r="Z38" s="342"/>
    </row>
    <row r="39" ht="18.0" customHeight="1">
      <c r="A39" s="227">
        <f t="shared" si="1"/>
        <v>32</v>
      </c>
      <c r="B39" s="332" t="s">
        <v>2013</v>
      </c>
      <c r="C39" s="333"/>
      <c r="D39" s="334"/>
      <c r="E39" s="335"/>
      <c r="F39" s="341" t="s">
        <v>2014</v>
      </c>
      <c r="G39" s="320"/>
      <c r="H39" s="320"/>
      <c r="I39" s="320"/>
      <c r="J39" s="320"/>
      <c r="K39" s="320"/>
      <c r="L39" s="320"/>
      <c r="M39" s="320"/>
      <c r="N39" s="320"/>
      <c r="O39" s="320"/>
      <c r="P39" s="320"/>
      <c r="Q39" s="342"/>
      <c r="R39" s="342"/>
      <c r="S39" s="342"/>
      <c r="T39" s="342"/>
      <c r="U39" s="342"/>
      <c r="V39" s="342"/>
      <c r="W39" s="342"/>
      <c r="X39" s="342"/>
      <c r="Y39" s="342"/>
      <c r="Z39" s="342"/>
    </row>
    <row r="40" ht="19.5" customHeight="1">
      <c r="A40" s="227">
        <f t="shared" si="1"/>
        <v>33</v>
      </c>
      <c r="B40" s="332" t="s">
        <v>2275</v>
      </c>
      <c r="C40" s="333"/>
      <c r="D40" s="334"/>
      <c r="E40" s="335"/>
      <c r="F40" s="341" t="s">
        <v>2276</v>
      </c>
      <c r="G40" s="320"/>
      <c r="H40" s="320"/>
      <c r="I40" s="320"/>
      <c r="J40" s="320"/>
      <c r="K40" s="320"/>
      <c r="L40" s="320"/>
      <c r="M40" s="320"/>
      <c r="N40" s="320"/>
      <c r="O40" s="320"/>
      <c r="P40" s="320"/>
      <c r="Q40" s="342"/>
      <c r="R40" s="342"/>
      <c r="S40" s="342"/>
      <c r="T40" s="342"/>
      <c r="U40" s="342"/>
      <c r="V40" s="342"/>
      <c r="W40" s="342"/>
      <c r="X40" s="342"/>
      <c r="Y40" s="342"/>
      <c r="Z40" s="342"/>
    </row>
    <row r="41" ht="39.75" customHeight="1">
      <c r="A41" s="227">
        <f t="shared" si="1"/>
        <v>34</v>
      </c>
      <c r="B41" s="332" t="s">
        <v>2277</v>
      </c>
      <c r="C41" s="333"/>
      <c r="D41" s="334"/>
      <c r="E41" s="335"/>
      <c r="F41" s="341" t="s">
        <v>2278</v>
      </c>
      <c r="G41" s="320"/>
      <c r="H41" s="320"/>
      <c r="I41" s="320"/>
      <c r="J41" s="320"/>
      <c r="K41" s="320"/>
      <c r="L41" s="320"/>
      <c r="M41" s="320"/>
      <c r="N41" s="320"/>
      <c r="O41" s="320"/>
      <c r="P41" s="320"/>
      <c r="Q41" s="342"/>
      <c r="R41" s="342"/>
      <c r="S41" s="342"/>
      <c r="T41" s="342"/>
      <c r="U41" s="342"/>
      <c r="V41" s="342"/>
      <c r="W41" s="342"/>
      <c r="X41" s="342"/>
      <c r="Y41" s="342"/>
      <c r="Z41" s="342"/>
    </row>
    <row r="42" ht="18.0" customHeight="1">
      <c r="A42" s="227">
        <f t="shared" si="1"/>
        <v>35</v>
      </c>
      <c r="B42" s="332" t="s">
        <v>2016</v>
      </c>
      <c r="C42" s="333"/>
      <c r="D42" s="334"/>
      <c r="E42" s="335"/>
      <c r="F42" s="341" t="s">
        <v>2017</v>
      </c>
      <c r="G42" s="320"/>
      <c r="H42" s="320"/>
      <c r="I42" s="320"/>
      <c r="J42" s="320"/>
      <c r="K42" s="320"/>
      <c r="L42" s="320"/>
      <c r="M42" s="320"/>
      <c r="N42" s="320"/>
      <c r="O42" s="320"/>
      <c r="P42" s="320"/>
      <c r="Q42" s="342"/>
      <c r="R42" s="342"/>
      <c r="S42" s="342"/>
      <c r="T42" s="342"/>
      <c r="U42" s="342"/>
      <c r="V42" s="342"/>
      <c r="W42" s="342"/>
      <c r="X42" s="342"/>
      <c r="Y42" s="342"/>
      <c r="Z42" s="342"/>
    </row>
    <row r="43" ht="30.0" customHeight="1">
      <c r="A43" s="227">
        <f t="shared" si="1"/>
        <v>36</v>
      </c>
      <c r="B43" s="332" t="s">
        <v>2019</v>
      </c>
      <c r="C43" s="333"/>
      <c r="D43" s="334"/>
      <c r="E43" s="335"/>
      <c r="F43" s="341" t="s">
        <v>2279</v>
      </c>
      <c r="G43" s="320"/>
      <c r="H43" s="320"/>
      <c r="I43" s="320"/>
      <c r="J43" s="320"/>
      <c r="K43" s="320"/>
      <c r="L43" s="320"/>
      <c r="M43" s="320"/>
      <c r="N43" s="320"/>
      <c r="O43" s="320"/>
      <c r="P43" s="320"/>
      <c r="Q43" s="342"/>
      <c r="R43" s="342"/>
      <c r="S43" s="342"/>
      <c r="T43" s="342"/>
      <c r="U43" s="342"/>
      <c r="V43" s="342"/>
      <c r="W43" s="342"/>
      <c r="X43" s="342"/>
      <c r="Y43" s="342"/>
      <c r="Z43" s="342"/>
    </row>
    <row r="44" ht="30.0" customHeight="1">
      <c r="A44" s="227">
        <f t="shared" si="1"/>
        <v>37</v>
      </c>
      <c r="B44" s="332" t="s">
        <v>2022</v>
      </c>
      <c r="C44" s="333"/>
      <c r="D44" s="334"/>
      <c r="E44" s="335"/>
      <c r="F44" s="341" t="s">
        <v>2023</v>
      </c>
      <c r="G44" s="320"/>
      <c r="H44" s="320"/>
      <c r="I44" s="320"/>
      <c r="J44" s="320"/>
      <c r="K44" s="320"/>
      <c r="L44" s="320"/>
      <c r="M44" s="320"/>
      <c r="N44" s="320"/>
      <c r="O44" s="320"/>
      <c r="P44" s="320"/>
      <c r="Q44" s="342"/>
      <c r="R44" s="342"/>
      <c r="S44" s="342"/>
      <c r="T44" s="342"/>
      <c r="U44" s="342"/>
      <c r="V44" s="342"/>
      <c r="W44" s="342"/>
      <c r="X44" s="342"/>
      <c r="Y44" s="342"/>
      <c r="Z44" s="342"/>
    </row>
    <row r="45" ht="19.5" customHeight="1">
      <c r="A45" s="227">
        <f t="shared" si="1"/>
        <v>38</v>
      </c>
      <c r="B45" s="332" t="s">
        <v>2024</v>
      </c>
      <c r="C45" s="339"/>
      <c r="D45" s="339"/>
      <c r="E45" s="335"/>
      <c r="F45" s="341" t="s">
        <v>2048</v>
      </c>
      <c r="G45" s="320"/>
      <c r="H45" s="320"/>
      <c r="I45" s="320"/>
      <c r="J45" s="320"/>
      <c r="K45" s="320"/>
      <c r="L45" s="320"/>
      <c r="M45" s="320"/>
      <c r="N45" s="320"/>
      <c r="O45" s="320"/>
      <c r="P45" s="320"/>
      <c r="Q45" s="342"/>
      <c r="R45" s="342"/>
      <c r="S45" s="342"/>
      <c r="T45" s="342"/>
      <c r="U45" s="342"/>
      <c r="V45" s="342"/>
      <c r="W45" s="342"/>
      <c r="X45" s="342"/>
      <c r="Y45" s="342"/>
      <c r="Z45" s="342"/>
    </row>
    <row r="46" ht="19.5" customHeight="1">
      <c r="A46" s="227">
        <f t="shared" si="1"/>
        <v>39</v>
      </c>
      <c r="B46" s="332" t="s">
        <v>2050</v>
      </c>
      <c r="C46" s="339"/>
      <c r="D46" s="345"/>
      <c r="E46" s="335"/>
      <c r="F46" s="341" t="s">
        <v>2054</v>
      </c>
      <c r="G46" s="320"/>
      <c r="H46" s="320"/>
      <c r="I46" s="320"/>
      <c r="J46" s="320"/>
      <c r="K46" s="320"/>
      <c r="L46" s="320"/>
      <c r="M46" s="320"/>
      <c r="N46" s="320"/>
      <c r="O46" s="320"/>
      <c r="P46" s="320"/>
      <c r="Q46" s="342"/>
      <c r="R46" s="342"/>
      <c r="S46" s="342"/>
      <c r="T46" s="342"/>
      <c r="U46" s="342"/>
      <c r="V46" s="342"/>
      <c r="W46" s="342"/>
      <c r="X46" s="342"/>
      <c r="Y46" s="342"/>
      <c r="Z46" s="342"/>
    </row>
    <row r="47" ht="30.0" customHeight="1">
      <c r="A47" s="227">
        <f t="shared" si="1"/>
        <v>40</v>
      </c>
      <c r="B47" s="332" t="s">
        <v>2057</v>
      </c>
      <c r="C47" s="339"/>
      <c r="D47" s="339"/>
      <c r="E47" s="335"/>
      <c r="F47" s="341" t="s">
        <v>2058</v>
      </c>
      <c r="G47" s="320"/>
      <c r="H47" s="320"/>
      <c r="I47" s="320"/>
      <c r="J47" s="320"/>
      <c r="K47" s="320"/>
      <c r="L47" s="320"/>
      <c r="M47" s="320"/>
      <c r="N47" s="320"/>
      <c r="O47" s="320"/>
      <c r="P47" s="320"/>
      <c r="Q47" s="342"/>
      <c r="R47" s="342"/>
      <c r="S47" s="342"/>
      <c r="T47" s="342"/>
      <c r="U47" s="342"/>
      <c r="V47" s="342"/>
      <c r="W47" s="342"/>
      <c r="X47" s="342"/>
      <c r="Y47" s="342"/>
      <c r="Z47" s="342"/>
    </row>
    <row r="48" ht="30.0" customHeight="1">
      <c r="A48" s="227">
        <f t="shared" si="1"/>
        <v>41</v>
      </c>
      <c r="B48" s="332" t="s">
        <v>2059</v>
      </c>
      <c r="C48" s="333"/>
      <c r="D48" s="334"/>
      <c r="E48" s="335"/>
      <c r="F48" s="341" t="s">
        <v>2061</v>
      </c>
      <c r="G48" s="320"/>
      <c r="H48" s="320"/>
      <c r="I48" s="320"/>
      <c r="J48" s="320"/>
      <c r="K48" s="320"/>
      <c r="L48" s="320"/>
      <c r="M48" s="320"/>
      <c r="N48" s="320"/>
      <c r="O48" s="320"/>
      <c r="P48" s="320"/>
      <c r="Q48" s="342"/>
      <c r="R48" s="342"/>
      <c r="S48" s="342"/>
      <c r="T48" s="342"/>
      <c r="U48" s="342"/>
      <c r="V48" s="342"/>
      <c r="W48" s="342"/>
      <c r="X48" s="342"/>
      <c r="Y48" s="342"/>
      <c r="Z48" s="342"/>
    </row>
    <row r="49" ht="18.0" customHeight="1">
      <c r="A49" s="227">
        <f t="shared" si="1"/>
        <v>42</v>
      </c>
      <c r="B49" s="332" t="s">
        <v>2063</v>
      </c>
      <c r="C49" s="339"/>
      <c r="D49" s="345"/>
      <c r="E49" s="335"/>
      <c r="F49" s="341" t="s">
        <v>2064</v>
      </c>
      <c r="G49" s="320"/>
      <c r="H49" s="320"/>
      <c r="I49" s="320"/>
      <c r="J49" s="320"/>
      <c r="K49" s="320"/>
      <c r="L49" s="320"/>
      <c r="M49" s="320"/>
      <c r="N49" s="320"/>
      <c r="O49" s="320"/>
      <c r="P49" s="320"/>
      <c r="Q49" s="342"/>
      <c r="R49" s="342"/>
      <c r="S49" s="342"/>
      <c r="T49" s="342"/>
      <c r="U49" s="342"/>
      <c r="V49" s="342"/>
      <c r="W49" s="342"/>
      <c r="X49" s="342"/>
      <c r="Y49" s="342"/>
      <c r="Z49" s="342"/>
    </row>
    <row r="50" ht="18.0" customHeight="1">
      <c r="A50" s="227">
        <f t="shared" si="1"/>
        <v>43</v>
      </c>
      <c r="B50" s="332" t="s">
        <v>2065</v>
      </c>
      <c r="C50" s="339"/>
      <c r="D50" s="345"/>
      <c r="E50" s="335"/>
      <c r="F50" s="341" t="s">
        <v>2066</v>
      </c>
      <c r="G50" s="320"/>
      <c r="H50" s="320"/>
      <c r="I50" s="320"/>
      <c r="J50" s="320"/>
      <c r="K50" s="320"/>
      <c r="L50" s="320"/>
      <c r="M50" s="320"/>
      <c r="N50" s="320"/>
      <c r="O50" s="320"/>
      <c r="P50" s="320"/>
      <c r="Q50" s="342"/>
      <c r="R50" s="342"/>
      <c r="S50" s="342"/>
      <c r="T50" s="342"/>
      <c r="U50" s="342"/>
      <c r="V50" s="342"/>
      <c r="W50" s="342"/>
      <c r="X50" s="342"/>
      <c r="Y50" s="342"/>
      <c r="Z50" s="342"/>
    </row>
    <row r="51" ht="30.0" customHeight="1">
      <c r="A51" s="227">
        <f t="shared" si="1"/>
        <v>44</v>
      </c>
      <c r="B51" s="332" t="s">
        <v>1937</v>
      </c>
      <c r="C51" s="339"/>
      <c r="D51" s="345"/>
      <c r="E51" s="335"/>
      <c r="F51" s="341" t="s">
        <v>2067</v>
      </c>
      <c r="G51" s="320"/>
      <c r="H51" s="320"/>
      <c r="I51" s="320"/>
      <c r="J51" s="320"/>
      <c r="K51" s="320"/>
      <c r="L51" s="320"/>
      <c r="M51" s="320"/>
      <c r="N51" s="320"/>
      <c r="O51" s="320"/>
      <c r="P51" s="320"/>
      <c r="Q51" s="342"/>
      <c r="R51" s="342"/>
      <c r="S51" s="342"/>
      <c r="T51" s="342"/>
      <c r="U51" s="342"/>
      <c r="V51" s="342"/>
      <c r="W51" s="342"/>
      <c r="X51" s="342"/>
      <c r="Y51" s="342"/>
      <c r="Z51" s="342"/>
    </row>
    <row r="52" ht="18.0" customHeight="1">
      <c r="A52" s="227">
        <f t="shared" si="1"/>
        <v>45</v>
      </c>
      <c r="B52" s="332" t="s">
        <v>2068</v>
      </c>
      <c r="C52" s="333"/>
      <c r="D52" s="334"/>
      <c r="E52" s="335"/>
      <c r="F52" s="341" t="s">
        <v>2069</v>
      </c>
      <c r="G52" s="320"/>
      <c r="H52" s="320"/>
      <c r="I52" s="320"/>
      <c r="J52" s="320"/>
      <c r="K52" s="320"/>
      <c r="L52" s="320"/>
      <c r="M52" s="320"/>
      <c r="N52" s="320"/>
      <c r="O52" s="320"/>
      <c r="P52" s="320"/>
      <c r="Q52" s="342"/>
      <c r="R52" s="342"/>
      <c r="S52" s="342"/>
      <c r="T52" s="342"/>
      <c r="U52" s="342"/>
      <c r="V52" s="342"/>
      <c r="W52" s="342"/>
      <c r="X52" s="342"/>
      <c r="Y52" s="342"/>
      <c r="Z52" s="342"/>
    </row>
    <row r="53" ht="19.5" customHeight="1">
      <c r="A53" s="227">
        <f t="shared" si="1"/>
        <v>46</v>
      </c>
      <c r="B53" s="332" t="s">
        <v>1992</v>
      </c>
      <c r="C53" s="339"/>
      <c r="D53" s="345"/>
      <c r="E53" s="335"/>
      <c r="F53" s="341" t="s">
        <v>2072</v>
      </c>
      <c r="G53" s="320"/>
      <c r="H53" s="320"/>
      <c r="I53" s="320"/>
      <c r="J53" s="320"/>
      <c r="K53" s="320"/>
      <c r="L53" s="320"/>
      <c r="M53" s="320"/>
      <c r="N53" s="320"/>
      <c r="O53" s="320"/>
      <c r="P53" s="320"/>
      <c r="Q53" s="342"/>
      <c r="R53" s="342"/>
      <c r="S53" s="342"/>
      <c r="T53" s="342"/>
      <c r="U53" s="342"/>
      <c r="V53" s="342"/>
      <c r="W53" s="342"/>
      <c r="X53" s="342"/>
      <c r="Y53" s="342"/>
      <c r="Z53" s="342"/>
    </row>
    <row r="54" ht="19.5" customHeight="1">
      <c r="A54" s="227">
        <f t="shared" si="1"/>
        <v>47</v>
      </c>
      <c r="B54" s="332" t="s">
        <v>2073</v>
      </c>
      <c r="C54" s="333"/>
      <c r="D54" s="334"/>
      <c r="E54" s="335"/>
      <c r="F54" s="383" t="s">
        <v>2076</v>
      </c>
      <c r="G54" s="320"/>
      <c r="H54" s="320"/>
      <c r="I54" s="320"/>
      <c r="J54" s="320"/>
      <c r="K54" s="320"/>
      <c r="L54" s="320"/>
      <c r="M54" s="320"/>
      <c r="N54" s="320"/>
      <c r="O54" s="320"/>
      <c r="P54" s="320"/>
      <c r="Q54" s="342"/>
      <c r="R54" s="342"/>
      <c r="S54" s="342"/>
      <c r="T54" s="342"/>
      <c r="U54" s="342"/>
      <c r="V54" s="342"/>
      <c r="W54" s="342"/>
      <c r="X54" s="342"/>
      <c r="Y54" s="342"/>
      <c r="Z54" s="342"/>
    </row>
    <row r="55" ht="50.25" customHeight="1">
      <c r="A55" s="227">
        <f t="shared" si="1"/>
        <v>48</v>
      </c>
      <c r="B55" s="332" t="s">
        <v>2280</v>
      </c>
      <c r="C55" s="333"/>
      <c r="D55" s="334"/>
      <c r="E55" s="335"/>
      <c r="F55" s="383" t="s">
        <v>2281</v>
      </c>
      <c r="G55" s="320"/>
      <c r="H55" s="320"/>
      <c r="I55" s="320"/>
      <c r="J55" s="320"/>
      <c r="K55" s="320"/>
      <c r="L55" s="320"/>
      <c r="M55" s="320"/>
      <c r="N55" s="320"/>
      <c r="O55" s="320"/>
      <c r="P55" s="320"/>
      <c r="Q55" s="342"/>
      <c r="R55" s="342"/>
      <c r="S55" s="342"/>
      <c r="T55" s="342"/>
      <c r="U55" s="342"/>
      <c r="V55" s="342"/>
      <c r="W55" s="342"/>
      <c r="X55" s="342"/>
      <c r="Y55" s="342"/>
      <c r="Z55" s="342"/>
    </row>
    <row r="56" ht="30.0" customHeight="1">
      <c r="A56" s="227">
        <f t="shared" si="1"/>
        <v>49</v>
      </c>
      <c r="B56" s="332" t="s">
        <v>2079</v>
      </c>
      <c r="C56" s="333"/>
      <c r="D56" s="334"/>
      <c r="E56" s="335"/>
      <c r="F56" s="341" t="s">
        <v>2080</v>
      </c>
      <c r="G56" s="320"/>
      <c r="H56" s="320"/>
      <c r="I56" s="320"/>
      <c r="J56" s="320"/>
      <c r="K56" s="320"/>
      <c r="L56" s="320"/>
      <c r="M56" s="320"/>
      <c r="N56" s="320"/>
      <c r="O56" s="320"/>
      <c r="P56" s="320"/>
      <c r="Q56" s="342"/>
      <c r="R56" s="342"/>
      <c r="S56" s="342"/>
      <c r="T56" s="342"/>
      <c r="U56" s="342"/>
      <c r="V56" s="342"/>
      <c r="W56" s="342"/>
      <c r="X56" s="342"/>
      <c r="Y56" s="342"/>
      <c r="Z56" s="342"/>
    </row>
    <row r="57" ht="18.0" customHeight="1">
      <c r="A57" s="227">
        <f t="shared" si="1"/>
        <v>50</v>
      </c>
      <c r="B57" s="332" t="s">
        <v>2077</v>
      </c>
      <c r="C57" s="333"/>
      <c r="D57" s="334"/>
      <c r="E57" s="335"/>
      <c r="F57" s="341" t="s">
        <v>2082</v>
      </c>
      <c r="G57" s="320"/>
      <c r="H57" s="320"/>
      <c r="I57" s="320"/>
      <c r="J57" s="320"/>
      <c r="K57" s="320"/>
      <c r="L57" s="320"/>
      <c r="M57" s="320"/>
      <c r="N57" s="320"/>
      <c r="O57" s="320"/>
      <c r="P57" s="320"/>
      <c r="Q57" s="342"/>
      <c r="R57" s="342"/>
      <c r="S57" s="342"/>
      <c r="T57" s="342"/>
      <c r="U57" s="342"/>
      <c r="V57" s="342"/>
      <c r="W57" s="342"/>
      <c r="X57" s="342"/>
      <c r="Y57" s="342"/>
      <c r="Z57" s="342"/>
    </row>
    <row r="58" ht="18.0" customHeight="1">
      <c r="A58" s="227">
        <f t="shared" si="1"/>
        <v>51</v>
      </c>
      <c r="B58" s="332" t="s">
        <v>2084</v>
      </c>
      <c r="C58" s="333"/>
      <c r="D58" s="334"/>
      <c r="E58" s="335"/>
      <c r="F58" s="341" t="s">
        <v>2086</v>
      </c>
      <c r="G58" s="320"/>
      <c r="H58" s="320"/>
      <c r="I58" s="320"/>
      <c r="J58" s="320"/>
      <c r="K58" s="320"/>
      <c r="L58" s="320"/>
      <c r="M58" s="320"/>
      <c r="N58" s="320"/>
      <c r="O58" s="320"/>
      <c r="P58" s="320"/>
      <c r="Q58" s="342"/>
      <c r="R58" s="342"/>
      <c r="S58" s="342"/>
      <c r="T58" s="342"/>
      <c r="U58" s="342"/>
      <c r="V58" s="342"/>
      <c r="W58" s="342"/>
      <c r="X58" s="342"/>
      <c r="Y58" s="342"/>
      <c r="Z58" s="342"/>
    </row>
    <row r="59" ht="30.0" customHeight="1">
      <c r="A59" s="227">
        <f t="shared" si="1"/>
        <v>52</v>
      </c>
      <c r="B59" s="332" t="s">
        <v>2088</v>
      </c>
      <c r="C59" s="333"/>
      <c r="D59" s="334"/>
      <c r="E59" s="335"/>
      <c r="F59" s="341" t="s">
        <v>2089</v>
      </c>
      <c r="G59" s="320"/>
      <c r="H59" s="320"/>
      <c r="I59" s="320"/>
      <c r="J59" s="320"/>
      <c r="K59" s="320"/>
      <c r="L59" s="320"/>
      <c r="M59" s="320"/>
      <c r="N59" s="320"/>
      <c r="O59" s="320"/>
      <c r="P59" s="320"/>
      <c r="Q59" s="320"/>
      <c r="R59" s="320"/>
      <c r="S59" s="320"/>
      <c r="T59" s="320"/>
      <c r="U59" s="320"/>
      <c r="V59" s="320"/>
      <c r="W59" s="320"/>
      <c r="X59" s="320"/>
      <c r="Y59" s="320"/>
      <c r="Z59" s="320"/>
    </row>
    <row r="60" ht="19.5" customHeight="1">
      <c r="A60" s="227">
        <f t="shared" si="1"/>
        <v>53</v>
      </c>
      <c r="B60" s="332" t="s">
        <v>2091</v>
      </c>
      <c r="C60" s="333"/>
      <c r="D60" s="334"/>
      <c r="E60" s="335"/>
      <c r="F60" s="336" t="s">
        <v>2092</v>
      </c>
      <c r="G60" s="320"/>
      <c r="H60" s="320"/>
      <c r="I60" s="320"/>
      <c r="J60" s="320"/>
      <c r="K60" s="320"/>
      <c r="L60" s="320"/>
      <c r="M60" s="320"/>
      <c r="N60" s="320"/>
      <c r="O60" s="320"/>
      <c r="P60" s="320"/>
      <c r="Q60" s="320"/>
      <c r="R60" s="320"/>
      <c r="S60" s="320"/>
      <c r="T60" s="320"/>
      <c r="U60" s="320"/>
      <c r="V60" s="320"/>
      <c r="W60" s="320"/>
      <c r="X60" s="320"/>
      <c r="Y60" s="320"/>
      <c r="Z60" s="320"/>
    </row>
    <row r="61" ht="18.0" customHeight="1">
      <c r="A61" s="227">
        <f t="shared" si="1"/>
        <v>54</v>
      </c>
      <c r="B61" s="332" t="s">
        <v>2094</v>
      </c>
      <c r="C61" s="333"/>
      <c r="D61" s="334"/>
      <c r="E61" s="335"/>
      <c r="F61" s="336" t="s">
        <v>2095</v>
      </c>
      <c r="G61" s="320"/>
      <c r="H61" s="320"/>
      <c r="I61" s="320"/>
      <c r="J61" s="320"/>
      <c r="K61" s="320"/>
      <c r="L61" s="320"/>
      <c r="M61" s="320"/>
      <c r="N61" s="320"/>
      <c r="O61" s="320"/>
      <c r="P61" s="320"/>
      <c r="Q61" s="320"/>
      <c r="R61" s="320"/>
      <c r="S61" s="320"/>
      <c r="T61" s="320"/>
      <c r="U61" s="320"/>
      <c r="V61" s="320"/>
      <c r="W61" s="320"/>
      <c r="X61" s="320"/>
      <c r="Y61" s="320"/>
      <c r="Z61" s="320"/>
    </row>
    <row r="62" ht="39.75" customHeight="1">
      <c r="A62" s="227">
        <f t="shared" si="1"/>
        <v>55</v>
      </c>
      <c r="B62" s="332" t="s">
        <v>2097</v>
      </c>
      <c r="C62" s="333"/>
      <c r="D62" s="334"/>
      <c r="E62" s="335"/>
      <c r="F62" s="336" t="s">
        <v>2099</v>
      </c>
      <c r="G62" s="320"/>
      <c r="H62" s="320"/>
      <c r="I62" s="320"/>
      <c r="J62" s="320"/>
      <c r="K62" s="320"/>
      <c r="L62" s="320"/>
      <c r="M62" s="320"/>
      <c r="N62" s="320"/>
      <c r="O62" s="320"/>
      <c r="P62" s="320"/>
      <c r="Q62" s="320"/>
      <c r="R62" s="320"/>
      <c r="S62" s="320"/>
      <c r="T62" s="320"/>
      <c r="U62" s="320"/>
      <c r="V62" s="320"/>
      <c r="W62" s="320"/>
      <c r="X62" s="320"/>
      <c r="Y62" s="320"/>
      <c r="Z62" s="320"/>
    </row>
    <row r="63" ht="12.75" customHeight="1">
      <c r="A63" s="353" t="s">
        <v>2106</v>
      </c>
      <c r="B63" s="354"/>
      <c r="C63" s="355">
        <f t="shared" ref="C63:E63" si="2">SUM(C8:C62)</f>
        <v>0</v>
      </c>
      <c r="D63" s="355">
        <f t="shared" si="2"/>
        <v>0</v>
      </c>
      <c r="E63" s="355">
        <f t="shared" si="2"/>
        <v>0</v>
      </c>
      <c r="F63" s="355" t="s">
        <v>2111</v>
      </c>
      <c r="G63" s="356"/>
      <c r="H63" s="356"/>
      <c r="I63" s="356"/>
      <c r="J63" s="356"/>
      <c r="K63" s="356"/>
      <c r="L63" s="356"/>
      <c r="M63" s="356"/>
      <c r="N63" s="356"/>
      <c r="O63" s="356"/>
      <c r="P63" s="356"/>
      <c r="Q63" s="356"/>
      <c r="R63" s="356"/>
      <c r="S63" s="356"/>
      <c r="T63" s="356"/>
      <c r="U63" s="356"/>
      <c r="V63" s="356"/>
      <c r="W63" s="356"/>
      <c r="X63" s="356"/>
      <c r="Y63" s="356"/>
      <c r="Z63" s="356"/>
    </row>
    <row r="64" ht="12.75" customHeight="1">
      <c r="A64" s="357" t="s">
        <v>2113</v>
      </c>
      <c r="B64" s="143"/>
      <c r="C64" s="358">
        <f>PRODUCT(C63,C6)</f>
        <v>0</v>
      </c>
      <c r="D64" s="358">
        <f>PRODUCT(D63,C6)</f>
        <v>0</v>
      </c>
      <c r="E64" s="358">
        <f>PRODUCT(E63,C6)</f>
        <v>0</v>
      </c>
      <c r="F64" s="358" t="s">
        <v>479</v>
      </c>
      <c r="G64" s="356"/>
      <c r="H64" s="356"/>
      <c r="I64" s="356"/>
      <c r="J64" s="356"/>
      <c r="K64" s="356"/>
      <c r="L64" s="356"/>
      <c r="M64" s="356"/>
      <c r="N64" s="356"/>
      <c r="O64" s="356"/>
      <c r="P64" s="356"/>
      <c r="Q64" s="356"/>
      <c r="R64" s="356"/>
      <c r="S64" s="356"/>
      <c r="T64" s="356"/>
      <c r="U64" s="356"/>
      <c r="V64" s="356"/>
      <c r="W64" s="356"/>
      <c r="X64" s="356"/>
      <c r="Y64" s="356"/>
      <c r="Z64" s="356"/>
    </row>
    <row r="65" ht="12.75" customHeight="1">
      <c r="A65" s="359" t="s">
        <v>2120</v>
      </c>
      <c r="B65" s="141"/>
      <c r="C65" s="141"/>
      <c r="D65" s="143"/>
      <c r="E65" s="360">
        <f>SUM(C64:E64)</f>
        <v>0</v>
      </c>
      <c r="F65" s="360" t="s">
        <v>479</v>
      </c>
      <c r="G65" s="356"/>
      <c r="H65" s="356"/>
      <c r="I65" s="356"/>
      <c r="J65" s="356"/>
      <c r="K65" s="356"/>
      <c r="L65" s="356"/>
      <c r="M65" s="356"/>
      <c r="N65" s="356"/>
      <c r="O65" s="356"/>
      <c r="P65" s="356"/>
      <c r="Q65" s="356"/>
      <c r="R65" s="356"/>
      <c r="S65" s="356"/>
      <c r="T65" s="356"/>
      <c r="U65" s="356"/>
      <c r="V65" s="356"/>
      <c r="W65" s="356"/>
      <c r="X65" s="356"/>
      <c r="Y65" s="356"/>
      <c r="Z65" s="356"/>
    </row>
    <row r="66" ht="12.0" customHeight="1">
      <c r="A66" s="342"/>
      <c r="B66" s="342"/>
      <c r="C66" s="342"/>
      <c r="D66" s="342"/>
      <c r="E66" s="342"/>
      <c r="F66" s="342"/>
      <c r="G66" s="320"/>
      <c r="H66" s="320"/>
      <c r="I66" s="320"/>
      <c r="J66" s="320"/>
      <c r="K66" s="320"/>
      <c r="L66" s="320"/>
      <c r="M66" s="320"/>
      <c r="N66" s="320"/>
      <c r="O66" s="320"/>
      <c r="P66" s="320"/>
      <c r="Q66" s="320"/>
      <c r="R66" s="320"/>
      <c r="S66" s="320"/>
      <c r="T66" s="320"/>
      <c r="U66" s="320"/>
      <c r="V66" s="320"/>
      <c r="W66" s="320"/>
      <c r="X66" s="320"/>
      <c r="Y66" s="320"/>
      <c r="Z66" s="320"/>
    </row>
    <row r="67" ht="12.0" hidden="1" customHeight="1">
      <c r="A67" s="361"/>
      <c r="B67" s="320"/>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row>
    <row r="68" ht="12.0" hidden="1" customHeight="1">
      <c r="A68" s="361"/>
      <c r="B68" s="320"/>
      <c r="C68" s="320"/>
      <c r="D68" s="320"/>
      <c r="E68" s="320"/>
      <c r="F68" s="320"/>
      <c r="G68" s="320"/>
      <c r="H68" s="320"/>
      <c r="I68" s="320"/>
      <c r="J68" s="320"/>
      <c r="K68" s="320"/>
      <c r="L68" s="320"/>
      <c r="M68" s="320"/>
      <c r="N68" s="320"/>
      <c r="O68" s="320"/>
      <c r="P68" s="320"/>
      <c r="Q68" s="320"/>
      <c r="R68" s="320"/>
      <c r="S68" s="320"/>
      <c r="T68" s="320"/>
      <c r="U68" s="320"/>
      <c r="V68" s="320"/>
      <c r="W68" s="320"/>
      <c r="X68" s="320"/>
      <c r="Y68" s="320"/>
      <c r="Z68" s="320"/>
    </row>
    <row r="69" ht="12.0" hidden="1" customHeight="1">
      <c r="A69" s="361"/>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row>
    <row r="70" ht="12.0" hidden="1" customHeight="1">
      <c r="A70" s="361"/>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row>
    <row r="71" ht="12.0" hidden="1" customHeight="1">
      <c r="A71" s="361"/>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row>
    <row r="72" ht="12.0" hidden="1" customHeight="1">
      <c r="A72" s="361"/>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row>
    <row r="73" ht="12.0" hidden="1" customHeight="1">
      <c r="A73" s="361"/>
      <c r="B73" s="320"/>
      <c r="C73" s="320"/>
      <c r="D73" s="320"/>
      <c r="E73" s="320"/>
      <c r="F73" s="320"/>
      <c r="G73" s="320"/>
      <c r="H73" s="320"/>
      <c r="I73" s="320"/>
      <c r="J73" s="320"/>
      <c r="K73" s="320"/>
      <c r="L73" s="320"/>
      <c r="M73" s="320"/>
      <c r="N73" s="320"/>
      <c r="O73" s="320"/>
      <c r="P73" s="320"/>
      <c r="Q73" s="361"/>
      <c r="R73" s="361"/>
      <c r="S73" s="361"/>
      <c r="T73" s="361"/>
      <c r="U73" s="361"/>
      <c r="V73" s="361"/>
      <c r="W73" s="361"/>
      <c r="X73" s="361"/>
      <c r="Y73" s="361"/>
      <c r="Z73" s="361"/>
    </row>
    <row r="74" ht="12.0" hidden="1" customHeight="1">
      <c r="A74" s="361"/>
      <c r="B74" s="320"/>
      <c r="C74" s="320"/>
      <c r="D74" s="320"/>
      <c r="E74" s="320"/>
      <c r="F74" s="320"/>
      <c r="G74" s="320"/>
      <c r="H74" s="320"/>
      <c r="I74" s="320"/>
      <c r="J74" s="320"/>
      <c r="K74" s="320"/>
      <c r="L74" s="320"/>
      <c r="M74" s="320"/>
      <c r="N74" s="320"/>
      <c r="O74" s="320"/>
      <c r="P74" s="320"/>
      <c r="Q74" s="361"/>
      <c r="R74" s="361"/>
      <c r="S74" s="361"/>
      <c r="T74" s="361"/>
      <c r="U74" s="361"/>
      <c r="V74" s="361"/>
      <c r="W74" s="361"/>
      <c r="X74" s="361"/>
      <c r="Y74" s="361"/>
      <c r="Z74" s="361"/>
    </row>
    <row r="75" ht="12.0" hidden="1" customHeight="1">
      <c r="A75" s="361"/>
      <c r="B75" s="320"/>
      <c r="C75" s="320"/>
      <c r="D75" s="320"/>
      <c r="E75" s="320"/>
      <c r="F75" s="320"/>
      <c r="G75" s="320"/>
      <c r="H75" s="320"/>
      <c r="I75" s="320"/>
      <c r="J75" s="320"/>
      <c r="K75" s="320"/>
      <c r="L75" s="320"/>
      <c r="M75" s="320"/>
      <c r="N75" s="320"/>
      <c r="O75" s="320"/>
      <c r="P75" s="320"/>
      <c r="Q75" s="320"/>
      <c r="R75" s="320"/>
      <c r="S75" s="320"/>
      <c r="T75" s="320"/>
      <c r="U75" s="320"/>
      <c r="V75" s="320"/>
      <c r="W75" s="320"/>
      <c r="X75" s="320"/>
      <c r="Y75" s="320"/>
      <c r="Z75" s="320"/>
    </row>
    <row r="76" ht="12.0" customHeight="1">
      <c r="A76" s="361"/>
      <c r="B76" s="32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row>
    <row r="77" ht="12.0" customHeight="1">
      <c r="A77" s="361"/>
      <c r="B77" s="320"/>
      <c r="C77" s="320"/>
      <c r="D77" s="320"/>
      <c r="E77" s="320"/>
      <c r="F77" s="320"/>
      <c r="G77" s="320"/>
      <c r="H77" s="320"/>
      <c r="I77" s="320"/>
      <c r="J77" s="320"/>
      <c r="K77" s="320"/>
      <c r="L77" s="320"/>
      <c r="M77" s="320"/>
      <c r="N77" s="320"/>
      <c r="O77" s="320"/>
      <c r="P77" s="320"/>
      <c r="Q77" s="320"/>
      <c r="R77" s="320"/>
      <c r="S77" s="320"/>
      <c r="T77" s="320"/>
      <c r="U77" s="320"/>
      <c r="V77" s="320"/>
      <c r="W77" s="320"/>
      <c r="X77" s="320"/>
      <c r="Y77" s="320"/>
      <c r="Z77" s="320"/>
    </row>
    <row r="78" ht="12.0" customHeight="1">
      <c r="A78" s="361"/>
      <c r="B78" s="320"/>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row>
    <row r="79" ht="12.0" customHeight="1">
      <c r="A79" s="361"/>
      <c r="B79" s="320"/>
      <c r="C79" s="320"/>
      <c r="D79" s="320"/>
      <c r="E79" s="320"/>
      <c r="F79" s="320"/>
      <c r="G79" s="320"/>
      <c r="H79" s="320"/>
      <c r="I79" s="320"/>
      <c r="J79" s="320"/>
      <c r="K79" s="320"/>
      <c r="L79" s="320"/>
      <c r="M79" s="320"/>
      <c r="N79" s="320"/>
      <c r="O79" s="320"/>
      <c r="P79" s="320"/>
      <c r="Q79" s="320"/>
      <c r="R79" s="320"/>
      <c r="S79" s="320"/>
      <c r="T79" s="320"/>
      <c r="U79" s="320"/>
      <c r="V79" s="320"/>
      <c r="W79" s="320"/>
      <c r="X79" s="320"/>
      <c r="Y79" s="320"/>
      <c r="Z79" s="320"/>
    </row>
    <row r="80" ht="12.0" customHeight="1">
      <c r="A80" s="361"/>
      <c r="B80" s="320"/>
      <c r="C80" s="320"/>
      <c r="D80" s="320"/>
      <c r="E80" s="320"/>
      <c r="F80" s="320"/>
      <c r="G80" s="320"/>
      <c r="H80" s="320"/>
      <c r="I80" s="320"/>
      <c r="J80" s="320"/>
      <c r="K80" s="320"/>
      <c r="L80" s="320"/>
      <c r="M80" s="320"/>
      <c r="N80" s="320"/>
      <c r="O80" s="320"/>
      <c r="P80" s="320"/>
      <c r="Q80" s="320"/>
      <c r="R80" s="320"/>
      <c r="S80" s="320"/>
      <c r="T80" s="320"/>
      <c r="U80" s="320"/>
      <c r="V80" s="320"/>
      <c r="W80" s="320"/>
      <c r="X80" s="320"/>
      <c r="Y80" s="320"/>
      <c r="Z80" s="320"/>
    </row>
    <row r="81" ht="12.0" customHeight="1">
      <c r="A81" s="361"/>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row>
    <row r="82" ht="12.0" customHeight="1">
      <c r="A82" s="361"/>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row>
    <row r="83" ht="12.0" customHeight="1">
      <c r="A83" s="361"/>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row>
    <row r="84" ht="12.0" customHeight="1">
      <c r="A84" s="361"/>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row>
    <row r="85" ht="12.0" customHeight="1">
      <c r="A85" s="361"/>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row>
    <row r="86" ht="12.0" customHeight="1">
      <c r="A86" s="361"/>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row>
    <row r="87" ht="12.0" customHeight="1">
      <c r="A87" s="361"/>
      <c r="B87" s="320"/>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row>
    <row r="88" ht="12.0" customHeight="1">
      <c r="A88" s="361"/>
      <c r="B88" s="320"/>
      <c r="C88" s="320"/>
      <c r="D88" s="320"/>
      <c r="E88" s="320"/>
      <c r="F88" s="320"/>
      <c r="G88" s="320"/>
      <c r="H88" s="320"/>
      <c r="I88" s="320"/>
      <c r="J88" s="320"/>
      <c r="K88" s="320"/>
      <c r="L88" s="320"/>
      <c r="M88" s="320"/>
      <c r="N88" s="320"/>
      <c r="O88" s="320"/>
      <c r="P88" s="320"/>
      <c r="Q88" s="320"/>
      <c r="R88" s="320"/>
      <c r="S88" s="320"/>
      <c r="T88" s="320"/>
      <c r="U88" s="320"/>
      <c r="V88" s="320"/>
      <c r="W88" s="320"/>
      <c r="X88" s="320"/>
      <c r="Y88" s="320"/>
      <c r="Z88" s="320"/>
    </row>
    <row r="89" ht="12.0" customHeight="1">
      <c r="A89" s="361"/>
      <c r="B89" s="320"/>
      <c r="C89" s="320"/>
      <c r="D89" s="320"/>
      <c r="E89" s="320"/>
      <c r="F89" s="320"/>
      <c r="G89" s="320"/>
      <c r="H89" s="320"/>
      <c r="I89" s="320"/>
      <c r="J89" s="320"/>
      <c r="K89" s="320"/>
      <c r="L89" s="320"/>
      <c r="M89" s="320"/>
      <c r="N89" s="320"/>
      <c r="O89" s="320"/>
      <c r="P89" s="320"/>
      <c r="Q89" s="320"/>
      <c r="R89" s="320"/>
      <c r="S89" s="320"/>
      <c r="T89" s="320"/>
      <c r="U89" s="320"/>
      <c r="V89" s="320"/>
      <c r="W89" s="320"/>
      <c r="X89" s="320"/>
      <c r="Y89" s="320"/>
      <c r="Z89" s="320"/>
    </row>
    <row r="90" ht="12.0" customHeight="1">
      <c r="A90" s="361"/>
      <c r="B90" s="320"/>
      <c r="C90" s="320"/>
      <c r="D90" s="320"/>
      <c r="E90" s="320"/>
      <c r="F90" s="320"/>
      <c r="G90" s="320"/>
      <c r="H90" s="320"/>
      <c r="I90" s="320"/>
      <c r="J90" s="320"/>
      <c r="K90" s="320"/>
      <c r="L90" s="320"/>
      <c r="M90" s="320"/>
      <c r="N90" s="320"/>
      <c r="O90" s="320"/>
      <c r="P90" s="320"/>
      <c r="Q90" s="320"/>
      <c r="R90" s="320"/>
      <c r="S90" s="320"/>
      <c r="T90" s="320"/>
      <c r="U90" s="320"/>
      <c r="V90" s="320"/>
      <c r="W90" s="320"/>
      <c r="X90" s="320"/>
      <c r="Y90" s="320"/>
      <c r="Z90" s="320"/>
    </row>
    <row r="91" ht="12.0" customHeight="1">
      <c r="A91" s="361"/>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row>
    <row r="92" ht="12.0" customHeight="1">
      <c r="A92" s="361"/>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row>
    <row r="93" ht="12.0" customHeight="1">
      <c r="A93" s="361"/>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row>
    <row r="94" ht="12.0" customHeight="1">
      <c r="A94" s="361"/>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row>
    <row r="95" ht="12.0" customHeight="1">
      <c r="A95" s="361"/>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row>
    <row r="96" ht="12.0" customHeight="1">
      <c r="A96" s="361"/>
      <c r="B96" s="320"/>
      <c r="C96" s="320"/>
      <c r="D96" s="320"/>
      <c r="E96" s="320"/>
      <c r="F96" s="320"/>
      <c r="G96" s="320"/>
      <c r="H96" s="320"/>
      <c r="I96" s="320"/>
      <c r="J96" s="320"/>
      <c r="K96" s="320"/>
      <c r="L96" s="320"/>
      <c r="M96" s="320"/>
      <c r="N96" s="320"/>
      <c r="O96" s="320"/>
      <c r="P96" s="320"/>
      <c r="Q96" s="320"/>
      <c r="R96" s="320"/>
      <c r="S96" s="320"/>
      <c r="T96" s="320"/>
      <c r="U96" s="320"/>
      <c r="V96" s="320"/>
      <c r="W96" s="320"/>
      <c r="X96" s="320"/>
      <c r="Y96" s="320"/>
      <c r="Z96" s="320"/>
    </row>
    <row r="97" ht="12.0" customHeight="1">
      <c r="A97" s="361"/>
      <c r="B97" s="320"/>
      <c r="C97" s="320"/>
      <c r="D97" s="320"/>
      <c r="E97" s="320"/>
      <c r="F97" s="320"/>
      <c r="G97" s="320"/>
      <c r="H97" s="320"/>
      <c r="I97" s="320"/>
      <c r="J97" s="320"/>
      <c r="K97" s="320"/>
      <c r="L97" s="320"/>
      <c r="M97" s="320"/>
      <c r="N97" s="320"/>
      <c r="O97" s="320"/>
      <c r="P97" s="320"/>
      <c r="Q97" s="320"/>
      <c r="R97" s="320"/>
      <c r="S97" s="320"/>
      <c r="T97" s="320"/>
      <c r="U97" s="320"/>
      <c r="V97" s="320"/>
      <c r="W97" s="320"/>
      <c r="X97" s="320"/>
      <c r="Y97" s="320"/>
      <c r="Z97" s="320"/>
    </row>
    <row r="98" ht="12.0" customHeight="1">
      <c r="A98" s="361"/>
      <c r="B98" s="320"/>
      <c r="C98" s="320"/>
      <c r="D98" s="320"/>
      <c r="E98" s="320"/>
      <c r="F98" s="320"/>
      <c r="G98" s="320"/>
      <c r="H98" s="320"/>
      <c r="I98" s="320"/>
      <c r="J98" s="320"/>
      <c r="K98" s="320"/>
      <c r="L98" s="320"/>
      <c r="M98" s="320"/>
      <c r="N98" s="320"/>
      <c r="O98" s="320"/>
      <c r="P98" s="320"/>
      <c r="Q98" s="320"/>
      <c r="R98" s="320"/>
      <c r="S98" s="320"/>
      <c r="T98" s="320"/>
      <c r="U98" s="320"/>
      <c r="V98" s="320"/>
      <c r="W98" s="320"/>
      <c r="X98" s="320"/>
      <c r="Y98" s="320"/>
      <c r="Z98" s="320"/>
    </row>
    <row r="99" ht="12.0" customHeight="1">
      <c r="A99" s="361"/>
      <c r="B99" s="320"/>
      <c r="C99" s="320"/>
      <c r="D99" s="320"/>
      <c r="E99" s="320"/>
      <c r="F99" s="320"/>
      <c r="G99" s="320"/>
      <c r="H99" s="320"/>
      <c r="I99" s="320"/>
      <c r="J99" s="320"/>
      <c r="K99" s="320"/>
      <c r="L99" s="320"/>
      <c r="M99" s="320"/>
      <c r="N99" s="320"/>
      <c r="O99" s="320"/>
      <c r="P99" s="320"/>
      <c r="Q99" s="320"/>
      <c r="R99" s="320"/>
      <c r="S99" s="320"/>
      <c r="T99" s="320"/>
      <c r="U99" s="320"/>
      <c r="V99" s="320"/>
      <c r="W99" s="320"/>
      <c r="X99" s="320"/>
      <c r="Y99" s="320"/>
      <c r="Z99" s="320"/>
    </row>
    <row r="100" ht="12.0" customHeight="1">
      <c r="A100" s="361"/>
      <c r="B100" s="320"/>
      <c r="C100" s="320"/>
      <c r="D100" s="320"/>
      <c r="E100" s="320"/>
      <c r="F100" s="320"/>
      <c r="G100" s="320"/>
      <c r="H100" s="320"/>
      <c r="I100" s="320"/>
      <c r="J100" s="320"/>
      <c r="K100" s="320"/>
      <c r="L100" s="320"/>
      <c r="M100" s="320"/>
      <c r="N100" s="320"/>
      <c r="O100" s="320"/>
      <c r="P100" s="320"/>
      <c r="Q100" s="320"/>
      <c r="R100" s="320"/>
      <c r="S100" s="320"/>
      <c r="T100" s="320"/>
      <c r="U100" s="320"/>
      <c r="V100" s="320"/>
      <c r="W100" s="320"/>
      <c r="X100" s="320"/>
      <c r="Y100" s="320"/>
      <c r="Z100" s="320"/>
    </row>
    <row r="101" ht="12.0" customHeight="1">
      <c r="A101" s="361"/>
      <c r="B101" s="320"/>
      <c r="C101" s="320"/>
      <c r="D101" s="320"/>
      <c r="E101" s="320"/>
      <c r="F101" s="320"/>
      <c r="G101" s="320"/>
      <c r="H101" s="320"/>
      <c r="I101" s="320"/>
      <c r="J101" s="320"/>
      <c r="K101" s="320"/>
      <c r="L101" s="320"/>
      <c r="M101" s="320"/>
      <c r="N101" s="320"/>
      <c r="O101" s="320"/>
      <c r="P101" s="320"/>
      <c r="Q101" s="320"/>
      <c r="R101" s="320"/>
      <c r="S101" s="320"/>
      <c r="T101" s="320"/>
      <c r="U101" s="320"/>
      <c r="V101" s="320"/>
      <c r="W101" s="320"/>
      <c r="X101" s="320"/>
      <c r="Y101" s="320"/>
      <c r="Z101" s="320"/>
    </row>
    <row r="102" ht="12.0" customHeight="1">
      <c r="A102" s="361"/>
      <c r="B102" s="320"/>
      <c r="C102" s="320"/>
      <c r="D102" s="320"/>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row>
    <row r="103" ht="12.0" customHeight="1">
      <c r="A103" s="361"/>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row>
    <row r="104" ht="12.0" customHeight="1">
      <c r="A104" s="361"/>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row>
    <row r="105" ht="12.0" customHeight="1">
      <c r="A105" s="361"/>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row>
    <row r="106" ht="12.0" customHeight="1">
      <c r="A106" s="361"/>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row>
    <row r="107" ht="12.0" customHeight="1">
      <c r="A107" s="361"/>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row>
    <row r="108" ht="12.0" customHeight="1">
      <c r="A108" s="361"/>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row>
    <row r="109" ht="12.0" customHeight="1">
      <c r="A109" s="361"/>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row>
    <row r="110" ht="12.0" customHeight="1">
      <c r="A110" s="361"/>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row>
    <row r="111" ht="12.0" customHeight="1">
      <c r="A111" s="361"/>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row>
    <row r="112" ht="12.0" customHeight="1">
      <c r="A112" s="361"/>
      <c r="B112" s="320"/>
      <c r="C112" s="320"/>
      <c r="D112" s="320"/>
      <c r="E112" s="320"/>
      <c r="F112" s="320"/>
      <c r="G112" s="320"/>
      <c r="H112" s="320"/>
      <c r="I112" s="320"/>
      <c r="J112" s="320"/>
      <c r="K112" s="320"/>
      <c r="L112" s="320"/>
      <c r="M112" s="320"/>
      <c r="N112" s="320"/>
      <c r="O112" s="320"/>
      <c r="P112" s="320"/>
      <c r="Q112" s="320"/>
      <c r="R112" s="320"/>
      <c r="S112" s="320"/>
      <c r="T112" s="320"/>
      <c r="U112" s="320"/>
      <c r="V112" s="320"/>
      <c r="W112" s="320"/>
      <c r="X112" s="320"/>
      <c r="Y112" s="320"/>
      <c r="Z112" s="320"/>
    </row>
    <row r="113" ht="12.0" customHeight="1">
      <c r="A113" s="361"/>
      <c r="B113" s="320"/>
      <c r="C113" s="320"/>
      <c r="D113" s="320"/>
      <c r="E113" s="320"/>
      <c r="F113" s="320"/>
      <c r="G113" s="320"/>
      <c r="H113" s="320"/>
      <c r="I113" s="320"/>
      <c r="J113" s="320"/>
      <c r="K113" s="320"/>
      <c r="L113" s="320"/>
      <c r="M113" s="320"/>
      <c r="N113" s="320"/>
      <c r="O113" s="320"/>
      <c r="P113" s="320"/>
      <c r="Q113" s="320"/>
      <c r="R113" s="320"/>
      <c r="S113" s="320"/>
      <c r="T113" s="320"/>
      <c r="U113" s="320"/>
      <c r="V113" s="320"/>
      <c r="W113" s="320"/>
      <c r="X113" s="320"/>
      <c r="Y113" s="320"/>
      <c r="Z113" s="320"/>
    </row>
    <row r="114" ht="12.0" customHeight="1">
      <c r="A114" s="361"/>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row>
    <row r="115" ht="12.0" customHeight="1">
      <c r="A115" s="361"/>
      <c r="B115" s="320"/>
      <c r="C115" s="320"/>
      <c r="D115" s="320"/>
      <c r="E115" s="320"/>
      <c r="F115" s="320"/>
      <c r="G115" s="320"/>
      <c r="H115" s="320"/>
      <c r="I115" s="320"/>
      <c r="J115" s="320"/>
      <c r="K115" s="320"/>
      <c r="L115" s="320"/>
      <c r="M115" s="320"/>
      <c r="N115" s="320"/>
      <c r="O115" s="320"/>
      <c r="P115" s="320"/>
      <c r="Q115" s="320"/>
      <c r="R115" s="320"/>
      <c r="S115" s="320"/>
      <c r="T115" s="320"/>
      <c r="U115" s="320"/>
      <c r="V115" s="320"/>
      <c r="W115" s="320"/>
      <c r="X115" s="320"/>
      <c r="Y115" s="320"/>
      <c r="Z115" s="320"/>
    </row>
    <row r="116" ht="12.0" customHeight="1">
      <c r="A116" s="361"/>
      <c r="B116" s="320"/>
      <c r="C116" s="320"/>
      <c r="D116" s="320"/>
      <c r="E116" s="320"/>
      <c r="F116" s="320"/>
      <c r="G116" s="320"/>
      <c r="H116" s="320"/>
      <c r="I116" s="320"/>
      <c r="J116" s="320"/>
      <c r="K116" s="320"/>
      <c r="L116" s="320"/>
      <c r="M116" s="320"/>
      <c r="N116" s="320"/>
      <c r="O116" s="320"/>
      <c r="P116" s="320"/>
      <c r="Q116" s="320"/>
      <c r="R116" s="320"/>
      <c r="S116" s="320"/>
      <c r="T116" s="320"/>
      <c r="U116" s="320"/>
      <c r="V116" s="320"/>
      <c r="W116" s="320"/>
      <c r="X116" s="320"/>
      <c r="Y116" s="320"/>
      <c r="Z116" s="320"/>
    </row>
    <row r="117" ht="12.0" customHeight="1">
      <c r="A117" s="361"/>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row>
    <row r="118" ht="12.0" customHeight="1">
      <c r="A118" s="361"/>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row>
    <row r="119" ht="12.0" customHeight="1">
      <c r="A119" s="361"/>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row>
    <row r="120" ht="12.0" customHeight="1">
      <c r="A120" s="361"/>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row>
    <row r="121" ht="12.0" customHeight="1">
      <c r="A121" s="361"/>
      <c r="B121" s="320"/>
      <c r="C121" s="320"/>
      <c r="D121" s="320"/>
      <c r="E121" s="320"/>
      <c r="F121" s="320"/>
      <c r="G121" s="320"/>
      <c r="H121" s="320"/>
      <c r="I121" s="320"/>
      <c r="J121" s="320"/>
      <c r="K121" s="320"/>
      <c r="L121" s="320"/>
      <c r="M121" s="320"/>
      <c r="N121" s="320"/>
      <c r="O121" s="320"/>
      <c r="P121" s="320"/>
      <c r="Q121" s="320"/>
      <c r="R121" s="320"/>
      <c r="S121" s="320"/>
      <c r="T121" s="320"/>
      <c r="U121" s="320"/>
      <c r="V121" s="320"/>
      <c r="W121" s="320"/>
      <c r="X121" s="320"/>
      <c r="Y121" s="320"/>
      <c r="Z121" s="320"/>
    </row>
    <row r="122" ht="12.0" customHeight="1">
      <c r="A122" s="361"/>
      <c r="B122" s="320"/>
      <c r="C122" s="320"/>
      <c r="D122" s="320"/>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row>
    <row r="123" ht="12.0" customHeight="1">
      <c r="A123" s="361"/>
      <c r="B123" s="320"/>
      <c r="C123" s="320"/>
      <c r="D123" s="320"/>
      <c r="E123" s="320"/>
      <c r="F123" s="320"/>
      <c r="G123" s="320"/>
      <c r="H123" s="320"/>
      <c r="I123" s="320"/>
      <c r="J123" s="320"/>
      <c r="K123" s="320"/>
      <c r="L123" s="320"/>
      <c r="M123" s="320"/>
      <c r="N123" s="320"/>
      <c r="O123" s="320"/>
      <c r="P123" s="320"/>
      <c r="Q123" s="320"/>
      <c r="R123" s="320"/>
      <c r="S123" s="320"/>
      <c r="T123" s="320"/>
      <c r="U123" s="320"/>
      <c r="V123" s="320"/>
      <c r="W123" s="320"/>
      <c r="X123" s="320"/>
      <c r="Y123" s="320"/>
      <c r="Z123" s="320"/>
    </row>
    <row r="124" ht="12.0" customHeight="1">
      <c r="A124" s="361"/>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row>
    <row r="125" ht="12.0" customHeight="1">
      <c r="A125" s="361"/>
      <c r="B125" s="320"/>
      <c r="C125" s="320"/>
      <c r="D125" s="320"/>
      <c r="E125" s="320"/>
      <c r="F125" s="320"/>
      <c r="G125" s="320"/>
      <c r="H125" s="320"/>
      <c r="I125" s="320"/>
      <c r="J125" s="320"/>
      <c r="K125" s="320"/>
      <c r="L125" s="320"/>
      <c r="M125" s="320"/>
      <c r="N125" s="320"/>
      <c r="O125" s="320"/>
      <c r="P125" s="320"/>
      <c r="Q125" s="320"/>
      <c r="R125" s="320"/>
      <c r="S125" s="320"/>
      <c r="T125" s="320"/>
      <c r="U125" s="320"/>
      <c r="V125" s="320"/>
      <c r="W125" s="320"/>
      <c r="X125" s="320"/>
      <c r="Y125" s="320"/>
      <c r="Z125" s="320"/>
    </row>
    <row r="126" ht="12.0" customHeight="1">
      <c r="A126" s="361"/>
      <c r="B126" s="320"/>
      <c r="C126" s="320"/>
      <c r="D126" s="320"/>
      <c r="E126" s="320"/>
      <c r="F126" s="320"/>
      <c r="G126" s="320"/>
      <c r="H126" s="320"/>
      <c r="I126" s="320"/>
      <c r="J126" s="320"/>
      <c r="K126" s="320"/>
      <c r="L126" s="320"/>
      <c r="M126" s="320"/>
      <c r="N126" s="320"/>
      <c r="O126" s="320"/>
      <c r="P126" s="320"/>
      <c r="Q126" s="320"/>
      <c r="R126" s="320"/>
      <c r="S126" s="320"/>
      <c r="T126" s="320"/>
      <c r="U126" s="320"/>
      <c r="V126" s="320"/>
      <c r="W126" s="320"/>
      <c r="X126" s="320"/>
      <c r="Y126" s="320"/>
      <c r="Z126" s="320"/>
    </row>
    <row r="127" ht="12.0" customHeight="1">
      <c r="A127" s="361"/>
      <c r="B127" s="320"/>
      <c r="C127" s="320"/>
      <c r="D127" s="320"/>
      <c r="E127" s="320"/>
      <c r="F127" s="320"/>
      <c r="G127" s="320"/>
      <c r="H127" s="320"/>
      <c r="I127" s="320"/>
      <c r="J127" s="320"/>
      <c r="K127" s="320"/>
      <c r="L127" s="320"/>
      <c r="M127" s="320"/>
      <c r="N127" s="320"/>
      <c r="O127" s="320"/>
      <c r="P127" s="320"/>
      <c r="Q127" s="320"/>
      <c r="R127" s="320"/>
      <c r="S127" s="320"/>
      <c r="T127" s="320"/>
      <c r="U127" s="320"/>
      <c r="V127" s="320"/>
      <c r="W127" s="320"/>
      <c r="X127" s="320"/>
      <c r="Y127" s="320"/>
      <c r="Z127" s="320"/>
    </row>
    <row r="128" ht="12.0" customHeight="1">
      <c r="A128" s="361"/>
      <c r="B128" s="320"/>
      <c r="C128" s="320"/>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row>
    <row r="129" ht="12.0" customHeight="1">
      <c r="A129" s="361"/>
      <c r="B129" s="320"/>
      <c r="C129" s="320"/>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row>
    <row r="130" ht="12.0" customHeight="1">
      <c r="A130" s="361"/>
      <c r="B130" s="320"/>
      <c r="C130" s="320"/>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row>
    <row r="131" ht="12.0" customHeight="1">
      <c r="A131" s="361"/>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row>
    <row r="132" ht="12.0" customHeight="1">
      <c r="A132" s="361"/>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row>
    <row r="133" ht="12.0" customHeight="1">
      <c r="A133" s="361"/>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row>
    <row r="134" ht="12.0" customHeight="1">
      <c r="A134" s="361"/>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row>
    <row r="135" ht="12.0" customHeight="1">
      <c r="A135" s="361"/>
      <c r="B135" s="320"/>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row>
    <row r="136" ht="12.0" customHeight="1">
      <c r="A136" s="361"/>
      <c r="B136" s="320"/>
      <c r="C136" s="320"/>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row>
    <row r="137" ht="12.0" customHeight="1">
      <c r="A137" s="361"/>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row>
    <row r="138" ht="12.0" customHeight="1">
      <c r="A138" s="361"/>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row>
    <row r="139" ht="12.0" customHeight="1">
      <c r="A139" s="361"/>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row>
    <row r="140" ht="12.0" customHeight="1">
      <c r="A140" s="361"/>
      <c r="B140" s="320"/>
      <c r="C140" s="320"/>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0"/>
      <c r="Z140" s="320"/>
    </row>
    <row r="141" ht="12.0" customHeight="1">
      <c r="A141" s="361"/>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row>
    <row r="142" ht="12.0" customHeight="1">
      <c r="A142" s="361"/>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row>
    <row r="143" ht="12.0" customHeight="1">
      <c r="A143" s="361"/>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row>
    <row r="144" ht="12.0" customHeight="1">
      <c r="A144" s="361"/>
      <c r="B144" s="320"/>
      <c r="C144" s="320"/>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row>
    <row r="145" ht="12.0" customHeight="1">
      <c r="A145" s="361"/>
      <c r="B145" s="320"/>
      <c r="C145" s="320"/>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row>
    <row r="146" ht="12.0" customHeight="1">
      <c r="A146" s="361"/>
      <c r="B146" s="320"/>
      <c r="C146" s="320"/>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row>
    <row r="147" ht="12.0" customHeight="1">
      <c r="A147" s="361"/>
      <c r="B147" s="320"/>
      <c r="C147" s="320"/>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row>
    <row r="148" ht="12.0" customHeight="1">
      <c r="A148" s="361"/>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row>
    <row r="149" ht="12.0" customHeight="1">
      <c r="A149" s="361"/>
      <c r="B149" s="320"/>
      <c r="C149" s="320"/>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row>
    <row r="150" ht="12.0" customHeight="1">
      <c r="A150" s="361"/>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row>
    <row r="151" ht="12.0" customHeight="1">
      <c r="A151" s="361"/>
      <c r="B151" s="320"/>
      <c r="C151" s="320"/>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row>
    <row r="152" ht="12.0" customHeight="1">
      <c r="A152" s="361"/>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row>
    <row r="153" ht="12.0" customHeight="1">
      <c r="A153" s="361"/>
      <c r="B153" s="320"/>
      <c r="C153" s="320"/>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row>
    <row r="154" ht="12.0" customHeight="1">
      <c r="A154" s="361"/>
      <c r="B154" s="320"/>
      <c r="C154" s="320"/>
      <c r="D154" s="320"/>
      <c r="E154" s="320"/>
      <c r="F154" s="320"/>
      <c r="G154" s="320"/>
      <c r="H154" s="320"/>
      <c r="I154" s="320"/>
      <c r="J154" s="320"/>
      <c r="K154" s="320"/>
      <c r="L154" s="320"/>
      <c r="M154" s="320"/>
      <c r="N154" s="320"/>
      <c r="O154" s="320"/>
      <c r="P154" s="320"/>
      <c r="Q154" s="320"/>
      <c r="R154" s="320"/>
      <c r="S154" s="320"/>
      <c r="T154" s="320"/>
      <c r="U154" s="320"/>
      <c r="V154" s="320"/>
      <c r="W154" s="320"/>
      <c r="X154" s="320"/>
      <c r="Y154" s="320"/>
      <c r="Z154" s="320"/>
    </row>
    <row r="155" ht="12.0" customHeight="1">
      <c r="A155" s="361"/>
      <c r="B155" s="320"/>
      <c r="C155" s="320"/>
      <c r="D155" s="320"/>
      <c r="E155" s="320"/>
      <c r="F155" s="320"/>
      <c r="G155" s="320"/>
      <c r="H155" s="320"/>
      <c r="I155" s="320"/>
      <c r="J155" s="320"/>
      <c r="K155" s="320"/>
      <c r="L155" s="320"/>
      <c r="M155" s="320"/>
      <c r="N155" s="320"/>
      <c r="O155" s="320"/>
      <c r="P155" s="320"/>
      <c r="Q155" s="320"/>
      <c r="R155" s="320"/>
      <c r="S155" s="320"/>
      <c r="T155" s="320"/>
      <c r="U155" s="320"/>
      <c r="V155" s="320"/>
      <c r="W155" s="320"/>
      <c r="X155" s="320"/>
      <c r="Y155" s="320"/>
      <c r="Z155" s="320"/>
    </row>
    <row r="156" ht="12.0" customHeight="1">
      <c r="A156" s="361"/>
      <c r="B156" s="320"/>
      <c r="C156" s="320"/>
      <c r="D156" s="320"/>
      <c r="E156" s="320"/>
      <c r="F156" s="320"/>
      <c r="G156" s="320"/>
      <c r="H156" s="320"/>
      <c r="I156" s="320"/>
      <c r="J156" s="320"/>
      <c r="K156" s="320"/>
      <c r="L156" s="320"/>
      <c r="M156" s="320"/>
      <c r="N156" s="320"/>
      <c r="O156" s="320"/>
      <c r="P156" s="320"/>
      <c r="Q156" s="320"/>
      <c r="R156" s="320"/>
      <c r="S156" s="320"/>
      <c r="T156" s="320"/>
      <c r="U156" s="320"/>
      <c r="V156" s="320"/>
      <c r="W156" s="320"/>
      <c r="X156" s="320"/>
      <c r="Y156" s="320"/>
      <c r="Z156" s="320"/>
    </row>
    <row r="157" ht="12.0" customHeight="1">
      <c r="A157" s="361"/>
      <c r="B157" s="320"/>
      <c r="C157" s="320"/>
      <c r="D157" s="320"/>
      <c r="E157" s="320"/>
      <c r="F157" s="320"/>
      <c r="G157" s="320"/>
      <c r="H157" s="320"/>
      <c r="I157" s="320"/>
      <c r="J157" s="320"/>
      <c r="K157" s="320"/>
      <c r="L157" s="320"/>
      <c r="M157" s="320"/>
      <c r="N157" s="320"/>
      <c r="O157" s="320"/>
      <c r="P157" s="320"/>
      <c r="Q157" s="320"/>
      <c r="R157" s="320"/>
      <c r="S157" s="320"/>
      <c r="T157" s="320"/>
      <c r="U157" s="320"/>
      <c r="V157" s="320"/>
      <c r="W157" s="320"/>
      <c r="X157" s="320"/>
      <c r="Y157" s="320"/>
      <c r="Z157" s="320"/>
    </row>
    <row r="158" ht="12.0" customHeight="1">
      <c r="A158" s="361"/>
      <c r="B158" s="320"/>
      <c r="C158" s="320"/>
      <c r="D158" s="320"/>
      <c r="E158" s="320"/>
      <c r="F158" s="320"/>
      <c r="G158" s="320"/>
      <c r="H158" s="320"/>
      <c r="I158" s="320"/>
      <c r="J158" s="320"/>
      <c r="K158" s="320"/>
      <c r="L158" s="320"/>
      <c r="M158" s="320"/>
      <c r="N158" s="320"/>
      <c r="O158" s="320"/>
      <c r="P158" s="320"/>
      <c r="Q158" s="320"/>
      <c r="R158" s="320"/>
      <c r="S158" s="320"/>
      <c r="T158" s="320"/>
      <c r="U158" s="320"/>
      <c r="V158" s="320"/>
      <c r="W158" s="320"/>
      <c r="X158" s="320"/>
      <c r="Y158" s="320"/>
      <c r="Z158" s="320"/>
    </row>
    <row r="159" ht="12.0" customHeight="1">
      <c r="A159" s="361"/>
      <c r="B159" s="320"/>
      <c r="C159" s="320"/>
      <c r="D159" s="320"/>
      <c r="E159" s="320"/>
      <c r="F159" s="320"/>
      <c r="G159" s="320"/>
      <c r="H159" s="320"/>
      <c r="I159" s="320"/>
      <c r="J159" s="320"/>
      <c r="K159" s="320"/>
      <c r="L159" s="320"/>
      <c r="M159" s="320"/>
      <c r="N159" s="320"/>
      <c r="O159" s="320"/>
      <c r="P159" s="320"/>
      <c r="Q159" s="320"/>
      <c r="R159" s="320"/>
      <c r="S159" s="320"/>
      <c r="T159" s="320"/>
      <c r="U159" s="320"/>
      <c r="V159" s="320"/>
      <c r="W159" s="320"/>
      <c r="X159" s="320"/>
      <c r="Y159" s="320"/>
      <c r="Z159" s="320"/>
    </row>
    <row r="160" ht="12.0" customHeight="1">
      <c r="A160" s="361"/>
      <c r="B160" s="320"/>
      <c r="C160" s="320"/>
      <c r="D160" s="320"/>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row>
    <row r="161" ht="12.0" customHeight="1">
      <c r="A161" s="361"/>
      <c r="B161" s="320"/>
      <c r="C161" s="320"/>
      <c r="D161" s="320"/>
      <c r="E161" s="320"/>
      <c r="F161" s="320"/>
      <c r="G161" s="320"/>
      <c r="H161" s="320"/>
      <c r="I161" s="320"/>
      <c r="J161" s="320"/>
      <c r="K161" s="320"/>
      <c r="L161" s="320"/>
      <c r="M161" s="320"/>
      <c r="N161" s="320"/>
      <c r="O161" s="320"/>
      <c r="P161" s="320"/>
      <c r="Q161" s="320"/>
      <c r="R161" s="320"/>
      <c r="S161" s="320"/>
      <c r="T161" s="320"/>
      <c r="U161" s="320"/>
      <c r="V161" s="320"/>
      <c r="W161" s="320"/>
      <c r="X161" s="320"/>
      <c r="Y161" s="320"/>
      <c r="Z161" s="320"/>
    </row>
    <row r="162" ht="12.0" customHeight="1">
      <c r="A162" s="361"/>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row>
    <row r="163" ht="12.0" customHeight="1">
      <c r="A163" s="361"/>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row>
    <row r="164" ht="12.0" customHeight="1">
      <c r="A164" s="361"/>
      <c r="B164" s="320"/>
      <c r="C164" s="320"/>
      <c r="D164" s="320"/>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row>
    <row r="165" ht="12.0" customHeight="1">
      <c r="A165" s="361"/>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row>
    <row r="166" ht="12.0" customHeight="1">
      <c r="A166" s="361"/>
      <c r="B166" s="320"/>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row>
    <row r="167" ht="12.0" customHeight="1">
      <c r="A167" s="361"/>
      <c r="B167" s="320"/>
      <c r="C167" s="320"/>
      <c r="D167" s="320"/>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row>
    <row r="168" ht="12.0" customHeight="1">
      <c r="A168" s="361"/>
      <c r="B168" s="320"/>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row>
    <row r="169" ht="12.0" customHeight="1">
      <c r="A169" s="361"/>
      <c r="B169" s="320"/>
      <c r="C169" s="320"/>
      <c r="D169" s="320"/>
      <c r="E169" s="320"/>
      <c r="F169" s="320"/>
      <c r="G169" s="320"/>
      <c r="H169" s="320"/>
      <c r="I169" s="320"/>
      <c r="J169" s="320"/>
      <c r="K169" s="320"/>
      <c r="L169" s="320"/>
      <c r="M169" s="320"/>
      <c r="N169" s="320"/>
      <c r="O169" s="320"/>
      <c r="P169" s="320"/>
      <c r="Q169" s="320"/>
      <c r="R169" s="320"/>
      <c r="S169" s="320"/>
      <c r="T169" s="320"/>
      <c r="U169" s="320"/>
      <c r="V169" s="320"/>
      <c r="W169" s="320"/>
      <c r="X169" s="320"/>
      <c r="Y169" s="320"/>
      <c r="Z169" s="320"/>
    </row>
    <row r="170" ht="12.0" customHeight="1">
      <c r="A170" s="361"/>
      <c r="B170" s="320"/>
      <c r="C170" s="320"/>
      <c r="D170" s="320"/>
      <c r="E170" s="320"/>
      <c r="F170" s="320"/>
      <c r="G170" s="320"/>
      <c r="H170" s="320"/>
      <c r="I170" s="320"/>
      <c r="J170" s="320"/>
      <c r="K170" s="320"/>
      <c r="L170" s="320"/>
      <c r="M170" s="320"/>
      <c r="N170" s="320"/>
      <c r="O170" s="320"/>
      <c r="P170" s="320"/>
      <c r="Q170" s="320"/>
      <c r="R170" s="320"/>
      <c r="S170" s="320"/>
      <c r="T170" s="320"/>
      <c r="U170" s="320"/>
      <c r="V170" s="320"/>
      <c r="W170" s="320"/>
      <c r="X170" s="320"/>
      <c r="Y170" s="320"/>
      <c r="Z170" s="320"/>
    </row>
    <row r="171" ht="12.0" customHeight="1">
      <c r="A171" s="361"/>
      <c r="B171" s="320"/>
      <c r="C171" s="320"/>
      <c r="D171" s="320"/>
      <c r="E171" s="320"/>
      <c r="F171" s="320"/>
      <c r="G171" s="320"/>
      <c r="H171" s="320"/>
      <c r="I171" s="320"/>
      <c r="J171" s="320"/>
      <c r="K171" s="320"/>
      <c r="L171" s="320"/>
      <c r="M171" s="320"/>
      <c r="N171" s="320"/>
      <c r="O171" s="320"/>
      <c r="P171" s="320"/>
      <c r="Q171" s="320"/>
      <c r="R171" s="320"/>
      <c r="S171" s="320"/>
      <c r="T171" s="320"/>
      <c r="U171" s="320"/>
      <c r="V171" s="320"/>
      <c r="W171" s="320"/>
      <c r="X171" s="320"/>
      <c r="Y171" s="320"/>
      <c r="Z171" s="320"/>
    </row>
    <row r="172" ht="12.0" customHeight="1">
      <c r="A172" s="361"/>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row>
    <row r="173" ht="12.0" customHeight="1">
      <c r="A173" s="361"/>
      <c r="B173" s="320"/>
      <c r="C173" s="320"/>
      <c r="D173" s="320"/>
      <c r="E173" s="320"/>
      <c r="F173" s="320"/>
      <c r="G173" s="320"/>
      <c r="H173" s="320"/>
      <c r="I173" s="320"/>
      <c r="J173" s="320"/>
      <c r="K173" s="320"/>
      <c r="L173" s="320"/>
      <c r="M173" s="320"/>
      <c r="N173" s="320"/>
      <c r="O173" s="320"/>
      <c r="P173" s="320"/>
      <c r="Q173" s="320"/>
      <c r="R173" s="320"/>
      <c r="S173" s="320"/>
      <c r="T173" s="320"/>
      <c r="U173" s="320"/>
      <c r="V173" s="320"/>
      <c r="W173" s="320"/>
      <c r="X173" s="320"/>
      <c r="Y173" s="320"/>
      <c r="Z173" s="320"/>
    </row>
    <row r="174" ht="12.0" customHeight="1">
      <c r="A174" s="361"/>
      <c r="B174" s="320"/>
      <c r="C174" s="320"/>
      <c r="D174" s="320"/>
      <c r="E174" s="320"/>
      <c r="F174" s="320"/>
      <c r="G174" s="320"/>
      <c r="H174" s="320"/>
      <c r="I174" s="320"/>
      <c r="J174" s="320"/>
      <c r="K174" s="320"/>
      <c r="L174" s="320"/>
      <c r="M174" s="320"/>
      <c r="N174" s="320"/>
      <c r="O174" s="320"/>
      <c r="P174" s="320"/>
      <c r="Q174" s="320"/>
      <c r="R174" s="320"/>
      <c r="S174" s="320"/>
      <c r="T174" s="320"/>
      <c r="U174" s="320"/>
      <c r="V174" s="320"/>
      <c r="W174" s="320"/>
      <c r="X174" s="320"/>
      <c r="Y174" s="320"/>
      <c r="Z174" s="320"/>
    </row>
    <row r="175" ht="12.0" customHeight="1">
      <c r="A175" s="361"/>
      <c r="B175" s="320"/>
      <c r="C175" s="320"/>
      <c r="D175" s="320"/>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row>
    <row r="176" ht="12.0" customHeight="1">
      <c r="A176" s="361"/>
      <c r="B176" s="320"/>
      <c r="C176" s="320"/>
      <c r="D176" s="320"/>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row>
    <row r="177" ht="12.0" customHeight="1">
      <c r="A177" s="361"/>
      <c r="B177" s="320"/>
      <c r="C177" s="320"/>
      <c r="D177" s="320"/>
      <c r="E177" s="320"/>
      <c r="F177" s="320"/>
      <c r="G177" s="320"/>
      <c r="H177" s="320"/>
      <c r="I177" s="320"/>
      <c r="J177" s="320"/>
      <c r="K177" s="320"/>
      <c r="L177" s="320"/>
      <c r="M177" s="320"/>
      <c r="N177" s="320"/>
      <c r="O177" s="320"/>
      <c r="P177" s="320"/>
      <c r="Q177" s="320"/>
      <c r="R177" s="320"/>
      <c r="S177" s="320"/>
      <c r="T177" s="320"/>
      <c r="U177" s="320"/>
      <c r="V177" s="320"/>
      <c r="W177" s="320"/>
      <c r="X177" s="320"/>
      <c r="Y177" s="320"/>
      <c r="Z177" s="320"/>
    </row>
    <row r="178" ht="12.0" customHeight="1">
      <c r="A178" s="361"/>
      <c r="B178" s="320"/>
      <c r="C178" s="320"/>
      <c r="D178" s="320"/>
      <c r="E178" s="320"/>
      <c r="F178" s="320"/>
      <c r="G178" s="320"/>
      <c r="H178" s="320"/>
      <c r="I178" s="320"/>
      <c r="J178" s="320"/>
      <c r="K178" s="320"/>
      <c r="L178" s="320"/>
      <c r="M178" s="320"/>
      <c r="N178" s="320"/>
      <c r="O178" s="320"/>
      <c r="P178" s="320"/>
      <c r="Q178" s="320"/>
      <c r="R178" s="320"/>
      <c r="S178" s="320"/>
      <c r="T178" s="320"/>
      <c r="U178" s="320"/>
      <c r="V178" s="320"/>
      <c r="W178" s="320"/>
      <c r="X178" s="320"/>
      <c r="Y178" s="320"/>
      <c r="Z178" s="320"/>
    </row>
    <row r="179" ht="12.0" customHeight="1">
      <c r="A179" s="361"/>
      <c r="B179" s="320"/>
      <c r="C179" s="320"/>
      <c r="D179" s="320"/>
      <c r="E179" s="320"/>
      <c r="F179" s="320"/>
      <c r="G179" s="320"/>
      <c r="H179" s="320"/>
      <c r="I179" s="320"/>
      <c r="J179" s="320"/>
      <c r="K179" s="320"/>
      <c r="L179" s="320"/>
      <c r="M179" s="320"/>
      <c r="N179" s="320"/>
      <c r="O179" s="320"/>
      <c r="P179" s="320"/>
      <c r="Q179" s="320"/>
      <c r="R179" s="320"/>
      <c r="S179" s="320"/>
      <c r="T179" s="320"/>
      <c r="U179" s="320"/>
      <c r="V179" s="320"/>
      <c r="W179" s="320"/>
      <c r="X179" s="320"/>
      <c r="Y179" s="320"/>
      <c r="Z179" s="320"/>
    </row>
    <row r="180" ht="12.0" customHeight="1">
      <c r="A180" s="361"/>
      <c r="B180" s="320"/>
      <c r="C180" s="320"/>
      <c r="D180" s="320"/>
      <c r="E180" s="320"/>
      <c r="F180" s="320"/>
      <c r="G180" s="320"/>
      <c r="H180" s="320"/>
      <c r="I180" s="320"/>
      <c r="J180" s="320"/>
      <c r="K180" s="320"/>
      <c r="L180" s="320"/>
      <c r="M180" s="320"/>
      <c r="N180" s="320"/>
      <c r="O180" s="320"/>
      <c r="P180" s="320"/>
      <c r="Q180" s="320"/>
      <c r="R180" s="320"/>
      <c r="S180" s="320"/>
      <c r="T180" s="320"/>
      <c r="U180" s="320"/>
      <c r="V180" s="320"/>
      <c r="W180" s="320"/>
      <c r="X180" s="320"/>
      <c r="Y180" s="320"/>
      <c r="Z180" s="320"/>
    </row>
    <row r="181" ht="12.0" customHeight="1">
      <c r="A181" s="361"/>
      <c r="B181" s="320"/>
      <c r="C181" s="320"/>
      <c r="D181" s="320"/>
      <c r="E181" s="320"/>
      <c r="F181" s="320"/>
      <c r="G181" s="320"/>
      <c r="H181" s="320"/>
      <c r="I181" s="320"/>
      <c r="J181" s="320"/>
      <c r="K181" s="320"/>
      <c r="L181" s="320"/>
      <c r="M181" s="320"/>
      <c r="N181" s="320"/>
      <c r="O181" s="320"/>
      <c r="P181" s="320"/>
      <c r="Q181" s="320"/>
      <c r="R181" s="320"/>
      <c r="S181" s="320"/>
      <c r="T181" s="320"/>
      <c r="U181" s="320"/>
      <c r="V181" s="320"/>
      <c r="W181" s="320"/>
      <c r="X181" s="320"/>
      <c r="Y181" s="320"/>
      <c r="Z181" s="320"/>
    </row>
    <row r="182" ht="12.0" customHeight="1">
      <c r="A182" s="361"/>
      <c r="B182" s="320"/>
      <c r="C182" s="320"/>
      <c r="D182" s="320"/>
      <c r="E182" s="320"/>
      <c r="F182" s="320"/>
      <c r="G182" s="320"/>
      <c r="H182" s="320"/>
      <c r="I182" s="320"/>
      <c r="J182" s="320"/>
      <c r="K182" s="320"/>
      <c r="L182" s="320"/>
      <c r="M182" s="320"/>
      <c r="N182" s="320"/>
      <c r="O182" s="320"/>
      <c r="P182" s="320"/>
      <c r="Q182" s="320"/>
      <c r="R182" s="320"/>
      <c r="S182" s="320"/>
      <c r="T182" s="320"/>
      <c r="U182" s="320"/>
      <c r="V182" s="320"/>
      <c r="W182" s="320"/>
      <c r="X182" s="320"/>
      <c r="Y182" s="320"/>
      <c r="Z182" s="320"/>
    </row>
    <row r="183" ht="12.0" customHeight="1">
      <c r="A183" s="361"/>
      <c r="B183" s="320"/>
      <c r="C183" s="320"/>
      <c r="D183" s="320"/>
      <c r="E183" s="320"/>
      <c r="F183" s="320"/>
      <c r="G183" s="320"/>
      <c r="H183" s="320"/>
      <c r="I183" s="320"/>
      <c r="J183" s="320"/>
      <c r="K183" s="320"/>
      <c r="L183" s="320"/>
      <c r="M183" s="320"/>
      <c r="N183" s="320"/>
      <c r="O183" s="320"/>
      <c r="P183" s="320"/>
      <c r="Q183" s="320"/>
      <c r="R183" s="320"/>
      <c r="S183" s="320"/>
      <c r="T183" s="320"/>
      <c r="U183" s="320"/>
      <c r="V183" s="320"/>
      <c r="W183" s="320"/>
      <c r="X183" s="320"/>
      <c r="Y183" s="320"/>
      <c r="Z183" s="320"/>
    </row>
    <row r="184" ht="12.0" customHeight="1">
      <c r="A184" s="361"/>
      <c r="B184" s="320"/>
      <c r="C184" s="320"/>
      <c r="D184" s="320"/>
      <c r="E184" s="320"/>
      <c r="F184" s="320"/>
      <c r="G184" s="320"/>
      <c r="H184" s="320"/>
      <c r="I184" s="320"/>
      <c r="J184" s="320"/>
      <c r="K184" s="320"/>
      <c r="L184" s="320"/>
      <c r="M184" s="320"/>
      <c r="N184" s="320"/>
      <c r="O184" s="320"/>
      <c r="P184" s="320"/>
      <c r="Q184" s="320"/>
      <c r="R184" s="320"/>
      <c r="S184" s="320"/>
      <c r="T184" s="320"/>
      <c r="U184" s="320"/>
      <c r="V184" s="320"/>
      <c r="W184" s="320"/>
      <c r="X184" s="320"/>
      <c r="Y184" s="320"/>
      <c r="Z184" s="320"/>
    </row>
    <row r="185" ht="12.0" customHeight="1">
      <c r="A185" s="361"/>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row>
    <row r="186" ht="12.0" customHeight="1">
      <c r="A186" s="361"/>
      <c r="B186" s="320"/>
      <c r="C186" s="320"/>
      <c r="D186" s="320"/>
      <c r="E186" s="320"/>
      <c r="F186" s="320"/>
      <c r="G186" s="320"/>
      <c r="H186" s="320"/>
      <c r="I186" s="320"/>
      <c r="J186" s="320"/>
      <c r="K186" s="320"/>
      <c r="L186" s="320"/>
      <c r="M186" s="320"/>
      <c r="N186" s="320"/>
      <c r="O186" s="320"/>
      <c r="P186" s="320"/>
      <c r="Q186" s="320"/>
      <c r="R186" s="320"/>
      <c r="S186" s="320"/>
      <c r="T186" s="320"/>
      <c r="U186" s="320"/>
      <c r="V186" s="320"/>
      <c r="W186" s="320"/>
      <c r="X186" s="320"/>
      <c r="Y186" s="320"/>
      <c r="Z186" s="320"/>
    </row>
    <row r="187" ht="12.0" customHeight="1">
      <c r="A187" s="361"/>
      <c r="B187" s="320"/>
      <c r="C187" s="320"/>
      <c r="D187" s="320"/>
      <c r="E187" s="320"/>
      <c r="F187" s="320"/>
      <c r="G187" s="320"/>
      <c r="H187" s="320"/>
      <c r="I187" s="320"/>
      <c r="J187" s="320"/>
      <c r="K187" s="320"/>
      <c r="L187" s="320"/>
      <c r="M187" s="320"/>
      <c r="N187" s="320"/>
      <c r="O187" s="320"/>
      <c r="P187" s="320"/>
      <c r="Q187" s="320"/>
      <c r="R187" s="320"/>
      <c r="S187" s="320"/>
      <c r="T187" s="320"/>
      <c r="U187" s="320"/>
      <c r="V187" s="320"/>
      <c r="W187" s="320"/>
      <c r="X187" s="320"/>
      <c r="Y187" s="320"/>
      <c r="Z187" s="320"/>
    </row>
    <row r="188" ht="12.0" customHeight="1">
      <c r="A188" s="361"/>
      <c r="B188" s="320"/>
      <c r="C188" s="320"/>
      <c r="D188" s="320"/>
      <c r="E188" s="320"/>
      <c r="F188" s="320"/>
      <c r="G188" s="320"/>
      <c r="H188" s="320"/>
      <c r="I188" s="320"/>
      <c r="J188" s="320"/>
      <c r="K188" s="320"/>
      <c r="L188" s="320"/>
      <c r="M188" s="320"/>
      <c r="N188" s="320"/>
      <c r="O188" s="320"/>
      <c r="P188" s="320"/>
      <c r="Q188" s="320"/>
      <c r="R188" s="320"/>
      <c r="S188" s="320"/>
      <c r="T188" s="320"/>
      <c r="U188" s="320"/>
      <c r="V188" s="320"/>
      <c r="W188" s="320"/>
      <c r="X188" s="320"/>
      <c r="Y188" s="320"/>
      <c r="Z188" s="320"/>
    </row>
    <row r="189" ht="12.0" customHeight="1">
      <c r="A189" s="361"/>
      <c r="B189" s="320"/>
      <c r="C189" s="320"/>
      <c r="D189" s="320"/>
      <c r="E189" s="320"/>
      <c r="F189" s="320"/>
      <c r="G189" s="320"/>
      <c r="H189" s="320"/>
      <c r="I189" s="320"/>
      <c r="J189" s="320"/>
      <c r="K189" s="320"/>
      <c r="L189" s="320"/>
      <c r="M189" s="320"/>
      <c r="N189" s="320"/>
      <c r="O189" s="320"/>
      <c r="P189" s="320"/>
      <c r="Q189" s="320"/>
      <c r="R189" s="320"/>
      <c r="S189" s="320"/>
      <c r="T189" s="320"/>
      <c r="U189" s="320"/>
      <c r="V189" s="320"/>
      <c r="W189" s="320"/>
      <c r="X189" s="320"/>
      <c r="Y189" s="320"/>
      <c r="Z189" s="320"/>
    </row>
    <row r="190" ht="12.0" customHeight="1">
      <c r="A190" s="361"/>
      <c r="B190" s="320"/>
      <c r="C190" s="320"/>
      <c r="D190" s="320"/>
      <c r="E190" s="320"/>
      <c r="F190" s="320"/>
      <c r="G190" s="320"/>
      <c r="H190" s="320"/>
      <c r="I190" s="320"/>
      <c r="J190" s="320"/>
      <c r="K190" s="320"/>
      <c r="L190" s="320"/>
      <c r="M190" s="320"/>
      <c r="N190" s="320"/>
      <c r="O190" s="320"/>
      <c r="P190" s="320"/>
      <c r="Q190" s="320"/>
      <c r="R190" s="320"/>
      <c r="S190" s="320"/>
      <c r="T190" s="320"/>
      <c r="U190" s="320"/>
      <c r="V190" s="320"/>
      <c r="W190" s="320"/>
      <c r="X190" s="320"/>
      <c r="Y190" s="320"/>
      <c r="Z190" s="320"/>
    </row>
    <row r="191" ht="12.0" customHeight="1">
      <c r="A191" s="361"/>
      <c r="B191" s="320"/>
      <c r="C191" s="320"/>
      <c r="D191" s="320"/>
      <c r="E191" s="320"/>
      <c r="F191" s="320"/>
      <c r="G191" s="320"/>
      <c r="H191" s="320"/>
      <c r="I191" s="320"/>
      <c r="J191" s="320"/>
      <c r="K191" s="320"/>
      <c r="L191" s="320"/>
      <c r="M191" s="320"/>
      <c r="N191" s="320"/>
      <c r="O191" s="320"/>
      <c r="P191" s="320"/>
      <c r="Q191" s="320"/>
      <c r="R191" s="320"/>
      <c r="S191" s="320"/>
      <c r="T191" s="320"/>
      <c r="U191" s="320"/>
      <c r="V191" s="320"/>
      <c r="W191" s="320"/>
      <c r="X191" s="320"/>
      <c r="Y191" s="320"/>
      <c r="Z191" s="320"/>
    </row>
    <row r="192" ht="12.0" customHeight="1">
      <c r="A192" s="361"/>
      <c r="B192" s="320"/>
      <c r="C192" s="320"/>
      <c r="D192" s="320"/>
      <c r="E192" s="320"/>
      <c r="F192" s="320"/>
      <c r="G192" s="320"/>
      <c r="H192" s="320"/>
      <c r="I192" s="320"/>
      <c r="J192" s="320"/>
      <c r="K192" s="320"/>
      <c r="L192" s="320"/>
      <c r="M192" s="320"/>
      <c r="N192" s="320"/>
      <c r="O192" s="320"/>
      <c r="P192" s="320"/>
      <c r="Q192" s="320"/>
      <c r="R192" s="320"/>
      <c r="S192" s="320"/>
      <c r="T192" s="320"/>
      <c r="U192" s="320"/>
      <c r="V192" s="320"/>
      <c r="W192" s="320"/>
      <c r="X192" s="320"/>
      <c r="Y192" s="320"/>
      <c r="Z192" s="320"/>
    </row>
    <row r="193" ht="12.0" customHeight="1">
      <c r="A193" s="361"/>
      <c r="B193" s="320"/>
      <c r="C193" s="320"/>
      <c r="D193" s="320"/>
      <c r="E193" s="320"/>
      <c r="F193" s="320"/>
      <c r="G193" s="320"/>
      <c r="H193" s="320"/>
      <c r="I193" s="320"/>
      <c r="J193" s="320"/>
      <c r="K193" s="320"/>
      <c r="L193" s="320"/>
      <c r="M193" s="320"/>
      <c r="N193" s="320"/>
      <c r="O193" s="320"/>
      <c r="P193" s="320"/>
      <c r="Q193" s="320"/>
      <c r="R193" s="320"/>
      <c r="S193" s="320"/>
      <c r="T193" s="320"/>
      <c r="U193" s="320"/>
      <c r="V193" s="320"/>
      <c r="W193" s="320"/>
      <c r="X193" s="320"/>
      <c r="Y193" s="320"/>
      <c r="Z193" s="320"/>
    </row>
    <row r="194" ht="12.0" customHeight="1">
      <c r="A194" s="361"/>
      <c r="B194" s="320"/>
      <c r="C194" s="320"/>
      <c r="D194" s="320"/>
      <c r="E194" s="320"/>
      <c r="F194" s="320"/>
      <c r="G194" s="320"/>
      <c r="H194" s="320"/>
      <c r="I194" s="320"/>
      <c r="J194" s="320"/>
      <c r="K194" s="320"/>
      <c r="L194" s="320"/>
      <c r="M194" s="320"/>
      <c r="N194" s="320"/>
      <c r="O194" s="320"/>
      <c r="P194" s="320"/>
      <c r="Q194" s="320"/>
      <c r="R194" s="320"/>
      <c r="S194" s="320"/>
      <c r="T194" s="320"/>
      <c r="U194" s="320"/>
      <c r="V194" s="320"/>
      <c r="W194" s="320"/>
      <c r="X194" s="320"/>
      <c r="Y194" s="320"/>
      <c r="Z194" s="320"/>
    </row>
    <row r="195" ht="12.0" customHeight="1">
      <c r="A195" s="361"/>
      <c r="B195" s="320"/>
      <c r="C195" s="320"/>
      <c r="D195" s="320"/>
      <c r="E195" s="320"/>
      <c r="F195" s="320"/>
      <c r="G195" s="320"/>
      <c r="H195" s="320"/>
      <c r="I195" s="320"/>
      <c r="J195" s="320"/>
      <c r="K195" s="320"/>
      <c r="L195" s="320"/>
      <c r="M195" s="320"/>
      <c r="N195" s="320"/>
      <c r="O195" s="320"/>
      <c r="P195" s="320"/>
      <c r="Q195" s="320"/>
      <c r="R195" s="320"/>
      <c r="S195" s="320"/>
      <c r="T195" s="320"/>
      <c r="U195" s="320"/>
      <c r="V195" s="320"/>
      <c r="W195" s="320"/>
      <c r="X195" s="320"/>
      <c r="Y195" s="320"/>
      <c r="Z195" s="320"/>
    </row>
    <row r="196" ht="12.0" customHeight="1">
      <c r="A196" s="361"/>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row>
    <row r="197" ht="12.0" customHeight="1">
      <c r="A197" s="361"/>
      <c r="B197" s="320"/>
      <c r="C197" s="320"/>
      <c r="D197" s="320"/>
      <c r="E197" s="320"/>
      <c r="F197" s="320"/>
      <c r="G197" s="320"/>
      <c r="H197" s="320"/>
      <c r="I197" s="320"/>
      <c r="J197" s="320"/>
      <c r="K197" s="320"/>
      <c r="L197" s="320"/>
      <c r="M197" s="320"/>
      <c r="N197" s="320"/>
      <c r="O197" s="320"/>
      <c r="P197" s="320"/>
      <c r="Q197" s="320"/>
      <c r="R197" s="320"/>
      <c r="S197" s="320"/>
      <c r="T197" s="320"/>
      <c r="U197" s="320"/>
      <c r="V197" s="320"/>
      <c r="W197" s="320"/>
      <c r="X197" s="320"/>
      <c r="Y197" s="320"/>
      <c r="Z197" s="320"/>
    </row>
    <row r="198" ht="12.0" customHeight="1">
      <c r="A198" s="361"/>
      <c r="B198" s="320"/>
      <c r="C198" s="320"/>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row>
    <row r="199" ht="12.0" customHeight="1">
      <c r="A199" s="361"/>
      <c r="B199" s="320"/>
      <c r="C199" s="320"/>
      <c r="D199" s="320"/>
      <c r="E199" s="320"/>
      <c r="F199" s="320"/>
      <c r="G199" s="320"/>
      <c r="H199" s="320"/>
      <c r="I199" s="320"/>
      <c r="J199" s="320"/>
      <c r="K199" s="320"/>
      <c r="L199" s="320"/>
      <c r="M199" s="320"/>
      <c r="N199" s="320"/>
      <c r="O199" s="320"/>
      <c r="P199" s="320"/>
      <c r="Q199" s="320"/>
      <c r="R199" s="320"/>
      <c r="S199" s="320"/>
      <c r="T199" s="320"/>
      <c r="U199" s="320"/>
      <c r="V199" s="320"/>
      <c r="W199" s="320"/>
      <c r="X199" s="320"/>
      <c r="Y199" s="320"/>
      <c r="Z199" s="320"/>
    </row>
    <row r="200" ht="12.0" customHeight="1">
      <c r="A200" s="361"/>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row>
    <row r="201" ht="12.0" customHeight="1">
      <c r="A201" s="361"/>
      <c r="B201" s="320"/>
      <c r="C201" s="320"/>
      <c r="D201" s="320"/>
      <c r="E201" s="320"/>
      <c r="F201" s="320"/>
      <c r="G201" s="320"/>
      <c r="H201" s="320"/>
      <c r="I201" s="320"/>
      <c r="J201" s="320"/>
      <c r="K201" s="320"/>
      <c r="L201" s="320"/>
      <c r="M201" s="320"/>
      <c r="N201" s="320"/>
      <c r="O201" s="320"/>
      <c r="P201" s="320"/>
      <c r="Q201" s="320"/>
      <c r="R201" s="320"/>
      <c r="S201" s="320"/>
      <c r="T201" s="320"/>
      <c r="U201" s="320"/>
      <c r="V201" s="320"/>
      <c r="W201" s="320"/>
      <c r="X201" s="320"/>
      <c r="Y201" s="320"/>
      <c r="Z201" s="320"/>
    </row>
    <row r="202" ht="12.0" customHeight="1">
      <c r="A202" s="361"/>
      <c r="B202" s="320"/>
      <c r="C202" s="320"/>
      <c r="D202" s="320"/>
      <c r="E202" s="320"/>
      <c r="F202" s="320"/>
      <c r="G202" s="320"/>
      <c r="H202" s="320"/>
      <c r="I202" s="320"/>
      <c r="J202" s="320"/>
      <c r="K202" s="320"/>
      <c r="L202" s="320"/>
      <c r="M202" s="320"/>
      <c r="N202" s="320"/>
      <c r="O202" s="320"/>
      <c r="P202" s="320"/>
      <c r="Q202" s="320"/>
      <c r="R202" s="320"/>
      <c r="S202" s="320"/>
      <c r="T202" s="320"/>
      <c r="U202" s="320"/>
      <c r="V202" s="320"/>
      <c r="W202" s="320"/>
      <c r="X202" s="320"/>
      <c r="Y202" s="320"/>
      <c r="Z202" s="320"/>
    </row>
    <row r="203" ht="12.0" customHeight="1">
      <c r="A203" s="361"/>
      <c r="B203" s="320"/>
      <c r="C203" s="320"/>
      <c r="D203" s="320"/>
      <c r="E203" s="320"/>
      <c r="F203" s="320"/>
      <c r="G203" s="320"/>
      <c r="H203" s="320"/>
      <c r="I203" s="320"/>
      <c r="J203" s="320"/>
      <c r="K203" s="320"/>
      <c r="L203" s="320"/>
      <c r="M203" s="320"/>
      <c r="N203" s="320"/>
      <c r="O203" s="320"/>
      <c r="P203" s="320"/>
      <c r="Q203" s="320"/>
      <c r="R203" s="320"/>
      <c r="S203" s="320"/>
      <c r="T203" s="320"/>
      <c r="U203" s="320"/>
      <c r="V203" s="320"/>
      <c r="W203" s="320"/>
      <c r="X203" s="320"/>
      <c r="Y203" s="320"/>
      <c r="Z203" s="320"/>
    </row>
    <row r="204" ht="12.0" customHeight="1">
      <c r="A204" s="361"/>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row>
    <row r="205" ht="12.0" customHeight="1">
      <c r="A205" s="361"/>
      <c r="B205" s="320"/>
      <c r="C205" s="320"/>
      <c r="D205" s="320"/>
      <c r="E205" s="320"/>
      <c r="F205" s="320"/>
      <c r="G205" s="320"/>
      <c r="H205" s="320"/>
      <c r="I205" s="320"/>
      <c r="J205" s="320"/>
      <c r="K205" s="320"/>
      <c r="L205" s="320"/>
      <c r="M205" s="320"/>
      <c r="N205" s="320"/>
      <c r="O205" s="320"/>
      <c r="P205" s="320"/>
      <c r="Q205" s="320"/>
      <c r="R205" s="320"/>
      <c r="S205" s="320"/>
      <c r="T205" s="320"/>
      <c r="U205" s="320"/>
      <c r="V205" s="320"/>
      <c r="W205" s="320"/>
      <c r="X205" s="320"/>
      <c r="Y205" s="320"/>
      <c r="Z205" s="320"/>
    </row>
    <row r="206" ht="12.0" customHeight="1">
      <c r="A206" s="361"/>
      <c r="B206" s="320"/>
      <c r="C206" s="320"/>
      <c r="D206" s="320"/>
      <c r="E206" s="320"/>
      <c r="F206" s="320"/>
      <c r="G206" s="320"/>
      <c r="H206" s="320"/>
      <c r="I206" s="320"/>
      <c r="J206" s="320"/>
      <c r="K206" s="320"/>
      <c r="L206" s="320"/>
      <c r="M206" s="320"/>
      <c r="N206" s="320"/>
      <c r="O206" s="320"/>
      <c r="P206" s="320"/>
      <c r="Q206" s="320"/>
      <c r="R206" s="320"/>
      <c r="S206" s="320"/>
      <c r="T206" s="320"/>
      <c r="U206" s="320"/>
      <c r="V206" s="320"/>
      <c r="W206" s="320"/>
      <c r="X206" s="320"/>
      <c r="Y206" s="320"/>
      <c r="Z206" s="320"/>
    </row>
    <row r="207" ht="12.0" customHeight="1">
      <c r="A207" s="361"/>
      <c r="B207" s="320"/>
      <c r="C207" s="320"/>
      <c r="D207" s="320"/>
      <c r="E207" s="320"/>
      <c r="F207" s="320"/>
      <c r="G207" s="320"/>
      <c r="H207" s="320"/>
      <c r="I207" s="320"/>
      <c r="J207" s="320"/>
      <c r="K207" s="320"/>
      <c r="L207" s="320"/>
      <c r="M207" s="320"/>
      <c r="N207" s="320"/>
      <c r="O207" s="320"/>
      <c r="P207" s="320"/>
      <c r="Q207" s="320"/>
      <c r="R207" s="320"/>
      <c r="S207" s="320"/>
      <c r="T207" s="320"/>
      <c r="U207" s="320"/>
      <c r="V207" s="320"/>
      <c r="W207" s="320"/>
      <c r="X207" s="320"/>
      <c r="Y207" s="320"/>
      <c r="Z207" s="320"/>
    </row>
    <row r="208" ht="12.0" customHeight="1">
      <c r="A208" s="361"/>
      <c r="B208" s="320"/>
      <c r="C208" s="320"/>
      <c r="D208" s="320"/>
      <c r="E208" s="320"/>
      <c r="F208" s="320"/>
      <c r="G208" s="320"/>
      <c r="H208" s="320"/>
      <c r="I208" s="320"/>
      <c r="J208" s="320"/>
      <c r="K208" s="320"/>
      <c r="L208" s="320"/>
      <c r="M208" s="320"/>
      <c r="N208" s="320"/>
      <c r="O208" s="320"/>
      <c r="P208" s="320"/>
      <c r="Q208" s="320"/>
      <c r="R208" s="320"/>
      <c r="S208" s="320"/>
      <c r="T208" s="320"/>
      <c r="U208" s="320"/>
      <c r="V208" s="320"/>
      <c r="W208" s="320"/>
      <c r="X208" s="320"/>
      <c r="Y208" s="320"/>
      <c r="Z208" s="320"/>
    </row>
    <row r="209" ht="12.0" customHeight="1">
      <c r="A209" s="361"/>
      <c r="B209" s="320"/>
      <c r="C209" s="320"/>
      <c r="D209" s="320"/>
      <c r="E209" s="320"/>
      <c r="F209" s="320"/>
      <c r="G209" s="320"/>
      <c r="H209" s="320"/>
      <c r="I209" s="320"/>
      <c r="J209" s="320"/>
      <c r="K209" s="320"/>
      <c r="L209" s="320"/>
      <c r="M209" s="320"/>
      <c r="N209" s="320"/>
      <c r="O209" s="320"/>
      <c r="P209" s="320"/>
      <c r="Q209" s="320"/>
      <c r="R209" s="320"/>
      <c r="S209" s="320"/>
      <c r="T209" s="320"/>
      <c r="U209" s="320"/>
      <c r="V209" s="320"/>
      <c r="W209" s="320"/>
      <c r="X209" s="320"/>
      <c r="Y209" s="320"/>
      <c r="Z209" s="320"/>
    </row>
    <row r="210" ht="12.0" customHeight="1">
      <c r="A210" s="361"/>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row>
    <row r="211" ht="12.0" customHeight="1">
      <c r="A211" s="361"/>
      <c r="B211" s="320"/>
      <c r="C211" s="320"/>
      <c r="D211" s="320"/>
      <c r="E211" s="320"/>
      <c r="F211" s="320"/>
      <c r="G211" s="320"/>
      <c r="H211" s="320"/>
      <c r="I211" s="320"/>
      <c r="J211" s="320"/>
      <c r="K211" s="320"/>
      <c r="L211" s="320"/>
      <c r="M211" s="320"/>
      <c r="N211" s="320"/>
      <c r="O211" s="320"/>
      <c r="P211" s="320"/>
      <c r="Q211" s="320"/>
      <c r="R211" s="320"/>
      <c r="S211" s="320"/>
      <c r="T211" s="320"/>
      <c r="U211" s="320"/>
      <c r="V211" s="320"/>
      <c r="W211" s="320"/>
      <c r="X211" s="320"/>
      <c r="Y211" s="320"/>
      <c r="Z211" s="320"/>
    </row>
    <row r="212" ht="12.0" customHeight="1">
      <c r="A212" s="361"/>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row>
    <row r="213" ht="12.0" customHeight="1">
      <c r="A213" s="361"/>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row>
    <row r="214" ht="12.0" customHeight="1">
      <c r="A214" s="361"/>
      <c r="B214" s="320"/>
      <c r="C214" s="320"/>
      <c r="D214" s="320"/>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row>
    <row r="215" ht="12.0" customHeight="1">
      <c r="A215" s="361"/>
      <c r="B215" s="320"/>
      <c r="C215" s="320"/>
      <c r="D215" s="320"/>
      <c r="E215" s="320"/>
      <c r="F215" s="320"/>
      <c r="G215" s="320"/>
      <c r="H215" s="320"/>
      <c r="I215" s="320"/>
      <c r="J215" s="320"/>
      <c r="K215" s="320"/>
      <c r="L215" s="320"/>
      <c r="M215" s="320"/>
      <c r="N215" s="320"/>
      <c r="O215" s="320"/>
      <c r="P215" s="320"/>
      <c r="Q215" s="320"/>
      <c r="R215" s="320"/>
      <c r="S215" s="320"/>
      <c r="T215" s="320"/>
      <c r="U215" s="320"/>
      <c r="V215" s="320"/>
      <c r="W215" s="320"/>
      <c r="X215" s="320"/>
      <c r="Y215" s="320"/>
      <c r="Z215" s="320"/>
    </row>
    <row r="216" ht="12.0" customHeight="1">
      <c r="A216" s="361"/>
      <c r="B216" s="320"/>
      <c r="C216" s="320"/>
      <c r="D216" s="320"/>
      <c r="E216" s="320"/>
      <c r="F216" s="320"/>
      <c r="G216" s="320"/>
      <c r="H216" s="320"/>
      <c r="I216" s="320"/>
      <c r="J216" s="320"/>
      <c r="K216" s="320"/>
      <c r="L216" s="320"/>
      <c r="M216" s="320"/>
      <c r="N216" s="320"/>
      <c r="O216" s="320"/>
      <c r="P216" s="320"/>
      <c r="Q216" s="320"/>
      <c r="R216" s="320"/>
      <c r="S216" s="320"/>
      <c r="T216" s="320"/>
      <c r="U216" s="320"/>
      <c r="V216" s="320"/>
      <c r="W216" s="320"/>
      <c r="X216" s="320"/>
      <c r="Y216" s="320"/>
      <c r="Z216" s="320"/>
    </row>
    <row r="217" ht="12.0" customHeight="1">
      <c r="A217" s="361"/>
      <c r="B217" s="320"/>
      <c r="C217" s="320"/>
      <c r="D217" s="320"/>
      <c r="E217" s="320"/>
      <c r="F217" s="320"/>
      <c r="G217" s="320"/>
      <c r="H217" s="320"/>
      <c r="I217" s="320"/>
      <c r="J217" s="320"/>
      <c r="K217" s="320"/>
      <c r="L217" s="320"/>
      <c r="M217" s="320"/>
      <c r="N217" s="320"/>
      <c r="O217" s="320"/>
      <c r="P217" s="320"/>
      <c r="Q217" s="320"/>
      <c r="R217" s="320"/>
      <c r="S217" s="320"/>
      <c r="T217" s="320"/>
      <c r="U217" s="320"/>
      <c r="V217" s="320"/>
      <c r="W217" s="320"/>
      <c r="X217" s="320"/>
      <c r="Y217" s="320"/>
      <c r="Z217" s="320"/>
    </row>
    <row r="218" ht="12.0" customHeight="1">
      <c r="A218" s="361"/>
      <c r="B218" s="320"/>
      <c r="C218" s="320"/>
      <c r="D218" s="320"/>
      <c r="E218" s="320"/>
      <c r="F218" s="320"/>
      <c r="G218" s="320"/>
      <c r="H218" s="320"/>
      <c r="I218" s="320"/>
      <c r="J218" s="320"/>
      <c r="K218" s="320"/>
      <c r="L218" s="320"/>
      <c r="M218" s="320"/>
      <c r="N218" s="320"/>
      <c r="O218" s="320"/>
      <c r="P218" s="320"/>
      <c r="Q218" s="320"/>
      <c r="R218" s="320"/>
      <c r="S218" s="320"/>
      <c r="T218" s="320"/>
      <c r="U218" s="320"/>
      <c r="V218" s="320"/>
      <c r="W218" s="320"/>
      <c r="X218" s="320"/>
      <c r="Y218" s="320"/>
      <c r="Z218" s="320"/>
    </row>
    <row r="219" ht="12.0" customHeight="1">
      <c r="A219" s="361"/>
      <c r="B219" s="320"/>
      <c r="C219" s="320"/>
      <c r="D219" s="320"/>
      <c r="E219" s="320"/>
      <c r="F219" s="320"/>
      <c r="G219" s="320"/>
      <c r="H219" s="320"/>
      <c r="I219" s="320"/>
      <c r="J219" s="320"/>
      <c r="K219" s="320"/>
      <c r="L219" s="320"/>
      <c r="M219" s="320"/>
      <c r="N219" s="320"/>
      <c r="O219" s="320"/>
      <c r="P219" s="320"/>
      <c r="Q219" s="320"/>
      <c r="R219" s="320"/>
      <c r="S219" s="320"/>
      <c r="T219" s="320"/>
      <c r="U219" s="320"/>
      <c r="V219" s="320"/>
      <c r="W219" s="320"/>
      <c r="X219" s="320"/>
      <c r="Y219" s="320"/>
      <c r="Z219" s="320"/>
    </row>
    <row r="220" ht="12.0" customHeight="1">
      <c r="A220" s="361"/>
      <c r="B220" s="320"/>
      <c r="C220" s="320"/>
      <c r="D220" s="320"/>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row>
    <row r="221" ht="12.0" customHeight="1">
      <c r="A221" s="361"/>
      <c r="B221" s="320"/>
      <c r="C221" s="320"/>
      <c r="D221" s="320"/>
      <c r="E221" s="320"/>
      <c r="F221" s="320"/>
      <c r="G221" s="320"/>
      <c r="H221" s="320"/>
      <c r="I221" s="320"/>
      <c r="J221" s="320"/>
      <c r="K221" s="320"/>
      <c r="L221" s="320"/>
      <c r="M221" s="320"/>
      <c r="N221" s="320"/>
      <c r="O221" s="320"/>
      <c r="P221" s="320"/>
      <c r="Q221" s="320"/>
      <c r="R221" s="320"/>
      <c r="S221" s="320"/>
      <c r="T221" s="320"/>
      <c r="U221" s="320"/>
      <c r="V221" s="320"/>
      <c r="W221" s="320"/>
      <c r="X221" s="320"/>
      <c r="Y221" s="320"/>
      <c r="Z221" s="320"/>
    </row>
    <row r="222" ht="12.0" customHeight="1">
      <c r="A222" s="361"/>
      <c r="B222" s="320"/>
      <c r="C222" s="320"/>
      <c r="D222" s="320"/>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row>
    <row r="223" ht="12.0" customHeight="1">
      <c r="A223" s="361"/>
      <c r="B223" s="320"/>
      <c r="C223" s="320"/>
      <c r="D223" s="320"/>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row>
    <row r="224" ht="12.0" customHeight="1">
      <c r="A224" s="361"/>
      <c r="B224" s="320"/>
      <c r="C224" s="320"/>
      <c r="D224" s="320"/>
      <c r="E224" s="320"/>
      <c r="F224" s="320"/>
      <c r="G224" s="320"/>
      <c r="H224" s="320"/>
      <c r="I224" s="320"/>
      <c r="J224" s="320"/>
      <c r="K224" s="320"/>
      <c r="L224" s="320"/>
      <c r="M224" s="320"/>
      <c r="N224" s="320"/>
      <c r="O224" s="320"/>
      <c r="P224" s="320"/>
      <c r="Q224" s="320"/>
      <c r="R224" s="320"/>
      <c r="S224" s="320"/>
      <c r="T224" s="320"/>
      <c r="U224" s="320"/>
      <c r="V224" s="320"/>
      <c r="W224" s="320"/>
      <c r="X224" s="320"/>
      <c r="Y224" s="320"/>
      <c r="Z224" s="320"/>
    </row>
    <row r="225" ht="12.0" customHeight="1">
      <c r="A225" s="361"/>
      <c r="B225" s="320"/>
      <c r="C225" s="320"/>
      <c r="D225" s="320"/>
      <c r="E225" s="320"/>
      <c r="F225" s="320"/>
      <c r="G225" s="320"/>
      <c r="H225" s="320"/>
      <c r="I225" s="320"/>
      <c r="J225" s="320"/>
      <c r="K225" s="320"/>
      <c r="L225" s="320"/>
      <c r="M225" s="320"/>
      <c r="N225" s="320"/>
      <c r="O225" s="320"/>
      <c r="P225" s="320"/>
      <c r="Q225" s="320"/>
      <c r="R225" s="320"/>
      <c r="S225" s="320"/>
      <c r="T225" s="320"/>
      <c r="U225" s="320"/>
      <c r="V225" s="320"/>
      <c r="W225" s="320"/>
      <c r="X225" s="320"/>
      <c r="Y225" s="320"/>
      <c r="Z225" s="320"/>
    </row>
    <row r="226" ht="12.0" customHeight="1">
      <c r="A226" s="361"/>
      <c r="B226" s="320"/>
      <c r="C226" s="320"/>
      <c r="D226" s="320"/>
      <c r="E226" s="320"/>
      <c r="F226" s="320"/>
      <c r="G226" s="320"/>
      <c r="H226" s="320"/>
      <c r="I226" s="320"/>
      <c r="J226" s="320"/>
      <c r="K226" s="320"/>
      <c r="L226" s="320"/>
      <c r="M226" s="320"/>
      <c r="N226" s="320"/>
      <c r="O226" s="320"/>
      <c r="P226" s="320"/>
      <c r="Q226" s="320"/>
      <c r="R226" s="320"/>
      <c r="S226" s="320"/>
      <c r="T226" s="320"/>
      <c r="U226" s="320"/>
      <c r="V226" s="320"/>
      <c r="W226" s="320"/>
      <c r="X226" s="320"/>
      <c r="Y226" s="320"/>
      <c r="Z226" s="320"/>
    </row>
    <row r="227" ht="12.0" customHeight="1">
      <c r="A227" s="361"/>
      <c r="B227" s="320"/>
      <c r="C227" s="320"/>
      <c r="D227" s="320"/>
      <c r="E227" s="320"/>
      <c r="F227" s="320"/>
      <c r="G227" s="320"/>
      <c r="H227" s="320"/>
      <c r="I227" s="320"/>
      <c r="J227" s="320"/>
      <c r="K227" s="320"/>
      <c r="L227" s="320"/>
      <c r="M227" s="320"/>
      <c r="N227" s="320"/>
      <c r="O227" s="320"/>
      <c r="P227" s="320"/>
      <c r="Q227" s="320"/>
      <c r="R227" s="320"/>
      <c r="S227" s="320"/>
      <c r="T227" s="320"/>
      <c r="U227" s="320"/>
      <c r="V227" s="320"/>
      <c r="W227" s="320"/>
      <c r="X227" s="320"/>
      <c r="Y227" s="320"/>
      <c r="Z227" s="320"/>
    </row>
    <row r="228" ht="12.0" customHeight="1">
      <c r="A228" s="361"/>
      <c r="B228" s="320"/>
      <c r="C228" s="320"/>
      <c r="D228" s="320"/>
      <c r="E228" s="320"/>
      <c r="F228" s="320"/>
      <c r="G228" s="320"/>
      <c r="H228" s="320"/>
      <c r="I228" s="320"/>
      <c r="J228" s="320"/>
      <c r="K228" s="320"/>
      <c r="L228" s="320"/>
      <c r="M228" s="320"/>
      <c r="N228" s="320"/>
      <c r="O228" s="320"/>
      <c r="P228" s="320"/>
      <c r="Q228" s="320"/>
      <c r="R228" s="320"/>
      <c r="S228" s="320"/>
      <c r="T228" s="320"/>
      <c r="U228" s="320"/>
      <c r="V228" s="320"/>
      <c r="W228" s="320"/>
      <c r="X228" s="320"/>
      <c r="Y228" s="320"/>
      <c r="Z228" s="320"/>
    </row>
    <row r="229" ht="12.0" customHeight="1">
      <c r="A229" s="361"/>
      <c r="B229" s="320"/>
      <c r="C229" s="320"/>
      <c r="D229" s="320"/>
      <c r="E229" s="320"/>
      <c r="F229" s="320"/>
      <c r="G229" s="320"/>
      <c r="H229" s="320"/>
      <c r="I229" s="320"/>
      <c r="J229" s="320"/>
      <c r="K229" s="320"/>
      <c r="L229" s="320"/>
      <c r="M229" s="320"/>
      <c r="N229" s="320"/>
      <c r="O229" s="320"/>
      <c r="P229" s="320"/>
      <c r="Q229" s="320"/>
      <c r="R229" s="320"/>
      <c r="S229" s="320"/>
      <c r="T229" s="320"/>
      <c r="U229" s="320"/>
      <c r="V229" s="320"/>
      <c r="W229" s="320"/>
      <c r="X229" s="320"/>
      <c r="Y229" s="320"/>
      <c r="Z229" s="320"/>
    </row>
    <row r="230" ht="12.0" customHeight="1">
      <c r="A230" s="361"/>
      <c r="B230" s="320"/>
      <c r="C230" s="320"/>
      <c r="D230" s="320"/>
      <c r="E230" s="320"/>
      <c r="F230" s="320"/>
      <c r="G230" s="320"/>
      <c r="H230" s="320"/>
      <c r="I230" s="320"/>
      <c r="J230" s="320"/>
      <c r="K230" s="320"/>
      <c r="L230" s="320"/>
      <c r="M230" s="320"/>
      <c r="N230" s="320"/>
      <c r="O230" s="320"/>
      <c r="P230" s="320"/>
      <c r="Q230" s="320"/>
      <c r="R230" s="320"/>
      <c r="S230" s="320"/>
      <c r="T230" s="320"/>
      <c r="U230" s="320"/>
      <c r="V230" s="320"/>
      <c r="W230" s="320"/>
      <c r="X230" s="320"/>
      <c r="Y230" s="320"/>
      <c r="Z230" s="320"/>
    </row>
    <row r="231" ht="12.0" customHeight="1">
      <c r="A231" s="361"/>
      <c r="B231" s="320"/>
      <c r="C231" s="320"/>
      <c r="D231" s="320"/>
      <c r="E231" s="320"/>
      <c r="F231" s="320"/>
      <c r="G231" s="320"/>
      <c r="H231" s="320"/>
      <c r="I231" s="320"/>
      <c r="J231" s="320"/>
      <c r="K231" s="320"/>
      <c r="L231" s="320"/>
      <c r="M231" s="320"/>
      <c r="N231" s="320"/>
      <c r="O231" s="320"/>
      <c r="P231" s="320"/>
      <c r="Q231" s="320"/>
      <c r="R231" s="320"/>
      <c r="S231" s="320"/>
      <c r="T231" s="320"/>
      <c r="U231" s="320"/>
      <c r="V231" s="320"/>
      <c r="W231" s="320"/>
      <c r="X231" s="320"/>
      <c r="Y231" s="320"/>
      <c r="Z231" s="320"/>
    </row>
    <row r="232" ht="12.0" customHeight="1">
      <c r="A232" s="361"/>
      <c r="B232" s="320"/>
      <c r="C232" s="320"/>
      <c r="D232" s="320"/>
      <c r="E232" s="320"/>
      <c r="F232" s="320"/>
      <c r="G232" s="320"/>
      <c r="H232" s="320"/>
      <c r="I232" s="320"/>
      <c r="J232" s="320"/>
      <c r="K232" s="320"/>
      <c r="L232" s="320"/>
      <c r="M232" s="320"/>
      <c r="N232" s="320"/>
      <c r="O232" s="320"/>
      <c r="P232" s="320"/>
      <c r="Q232" s="320"/>
      <c r="R232" s="320"/>
      <c r="S232" s="320"/>
      <c r="T232" s="320"/>
      <c r="U232" s="320"/>
      <c r="V232" s="320"/>
      <c r="W232" s="320"/>
      <c r="X232" s="320"/>
      <c r="Y232" s="320"/>
      <c r="Z232" s="320"/>
    </row>
    <row r="233" ht="12.0" customHeight="1">
      <c r="A233" s="361"/>
      <c r="B233" s="320"/>
      <c r="C233" s="320"/>
      <c r="D233" s="320"/>
      <c r="E233" s="320"/>
      <c r="F233" s="320"/>
      <c r="G233" s="320"/>
      <c r="H233" s="320"/>
      <c r="I233" s="320"/>
      <c r="J233" s="320"/>
      <c r="K233" s="320"/>
      <c r="L233" s="320"/>
      <c r="M233" s="320"/>
      <c r="N233" s="320"/>
      <c r="O233" s="320"/>
      <c r="P233" s="320"/>
      <c r="Q233" s="320"/>
      <c r="R233" s="320"/>
      <c r="S233" s="320"/>
      <c r="T233" s="320"/>
      <c r="U233" s="320"/>
      <c r="V233" s="320"/>
      <c r="W233" s="320"/>
      <c r="X233" s="320"/>
      <c r="Y233" s="320"/>
      <c r="Z233" s="320"/>
    </row>
    <row r="234" ht="12.0" customHeight="1">
      <c r="A234" s="361"/>
      <c r="B234" s="320"/>
      <c r="C234" s="320"/>
      <c r="D234" s="320"/>
      <c r="E234" s="320"/>
      <c r="F234" s="320"/>
      <c r="G234" s="320"/>
      <c r="H234" s="320"/>
      <c r="I234" s="320"/>
      <c r="J234" s="320"/>
      <c r="K234" s="320"/>
      <c r="L234" s="320"/>
      <c r="M234" s="320"/>
      <c r="N234" s="320"/>
      <c r="O234" s="320"/>
      <c r="P234" s="320"/>
      <c r="Q234" s="320"/>
      <c r="R234" s="320"/>
      <c r="S234" s="320"/>
      <c r="T234" s="320"/>
      <c r="U234" s="320"/>
      <c r="V234" s="320"/>
      <c r="W234" s="320"/>
      <c r="X234" s="320"/>
      <c r="Y234" s="320"/>
      <c r="Z234" s="320"/>
    </row>
    <row r="235" ht="12.0" customHeight="1">
      <c r="A235" s="361"/>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row>
    <row r="236" ht="12.0" customHeight="1">
      <c r="A236" s="361"/>
      <c r="B236" s="320"/>
      <c r="C236" s="320"/>
      <c r="D236" s="320"/>
      <c r="E236" s="320"/>
      <c r="F236" s="320"/>
      <c r="G236" s="320"/>
      <c r="H236" s="320"/>
      <c r="I236" s="320"/>
      <c r="J236" s="320"/>
      <c r="K236" s="320"/>
      <c r="L236" s="320"/>
      <c r="M236" s="320"/>
      <c r="N236" s="320"/>
      <c r="O236" s="320"/>
      <c r="P236" s="320"/>
      <c r="Q236" s="320"/>
      <c r="R236" s="320"/>
      <c r="S236" s="320"/>
      <c r="T236" s="320"/>
      <c r="U236" s="320"/>
      <c r="V236" s="320"/>
      <c r="W236" s="320"/>
      <c r="X236" s="320"/>
      <c r="Y236" s="320"/>
      <c r="Z236" s="320"/>
    </row>
    <row r="237" ht="12.0" customHeight="1">
      <c r="A237" s="361"/>
      <c r="B237" s="320"/>
      <c r="C237" s="320"/>
      <c r="D237" s="320"/>
      <c r="E237" s="320"/>
      <c r="F237" s="320"/>
      <c r="G237" s="320"/>
      <c r="H237" s="320"/>
      <c r="I237" s="320"/>
      <c r="J237" s="320"/>
      <c r="K237" s="320"/>
      <c r="L237" s="320"/>
      <c r="M237" s="320"/>
      <c r="N237" s="320"/>
      <c r="O237" s="320"/>
      <c r="P237" s="320"/>
      <c r="Q237" s="320"/>
      <c r="R237" s="320"/>
      <c r="S237" s="320"/>
      <c r="T237" s="320"/>
      <c r="U237" s="320"/>
      <c r="V237" s="320"/>
      <c r="W237" s="320"/>
      <c r="X237" s="320"/>
      <c r="Y237" s="320"/>
      <c r="Z237" s="320"/>
    </row>
    <row r="238" ht="12.0" customHeight="1">
      <c r="A238" s="361"/>
      <c r="B238" s="320"/>
      <c r="C238" s="320"/>
      <c r="D238" s="320"/>
      <c r="E238" s="320"/>
      <c r="F238" s="320"/>
      <c r="G238" s="320"/>
      <c r="H238" s="320"/>
      <c r="I238" s="320"/>
      <c r="J238" s="320"/>
      <c r="K238" s="320"/>
      <c r="L238" s="320"/>
      <c r="M238" s="320"/>
      <c r="N238" s="320"/>
      <c r="O238" s="320"/>
      <c r="P238" s="320"/>
      <c r="Q238" s="320"/>
      <c r="R238" s="320"/>
      <c r="S238" s="320"/>
      <c r="T238" s="320"/>
      <c r="U238" s="320"/>
      <c r="V238" s="320"/>
      <c r="W238" s="320"/>
      <c r="X238" s="320"/>
      <c r="Y238" s="320"/>
      <c r="Z238" s="320"/>
    </row>
    <row r="239" ht="12.0" customHeight="1">
      <c r="A239" s="361"/>
      <c r="B239" s="320"/>
      <c r="C239" s="320"/>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row>
    <row r="240" ht="12.0" customHeight="1">
      <c r="A240" s="361"/>
      <c r="B240" s="320"/>
      <c r="C240" s="320"/>
      <c r="D240" s="320"/>
      <c r="E240" s="320"/>
      <c r="F240" s="320"/>
      <c r="G240" s="320"/>
      <c r="H240" s="320"/>
      <c r="I240" s="320"/>
      <c r="J240" s="320"/>
      <c r="K240" s="320"/>
      <c r="L240" s="320"/>
      <c r="M240" s="320"/>
      <c r="N240" s="320"/>
      <c r="O240" s="320"/>
      <c r="P240" s="320"/>
      <c r="Q240" s="320"/>
      <c r="R240" s="320"/>
      <c r="S240" s="320"/>
      <c r="T240" s="320"/>
      <c r="U240" s="320"/>
      <c r="V240" s="320"/>
      <c r="W240" s="320"/>
      <c r="X240" s="320"/>
      <c r="Y240" s="320"/>
      <c r="Z240" s="320"/>
    </row>
    <row r="241" ht="12.0" customHeight="1">
      <c r="A241" s="361"/>
      <c r="B241" s="320"/>
      <c r="C241" s="320"/>
      <c r="D241" s="320"/>
      <c r="E241" s="320"/>
      <c r="F241" s="320"/>
      <c r="G241" s="320"/>
      <c r="H241" s="320"/>
      <c r="I241" s="320"/>
      <c r="J241" s="320"/>
      <c r="K241" s="320"/>
      <c r="L241" s="320"/>
      <c r="M241" s="320"/>
      <c r="N241" s="320"/>
      <c r="O241" s="320"/>
      <c r="P241" s="320"/>
      <c r="Q241" s="320"/>
      <c r="R241" s="320"/>
      <c r="S241" s="320"/>
      <c r="T241" s="320"/>
      <c r="U241" s="320"/>
      <c r="V241" s="320"/>
      <c r="W241" s="320"/>
      <c r="X241" s="320"/>
      <c r="Y241" s="320"/>
      <c r="Z241" s="320"/>
    </row>
    <row r="242" ht="12.0" customHeight="1">
      <c r="A242" s="361"/>
      <c r="B242" s="320"/>
      <c r="C242" s="320"/>
      <c r="D242" s="320"/>
      <c r="E242" s="320"/>
      <c r="F242" s="320"/>
      <c r="G242" s="320"/>
      <c r="H242" s="320"/>
      <c r="I242" s="320"/>
      <c r="J242" s="320"/>
      <c r="K242" s="320"/>
      <c r="L242" s="320"/>
      <c r="M242" s="320"/>
      <c r="N242" s="320"/>
      <c r="O242" s="320"/>
      <c r="P242" s="320"/>
      <c r="Q242" s="320"/>
      <c r="R242" s="320"/>
      <c r="S242" s="320"/>
      <c r="T242" s="320"/>
      <c r="U242" s="320"/>
      <c r="V242" s="320"/>
      <c r="W242" s="320"/>
      <c r="X242" s="320"/>
      <c r="Y242" s="320"/>
      <c r="Z242" s="320"/>
    </row>
    <row r="243" ht="12.0" customHeight="1">
      <c r="A243" s="361"/>
      <c r="B243" s="320"/>
      <c r="C243" s="320"/>
      <c r="D243" s="320"/>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row>
    <row r="244" ht="12.0" customHeight="1">
      <c r="A244" s="361"/>
      <c r="B244" s="320"/>
      <c r="C244" s="320"/>
      <c r="D244" s="320"/>
      <c r="E244" s="320"/>
      <c r="F244" s="320"/>
      <c r="G244" s="320"/>
      <c r="H244" s="320"/>
      <c r="I244" s="320"/>
      <c r="J244" s="320"/>
      <c r="K244" s="320"/>
      <c r="L244" s="320"/>
      <c r="M244" s="320"/>
      <c r="N244" s="320"/>
      <c r="O244" s="320"/>
      <c r="P244" s="320"/>
      <c r="Q244" s="320"/>
      <c r="R244" s="320"/>
      <c r="S244" s="320"/>
      <c r="T244" s="320"/>
      <c r="U244" s="320"/>
      <c r="V244" s="320"/>
      <c r="W244" s="320"/>
      <c r="X244" s="320"/>
      <c r="Y244" s="320"/>
      <c r="Z244" s="320"/>
    </row>
    <row r="245" ht="12.0" customHeight="1">
      <c r="A245" s="361"/>
      <c r="B245" s="320"/>
      <c r="C245" s="320"/>
      <c r="D245" s="320"/>
      <c r="E245" s="320"/>
      <c r="F245" s="320"/>
      <c r="G245" s="320"/>
      <c r="H245" s="320"/>
      <c r="I245" s="320"/>
      <c r="J245" s="320"/>
      <c r="K245" s="320"/>
      <c r="L245" s="320"/>
      <c r="M245" s="320"/>
      <c r="N245" s="320"/>
      <c r="O245" s="320"/>
      <c r="P245" s="320"/>
      <c r="Q245" s="320"/>
      <c r="R245" s="320"/>
      <c r="S245" s="320"/>
      <c r="T245" s="320"/>
      <c r="U245" s="320"/>
      <c r="V245" s="320"/>
      <c r="W245" s="320"/>
      <c r="X245" s="320"/>
      <c r="Y245" s="320"/>
      <c r="Z245" s="320"/>
    </row>
    <row r="246" ht="12.0" customHeight="1">
      <c r="A246" s="361"/>
      <c r="B246" s="320"/>
      <c r="C246" s="320"/>
      <c r="D246" s="320"/>
      <c r="E246" s="320"/>
      <c r="F246" s="320"/>
      <c r="G246" s="320"/>
      <c r="H246" s="320"/>
      <c r="I246" s="320"/>
      <c r="J246" s="320"/>
      <c r="K246" s="320"/>
      <c r="L246" s="320"/>
      <c r="M246" s="320"/>
      <c r="N246" s="320"/>
      <c r="O246" s="320"/>
      <c r="P246" s="320"/>
      <c r="Q246" s="320"/>
      <c r="R246" s="320"/>
      <c r="S246" s="320"/>
      <c r="T246" s="320"/>
      <c r="U246" s="320"/>
      <c r="V246" s="320"/>
      <c r="W246" s="320"/>
      <c r="X246" s="320"/>
      <c r="Y246" s="320"/>
      <c r="Z246" s="320"/>
    </row>
    <row r="247" ht="12.0" customHeight="1">
      <c r="A247" s="361"/>
      <c r="B247" s="320"/>
      <c r="C247" s="320"/>
      <c r="D247" s="320"/>
      <c r="E247" s="320"/>
      <c r="F247" s="320"/>
      <c r="G247" s="320"/>
      <c r="H247" s="320"/>
      <c r="I247" s="320"/>
      <c r="J247" s="320"/>
      <c r="K247" s="320"/>
      <c r="L247" s="320"/>
      <c r="M247" s="320"/>
      <c r="N247" s="320"/>
      <c r="O247" s="320"/>
      <c r="P247" s="320"/>
      <c r="Q247" s="320"/>
      <c r="R247" s="320"/>
      <c r="S247" s="320"/>
      <c r="T247" s="320"/>
      <c r="U247" s="320"/>
      <c r="V247" s="320"/>
      <c r="W247" s="320"/>
      <c r="X247" s="320"/>
      <c r="Y247" s="320"/>
      <c r="Z247" s="320"/>
    </row>
    <row r="248" ht="12.0" customHeight="1">
      <c r="A248" s="361"/>
      <c r="B248" s="320"/>
      <c r="C248" s="320"/>
      <c r="D248" s="320"/>
      <c r="E248" s="320"/>
      <c r="F248" s="320"/>
      <c r="G248" s="320"/>
      <c r="H248" s="320"/>
      <c r="I248" s="320"/>
      <c r="J248" s="320"/>
      <c r="K248" s="320"/>
      <c r="L248" s="320"/>
      <c r="M248" s="320"/>
      <c r="N248" s="320"/>
      <c r="O248" s="320"/>
      <c r="P248" s="320"/>
      <c r="Q248" s="320"/>
      <c r="R248" s="320"/>
      <c r="S248" s="320"/>
      <c r="T248" s="320"/>
      <c r="U248" s="320"/>
      <c r="V248" s="320"/>
      <c r="W248" s="320"/>
      <c r="X248" s="320"/>
      <c r="Y248" s="320"/>
      <c r="Z248" s="320"/>
    </row>
    <row r="249" ht="12.0" customHeight="1">
      <c r="A249" s="361"/>
      <c r="B249" s="320"/>
      <c r="C249" s="320"/>
      <c r="D249" s="320"/>
      <c r="E249" s="320"/>
      <c r="F249" s="320"/>
      <c r="G249" s="320"/>
      <c r="H249" s="320"/>
      <c r="I249" s="320"/>
      <c r="J249" s="320"/>
      <c r="K249" s="320"/>
      <c r="L249" s="320"/>
      <c r="M249" s="320"/>
      <c r="N249" s="320"/>
      <c r="O249" s="320"/>
      <c r="P249" s="320"/>
      <c r="Q249" s="320"/>
      <c r="R249" s="320"/>
      <c r="S249" s="320"/>
      <c r="T249" s="320"/>
      <c r="U249" s="320"/>
      <c r="V249" s="320"/>
      <c r="W249" s="320"/>
      <c r="X249" s="320"/>
      <c r="Y249" s="320"/>
      <c r="Z249" s="320"/>
    </row>
    <row r="250" ht="12.0" customHeight="1">
      <c r="A250" s="361"/>
      <c r="B250" s="320"/>
      <c r="C250" s="320"/>
      <c r="D250" s="320"/>
      <c r="E250" s="320"/>
      <c r="F250" s="320"/>
      <c r="G250" s="320"/>
      <c r="H250" s="320"/>
      <c r="I250" s="320"/>
      <c r="J250" s="320"/>
      <c r="K250" s="320"/>
      <c r="L250" s="320"/>
      <c r="M250" s="320"/>
      <c r="N250" s="320"/>
      <c r="O250" s="320"/>
      <c r="P250" s="320"/>
      <c r="Q250" s="320"/>
      <c r="R250" s="320"/>
      <c r="S250" s="320"/>
      <c r="T250" s="320"/>
      <c r="U250" s="320"/>
      <c r="V250" s="320"/>
      <c r="W250" s="320"/>
      <c r="X250" s="320"/>
      <c r="Y250" s="320"/>
      <c r="Z250" s="320"/>
    </row>
    <row r="251" ht="12.0" customHeight="1">
      <c r="A251" s="361"/>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row>
    <row r="252" ht="12.0" customHeight="1">
      <c r="A252" s="361"/>
      <c r="B252" s="320"/>
      <c r="C252" s="320"/>
      <c r="D252" s="320"/>
      <c r="E252" s="320"/>
      <c r="F252" s="320"/>
      <c r="G252" s="320"/>
      <c r="H252" s="320"/>
      <c r="I252" s="320"/>
      <c r="J252" s="320"/>
      <c r="K252" s="320"/>
      <c r="L252" s="320"/>
      <c r="M252" s="320"/>
      <c r="N252" s="320"/>
      <c r="O252" s="320"/>
      <c r="P252" s="320"/>
      <c r="Q252" s="320"/>
      <c r="R252" s="320"/>
      <c r="S252" s="320"/>
      <c r="T252" s="320"/>
      <c r="U252" s="320"/>
      <c r="V252" s="320"/>
      <c r="W252" s="320"/>
      <c r="X252" s="320"/>
      <c r="Y252" s="320"/>
      <c r="Z252" s="320"/>
    </row>
    <row r="253" ht="12.0" customHeight="1">
      <c r="A253" s="361"/>
      <c r="B253" s="320"/>
      <c r="C253" s="320"/>
      <c r="D253" s="320"/>
      <c r="E253" s="320"/>
      <c r="F253" s="320"/>
      <c r="G253" s="320"/>
      <c r="H253" s="320"/>
      <c r="I253" s="320"/>
      <c r="J253" s="320"/>
      <c r="K253" s="320"/>
      <c r="L253" s="320"/>
      <c r="M253" s="320"/>
      <c r="N253" s="320"/>
      <c r="O253" s="320"/>
      <c r="P253" s="320"/>
      <c r="Q253" s="320"/>
      <c r="R253" s="320"/>
      <c r="S253" s="320"/>
      <c r="T253" s="320"/>
      <c r="U253" s="320"/>
      <c r="V253" s="320"/>
      <c r="W253" s="320"/>
      <c r="X253" s="320"/>
      <c r="Y253" s="320"/>
      <c r="Z253" s="320"/>
    </row>
    <row r="254" ht="12.0" customHeight="1">
      <c r="A254" s="361"/>
      <c r="B254" s="320"/>
      <c r="C254" s="320"/>
      <c r="D254" s="320"/>
      <c r="E254" s="320"/>
      <c r="F254" s="320"/>
      <c r="G254" s="320"/>
      <c r="H254" s="320"/>
      <c r="I254" s="320"/>
      <c r="J254" s="320"/>
      <c r="K254" s="320"/>
      <c r="L254" s="320"/>
      <c r="M254" s="320"/>
      <c r="N254" s="320"/>
      <c r="O254" s="320"/>
      <c r="P254" s="320"/>
      <c r="Q254" s="320"/>
      <c r="R254" s="320"/>
      <c r="S254" s="320"/>
      <c r="T254" s="320"/>
      <c r="U254" s="320"/>
      <c r="V254" s="320"/>
      <c r="W254" s="320"/>
      <c r="X254" s="320"/>
      <c r="Y254" s="320"/>
      <c r="Z254" s="320"/>
    </row>
    <row r="255" ht="12.0" customHeight="1">
      <c r="A255" s="361"/>
      <c r="B255" s="320"/>
      <c r="C255" s="320"/>
      <c r="D255" s="320"/>
      <c r="E255" s="320"/>
      <c r="F255" s="320"/>
      <c r="G255" s="320"/>
      <c r="H255" s="320"/>
      <c r="I255" s="320"/>
      <c r="J255" s="320"/>
      <c r="K255" s="320"/>
      <c r="L255" s="320"/>
      <c r="M255" s="320"/>
      <c r="N255" s="320"/>
      <c r="O255" s="320"/>
      <c r="P255" s="320"/>
      <c r="Q255" s="320"/>
      <c r="R255" s="320"/>
      <c r="S255" s="320"/>
      <c r="T255" s="320"/>
      <c r="U255" s="320"/>
      <c r="V255" s="320"/>
      <c r="W255" s="320"/>
      <c r="X255" s="320"/>
      <c r="Y255" s="320"/>
      <c r="Z255" s="320"/>
    </row>
    <row r="256" ht="12.0" customHeight="1">
      <c r="A256" s="361"/>
      <c r="B256" s="320"/>
      <c r="C256" s="320"/>
      <c r="D256" s="320"/>
      <c r="E256" s="320"/>
      <c r="F256" s="320"/>
      <c r="G256" s="320"/>
      <c r="H256" s="320"/>
      <c r="I256" s="320"/>
      <c r="J256" s="320"/>
      <c r="K256" s="320"/>
      <c r="L256" s="320"/>
      <c r="M256" s="320"/>
      <c r="N256" s="320"/>
      <c r="O256" s="320"/>
      <c r="P256" s="320"/>
      <c r="Q256" s="320"/>
      <c r="R256" s="320"/>
      <c r="S256" s="320"/>
      <c r="T256" s="320"/>
      <c r="U256" s="320"/>
      <c r="V256" s="320"/>
      <c r="W256" s="320"/>
      <c r="X256" s="320"/>
      <c r="Y256" s="320"/>
      <c r="Z256" s="320"/>
    </row>
    <row r="257" ht="12.0" customHeight="1">
      <c r="A257" s="361"/>
      <c r="B257" s="320"/>
      <c r="C257" s="320"/>
      <c r="D257" s="320"/>
      <c r="E257" s="320"/>
      <c r="F257" s="320"/>
      <c r="G257" s="320"/>
      <c r="H257" s="320"/>
      <c r="I257" s="320"/>
      <c r="J257" s="320"/>
      <c r="K257" s="320"/>
      <c r="L257" s="320"/>
      <c r="M257" s="320"/>
      <c r="N257" s="320"/>
      <c r="O257" s="320"/>
      <c r="P257" s="320"/>
      <c r="Q257" s="320"/>
      <c r="R257" s="320"/>
      <c r="S257" s="320"/>
      <c r="T257" s="320"/>
      <c r="U257" s="320"/>
      <c r="V257" s="320"/>
      <c r="W257" s="320"/>
      <c r="X257" s="320"/>
      <c r="Y257" s="320"/>
      <c r="Z257" s="320"/>
    </row>
    <row r="258" ht="12.0" customHeight="1">
      <c r="A258" s="361"/>
      <c r="B258" s="320"/>
      <c r="C258" s="320"/>
      <c r="D258" s="320"/>
      <c r="E258" s="320"/>
      <c r="F258" s="320"/>
      <c r="G258" s="320"/>
      <c r="H258" s="320"/>
      <c r="I258" s="320"/>
      <c r="J258" s="320"/>
      <c r="K258" s="320"/>
      <c r="L258" s="320"/>
      <c r="M258" s="320"/>
      <c r="N258" s="320"/>
      <c r="O258" s="320"/>
      <c r="P258" s="320"/>
      <c r="Q258" s="320"/>
      <c r="R258" s="320"/>
      <c r="S258" s="320"/>
      <c r="T258" s="320"/>
      <c r="U258" s="320"/>
      <c r="V258" s="320"/>
      <c r="W258" s="320"/>
      <c r="X258" s="320"/>
      <c r="Y258" s="320"/>
      <c r="Z258" s="320"/>
    </row>
    <row r="259" ht="12.0" customHeight="1">
      <c r="A259" s="361"/>
      <c r="B259" s="320"/>
      <c r="C259" s="320"/>
      <c r="D259" s="320"/>
      <c r="E259" s="320"/>
      <c r="F259" s="320"/>
      <c r="G259" s="320"/>
      <c r="H259" s="320"/>
      <c r="I259" s="320"/>
      <c r="J259" s="320"/>
      <c r="K259" s="320"/>
      <c r="L259" s="320"/>
      <c r="M259" s="320"/>
      <c r="N259" s="320"/>
      <c r="O259" s="320"/>
      <c r="P259" s="320"/>
      <c r="Q259" s="320"/>
      <c r="R259" s="320"/>
      <c r="S259" s="320"/>
      <c r="T259" s="320"/>
      <c r="U259" s="320"/>
      <c r="V259" s="320"/>
      <c r="W259" s="320"/>
      <c r="X259" s="320"/>
      <c r="Y259" s="320"/>
      <c r="Z259" s="320"/>
    </row>
    <row r="260" ht="12.0" customHeight="1">
      <c r="A260" s="361"/>
      <c r="B260" s="320"/>
      <c r="C260" s="320"/>
      <c r="D260" s="320"/>
      <c r="E260" s="320"/>
      <c r="F260" s="320"/>
      <c r="G260" s="320"/>
      <c r="H260" s="320"/>
      <c r="I260" s="320"/>
      <c r="J260" s="320"/>
      <c r="K260" s="320"/>
      <c r="L260" s="320"/>
      <c r="M260" s="320"/>
      <c r="N260" s="320"/>
      <c r="O260" s="320"/>
      <c r="P260" s="320"/>
      <c r="Q260" s="320"/>
      <c r="R260" s="320"/>
      <c r="S260" s="320"/>
      <c r="T260" s="320"/>
      <c r="U260" s="320"/>
      <c r="V260" s="320"/>
      <c r="W260" s="320"/>
      <c r="X260" s="320"/>
      <c r="Y260" s="320"/>
      <c r="Z260" s="320"/>
    </row>
    <row r="261" ht="12.0" customHeight="1">
      <c r="A261" s="361"/>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row>
    <row r="262" ht="12.0" customHeight="1">
      <c r="A262" s="361"/>
      <c r="B262" s="320"/>
      <c r="C262" s="320"/>
      <c r="D262" s="320"/>
      <c r="E262" s="320"/>
      <c r="F262" s="320"/>
      <c r="G262" s="320"/>
      <c r="H262" s="320"/>
      <c r="I262" s="320"/>
      <c r="J262" s="320"/>
      <c r="K262" s="320"/>
      <c r="L262" s="320"/>
      <c r="M262" s="320"/>
      <c r="N262" s="320"/>
      <c r="O262" s="320"/>
      <c r="P262" s="320"/>
      <c r="Q262" s="320"/>
      <c r="R262" s="320"/>
      <c r="S262" s="320"/>
      <c r="T262" s="320"/>
      <c r="U262" s="320"/>
      <c r="V262" s="320"/>
      <c r="W262" s="320"/>
      <c r="X262" s="320"/>
      <c r="Y262" s="320"/>
      <c r="Z262" s="320"/>
    </row>
    <row r="263" ht="12.0" customHeight="1">
      <c r="A263" s="361"/>
      <c r="B263" s="320"/>
      <c r="C263" s="320"/>
      <c r="D263" s="320"/>
      <c r="E263" s="320"/>
      <c r="F263" s="320"/>
      <c r="G263" s="320"/>
      <c r="H263" s="320"/>
      <c r="I263" s="320"/>
      <c r="J263" s="320"/>
      <c r="K263" s="320"/>
      <c r="L263" s="320"/>
      <c r="M263" s="320"/>
      <c r="N263" s="320"/>
      <c r="O263" s="320"/>
      <c r="P263" s="320"/>
      <c r="Q263" s="320"/>
      <c r="R263" s="320"/>
      <c r="S263" s="320"/>
      <c r="T263" s="320"/>
      <c r="U263" s="320"/>
      <c r="V263" s="320"/>
      <c r="W263" s="320"/>
      <c r="X263" s="320"/>
      <c r="Y263" s="320"/>
      <c r="Z263" s="320"/>
    </row>
    <row r="264" ht="12.0" customHeight="1">
      <c r="A264" s="361"/>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row>
    <row r="265" ht="12.0" customHeight="1">
      <c r="A265" s="361"/>
      <c r="B265" s="320"/>
      <c r="C265" s="320"/>
      <c r="D265" s="320"/>
      <c r="E265" s="320"/>
      <c r="F265" s="320"/>
      <c r="G265" s="320"/>
      <c r="H265" s="320"/>
      <c r="I265" s="320"/>
      <c r="J265" s="320"/>
      <c r="K265" s="320"/>
      <c r="L265" s="320"/>
      <c r="M265" s="320"/>
      <c r="N265" s="320"/>
      <c r="O265" s="320"/>
      <c r="P265" s="320"/>
      <c r="Q265" s="320"/>
      <c r="R265" s="320"/>
      <c r="S265" s="320"/>
      <c r="T265" s="320"/>
      <c r="U265" s="320"/>
      <c r="V265" s="320"/>
      <c r="W265" s="320"/>
      <c r="X265" s="320"/>
      <c r="Y265" s="320"/>
      <c r="Z265" s="320"/>
    </row>
    <row r="266" ht="12.0" customHeight="1">
      <c r="A266" s="361"/>
      <c r="B266" s="320"/>
      <c r="C266" s="320"/>
      <c r="D266" s="320"/>
      <c r="E266" s="320"/>
      <c r="F266" s="320"/>
      <c r="G266" s="320"/>
      <c r="H266" s="320"/>
      <c r="I266" s="320"/>
      <c r="J266" s="320"/>
      <c r="K266" s="320"/>
      <c r="L266" s="320"/>
      <c r="M266" s="320"/>
      <c r="N266" s="320"/>
      <c r="O266" s="320"/>
      <c r="P266" s="320"/>
      <c r="Q266" s="320"/>
      <c r="R266" s="320"/>
      <c r="S266" s="320"/>
      <c r="T266" s="320"/>
      <c r="U266" s="320"/>
      <c r="V266" s="320"/>
      <c r="W266" s="320"/>
      <c r="X266" s="320"/>
      <c r="Y266" s="320"/>
      <c r="Z266" s="320"/>
    </row>
    <row r="267" ht="12.0" customHeight="1">
      <c r="A267" s="361"/>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row>
    <row r="268" ht="12.0" customHeight="1">
      <c r="A268" s="361"/>
      <c r="B268" s="320"/>
      <c r="C268" s="320"/>
      <c r="D268" s="320"/>
      <c r="E268" s="320"/>
      <c r="F268" s="320"/>
      <c r="G268" s="320"/>
      <c r="H268" s="320"/>
      <c r="I268" s="320"/>
      <c r="J268" s="320"/>
      <c r="K268" s="320"/>
      <c r="L268" s="320"/>
      <c r="M268" s="320"/>
      <c r="N268" s="320"/>
      <c r="O268" s="320"/>
      <c r="P268" s="320"/>
      <c r="Q268" s="320"/>
      <c r="R268" s="320"/>
      <c r="S268" s="320"/>
      <c r="T268" s="320"/>
      <c r="U268" s="320"/>
      <c r="V268" s="320"/>
      <c r="W268" s="320"/>
      <c r="X268" s="320"/>
      <c r="Y268" s="320"/>
      <c r="Z268" s="320"/>
    </row>
    <row r="269" ht="12.0" customHeight="1">
      <c r="A269" s="361"/>
      <c r="B269" s="320"/>
      <c r="C269" s="320"/>
      <c r="D269" s="320"/>
      <c r="E269" s="320"/>
      <c r="F269" s="320"/>
      <c r="G269" s="320"/>
      <c r="H269" s="320"/>
      <c r="I269" s="320"/>
      <c r="J269" s="320"/>
      <c r="K269" s="320"/>
      <c r="L269" s="320"/>
      <c r="M269" s="320"/>
      <c r="N269" s="320"/>
      <c r="O269" s="320"/>
      <c r="P269" s="320"/>
      <c r="Q269" s="320"/>
      <c r="R269" s="320"/>
      <c r="S269" s="320"/>
      <c r="T269" s="320"/>
      <c r="U269" s="320"/>
      <c r="V269" s="320"/>
      <c r="W269" s="320"/>
      <c r="X269" s="320"/>
      <c r="Y269" s="320"/>
      <c r="Z269" s="320"/>
    </row>
    <row r="270" ht="12.0" customHeight="1">
      <c r="A270" s="361"/>
      <c r="B270" s="320"/>
      <c r="C270" s="320"/>
      <c r="D270" s="320"/>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row>
    <row r="271" ht="12.0" customHeight="1">
      <c r="A271" s="361"/>
      <c r="B271" s="320"/>
      <c r="C271" s="320"/>
      <c r="D271" s="320"/>
      <c r="E271" s="320"/>
      <c r="F271" s="320"/>
      <c r="G271" s="320"/>
      <c r="H271" s="320"/>
      <c r="I271" s="320"/>
      <c r="J271" s="320"/>
      <c r="K271" s="320"/>
      <c r="L271" s="320"/>
      <c r="M271" s="320"/>
      <c r="N271" s="320"/>
      <c r="O271" s="320"/>
      <c r="P271" s="320"/>
      <c r="Q271" s="320"/>
      <c r="R271" s="320"/>
      <c r="S271" s="320"/>
      <c r="T271" s="320"/>
      <c r="U271" s="320"/>
      <c r="V271" s="320"/>
      <c r="W271" s="320"/>
      <c r="X271" s="320"/>
      <c r="Y271" s="320"/>
      <c r="Z271" s="320"/>
    </row>
    <row r="272" ht="12.0" customHeight="1">
      <c r="A272" s="361"/>
      <c r="B272" s="320"/>
      <c r="C272" s="320"/>
      <c r="D272" s="320"/>
      <c r="E272" s="320"/>
      <c r="F272" s="320"/>
      <c r="G272" s="320"/>
      <c r="H272" s="320"/>
      <c r="I272" s="320"/>
      <c r="J272" s="320"/>
      <c r="K272" s="320"/>
      <c r="L272" s="320"/>
      <c r="M272" s="320"/>
      <c r="N272" s="320"/>
      <c r="O272" s="320"/>
      <c r="P272" s="320"/>
      <c r="Q272" s="320"/>
      <c r="R272" s="320"/>
      <c r="S272" s="320"/>
      <c r="T272" s="320"/>
      <c r="U272" s="320"/>
      <c r="V272" s="320"/>
      <c r="W272" s="320"/>
      <c r="X272" s="320"/>
      <c r="Y272" s="320"/>
      <c r="Z272" s="320"/>
    </row>
    <row r="273" ht="12.0" customHeight="1">
      <c r="A273" s="361"/>
      <c r="B273" s="320"/>
      <c r="C273" s="320"/>
      <c r="D273" s="320"/>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row>
    <row r="274" ht="12.0" customHeight="1">
      <c r="A274" s="361"/>
      <c r="B274" s="320"/>
      <c r="C274" s="320"/>
      <c r="D274" s="320"/>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row>
    <row r="275" ht="12.0" customHeight="1">
      <c r="A275" s="361"/>
      <c r="B275" s="320"/>
      <c r="C275" s="320"/>
      <c r="D275" s="320"/>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row>
    <row r="276" ht="12.0" customHeight="1">
      <c r="A276" s="361"/>
      <c r="B276" s="320"/>
      <c r="C276" s="320"/>
      <c r="D276" s="320"/>
      <c r="E276" s="320"/>
      <c r="F276" s="320"/>
      <c r="G276" s="320"/>
      <c r="H276" s="320"/>
      <c r="I276" s="320"/>
      <c r="J276" s="320"/>
      <c r="K276" s="320"/>
      <c r="L276" s="320"/>
      <c r="M276" s="320"/>
      <c r="N276" s="320"/>
      <c r="O276" s="320"/>
      <c r="P276" s="320"/>
      <c r="Q276" s="320"/>
      <c r="R276" s="320"/>
      <c r="S276" s="320"/>
      <c r="T276" s="320"/>
      <c r="U276" s="320"/>
      <c r="V276" s="320"/>
      <c r="W276" s="320"/>
      <c r="X276" s="320"/>
      <c r="Y276" s="320"/>
      <c r="Z276" s="320"/>
    </row>
    <row r="277" ht="12.0" customHeight="1">
      <c r="A277" s="361"/>
      <c r="B277" s="320"/>
      <c r="C277" s="320"/>
      <c r="D277" s="320"/>
      <c r="E277" s="320"/>
      <c r="F277" s="320"/>
      <c r="G277" s="320"/>
      <c r="H277" s="320"/>
      <c r="I277" s="320"/>
      <c r="J277" s="320"/>
      <c r="K277" s="320"/>
      <c r="L277" s="320"/>
      <c r="M277" s="320"/>
      <c r="N277" s="320"/>
      <c r="O277" s="320"/>
      <c r="P277" s="320"/>
      <c r="Q277" s="320"/>
      <c r="R277" s="320"/>
      <c r="S277" s="320"/>
      <c r="T277" s="320"/>
      <c r="U277" s="320"/>
      <c r="V277" s="320"/>
      <c r="W277" s="320"/>
      <c r="X277" s="320"/>
      <c r="Y277" s="320"/>
      <c r="Z277" s="320"/>
    </row>
    <row r="278" ht="12.0" customHeight="1">
      <c r="A278" s="361"/>
      <c r="B278" s="320"/>
      <c r="C278" s="320"/>
      <c r="D278" s="320"/>
      <c r="E278" s="320"/>
      <c r="F278" s="320"/>
      <c r="G278" s="320"/>
      <c r="H278" s="320"/>
      <c r="I278" s="320"/>
      <c r="J278" s="320"/>
      <c r="K278" s="320"/>
      <c r="L278" s="320"/>
      <c r="M278" s="320"/>
      <c r="N278" s="320"/>
      <c r="O278" s="320"/>
      <c r="P278" s="320"/>
      <c r="Q278" s="320"/>
      <c r="R278" s="320"/>
      <c r="S278" s="320"/>
      <c r="T278" s="320"/>
      <c r="U278" s="320"/>
      <c r="V278" s="320"/>
      <c r="W278" s="320"/>
      <c r="X278" s="320"/>
      <c r="Y278" s="320"/>
      <c r="Z278" s="320"/>
    </row>
    <row r="279" ht="12.0" customHeight="1">
      <c r="A279" s="361"/>
      <c r="B279" s="320"/>
      <c r="C279" s="320"/>
      <c r="D279" s="320"/>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row>
    <row r="280" ht="12.0" customHeight="1">
      <c r="A280" s="361"/>
      <c r="B280" s="320"/>
      <c r="C280" s="320"/>
      <c r="D280" s="320"/>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row>
    <row r="281" ht="12.0" customHeight="1">
      <c r="A281" s="361"/>
      <c r="B281" s="320"/>
      <c r="C281" s="320"/>
      <c r="D281" s="320"/>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row>
    <row r="282" ht="12.0" customHeight="1">
      <c r="A282" s="361"/>
      <c r="B282" s="320"/>
      <c r="C282" s="320"/>
      <c r="D282" s="320"/>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row>
    <row r="283" ht="12.0" customHeight="1">
      <c r="A283" s="361"/>
      <c r="B283" s="320"/>
      <c r="C283" s="320"/>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row>
    <row r="284" ht="12.0" customHeight="1">
      <c r="A284" s="361"/>
      <c r="B284" s="320"/>
      <c r="C284" s="320"/>
      <c r="D284" s="320"/>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row>
    <row r="285" ht="12.0" customHeight="1">
      <c r="A285" s="361"/>
      <c r="B285" s="320"/>
      <c r="C285" s="320"/>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row>
    <row r="286" ht="12.0" customHeight="1">
      <c r="A286" s="361"/>
      <c r="B286" s="320"/>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row>
    <row r="287" ht="12.0" customHeight="1">
      <c r="A287" s="361"/>
      <c r="B287" s="320"/>
      <c r="C287" s="320"/>
      <c r="D287" s="320"/>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row>
    <row r="288" ht="12.0" customHeight="1">
      <c r="A288" s="361"/>
      <c r="B288" s="320"/>
      <c r="C288" s="320"/>
      <c r="D288" s="320"/>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row>
    <row r="289" ht="12.0" customHeight="1">
      <c r="A289" s="361"/>
      <c r="B289" s="320"/>
      <c r="C289" s="320"/>
      <c r="D289" s="320"/>
      <c r="E289" s="320"/>
      <c r="F289" s="320"/>
      <c r="G289" s="320"/>
      <c r="H289" s="320"/>
      <c r="I289" s="320"/>
      <c r="J289" s="320"/>
      <c r="K289" s="320"/>
      <c r="L289" s="320"/>
      <c r="M289" s="320"/>
      <c r="N289" s="320"/>
      <c r="O289" s="320"/>
      <c r="P289" s="320"/>
      <c r="Q289" s="320"/>
      <c r="R289" s="320"/>
      <c r="S289" s="320"/>
      <c r="T289" s="320"/>
      <c r="U289" s="320"/>
      <c r="V289" s="320"/>
      <c r="W289" s="320"/>
      <c r="X289" s="320"/>
      <c r="Y289" s="320"/>
      <c r="Z289" s="320"/>
    </row>
    <row r="290" ht="12.0" customHeight="1">
      <c r="A290" s="361"/>
      <c r="B290" s="320"/>
      <c r="C290" s="320"/>
      <c r="D290" s="320"/>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row>
    <row r="291" ht="12.0" customHeight="1">
      <c r="A291" s="361"/>
      <c r="B291" s="320"/>
      <c r="C291" s="320"/>
      <c r="D291" s="320"/>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row>
    <row r="292" ht="12.0" customHeight="1">
      <c r="A292" s="361"/>
      <c r="B292" s="320"/>
      <c r="C292" s="320"/>
      <c r="D292" s="320"/>
      <c r="E292" s="320"/>
      <c r="F292" s="320"/>
      <c r="G292" s="320"/>
      <c r="H292" s="320"/>
      <c r="I292" s="320"/>
      <c r="J292" s="320"/>
      <c r="K292" s="320"/>
      <c r="L292" s="320"/>
      <c r="M292" s="320"/>
      <c r="N292" s="320"/>
      <c r="O292" s="320"/>
      <c r="P292" s="320"/>
      <c r="Q292" s="320"/>
      <c r="R292" s="320"/>
      <c r="S292" s="320"/>
      <c r="T292" s="320"/>
      <c r="U292" s="320"/>
      <c r="V292" s="320"/>
      <c r="W292" s="320"/>
      <c r="X292" s="320"/>
      <c r="Y292" s="320"/>
      <c r="Z292" s="320"/>
    </row>
    <row r="293" ht="12.0" customHeight="1">
      <c r="A293" s="361"/>
      <c r="B293" s="320"/>
      <c r="C293" s="320"/>
      <c r="D293" s="320"/>
      <c r="E293" s="320"/>
      <c r="F293" s="320"/>
      <c r="G293" s="320"/>
      <c r="H293" s="320"/>
      <c r="I293" s="320"/>
      <c r="J293" s="320"/>
      <c r="K293" s="320"/>
      <c r="L293" s="320"/>
      <c r="M293" s="320"/>
      <c r="N293" s="320"/>
      <c r="O293" s="320"/>
      <c r="P293" s="320"/>
      <c r="Q293" s="320"/>
      <c r="R293" s="320"/>
      <c r="S293" s="320"/>
      <c r="T293" s="320"/>
      <c r="U293" s="320"/>
      <c r="V293" s="320"/>
      <c r="W293" s="320"/>
      <c r="X293" s="320"/>
      <c r="Y293" s="320"/>
      <c r="Z293" s="320"/>
    </row>
    <row r="294" ht="12.0" customHeight="1">
      <c r="A294" s="361"/>
      <c r="B294" s="320"/>
      <c r="C294" s="320"/>
      <c r="D294" s="320"/>
      <c r="E294" s="320"/>
      <c r="F294" s="320"/>
      <c r="G294" s="320"/>
      <c r="H294" s="320"/>
      <c r="I294" s="320"/>
      <c r="J294" s="320"/>
      <c r="K294" s="320"/>
      <c r="L294" s="320"/>
      <c r="M294" s="320"/>
      <c r="N294" s="320"/>
      <c r="O294" s="320"/>
      <c r="P294" s="320"/>
      <c r="Q294" s="320"/>
      <c r="R294" s="320"/>
      <c r="S294" s="320"/>
      <c r="T294" s="320"/>
      <c r="U294" s="320"/>
      <c r="V294" s="320"/>
      <c r="W294" s="320"/>
      <c r="X294" s="320"/>
      <c r="Y294" s="320"/>
      <c r="Z294" s="320"/>
    </row>
    <row r="295" ht="12.0" customHeight="1">
      <c r="A295" s="361"/>
      <c r="B295" s="320"/>
      <c r="C295" s="320"/>
      <c r="D295" s="320"/>
      <c r="E295" s="320"/>
      <c r="F295" s="320"/>
      <c r="G295" s="320"/>
      <c r="H295" s="320"/>
      <c r="I295" s="320"/>
      <c r="J295" s="320"/>
      <c r="K295" s="320"/>
      <c r="L295" s="320"/>
      <c r="M295" s="320"/>
      <c r="N295" s="320"/>
      <c r="O295" s="320"/>
      <c r="P295" s="320"/>
      <c r="Q295" s="320"/>
      <c r="R295" s="320"/>
      <c r="S295" s="320"/>
      <c r="T295" s="320"/>
      <c r="U295" s="320"/>
      <c r="V295" s="320"/>
      <c r="W295" s="320"/>
      <c r="X295" s="320"/>
      <c r="Y295" s="320"/>
      <c r="Z295" s="320"/>
    </row>
    <row r="296" ht="12.0" customHeight="1">
      <c r="A296" s="361"/>
      <c r="B296" s="320"/>
      <c r="C296" s="320"/>
      <c r="D296" s="320"/>
      <c r="E296" s="320"/>
      <c r="F296" s="320"/>
      <c r="G296" s="320"/>
      <c r="H296" s="320"/>
      <c r="I296" s="320"/>
      <c r="J296" s="320"/>
      <c r="K296" s="320"/>
      <c r="L296" s="320"/>
      <c r="M296" s="320"/>
      <c r="N296" s="320"/>
      <c r="O296" s="320"/>
      <c r="P296" s="320"/>
      <c r="Q296" s="320"/>
      <c r="R296" s="320"/>
      <c r="S296" s="320"/>
      <c r="T296" s="320"/>
      <c r="U296" s="320"/>
      <c r="V296" s="320"/>
      <c r="W296" s="320"/>
      <c r="X296" s="320"/>
      <c r="Y296" s="320"/>
      <c r="Z296" s="320"/>
    </row>
    <row r="297" ht="12.0" customHeight="1">
      <c r="A297" s="361"/>
      <c r="B297" s="320"/>
      <c r="C297" s="320"/>
      <c r="D297" s="320"/>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row>
    <row r="298" ht="12.0" customHeight="1">
      <c r="A298" s="361"/>
      <c r="B298" s="320"/>
      <c r="C298" s="320"/>
      <c r="D298" s="320"/>
      <c r="E298" s="320"/>
      <c r="F298" s="320"/>
      <c r="G298" s="320"/>
      <c r="H298" s="320"/>
      <c r="I298" s="320"/>
      <c r="J298" s="320"/>
      <c r="K298" s="320"/>
      <c r="L298" s="320"/>
      <c r="M298" s="320"/>
      <c r="N298" s="320"/>
      <c r="O298" s="320"/>
      <c r="P298" s="320"/>
      <c r="Q298" s="320"/>
      <c r="R298" s="320"/>
      <c r="S298" s="320"/>
      <c r="T298" s="320"/>
      <c r="U298" s="320"/>
      <c r="V298" s="320"/>
      <c r="W298" s="320"/>
      <c r="X298" s="320"/>
      <c r="Y298" s="320"/>
      <c r="Z298" s="320"/>
    </row>
    <row r="299" ht="12.0" customHeight="1">
      <c r="A299" s="361"/>
      <c r="B299" s="320"/>
      <c r="C299" s="320"/>
      <c r="D299" s="320"/>
      <c r="E299" s="320"/>
      <c r="F299" s="320"/>
      <c r="G299" s="320"/>
      <c r="H299" s="320"/>
      <c r="I299" s="320"/>
      <c r="J299" s="320"/>
      <c r="K299" s="320"/>
      <c r="L299" s="320"/>
      <c r="M299" s="320"/>
      <c r="N299" s="320"/>
      <c r="O299" s="320"/>
      <c r="P299" s="320"/>
      <c r="Q299" s="320"/>
      <c r="R299" s="320"/>
      <c r="S299" s="320"/>
      <c r="T299" s="320"/>
      <c r="U299" s="320"/>
      <c r="V299" s="320"/>
      <c r="W299" s="320"/>
      <c r="X299" s="320"/>
      <c r="Y299" s="320"/>
      <c r="Z299" s="320"/>
    </row>
    <row r="300" ht="12.0" customHeight="1">
      <c r="A300" s="361"/>
      <c r="B300" s="320"/>
      <c r="C300" s="320"/>
      <c r="D300" s="320"/>
      <c r="E300" s="320"/>
      <c r="F300" s="320"/>
      <c r="G300" s="320"/>
      <c r="H300" s="320"/>
      <c r="I300" s="320"/>
      <c r="J300" s="320"/>
      <c r="K300" s="320"/>
      <c r="L300" s="320"/>
      <c r="M300" s="320"/>
      <c r="N300" s="320"/>
      <c r="O300" s="320"/>
      <c r="P300" s="320"/>
      <c r="Q300" s="320"/>
      <c r="R300" s="320"/>
      <c r="S300" s="320"/>
      <c r="T300" s="320"/>
      <c r="U300" s="320"/>
      <c r="V300" s="320"/>
      <c r="W300" s="320"/>
      <c r="X300" s="320"/>
      <c r="Y300" s="320"/>
      <c r="Z300" s="320"/>
    </row>
    <row r="301" ht="12.0" customHeight="1">
      <c r="A301" s="361"/>
      <c r="B301" s="320"/>
      <c r="C301" s="320"/>
      <c r="D301" s="320"/>
      <c r="E301" s="320"/>
      <c r="F301" s="320"/>
      <c r="G301" s="320"/>
      <c r="H301" s="320"/>
      <c r="I301" s="320"/>
      <c r="J301" s="320"/>
      <c r="K301" s="320"/>
      <c r="L301" s="320"/>
      <c r="M301" s="320"/>
      <c r="N301" s="320"/>
      <c r="O301" s="320"/>
      <c r="P301" s="320"/>
      <c r="Q301" s="320"/>
      <c r="R301" s="320"/>
      <c r="S301" s="320"/>
      <c r="T301" s="320"/>
      <c r="U301" s="320"/>
      <c r="V301" s="320"/>
      <c r="W301" s="320"/>
      <c r="X301" s="320"/>
      <c r="Y301" s="320"/>
      <c r="Z301" s="320"/>
    </row>
    <row r="302" ht="12.0" customHeight="1">
      <c r="A302" s="361"/>
      <c r="B302" s="320"/>
      <c r="C302" s="320"/>
      <c r="D302" s="320"/>
      <c r="E302" s="320"/>
      <c r="F302" s="320"/>
      <c r="G302" s="320"/>
      <c r="H302" s="320"/>
      <c r="I302" s="320"/>
      <c r="J302" s="320"/>
      <c r="K302" s="320"/>
      <c r="L302" s="320"/>
      <c r="M302" s="320"/>
      <c r="N302" s="320"/>
      <c r="O302" s="320"/>
      <c r="P302" s="320"/>
      <c r="Q302" s="320"/>
      <c r="R302" s="320"/>
      <c r="S302" s="320"/>
      <c r="T302" s="320"/>
      <c r="U302" s="320"/>
      <c r="V302" s="320"/>
      <c r="W302" s="320"/>
      <c r="X302" s="320"/>
      <c r="Y302" s="320"/>
      <c r="Z302" s="320"/>
    </row>
    <row r="303" ht="12.0" customHeight="1">
      <c r="A303" s="361"/>
      <c r="B303" s="320"/>
      <c r="C303" s="320"/>
      <c r="D303" s="320"/>
      <c r="E303" s="320"/>
      <c r="F303" s="320"/>
      <c r="G303" s="320"/>
      <c r="H303" s="320"/>
      <c r="I303" s="320"/>
      <c r="J303" s="320"/>
      <c r="K303" s="320"/>
      <c r="L303" s="320"/>
      <c r="M303" s="320"/>
      <c r="N303" s="320"/>
      <c r="O303" s="320"/>
      <c r="P303" s="320"/>
      <c r="Q303" s="320"/>
      <c r="R303" s="320"/>
      <c r="S303" s="320"/>
      <c r="T303" s="320"/>
      <c r="U303" s="320"/>
      <c r="V303" s="320"/>
      <c r="W303" s="320"/>
      <c r="X303" s="320"/>
      <c r="Y303" s="320"/>
      <c r="Z303" s="320"/>
    </row>
    <row r="304" ht="12.0" customHeight="1">
      <c r="A304" s="361"/>
      <c r="B304" s="320"/>
      <c r="C304" s="320"/>
      <c r="D304" s="320"/>
      <c r="E304" s="320"/>
      <c r="F304" s="320"/>
      <c r="G304" s="320"/>
      <c r="H304" s="320"/>
      <c r="I304" s="320"/>
      <c r="J304" s="320"/>
      <c r="K304" s="320"/>
      <c r="L304" s="320"/>
      <c r="M304" s="320"/>
      <c r="N304" s="320"/>
      <c r="O304" s="320"/>
      <c r="P304" s="320"/>
      <c r="Q304" s="320"/>
      <c r="R304" s="320"/>
      <c r="S304" s="320"/>
      <c r="T304" s="320"/>
      <c r="U304" s="320"/>
      <c r="V304" s="320"/>
      <c r="W304" s="320"/>
      <c r="X304" s="320"/>
      <c r="Y304" s="320"/>
      <c r="Z304" s="320"/>
    </row>
    <row r="305" ht="12.0" customHeight="1">
      <c r="A305" s="361"/>
      <c r="B305" s="320"/>
      <c r="C305" s="320"/>
      <c r="D305" s="320"/>
      <c r="E305" s="320"/>
      <c r="F305" s="320"/>
      <c r="G305" s="320"/>
      <c r="H305" s="320"/>
      <c r="I305" s="320"/>
      <c r="J305" s="320"/>
      <c r="K305" s="320"/>
      <c r="L305" s="320"/>
      <c r="M305" s="320"/>
      <c r="N305" s="320"/>
      <c r="O305" s="320"/>
      <c r="P305" s="320"/>
      <c r="Q305" s="320"/>
      <c r="R305" s="320"/>
      <c r="S305" s="320"/>
      <c r="T305" s="320"/>
      <c r="U305" s="320"/>
      <c r="V305" s="320"/>
      <c r="W305" s="320"/>
      <c r="X305" s="320"/>
      <c r="Y305" s="320"/>
      <c r="Z305" s="320"/>
    </row>
    <row r="306" ht="12.0" customHeight="1">
      <c r="A306" s="361"/>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row>
    <row r="307" ht="12.0" customHeight="1">
      <c r="A307" s="361"/>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row>
    <row r="308" ht="12.0" customHeight="1">
      <c r="A308" s="361"/>
      <c r="B308" s="320"/>
      <c r="C308" s="320"/>
      <c r="D308" s="320"/>
      <c r="E308" s="320"/>
      <c r="F308" s="320"/>
      <c r="G308" s="320"/>
      <c r="H308" s="320"/>
      <c r="I308" s="320"/>
      <c r="J308" s="320"/>
      <c r="K308" s="320"/>
      <c r="L308" s="320"/>
      <c r="M308" s="320"/>
      <c r="N308" s="320"/>
      <c r="O308" s="320"/>
      <c r="P308" s="320"/>
      <c r="Q308" s="320"/>
      <c r="R308" s="320"/>
      <c r="S308" s="320"/>
      <c r="T308" s="320"/>
      <c r="U308" s="320"/>
      <c r="V308" s="320"/>
      <c r="W308" s="320"/>
      <c r="X308" s="320"/>
      <c r="Y308" s="320"/>
      <c r="Z308" s="320"/>
    </row>
    <row r="309" ht="12.0" customHeight="1">
      <c r="A309" s="361"/>
      <c r="B309" s="320"/>
      <c r="C309" s="320"/>
      <c r="D309" s="320"/>
      <c r="E309" s="320"/>
      <c r="F309" s="320"/>
      <c r="G309" s="320"/>
      <c r="H309" s="320"/>
      <c r="I309" s="320"/>
      <c r="J309" s="320"/>
      <c r="K309" s="320"/>
      <c r="L309" s="320"/>
      <c r="M309" s="320"/>
      <c r="N309" s="320"/>
      <c r="O309" s="320"/>
      <c r="P309" s="320"/>
      <c r="Q309" s="320"/>
      <c r="R309" s="320"/>
      <c r="S309" s="320"/>
      <c r="T309" s="320"/>
      <c r="U309" s="320"/>
      <c r="V309" s="320"/>
      <c r="W309" s="320"/>
      <c r="X309" s="320"/>
      <c r="Y309" s="320"/>
      <c r="Z309" s="320"/>
    </row>
    <row r="310" ht="12.0" customHeight="1">
      <c r="A310" s="361"/>
      <c r="B310" s="320"/>
      <c r="C310" s="320"/>
      <c r="D310" s="320"/>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row>
    <row r="311" ht="12.0" customHeight="1">
      <c r="A311" s="361"/>
      <c r="B311" s="320"/>
      <c r="C311" s="320"/>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row>
    <row r="312" ht="12.0" customHeight="1">
      <c r="A312" s="361"/>
      <c r="B312" s="320"/>
      <c r="C312" s="320"/>
      <c r="D312" s="320"/>
      <c r="E312" s="320"/>
      <c r="F312" s="320"/>
      <c r="G312" s="320"/>
      <c r="H312" s="320"/>
      <c r="I312" s="320"/>
      <c r="J312" s="320"/>
      <c r="K312" s="320"/>
      <c r="L312" s="320"/>
      <c r="M312" s="320"/>
      <c r="N312" s="320"/>
      <c r="O312" s="320"/>
      <c r="P312" s="320"/>
      <c r="Q312" s="320"/>
      <c r="R312" s="320"/>
      <c r="S312" s="320"/>
      <c r="T312" s="320"/>
      <c r="U312" s="320"/>
      <c r="V312" s="320"/>
      <c r="W312" s="320"/>
      <c r="X312" s="320"/>
      <c r="Y312" s="320"/>
      <c r="Z312" s="320"/>
    </row>
    <row r="313" ht="12.0" customHeight="1">
      <c r="A313" s="361"/>
      <c r="B313" s="320"/>
      <c r="C313" s="320"/>
      <c r="D313" s="320"/>
      <c r="E313" s="320"/>
      <c r="F313" s="320"/>
      <c r="G313" s="320"/>
      <c r="H313" s="320"/>
      <c r="I313" s="320"/>
      <c r="J313" s="320"/>
      <c r="K313" s="320"/>
      <c r="L313" s="320"/>
      <c r="M313" s="320"/>
      <c r="N313" s="320"/>
      <c r="O313" s="320"/>
      <c r="P313" s="320"/>
      <c r="Q313" s="320"/>
      <c r="R313" s="320"/>
      <c r="S313" s="320"/>
      <c r="T313" s="320"/>
      <c r="U313" s="320"/>
      <c r="V313" s="320"/>
      <c r="W313" s="320"/>
      <c r="X313" s="320"/>
      <c r="Y313" s="320"/>
      <c r="Z313" s="320"/>
    </row>
    <row r="314" ht="12.0" customHeight="1">
      <c r="A314" s="361"/>
      <c r="B314" s="320"/>
      <c r="C314" s="320"/>
      <c r="D314" s="320"/>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row>
    <row r="315" ht="12.0" customHeight="1">
      <c r="A315" s="361"/>
      <c r="B315" s="320"/>
      <c r="C315" s="320"/>
      <c r="D315" s="320"/>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row>
    <row r="316" ht="12.0" customHeight="1">
      <c r="A316" s="361"/>
      <c r="B316" s="320"/>
      <c r="C316" s="320"/>
      <c r="D316" s="320"/>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row>
    <row r="317" ht="12.0" customHeight="1">
      <c r="A317" s="361"/>
      <c r="B317" s="320"/>
      <c r="C317" s="320"/>
      <c r="D317" s="320"/>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row>
    <row r="318" ht="12.0" customHeight="1">
      <c r="A318" s="361"/>
      <c r="B318" s="320"/>
      <c r="C318" s="320"/>
      <c r="D318" s="320"/>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row>
    <row r="319" ht="12.0" customHeight="1">
      <c r="A319" s="361"/>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row>
    <row r="320" ht="12.0" customHeight="1">
      <c r="A320" s="361"/>
      <c r="B320" s="320"/>
      <c r="C320" s="320"/>
      <c r="D320" s="320"/>
      <c r="E320" s="320"/>
      <c r="F320" s="320"/>
      <c r="G320" s="320"/>
      <c r="H320" s="320"/>
      <c r="I320" s="320"/>
      <c r="J320" s="320"/>
      <c r="K320" s="320"/>
      <c r="L320" s="320"/>
      <c r="M320" s="320"/>
      <c r="N320" s="320"/>
      <c r="O320" s="320"/>
      <c r="P320" s="320"/>
      <c r="Q320" s="320"/>
      <c r="R320" s="320"/>
      <c r="S320" s="320"/>
      <c r="T320" s="320"/>
      <c r="U320" s="320"/>
      <c r="V320" s="320"/>
      <c r="W320" s="320"/>
      <c r="X320" s="320"/>
      <c r="Y320" s="320"/>
      <c r="Z320" s="320"/>
    </row>
    <row r="321" ht="12.0" customHeight="1">
      <c r="A321" s="361"/>
      <c r="B321" s="320"/>
      <c r="C321" s="320"/>
      <c r="D321" s="320"/>
      <c r="E321" s="320"/>
      <c r="F321" s="320"/>
      <c r="G321" s="320"/>
      <c r="H321" s="320"/>
      <c r="I321" s="320"/>
      <c r="J321" s="320"/>
      <c r="K321" s="320"/>
      <c r="L321" s="320"/>
      <c r="M321" s="320"/>
      <c r="N321" s="320"/>
      <c r="O321" s="320"/>
      <c r="P321" s="320"/>
      <c r="Q321" s="320"/>
      <c r="R321" s="320"/>
      <c r="S321" s="320"/>
      <c r="T321" s="320"/>
      <c r="U321" s="320"/>
      <c r="V321" s="320"/>
      <c r="W321" s="320"/>
      <c r="X321" s="320"/>
      <c r="Y321" s="320"/>
      <c r="Z321" s="320"/>
    </row>
    <row r="322" ht="12.0" customHeight="1">
      <c r="A322" s="361"/>
      <c r="B322" s="320"/>
      <c r="C322" s="320"/>
      <c r="D322" s="320"/>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row>
    <row r="323" ht="12.0" customHeight="1">
      <c r="A323" s="361"/>
      <c r="B323" s="320"/>
      <c r="C323" s="320"/>
      <c r="D323" s="320"/>
      <c r="E323" s="320"/>
      <c r="F323" s="320"/>
      <c r="G323" s="320"/>
      <c r="H323" s="320"/>
      <c r="I323" s="320"/>
      <c r="J323" s="320"/>
      <c r="K323" s="320"/>
      <c r="L323" s="320"/>
      <c r="M323" s="320"/>
      <c r="N323" s="320"/>
      <c r="O323" s="320"/>
      <c r="P323" s="320"/>
      <c r="Q323" s="320"/>
      <c r="R323" s="320"/>
      <c r="S323" s="320"/>
      <c r="T323" s="320"/>
      <c r="U323" s="320"/>
      <c r="V323" s="320"/>
      <c r="W323" s="320"/>
      <c r="X323" s="320"/>
      <c r="Y323" s="320"/>
      <c r="Z323" s="320"/>
    </row>
    <row r="324" ht="12.0" customHeight="1">
      <c r="A324" s="361"/>
      <c r="B324" s="320"/>
      <c r="C324" s="320"/>
      <c r="D324" s="320"/>
      <c r="E324" s="320"/>
      <c r="F324" s="320"/>
      <c r="G324" s="320"/>
      <c r="H324" s="320"/>
      <c r="I324" s="320"/>
      <c r="J324" s="320"/>
      <c r="K324" s="320"/>
      <c r="L324" s="320"/>
      <c r="M324" s="320"/>
      <c r="N324" s="320"/>
      <c r="O324" s="320"/>
      <c r="P324" s="320"/>
      <c r="Q324" s="320"/>
      <c r="R324" s="320"/>
      <c r="S324" s="320"/>
      <c r="T324" s="320"/>
      <c r="U324" s="320"/>
      <c r="V324" s="320"/>
      <c r="W324" s="320"/>
      <c r="X324" s="320"/>
      <c r="Y324" s="320"/>
      <c r="Z324" s="320"/>
    </row>
    <row r="325" ht="12.0" customHeight="1">
      <c r="A325" s="361"/>
      <c r="B325" s="320"/>
      <c r="C325" s="320"/>
      <c r="D325" s="320"/>
      <c r="E325" s="320"/>
      <c r="F325" s="320"/>
      <c r="G325" s="320"/>
      <c r="H325" s="320"/>
      <c r="I325" s="320"/>
      <c r="J325" s="320"/>
      <c r="K325" s="320"/>
      <c r="L325" s="320"/>
      <c r="M325" s="320"/>
      <c r="N325" s="320"/>
      <c r="O325" s="320"/>
      <c r="P325" s="320"/>
      <c r="Q325" s="320"/>
      <c r="R325" s="320"/>
      <c r="S325" s="320"/>
      <c r="T325" s="320"/>
      <c r="U325" s="320"/>
      <c r="V325" s="320"/>
      <c r="W325" s="320"/>
      <c r="X325" s="320"/>
      <c r="Y325" s="320"/>
      <c r="Z325" s="320"/>
    </row>
    <row r="326" ht="12.0" customHeight="1">
      <c r="A326" s="361"/>
      <c r="B326" s="320"/>
      <c r="C326" s="320"/>
      <c r="D326" s="320"/>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row>
    <row r="327" ht="12.0" customHeight="1">
      <c r="A327" s="361"/>
      <c r="B327" s="320"/>
      <c r="C327" s="320"/>
      <c r="D327" s="320"/>
      <c r="E327" s="320"/>
      <c r="F327" s="320"/>
      <c r="G327" s="320"/>
      <c r="H327" s="320"/>
      <c r="I327" s="320"/>
      <c r="J327" s="320"/>
      <c r="K327" s="320"/>
      <c r="L327" s="320"/>
      <c r="M327" s="320"/>
      <c r="N327" s="320"/>
      <c r="O327" s="320"/>
      <c r="P327" s="320"/>
      <c r="Q327" s="320"/>
      <c r="R327" s="320"/>
      <c r="S327" s="320"/>
      <c r="T327" s="320"/>
      <c r="U327" s="320"/>
      <c r="V327" s="320"/>
      <c r="W327" s="320"/>
      <c r="X327" s="320"/>
      <c r="Y327" s="320"/>
      <c r="Z327" s="320"/>
    </row>
    <row r="328" ht="12.0" customHeight="1">
      <c r="A328" s="361"/>
      <c r="B328" s="320"/>
      <c r="C328" s="320"/>
      <c r="D328" s="320"/>
      <c r="E328" s="320"/>
      <c r="F328" s="320"/>
      <c r="G328" s="320"/>
      <c r="H328" s="320"/>
      <c r="I328" s="320"/>
      <c r="J328" s="320"/>
      <c r="K328" s="320"/>
      <c r="L328" s="320"/>
      <c r="M328" s="320"/>
      <c r="N328" s="320"/>
      <c r="O328" s="320"/>
      <c r="P328" s="320"/>
      <c r="Q328" s="320"/>
      <c r="R328" s="320"/>
      <c r="S328" s="320"/>
      <c r="T328" s="320"/>
      <c r="U328" s="320"/>
      <c r="V328" s="320"/>
      <c r="W328" s="320"/>
      <c r="X328" s="320"/>
      <c r="Y328" s="320"/>
      <c r="Z328" s="320"/>
    </row>
    <row r="329" ht="12.0" customHeight="1">
      <c r="A329" s="361"/>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row>
    <row r="330" ht="12.0" customHeight="1">
      <c r="A330" s="361"/>
      <c r="B330" s="320"/>
      <c r="C330" s="320"/>
      <c r="D330" s="320"/>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row>
    <row r="331" ht="12.0" customHeight="1">
      <c r="A331" s="361"/>
      <c r="B331" s="320"/>
      <c r="C331" s="320"/>
      <c r="D331" s="320"/>
      <c r="E331" s="320"/>
      <c r="F331" s="320"/>
      <c r="G331" s="320"/>
      <c r="H331" s="320"/>
      <c r="I331" s="320"/>
      <c r="J331" s="320"/>
      <c r="K331" s="320"/>
      <c r="L331" s="320"/>
      <c r="M331" s="320"/>
      <c r="N331" s="320"/>
      <c r="O331" s="320"/>
      <c r="P331" s="320"/>
      <c r="Q331" s="320"/>
      <c r="R331" s="320"/>
      <c r="S331" s="320"/>
      <c r="T331" s="320"/>
      <c r="U331" s="320"/>
      <c r="V331" s="320"/>
      <c r="W331" s="320"/>
      <c r="X331" s="320"/>
      <c r="Y331" s="320"/>
      <c r="Z331" s="320"/>
    </row>
    <row r="332" ht="12.0" customHeight="1">
      <c r="A332" s="361"/>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row>
    <row r="333" ht="12.0" customHeight="1">
      <c r="A333" s="361"/>
      <c r="B333" s="320"/>
      <c r="C333" s="320"/>
      <c r="D333" s="320"/>
      <c r="E333" s="320"/>
      <c r="F333" s="320"/>
      <c r="G333" s="320"/>
      <c r="H333" s="320"/>
      <c r="I333" s="320"/>
      <c r="J333" s="320"/>
      <c r="K333" s="320"/>
      <c r="L333" s="320"/>
      <c r="M333" s="320"/>
      <c r="N333" s="320"/>
      <c r="O333" s="320"/>
      <c r="P333" s="320"/>
      <c r="Q333" s="320"/>
      <c r="R333" s="320"/>
      <c r="S333" s="320"/>
      <c r="T333" s="320"/>
      <c r="U333" s="320"/>
      <c r="V333" s="320"/>
      <c r="W333" s="320"/>
      <c r="X333" s="320"/>
      <c r="Y333" s="320"/>
      <c r="Z333" s="320"/>
    </row>
    <row r="334" ht="12.0" customHeight="1">
      <c r="A334" s="361"/>
      <c r="B334" s="320"/>
      <c r="C334" s="320"/>
      <c r="D334" s="320"/>
      <c r="E334" s="320"/>
      <c r="F334" s="320"/>
      <c r="G334" s="320"/>
      <c r="H334" s="320"/>
      <c r="I334" s="320"/>
      <c r="J334" s="320"/>
      <c r="K334" s="320"/>
      <c r="L334" s="320"/>
      <c r="M334" s="320"/>
      <c r="N334" s="320"/>
      <c r="O334" s="320"/>
      <c r="P334" s="320"/>
      <c r="Q334" s="320"/>
      <c r="R334" s="320"/>
      <c r="S334" s="320"/>
      <c r="T334" s="320"/>
      <c r="U334" s="320"/>
      <c r="V334" s="320"/>
      <c r="W334" s="320"/>
      <c r="X334" s="320"/>
      <c r="Y334" s="320"/>
      <c r="Z334" s="320"/>
    </row>
    <row r="335" ht="12.0" customHeight="1">
      <c r="A335" s="361"/>
      <c r="B335" s="320"/>
      <c r="C335" s="320"/>
      <c r="D335" s="320"/>
      <c r="E335" s="320"/>
      <c r="F335" s="320"/>
      <c r="G335" s="320"/>
      <c r="H335" s="320"/>
      <c r="I335" s="320"/>
      <c r="J335" s="320"/>
      <c r="K335" s="320"/>
      <c r="L335" s="320"/>
      <c r="M335" s="320"/>
      <c r="N335" s="320"/>
      <c r="O335" s="320"/>
      <c r="P335" s="320"/>
      <c r="Q335" s="320"/>
      <c r="R335" s="320"/>
      <c r="S335" s="320"/>
      <c r="T335" s="320"/>
      <c r="U335" s="320"/>
      <c r="V335" s="320"/>
      <c r="W335" s="320"/>
      <c r="X335" s="320"/>
      <c r="Y335" s="320"/>
      <c r="Z335" s="320"/>
    </row>
    <row r="336" ht="12.0" customHeight="1">
      <c r="A336" s="361"/>
      <c r="B336" s="320"/>
      <c r="C336" s="320"/>
      <c r="D336" s="320"/>
      <c r="E336" s="320"/>
      <c r="F336" s="320"/>
      <c r="G336" s="320"/>
      <c r="H336" s="320"/>
      <c r="I336" s="320"/>
      <c r="J336" s="320"/>
      <c r="K336" s="320"/>
      <c r="L336" s="320"/>
      <c r="M336" s="320"/>
      <c r="N336" s="320"/>
      <c r="O336" s="320"/>
      <c r="P336" s="320"/>
      <c r="Q336" s="320"/>
      <c r="R336" s="320"/>
      <c r="S336" s="320"/>
      <c r="T336" s="320"/>
      <c r="U336" s="320"/>
      <c r="V336" s="320"/>
      <c r="W336" s="320"/>
      <c r="X336" s="320"/>
      <c r="Y336" s="320"/>
      <c r="Z336" s="320"/>
    </row>
    <row r="337" ht="12.0" customHeight="1">
      <c r="A337" s="361"/>
      <c r="B337" s="320"/>
      <c r="C337" s="320"/>
      <c r="D337" s="320"/>
      <c r="E337" s="320"/>
      <c r="F337" s="320"/>
      <c r="G337" s="320"/>
      <c r="H337" s="320"/>
      <c r="I337" s="320"/>
      <c r="J337" s="320"/>
      <c r="K337" s="320"/>
      <c r="L337" s="320"/>
      <c r="M337" s="320"/>
      <c r="N337" s="320"/>
      <c r="O337" s="320"/>
      <c r="P337" s="320"/>
      <c r="Q337" s="320"/>
      <c r="R337" s="320"/>
      <c r="S337" s="320"/>
      <c r="T337" s="320"/>
      <c r="U337" s="320"/>
      <c r="V337" s="320"/>
      <c r="W337" s="320"/>
      <c r="X337" s="320"/>
      <c r="Y337" s="320"/>
      <c r="Z337" s="320"/>
    </row>
    <row r="338" ht="12.0" customHeight="1">
      <c r="A338" s="361"/>
      <c r="B338" s="320"/>
      <c r="C338" s="320"/>
      <c r="D338" s="320"/>
      <c r="E338" s="320"/>
      <c r="F338" s="320"/>
      <c r="G338" s="320"/>
      <c r="H338" s="320"/>
      <c r="I338" s="320"/>
      <c r="J338" s="320"/>
      <c r="K338" s="320"/>
      <c r="L338" s="320"/>
      <c r="M338" s="320"/>
      <c r="N338" s="320"/>
      <c r="O338" s="320"/>
      <c r="P338" s="320"/>
      <c r="Q338" s="320"/>
      <c r="R338" s="320"/>
      <c r="S338" s="320"/>
      <c r="T338" s="320"/>
      <c r="U338" s="320"/>
      <c r="V338" s="320"/>
      <c r="W338" s="320"/>
      <c r="X338" s="320"/>
      <c r="Y338" s="320"/>
      <c r="Z338" s="320"/>
    </row>
    <row r="339" ht="12.0" customHeight="1">
      <c r="A339" s="361"/>
      <c r="B339" s="320"/>
      <c r="C339" s="320"/>
      <c r="D339" s="320"/>
      <c r="E339" s="320"/>
      <c r="F339" s="320"/>
      <c r="G339" s="320"/>
      <c r="H339" s="320"/>
      <c r="I339" s="320"/>
      <c r="J339" s="320"/>
      <c r="K339" s="320"/>
      <c r="L339" s="320"/>
      <c r="M339" s="320"/>
      <c r="N339" s="320"/>
      <c r="O339" s="320"/>
      <c r="P339" s="320"/>
      <c r="Q339" s="320"/>
      <c r="R339" s="320"/>
      <c r="S339" s="320"/>
      <c r="T339" s="320"/>
      <c r="U339" s="320"/>
      <c r="V339" s="320"/>
      <c r="W339" s="320"/>
      <c r="X339" s="320"/>
      <c r="Y339" s="320"/>
      <c r="Z339" s="320"/>
    </row>
    <row r="340" ht="12.0" customHeight="1">
      <c r="A340" s="361"/>
      <c r="B340" s="320"/>
      <c r="C340" s="320"/>
      <c r="D340" s="320"/>
      <c r="E340" s="320"/>
      <c r="F340" s="320"/>
      <c r="G340" s="320"/>
      <c r="H340" s="320"/>
      <c r="I340" s="320"/>
      <c r="J340" s="320"/>
      <c r="K340" s="320"/>
      <c r="L340" s="320"/>
      <c r="M340" s="320"/>
      <c r="N340" s="320"/>
      <c r="O340" s="320"/>
      <c r="P340" s="320"/>
      <c r="Q340" s="320"/>
      <c r="R340" s="320"/>
      <c r="S340" s="320"/>
      <c r="T340" s="320"/>
      <c r="U340" s="320"/>
      <c r="V340" s="320"/>
      <c r="W340" s="320"/>
      <c r="X340" s="320"/>
      <c r="Y340" s="320"/>
      <c r="Z340" s="320"/>
    </row>
    <row r="341" ht="12.0" customHeight="1">
      <c r="A341" s="361"/>
      <c r="B341" s="320"/>
      <c r="C341" s="320"/>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row>
    <row r="342" ht="12.0" customHeight="1">
      <c r="A342" s="361"/>
      <c r="B342" s="320"/>
      <c r="C342" s="320"/>
      <c r="D342" s="320"/>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row>
    <row r="343" ht="12.0" customHeight="1">
      <c r="A343" s="361"/>
      <c r="B343" s="320"/>
      <c r="C343" s="320"/>
      <c r="D343" s="320"/>
      <c r="E343" s="320"/>
      <c r="F343" s="320"/>
      <c r="G343" s="320"/>
      <c r="H343" s="320"/>
      <c r="I343" s="320"/>
      <c r="J343" s="320"/>
      <c r="K343" s="320"/>
      <c r="L343" s="320"/>
      <c r="M343" s="320"/>
      <c r="N343" s="320"/>
      <c r="O343" s="320"/>
      <c r="P343" s="320"/>
      <c r="Q343" s="320"/>
      <c r="R343" s="320"/>
      <c r="S343" s="320"/>
      <c r="T343" s="320"/>
      <c r="U343" s="320"/>
      <c r="V343" s="320"/>
      <c r="W343" s="320"/>
      <c r="X343" s="320"/>
      <c r="Y343" s="320"/>
      <c r="Z343" s="320"/>
    </row>
    <row r="344" ht="12.0" customHeight="1">
      <c r="A344" s="361"/>
      <c r="B344" s="320"/>
      <c r="C344" s="320"/>
      <c r="D344" s="320"/>
      <c r="E344" s="320"/>
      <c r="F344" s="320"/>
      <c r="G344" s="320"/>
      <c r="H344" s="320"/>
      <c r="I344" s="320"/>
      <c r="J344" s="320"/>
      <c r="K344" s="320"/>
      <c r="L344" s="320"/>
      <c r="M344" s="320"/>
      <c r="N344" s="320"/>
      <c r="O344" s="320"/>
      <c r="P344" s="320"/>
      <c r="Q344" s="320"/>
      <c r="R344" s="320"/>
      <c r="S344" s="320"/>
      <c r="T344" s="320"/>
      <c r="U344" s="320"/>
      <c r="V344" s="320"/>
      <c r="W344" s="320"/>
      <c r="X344" s="320"/>
      <c r="Y344" s="320"/>
      <c r="Z344" s="320"/>
    </row>
    <row r="345" ht="12.0" customHeight="1">
      <c r="A345" s="361"/>
      <c r="B345" s="320"/>
      <c r="C345" s="320"/>
      <c r="D345" s="320"/>
      <c r="E345" s="320"/>
      <c r="F345" s="320"/>
      <c r="G345" s="320"/>
      <c r="H345" s="320"/>
      <c r="I345" s="320"/>
      <c r="J345" s="320"/>
      <c r="K345" s="320"/>
      <c r="L345" s="320"/>
      <c r="M345" s="320"/>
      <c r="N345" s="320"/>
      <c r="O345" s="320"/>
      <c r="P345" s="320"/>
      <c r="Q345" s="320"/>
      <c r="R345" s="320"/>
      <c r="S345" s="320"/>
      <c r="T345" s="320"/>
      <c r="U345" s="320"/>
      <c r="V345" s="320"/>
      <c r="W345" s="320"/>
      <c r="X345" s="320"/>
      <c r="Y345" s="320"/>
      <c r="Z345" s="320"/>
    </row>
    <row r="346" ht="12.0" customHeight="1">
      <c r="A346" s="361"/>
      <c r="B346" s="320"/>
      <c r="C346" s="320"/>
      <c r="D346" s="320"/>
      <c r="E346" s="320"/>
      <c r="F346" s="320"/>
      <c r="G346" s="320"/>
      <c r="H346" s="320"/>
      <c r="I346" s="320"/>
      <c r="J346" s="320"/>
      <c r="K346" s="320"/>
      <c r="L346" s="320"/>
      <c r="M346" s="320"/>
      <c r="N346" s="320"/>
      <c r="O346" s="320"/>
      <c r="P346" s="320"/>
      <c r="Q346" s="320"/>
      <c r="R346" s="320"/>
      <c r="S346" s="320"/>
      <c r="T346" s="320"/>
      <c r="U346" s="320"/>
      <c r="V346" s="320"/>
      <c r="W346" s="320"/>
      <c r="X346" s="320"/>
      <c r="Y346" s="320"/>
      <c r="Z346" s="320"/>
    </row>
    <row r="347" ht="12.0" customHeight="1">
      <c r="A347" s="361"/>
      <c r="B347" s="320"/>
      <c r="C347" s="320"/>
      <c r="D347" s="320"/>
      <c r="E347" s="320"/>
      <c r="F347" s="320"/>
      <c r="G347" s="320"/>
      <c r="H347" s="320"/>
      <c r="I347" s="320"/>
      <c r="J347" s="320"/>
      <c r="K347" s="320"/>
      <c r="L347" s="320"/>
      <c r="M347" s="320"/>
      <c r="N347" s="320"/>
      <c r="O347" s="320"/>
      <c r="P347" s="320"/>
      <c r="Q347" s="320"/>
      <c r="R347" s="320"/>
      <c r="S347" s="320"/>
      <c r="T347" s="320"/>
      <c r="U347" s="320"/>
      <c r="V347" s="320"/>
      <c r="W347" s="320"/>
      <c r="X347" s="320"/>
      <c r="Y347" s="320"/>
      <c r="Z347" s="320"/>
    </row>
    <row r="348" ht="12.0" customHeight="1">
      <c r="A348" s="361"/>
      <c r="B348" s="320"/>
      <c r="C348" s="320"/>
      <c r="D348" s="320"/>
      <c r="E348" s="320"/>
      <c r="F348" s="320"/>
      <c r="G348" s="320"/>
      <c r="H348" s="320"/>
      <c r="I348" s="320"/>
      <c r="J348" s="320"/>
      <c r="K348" s="320"/>
      <c r="L348" s="320"/>
      <c r="M348" s="320"/>
      <c r="N348" s="320"/>
      <c r="O348" s="320"/>
      <c r="P348" s="320"/>
      <c r="Q348" s="320"/>
      <c r="R348" s="320"/>
      <c r="S348" s="320"/>
      <c r="T348" s="320"/>
      <c r="U348" s="320"/>
      <c r="V348" s="320"/>
      <c r="W348" s="320"/>
      <c r="X348" s="320"/>
      <c r="Y348" s="320"/>
      <c r="Z348" s="320"/>
    </row>
    <row r="349" ht="12.0" customHeight="1">
      <c r="A349" s="361"/>
      <c r="B349" s="320"/>
      <c r="C349" s="320"/>
      <c r="D349" s="320"/>
      <c r="E349" s="320"/>
      <c r="F349" s="320"/>
      <c r="G349" s="320"/>
      <c r="H349" s="320"/>
      <c r="I349" s="320"/>
      <c r="J349" s="320"/>
      <c r="K349" s="320"/>
      <c r="L349" s="320"/>
      <c r="M349" s="320"/>
      <c r="N349" s="320"/>
      <c r="O349" s="320"/>
      <c r="P349" s="320"/>
      <c r="Q349" s="320"/>
      <c r="R349" s="320"/>
      <c r="S349" s="320"/>
      <c r="T349" s="320"/>
      <c r="U349" s="320"/>
      <c r="V349" s="320"/>
      <c r="W349" s="320"/>
      <c r="X349" s="320"/>
      <c r="Y349" s="320"/>
      <c r="Z349" s="320"/>
    </row>
    <row r="350" ht="12.0" customHeight="1">
      <c r="A350" s="361"/>
      <c r="B350" s="320"/>
      <c r="C350" s="320"/>
      <c r="D350" s="320"/>
      <c r="E350" s="320"/>
      <c r="F350" s="320"/>
      <c r="G350" s="320"/>
      <c r="H350" s="320"/>
      <c r="I350" s="320"/>
      <c r="J350" s="320"/>
      <c r="K350" s="320"/>
      <c r="L350" s="320"/>
      <c r="M350" s="320"/>
      <c r="N350" s="320"/>
      <c r="O350" s="320"/>
      <c r="P350" s="320"/>
      <c r="Q350" s="320"/>
      <c r="R350" s="320"/>
      <c r="S350" s="320"/>
      <c r="T350" s="320"/>
      <c r="U350" s="320"/>
      <c r="V350" s="320"/>
      <c r="W350" s="320"/>
      <c r="X350" s="320"/>
      <c r="Y350" s="320"/>
      <c r="Z350" s="320"/>
    </row>
    <row r="351" ht="12.0" customHeight="1">
      <c r="A351" s="361"/>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row>
    <row r="352" ht="12.0" customHeight="1">
      <c r="A352" s="361"/>
      <c r="B352" s="320"/>
      <c r="C352" s="320"/>
      <c r="D352" s="320"/>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row>
    <row r="353" ht="12.0" customHeight="1">
      <c r="A353" s="361"/>
      <c r="B353" s="320"/>
      <c r="C353" s="320"/>
      <c r="D353" s="320"/>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row>
    <row r="354" ht="12.0" customHeight="1">
      <c r="A354" s="361"/>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row>
    <row r="355" ht="12.0" customHeight="1">
      <c r="A355" s="361"/>
      <c r="B355" s="320"/>
      <c r="C355" s="320"/>
      <c r="D355" s="320"/>
      <c r="E355" s="320"/>
      <c r="F355" s="320"/>
      <c r="G355" s="320"/>
      <c r="H355" s="320"/>
      <c r="I355" s="320"/>
      <c r="J355" s="320"/>
      <c r="K355" s="320"/>
      <c r="L355" s="320"/>
      <c r="M355" s="320"/>
      <c r="N355" s="320"/>
      <c r="O355" s="320"/>
      <c r="P355" s="320"/>
      <c r="Q355" s="320"/>
      <c r="R355" s="320"/>
      <c r="S355" s="320"/>
      <c r="T355" s="320"/>
      <c r="U355" s="320"/>
      <c r="V355" s="320"/>
      <c r="W355" s="320"/>
      <c r="X355" s="320"/>
      <c r="Y355" s="320"/>
      <c r="Z355" s="320"/>
    </row>
    <row r="356" ht="12.0" customHeight="1">
      <c r="A356" s="361"/>
      <c r="B356" s="320"/>
      <c r="C356" s="320"/>
      <c r="D356" s="320"/>
      <c r="E356" s="320"/>
      <c r="F356" s="320"/>
      <c r="G356" s="320"/>
      <c r="H356" s="320"/>
      <c r="I356" s="320"/>
      <c r="J356" s="320"/>
      <c r="K356" s="320"/>
      <c r="L356" s="320"/>
      <c r="M356" s="320"/>
      <c r="N356" s="320"/>
      <c r="O356" s="320"/>
      <c r="P356" s="320"/>
      <c r="Q356" s="320"/>
      <c r="R356" s="320"/>
      <c r="S356" s="320"/>
      <c r="T356" s="320"/>
      <c r="U356" s="320"/>
      <c r="V356" s="320"/>
      <c r="W356" s="320"/>
      <c r="X356" s="320"/>
      <c r="Y356" s="320"/>
      <c r="Z356" s="320"/>
    </row>
    <row r="357" ht="12.0" customHeight="1">
      <c r="A357" s="361"/>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row>
    <row r="358" ht="12.0" customHeight="1">
      <c r="A358" s="361"/>
      <c r="B358" s="320"/>
      <c r="C358" s="320"/>
      <c r="D358" s="320"/>
      <c r="E358" s="320"/>
      <c r="F358" s="320"/>
      <c r="G358" s="320"/>
      <c r="H358" s="320"/>
      <c r="I358" s="320"/>
      <c r="J358" s="320"/>
      <c r="K358" s="320"/>
      <c r="L358" s="320"/>
      <c r="M358" s="320"/>
      <c r="N358" s="320"/>
      <c r="O358" s="320"/>
      <c r="P358" s="320"/>
      <c r="Q358" s="320"/>
      <c r="R358" s="320"/>
      <c r="S358" s="320"/>
      <c r="T358" s="320"/>
      <c r="U358" s="320"/>
      <c r="V358" s="320"/>
      <c r="W358" s="320"/>
      <c r="X358" s="320"/>
      <c r="Y358" s="320"/>
      <c r="Z358" s="320"/>
    </row>
    <row r="359" ht="12.0" customHeight="1">
      <c r="A359" s="361"/>
      <c r="B359" s="320"/>
      <c r="C359" s="320"/>
      <c r="D359" s="320"/>
      <c r="E359" s="320"/>
      <c r="F359" s="320"/>
      <c r="G359" s="320"/>
      <c r="H359" s="320"/>
      <c r="I359" s="320"/>
      <c r="J359" s="320"/>
      <c r="K359" s="320"/>
      <c r="L359" s="320"/>
      <c r="M359" s="320"/>
      <c r="N359" s="320"/>
      <c r="O359" s="320"/>
      <c r="P359" s="320"/>
      <c r="Q359" s="320"/>
      <c r="R359" s="320"/>
      <c r="S359" s="320"/>
      <c r="T359" s="320"/>
      <c r="U359" s="320"/>
      <c r="V359" s="320"/>
      <c r="W359" s="320"/>
      <c r="X359" s="320"/>
      <c r="Y359" s="320"/>
      <c r="Z359" s="320"/>
    </row>
    <row r="360" ht="12.0" customHeight="1">
      <c r="A360" s="361"/>
      <c r="B360" s="320"/>
      <c r="C360" s="320"/>
      <c r="D360" s="320"/>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row>
    <row r="361" ht="12.0" customHeight="1">
      <c r="A361" s="361"/>
      <c r="B361" s="320"/>
      <c r="C361" s="320"/>
      <c r="D361" s="320"/>
      <c r="E361" s="320"/>
      <c r="F361" s="320"/>
      <c r="G361" s="320"/>
      <c r="H361" s="320"/>
      <c r="I361" s="320"/>
      <c r="J361" s="320"/>
      <c r="K361" s="320"/>
      <c r="L361" s="320"/>
      <c r="M361" s="320"/>
      <c r="N361" s="320"/>
      <c r="O361" s="320"/>
      <c r="P361" s="320"/>
      <c r="Q361" s="320"/>
      <c r="R361" s="320"/>
      <c r="S361" s="320"/>
      <c r="T361" s="320"/>
      <c r="U361" s="320"/>
      <c r="V361" s="320"/>
      <c r="W361" s="320"/>
      <c r="X361" s="320"/>
      <c r="Y361" s="320"/>
      <c r="Z361" s="320"/>
    </row>
    <row r="362" ht="12.0" customHeight="1">
      <c r="A362" s="361"/>
      <c r="B362" s="320"/>
      <c r="C362" s="320"/>
      <c r="D362" s="320"/>
      <c r="E362" s="320"/>
      <c r="F362" s="320"/>
      <c r="G362" s="320"/>
      <c r="H362" s="320"/>
      <c r="I362" s="320"/>
      <c r="J362" s="320"/>
      <c r="K362" s="320"/>
      <c r="L362" s="320"/>
      <c r="M362" s="320"/>
      <c r="N362" s="320"/>
      <c r="O362" s="320"/>
      <c r="P362" s="320"/>
      <c r="Q362" s="320"/>
      <c r="R362" s="320"/>
      <c r="S362" s="320"/>
      <c r="T362" s="320"/>
      <c r="U362" s="320"/>
      <c r="V362" s="320"/>
      <c r="W362" s="320"/>
      <c r="X362" s="320"/>
      <c r="Y362" s="320"/>
      <c r="Z362" s="320"/>
    </row>
    <row r="363" ht="12.0" customHeight="1">
      <c r="A363" s="361"/>
      <c r="B363" s="320"/>
      <c r="C363" s="320"/>
      <c r="D363" s="320"/>
      <c r="E363" s="320"/>
      <c r="F363" s="320"/>
      <c r="G363" s="320"/>
      <c r="H363" s="320"/>
      <c r="I363" s="320"/>
      <c r="J363" s="320"/>
      <c r="K363" s="320"/>
      <c r="L363" s="320"/>
      <c r="M363" s="320"/>
      <c r="N363" s="320"/>
      <c r="O363" s="320"/>
      <c r="P363" s="320"/>
      <c r="Q363" s="320"/>
      <c r="R363" s="320"/>
      <c r="S363" s="320"/>
      <c r="T363" s="320"/>
      <c r="U363" s="320"/>
      <c r="V363" s="320"/>
      <c r="W363" s="320"/>
      <c r="X363" s="320"/>
      <c r="Y363" s="320"/>
      <c r="Z363" s="320"/>
    </row>
    <row r="364" ht="12.0" customHeight="1">
      <c r="A364" s="361"/>
      <c r="B364" s="320"/>
      <c r="C364" s="320"/>
      <c r="D364" s="320"/>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row>
    <row r="365" ht="12.0" customHeight="1">
      <c r="A365" s="361"/>
      <c r="B365" s="320"/>
      <c r="C365" s="320"/>
      <c r="D365" s="320"/>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row>
    <row r="366" ht="12.0" customHeight="1">
      <c r="A366" s="361"/>
      <c r="B366" s="320"/>
      <c r="C366" s="320"/>
      <c r="D366" s="320"/>
      <c r="E366" s="320"/>
      <c r="F366" s="320"/>
      <c r="G366" s="320"/>
      <c r="H366" s="320"/>
      <c r="I366" s="320"/>
      <c r="J366" s="320"/>
      <c r="K366" s="320"/>
      <c r="L366" s="320"/>
      <c r="M366" s="320"/>
      <c r="N366" s="320"/>
      <c r="O366" s="320"/>
      <c r="P366" s="320"/>
      <c r="Q366" s="320"/>
      <c r="R366" s="320"/>
      <c r="S366" s="320"/>
      <c r="T366" s="320"/>
      <c r="U366" s="320"/>
      <c r="V366" s="320"/>
      <c r="W366" s="320"/>
      <c r="X366" s="320"/>
      <c r="Y366" s="320"/>
      <c r="Z366" s="320"/>
    </row>
    <row r="367" ht="12.0" customHeight="1">
      <c r="A367" s="361"/>
      <c r="B367" s="320"/>
      <c r="C367" s="320"/>
      <c r="D367" s="320"/>
      <c r="E367" s="320"/>
      <c r="F367" s="320"/>
      <c r="G367" s="320"/>
      <c r="H367" s="320"/>
      <c r="I367" s="320"/>
      <c r="J367" s="320"/>
      <c r="K367" s="320"/>
      <c r="L367" s="320"/>
      <c r="M367" s="320"/>
      <c r="N367" s="320"/>
      <c r="O367" s="320"/>
      <c r="P367" s="320"/>
      <c r="Q367" s="320"/>
      <c r="R367" s="320"/>
      <c r="S367" s="320"/>
      <c r="T367" s="320"/>
      <c r="U367" s="320"/>
      <c r="V367" s="320"/>
      <c r="W367" s="320"/>
      <c r="X367" s="320"/>
      <c r="Y367" s="320"/>
      <c r="Z367" s="320"/>
    </row>
    <row r="368" ht="12.0" customHeight="1">
      <c r="A368" s="361"/>
      <c r="B368" s="320"/>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row>
    <row r="369" ht="12.0" customHeight="1">
      <c r="A369" s="361"/>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row>
    <row r="370" ht="12.0" customHeight="1">
      <c r="A370" s="361"/>
      <c r="B370" s="320"/>
      <c r="C370" s="320"/>
      <c r="D370" s="320"/>
      <c r="E370" s="320"/>
      <c r="F370" s="320"/>
      <c r="G370" s="320"/>
      <c r="H370" s="320"/>
      <c r="I370" s="320"/>
      <c r="J370" s="320"/>
      <c r="K370" s="320"/>
      <c r="L370" s="320"/>
      <c r="M370" s="320"/>
      <c r="N370" s="320"/>
      <c r="O370" s="320"/>
      <c r="P370" s="320"/>
      <c r="Q370" s="320"/>
      <c r="R370" s="320"/>
      <c r="S370" s="320"/>
      <c r="T370" s="320"/>
      <c r="U370" s="320"/>
      <c r="V370" s="320"/>
      <c r="W370" s="320"/>
      <c r="X370" s="320"/>
      <c r="Y370" s="320"/>
      <c r="Z370" s="320"/>
    </row>
    <row r="371" ht="12.0" customHeight="1">
      <c r="A371" s="361"/>
      <c r="B371" s="320"/>
      <c r="C371" s="320"/>
      <c r="D371" s="320"/>
      <c r="E371" s="320"/>
      <c r="F371" s="320"/>
      <c r="G371" s="320"/>
      <c r="H371" s="320"/>
      <c r="I371" s="320"/>
      <c r="J371" s="320"/>
      <c r="K371" s="320"/>
      <c r="L371" s="320"/>
      <c r="M371" s="320"/>
      <c r="N371" s="320"/>
      <c r="O371" s="320"/>
      <c r="P371" s="320"/>
      <c r="Q371" s="320"/>
      <c r="R371" s="320"/>
      <c r="S371" s="320"/>
      <c r="T371" s="320"/>
      <c r="U371" s="320"/>
      <c r="V371" s="320"/>
      <c r="W371" s="320"/>
      <c r="X371" s="320"/>
      <c r="Y371" s="320"/>
      <c r="Z371" s="320"/>
    </row>
    <row r="372" ht="12.0" customHeight="1">
      <c r="A372" s="361"/>
      <c r="B372" s="320"/>
      <c r="C372" s="320"/>
      <c r="D372" s="320"/>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row>
    <row r="373" ht="12.0" customHeight="1">
      <c r="A373" s="361"/>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row>
    <row r="374" ht="12.0" customHeight="1">
      <c r="A374" s="361"/>
      <c r="B374" s="320"/>
      <c r="C374" s="320"/>
      <c r="D374" s="320"/>
      <c r="E374" s="320"/>
      <c r="F374" s="320"/>
      <c r="G374" s="320"/>
      <c r="H374" s="320"/>
      <c r="I374" s="320"/>
      <c r="J374" s="320"/>
      <c r="K374" s="320"/>
      <c r="L374" s="320"/>
      <c r="M374" s="320"/>
      <c r="N374" s="320"/>
      <c r="O374" s="320"/>
      <c r="P374" s="320"/>
      <c r="Q374" s="320"/>
      <c r="R374" s="320"/>
      <c r="S374" s="320"/>
      <c r="T374" s="320"/>
      <c r="U374" s="320"/>
      <c r="V374" s="320"/>
      <c r="W374" s="320"/>
      <c r="X374" s="320"/>
      <c r="Y374" s="320"/>
      <c r="Z374" s="320"/>
    </row>
    <row r="375" ht="12.0" customHeight="1">
      <c r="A375" s="361"/>
      <c r="B375" s="320"/>
      <c r="C375" s="320"/>
      <c r="D375" s="320"/>
      <c r="E375" s="320"/>
      <c r="F375" s="320"/>
      <c r="G375" s="320"/>
      <c r="H375" s="320"/>
      <c r="I375" s="320"/>
      <c r="J375" s="320"/>
      <c r="K375" s="320"/>
      <c r="L375" s="320"/>
      <c r="M375" s="320"/>
      <c r="N375" s="320"/>
      <c r="O375" s="320"/>
      <c r="P375" s="320"/>
      <c r="Q375" s="320"/>
      <c r="R375" s="320"/>
      <c r="S375" s="320"/>
      <c r="T375" s="320"/>
      <c r="U375" s="320"/>
      <c r="V375" s="320"/>
      <c r="W375" s="320"/>
      <c r="X375" s="320"/>
      <c r="Y375" s="320"/>
      <c r="Z375" s="320"/>
    </row>
    <row r="376" ht="12.0" customHeight="1">
      <c r="A376" s="361"/>
      <c r="B376" s="320"/>
      <c r="C376" s="320"/>
      <c r="D376" s="320"/>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row>
    <row r="377" ht="12.0" customHeight="1">
      <c r="A377" s="361"/>
      <c r="B377" s="320"/>
      <c r="C377" s="320"/>
      <c r="D377" s="320"/>
      <c r="E377" s="320"/>
      <c r="F377" s="320"/>
      <c r="G377" s="320"/>
      <c r="H377" s="320"/>
      <c r="I377" s="320"/>
      <c r="J377" s="320"/>
      <c r="K377" s="320"/>
      <c r="L377" s="320"/>
      <c r="M377" s="320"/>
      <c r="N377" s="320"/>
      <c r="O377" s="320"/>
      <c r="P377" s="320"/>
      <c r="Q377" s="320"/>
      <c r="R377" s="320"/>
      <c r="S377" s="320"/>
      <c r="T377" s="320"/>
      <c r="U377" s="320"/>
      <c r="V377" s="320"/>
      <c r="W377" s="320"/>
      <c r="X377" s="320"/>
      <c r="Y377" s="320"/>
      <c r="Z377" s="320"/>
    </row>
    <row r="378" ht="12.0" customHeight="1">
      <c r="A378" s="361"/>
      <c r="B378" s="320"/>
      <c r="C378" s="320"/>
      <c r="D378" s="320"/>
      <c r="E378" s="320"/>
      <c r="F378" s="320"/>
      <c r="G378" s="320"/>
      <c r="H378" s="320"/>
      <c r="I378" s="320"/>
      <c r="J378" s="320"/>
      <c r="K378" s="320"/>
      <c r="L378" s="320"/>
      <c r="M378" s="320"/>
      <c r="N378" s="320"/>
      <c r="O378" s="320"/>
      <c r="P378" s="320"/>
      <c r="Q378" s="320"/>
      <c r="R378" s="320"/>
      <c r="S378" s="320"/>
      <c r="T378" s="320"/>
      <c r="U378" s="320"/>
      <c r="V378" s="320"/>
      <c r="W378" s="320"/>
      <c r="X378" s="320"/>
      <c r="Y378" s="320"/>
      <c r="Z378" s="320"/>
    </row>
    <row r="379" ht="12.0" customHeight="1">
      <c r="A379" s="361"/>
      <c r="B379" s="320"/>
      <c r="C379" s="320"/>
      <c r="D379" s="320"/>
      <c r="E379" s="320"/>
      <c r="F379" s="320"/>
      <c r="G379" s="320"/>
      <c r="H379" s="320"/>
      <c r="I379" s="320"/>
      <c r="J379" s="320"/>
      <c r="K379" s="320"/>
      <c r="L379" s="320"/>
      <c r="M379" s="320"/>
      <c r="N379" s="320"/>
      <c r="O379" s="320"/>
      <c r="P379" s="320"/>
      <c r="Q379" s="320"/>
      <c r="R379" s="320"/>
      <c r="S379" s="320"/>
      <c r="T379" s="320"/>
      <c r="U379" s="320"/>
      <c r="V379" s="320"/>
      <c r="W379" s="320"/>
      <c r="X379" s="320"/>
      <c r="Y379" s="320"/>
      <c r="Z379" s="320"/>
    </row>
    <row r="380" ht="12.0" customHeight="1">
      <c r="A380" s="361"/>
      <c r="B380" s="320"/>
      <c r="C380" s="320"/>
      <c r="D380" s="320"/>
      <c r="E380" s="320"/>
      <c r="F380" s="320"/>
      <c r="G380" s="320"/>
      <c r="H380" s="320"/>
      <c r="I380" s="320"/>
      <c r="J380" s="320"/>
      <c r="K380" s="320"/>
      <c r="L380" s="320"/>
      <c r="M380" s="320"/>
      <c r="N380" s="320"/>
      <c r="O380" s="320"/>
      <c r="P380" s="320"/>
      <c r="Q380" s="320"/>
      <c r="R380" s="320"/>
      <c r="S380" s="320"/>
      <c r="T380" s="320"/>
      <c r="U380" s="320"/>
      <c r="V380" s="320"/>
      <c r="W380" s="320"/>
      <c r="X380" s="320"/>
      <c r="Y380" s="320"/>
      <c r="Z380" s="320"/>
    </row>
    <row r="381" ht="12.0" customHeight="1">
      <c r="A381" s="361"/>
      <c r="B381" s="320"/>
      <c r="C381" s="320"/>
      <c r="D381" s="320"/>
      <c r="E381" s="320"/>
      <c r="F381" s="320"/>
      <c r="G381" s="320"/>
      <c r="H381" s="320"/>
      <c r="I381" s="320"/>
      <c r="J381" s="320"/>
      <c r="K381" s="320"/>
      <c r="L381" s="320"/>
      <c r="M381" s="320"/>
      <c r="N381" s="320"/>
      <c r="O381" s="320"/>
      <c r="P381" s="320"/>
      <c r="Q381" s="320"/>
      <c r="R381" s="320"/>
      <c r="S381" s="320"/>
      <c r="T381" s="320"/>
      <c r="U381" s="320"/>
      <c r="V381" s="320"/>
      <c r="W381" s="320"/>
      <c r="X381" s="320"/>
      <c r="Y381" s="320"/>
      <c r="Z381" s="320"/>
    </row>
    <row r="382" ht="12.0" customHeight="1">
      <c r="A382" s="361"/>
      <c r="B382" s="320"/>
      <c r="C382" s="320"/>
      <c r="D382" s="320"/>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row>
    <row r="383" ht="12.0" customHeight="1">
      <c r="A383" s="361"/>
      <c r="B383" s="320"/>
      <c r="C383" s="320"/>
      <c r="D383" s="320"/>
      <c r="E383" s="320"/>
      <c r="F383" s="320"/>
      <c r="G383" s="320"/>
      <c r="H383" s="320"/>
      <c r="I383" s="320"/>
      <c r="J383" s="320"/>
      <c r="K383" s="320"/>
      <c r="L383" s="320"/>
      <c r="M383" s="320"/>
      <c r="N383" s="320"/>
      <c r="O383" s="320"/>
      <c r="P383" s="320"/>
      <c r="Q383" s="320"/>
      <c r="R383" s="320"/>
      <c r="S383" s="320"/>
      <c r="T383" s="320"/>
      <c r="U383" s="320"/>
      <c r="V383" s="320"/>
      <c r="W383" s="320"/>
      <c r="X383" s="320"/>
      <c r="Y383" s="320"/>
      <c r="Z383" s="320"/>
    </row>
    <row r="384" ht="12.0" customHeight="1">
      <c r="A384" s="361"/>
      <c r="B384" s="320"/>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row>
    <row r="385" ht="12.0" customHeight="1">
      <c r="A385" s="361"/>
      <c r="B385" s="320"/>
      <c r="C385" s="320"/>
      <c r="D385" s="320"/>
      <c r="E385" s="320"/>
      <c r="F385" s="320"/>
      <c r="G385" s="320"/>
      <c r="H385" s="320"/>
      <c r="I385" s="320"/>
      <c r="J385" s="320"/>
      <c r="K385" s="320"/>
      <c r="L385" s="320"/>
      <c r="M385" s="320"/>
      <c r="N385" s="320"/>
      <c r="O385" s="320"/>
      <c r="P385" s="320"/>
      <c r="Q385" s="320"/>
      <c r="R385" s="320"/>
      <c r="S385" s="320"/>
      <c r="T385" s="320"/>
      <c r="U385" s="320"/>
      <c r="V385" s="320"/>
      <c r="W385" s="320"/>
      <c r="X385" s="320"/>
      <c r="Y385" s="320"/>
      <c r="Z385" s="320"/>
    </row>
    <row r="386" ht="12.0" customHeight="1">
      <c r="A386" s="361"/>
      <c r="B386" s="320"/>
      <c r="C386" s="320"/>
      <c r="D386" s="320"/>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row>
    <row r="387" ht="12.0" customHeight="1">
      <c r="A387" s="361"/>
      <c r="B387" s="320"/>
      <c r="C387" s="320"/>
      <c r="D387" s="320"/>
      <c r="E387" s="320"/>
      <c r="F387" s="320"/>
      <c r="G387" s="320"/>
      <c r="H387" s="320"/>
      <c r="I387" s="320"/>
      <c r="J387" s="320"/>
      <c r="K387" s="320"/>
      <c r="L387" s="320"/>
      <c r="M387" s="320"/>
      <c r="N387" s="320"/>
      <c r="O387" s="320"/>
      <c r="P387" s="320"/>
      <c r="Q387" s="320"/>
      <c r="R387" s="320"/>
      <c r="S387" s="320"/>
      <c r="T387" s="320"/>
      <c r="U387" s="320"/>
      <c r="V387" s="320"/>
      <c r="W387" s="320"/>
      <c r="X387" s="320"/>
      <c r="Y387" s="320"/>
      <c r="Z387" s="320"/>
    </row>
    <row r="388" ht="12.0" customHeight="1">
      <c r="A388" s="361"/>
      <c r="B388" s="320"/>
      <c r="C388" s="320"/>
      <c r="D388" s="320"/>
      <c r="E388" s="320"/>
      <c r="F388" s="320"/>
      <c r="G388" s="320"/>
      <c r="H388" s="320"/>
      <c r="I388" s="320"/>
      <c r="J388" s="320"/>
      <c r="K388" s="320"/>
      <c r="L388" s="320"/>
      <c r="M388" s="320"/>
      <c r="N388" s="320"/>
      <c r="O388" s="320"/>
      <c r="P388" s="320"/>
      <c r="Q388" s="320"/>
      <c r="R388" s="320"/>
      <c r="S388" s="320"/>
      <c r="T388" s="320"/>
      <c r="U388" s="320"/>
      <c r="V388" s="320"/>
      <c r="W388" s="320"/>
      <c r="X388" s="320"/>
      <c r="Y388" s="320"/>
      <c r="Z388" s="320"/>
    </row>
    <row r="389" ht="12.0" customHeight="1">
      <c r="A389" s="361"/>
      <c r="B389" s="320"/>
      <c r="C389" s="320"/>
      <c r="D389" s="320"/>
      <c r="E389" s="320"/>
      <c r="F389" s="320"/>
      <c r="G389" s="320"/>
      <c r="H389" s="320"/>
      <c r="I389" s="320"/>
      <c r="J389" s="320"/>
      <c r="K389" s="320"/>
      <c r="L389" s="320"/>
      <c r="M389" s="320"/>
      <c r="N389" s="320"/>
      <c r="O389" s="320"/>
      <c r="P389" s="320"/>
      <c r="Q389" s="320"/>
      <c r="R389" s="320"/>
      <c r="S389" s="320"/>
      <c r="T389" s="320"/>
      <c r="U389" s="320"/>
      <c r="V389" s="320"/>
      <c r="W389" s="320"/>
      <c r="X389" s="320"/>
      <c r="Y389" s="320"/>
      <c r="Z389" s="320"/>
    </row>
    <row r="390" ht="12.0" customHeight="1">
      <c r="A390" s="361"/>
      <c r="B390" s="320"/>
      <c r="C390" s="320"/>
      <c r="D390" s="320"/>
      <c r="E390" s="320"/>
      <c r="F390" s="320"/>
      <c r="G390" s="320"/>
      <c r="H390" s="320"/>
      <c r="I390" s="320"/>
      <c r="J390" s="320"/>
      <c r="K390" s="320"/>
      <c r="L390" s="320"/>
      <c r="M390" s="320"/>
      <c r="N390" s="320"/>
      <c r="O390" s="320"/>
      <c r="P390" s="320"/>
      <c r="Q390" s="320"/>
      <c r="R390" s="320"/>
      <c r="S390" s="320"/>
      <c r="T390" s="320"/>
      <c r="U390" s="320"/>
      <c r="V390" s="320"/>
      <c r="W390" s="320"/>
      <c r="X390" s="320"/>
      <c r="Y390" s="320"/>
      <c r="Z390" s="320"/>
    </row>
    <row r="391" ht="12.0" customHeight="1">
      <c r="A391" s="361"/>
      <c r="B391" s="320"/>
      <c r="C391" s="320"/>
      <c r="D391" s="320"/>
      <c r="E391" s="320"/>
      <c r="F391" s="320"/>
      <c r="G391" s="320"/>
      <c r="H391" s="320"/>
      <c r="I391" s="320"/>
      <c r="J391" s="320"/>
      <c r="K391" s="320"/>
      <c r="L391" s="320"/>
      <c r="M391" s="320"/>
      <c r="N391" s="320"/>
      <c r="O391" s="320"/>
      <c r="P391" s="320"/>
      <c r="Q391" s="320"/>
      <c r="R391" s="320"/>
      <c r="S391" s="320"/>
      <c r="T391" s="320"/>
      <c r="U391" s="320"/>
      <c r="V391" s="320"/>
      <c r="W391" s="320"/>
      <c r="X391" s="320"/>
      <c r="Y391" s="320"/>
      <c r="Z391" s="320"/>
    </row>
    <row r="392" ht="12.0" customHeight="1">
      <c r="A392" s="361"/>
      <c r="B392" s="320"/>
      <c r="C392" s="320"/>
      <c r="D392" s="320"/>
      <c r="E392" s="320"/>
      <c r="F392" s="320"/>
      <c r="G392" s="320"/>
      <c r="H392" s="320"/>
      <c r="I392" s="320"/>
      <c r="J392" s="320"/>
      <c r="K392" s="320"/>
      <c r="L392" s="320"/>
      <c r="M392" s="320"/>
      <c r="N392" s="320"/>
      <c r="O392" s="320"/>
      <c r="P392" s="320"/>
      <c r="Q392" s="320"/>
      <c r="R392" s="320"/>
      <c r="S392" s="320"/>
      <c r="T392" s="320"/>
      <c r="U392" s="320"/>
      <c r="V392" s="320"/>
      <c r="W392" s="320"/>
      <c r="X392" s="320"/>
      <c r="Y392" s="320"/>
      <c r="Z392" s="320"/>
    </row>
    <row r="393" ht="12.0" customHeight="1">
      <c r="A393" s="361"/>
      <c r="B393" s="320"/>
      <c r="C393" s="320"/>
      <c r="D393" s="320"/>
      <c r="E393" s="320"/>
      <c r="F393" s="320"/>
      <c r="G393" s="320"/>
      <c r="H393" s="320"/>
      <c r="I393" s="320"/>
      <c r="J393" s="320"/>
      <c r="K393" s="320"/>
      <c r="L393" s="320"/>
      <c r="M393" s="320"/>
      <c r="N393" s="320"/>
      <c r="O393" s="320"/>
      <c r="P393" s="320"/>
      <c r="Q393" s="320"/>
      <c r="R393" s="320"/>
      <c r="S393" s="320"/>
      <c r="T393" s="320"/>
      <c r="U393" s="320"/>
      <c r="V393" s="320"/>
      <c r="W393" s="320"/>
      <c r="X393" s="320"/>
      <c r="Y393" s="320"/>
      <c r="Z393" s="320"/>
    </row>
    <row r="394" ht="12.0" customHeight="1">
      <c r="A394" s="361"/>
      <c r="B394" s="320"/>
      <c r="C394" s="320"/>
      <c r="D394" s="320"/>
      <c r="E394" s="320"/>
      <c r="F394" s="320"/>
      <c r="G394" s="320"/>
      <c r="H394" s="320"/>
      <c r="I394" s="320"/>
      <c r="J394" s="320"/>
      <c r="K394" s="320"/>
      <c r="L394" s="320"/>
      <c r="M394" s="320"/>
      <c r="N394" s="320"/>
      <c r="O394" s="320"/>
      <c r="P394" s="320"/>
      <c r="Q394" s="320"/>
      <c r="R394" s="320"/>
      <c r="S394" s="320"/>
      <c r="T394" s="320"/>
      <c r="U394" s="320"/>
      <c r="V394" s="320"/>
      <c r="W394" s="320"/>
      <c r="X394" s="320"/>
      <c r="Y394" s="320"/>
      <c r="Z394" s="320"/>
    </row>
    <row r="395" ht="12.0" customHeight="1">
      <c r="A395" s="361"/>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row>
    <row r="396" ht="12.0" customHeight="1">
      <c r="A396" s="361"/>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row>
    <row r="397" ht="12.0" customHeight="1">
      <c r="A397" s="361"/>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row>
    <row r="398" ht="12.0" customHeight="1">
      <c r="A398" s="361"/>
      <c r="B398" s="320"/>
      <c r="C398" s="320"/>
      <c r="D398" s="320"/>
      <c r="E398" s="320"/>
      <c r="F398" s="320"/>
      <c r="G398" s="320"/>
      <c r="H398" s="320"/>
      <c r="I398" s="320"/>
      <c r="J398" s="320"/>
      <c r="K398" s="320"/>
      <c r="L398" s="320"/>
      <c r="M398" s="320"/>
      <c r="N398" s="320"/>
      <c r="O398" s="320"/>
      <c r="P398" s="320"/>
      <c r="Q398" s="320"/>
      <c r="R398" s="320"/>
      <c r="S398" s="320"/>
      <c r="T398" s="320"/>
      <c r="U398" s="320"/>
      <c r="V398" s="320"/>
      <c r="W398" s="320"/>
      <c r="X398" s="320"/>
      <c r="Y398" s="320"/>
      <c r="Z398" s="320"/>
    </row>
    <row r="399" ht="12.0" customHeight="1">
      <c r="A399" s="361"/>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row>
    <row r="400" ht="12.0" customHeight="1">
      <c r="A400" s="361"/>
      <c r="B400" s="320"/>
      <c r="C400" s="320"/>
      <c r="D400" s="320"/>
      <c r="E400" s="320"/>
      <c r="F400" s="320"/>
      <c r="G400" s="320"/>
      <c r="H400" s="320"/>
      <c r="I400" s="320"/>
      <c r="J400" s="320"/>
      <c r="K400" s="320"/>
      <c r="L400" s="320"/>
      <c r="M400" s="320"/>
      <c r="N400" s="320"/>
      <c r="O400" s="320"/>
      <c r="P400" s="320"/>
      <c r="Q400" s="320"/>
      <c r="R400" s="320"/>
      <c r="S400" s="320"/>
      <c r="T400" s="320"/>
      <c r="U400" s="320"/>
      <c r="V400" s="320"/>
      <c r="W400" s="320"/>
      <c r="X400" s="320"/>
      <c r="Y400" s="320"/>
      <c r="Z400" s="320"/>
    </row>
    <row r="401" ht="12.0" customHeight="1">
      <c r="A401" s="361"/>
      <c r="B401" s="320"/>
      <c r="C401" s="320"/>
      <c r="D401" s="320"/>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row>
    <row r="402" ht="12.0" customHeight="1">
      <c r="A402" s="361"/>
      <c r="B402" s="320"/>
      <c r="C402" s="320"/>
      <c r="D402" s="320"/>
      <c r="E402" s="320"/>
      <c r="F402" s="320"/>
      <c r="G402" s="320"/>
      <c r="H402" s="320"/>
      <c r="I402" s="320"/>
      <c r="J402" s="320"/>
      <c r="K402" s="320"/>
      <c r="L402" s="320"/>
      <c r="M402" s="320"/>
      <c r="N402" s="320"/>
      <c r="O402" s="320"/>
      <c r="P402" s="320"/>
      <c r="Q402" s="320"/>
      <c r="R402" s="320"/>
      <c r="S402" s="320"/>
      <c r="T402" s="320"/>
      <c r="U402" s="320"/>
      <c r="V402" s="320"/>
      <c r="W402" s="320"/>
      <c r="X402" s="320"/>
      <c r="Y402" s="320"/>
      <c r="Z402" s="320"/>
    </row>
    <row r="403" ht="12.0" customHeight="1">
      <c r="A403" s="361"/>
      <c r="B403" s="320"/>
      <c r="C403" s="320"/>
      <c r="D403" s="320"/>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row>
    <row r="404" ht="12.0" customHeight="1">
      <c r="A404" s="361"/>
      <c r="B404" s="320"/>
      <c r="C404" s="320"/>
      <c r="D404" s="320"/>
      <c r="E404" s="320"/>
      <c r="F404" s="320"/>
      <c r="G404" s="320"/>
      <c r="H404" s="320"/>
      <c r="I404" s="320"/>
      <c r="J404" s="320"/>
      <c r="K404" s="320"/>
      <c r="L404" s="320"/>
      <c r="M404" s="320"/>
      <c r="N404" s="320"/>
      <c r="O404" s="320"/>
      <c r="P404" s="320"/>
      <c r="Q404" s="320"/>
      <c r="R404" s="320"/>
      <c r="S404" s="320"/>
      <c r="T404" s="320"/>
      <c r="U404" s="320"/>
      <c r="V404" s="320"/>
      <c r="W404" s="320"/>
      <c r="X404" s="320"/>
      <c r="Y404" s="320"/>
      <c r="Z404" s="320"/>
    </row>
    <row r="405" ht="12.0" customHeight="1">
      <c r="A405" s="361"/>
      <c r="B405" s="320"/>
      <c r="C405" s="320"/>
      <c r="D405" s="320"/>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row>
    <row r="406" ht="12.0" customHeight="1">
      <c r="A406" s="361"/>
      <c r="B406" s="320"/>
      <c r="C406" s="320"/>
      <c r="D406" s="320"/>
      <c r="E406" s="320"/>
      <c r="F406" s="320"/>
      <c r="G406" s="320"/>
      <c r="H406" s="320"/>
      <c r="I406" s="320"/>
      <c r="J406" s="320"/>
      <c r="K406" s="320"/>
      <c r="L406" s="320"/>
      <c r="M406" s="320"/>
      <c r="N406" s="320"/>
      <c r="O406" s="320"/>
      <c r="P406" s="320"/>
      <c r="Q406" s="320"/>
      <c r="R406" s="320"/>
      <c r="S406" s="320"/>
      <c r="T406" s="320"/>
      <c r="U406" s="320"/>
      <c r="V406" s="320"/>
      <c r="W406" s="320"/>
      <c r="X406" s="320"/>
      <c r="Y406" s="320"/>
      <c r="Z406" s="320"/>
    </row>
    <row r="407" ht="12.0" customHeight="1">
      <c r="A407" s="361"/>
      <c r="B407" s="320"/>
      <c r="C407" s="320"/>
      <c r="D407" s="320"/>
      <c r="E407" s="320"/>
      <c r="F407" s="320"/>
      <c r="G407" s="320"/>
      <c r="H407" s="320"/>
      <c r="I407" s="320"/>
      <c r="J407" s="320"/>
      <c r="K407" s="320"/>
      <c r="L407" s="320"/>
      <c r="M407" s="320"/>
      <c r="N407" s="320"/>
      <c r="O407" s="320"/>
      <c r="P407" s="320"/>
      <c r="Q407" s="320"/>
      <c r="R407" s="320"/>
      <c r="S407" s="320"/>
      <c r="T407" s="320"/>
      <c r="U407" s="320"/>
      <c r="V407" s="320"/>
      <c r="W407" s="320"/>
      <c r="X407" s="320"/>
      <c r="Y407" s="320"/>
      <c r="Z407" s="320"/>
    </row>
    <row r="408" ht="12.0" customHeight="1">
      <c r="A408" s="361"/>
      <c r="B408" s="320"/>
      <c r="C408" s="320"/>
      <c r="D408" s="320"/>
      <c r="E408" s="320"/>
      <c r="F408" s="320"/>
      <c r="G408" s="320"/>
      <c r="H408" s="320"/>
      <c r="I408" s="320"/>
      <c r="J408" s="320"/>
      <c r="K408" s="320"/>
      <c r="L408" s="320"/>
      <c r="M408" s="320"/>
      <c r="N408" s="320"/>
      <c r="O408" s="320"/>
      <c r="P408" s="320"/>
      <c r="Q408" s="320"/>
      <c r="R408" s="320"/>
      <c r="S408" s="320"/>
      <c r="T408" s="320"/>
      <c r="U408" s="320"/>
      <c r="V408" s="320"/>
      <c r="W408" s="320"/>
      <c r="X408" s="320"/>
      <c r="Y408" s="320"/>
      <c r="Z408" s="320"/>
    </row>
    <row r="409" ht="12.0" customHeight="1">
      <c r="A409" s="361"/>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row>
    <row r="410" ht="12.0" customHeight="1">
      <c r="A410" s="361"/>
      <c r="B410" s="320"/>
      <c r="C410" s="320"/>
      <c r="D410" s="320"/>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row>
    <row r="411" ht="12.0" customHeight="1">
      <c r="A411" s="361"/>
      <c r="B411" s="320"/>
      <c r="C411" s="320"/>
      <c r="D411" s="320"/>
      <c r="E411" s="320"/>
      <c r="F411" s="320"/>
      <c r="G411" s="320"/>
      <c r="H411" s="320"/>
      <c r="I411" s="320"/>
      <c r="J411" s="320"/>
      <c r="K411" s="320"/>
      <c r="L411" s="320"/>
      <c r="M411" s="320"/>
      <c r="N411" s="320"/>
      <c r="O411" s="320"/>
      <c r="P411" s="320"/>
      <c r="Q411" s="320"/>
      <c r="R411" s="320"/>
      <c r="S411" s="320"/>
      <c r="T411" s="320"/>
      <c r="U411" s="320"/>
      <c r="V411" s="320"/>
      <c r="W411" s="320"/>
      <c r="X411" s="320"/>
      <c r="Y411" s="320"/>
      <c r="Z411" s="320"/>
    </row>
    <row r="412" ht="12.0" customHeight="1">
      <c r="A412" s="361"/>
      <c r="B412" s="320"/>
      <c r="C412" s="320"/>
      <c r="D412" s="320"/>
      <c r="E412" s="320"/>
      <c r="F412" s="320"/>
      <c r="G412" s="320"/>
      <c r="H412" s="320"/>
      <c r="I412" s="320"/>
      <c r="J412" s="320"/>
      <c r="K412" s="320"/>
      <c r="L412" s="320"/>
      <c r="M412" s="320"/>
      <c r="N412" s="320"/>
      <c r="O412" s="320"/>
      <c r="P412" s="320"/>
      <c r="Q412" s="320"/>
      <c r="R412" s="320"/>
      <c r="S412" s="320"/>
      <c r="T412" s="320"/>
      <c r="U412" s="320"/>
      <c r="V412" s="320"/>
      <c r="W412" s="320"/>
      <c r="X412" s="320"/>
      <c r="Y412" s="320"/>
      <c r="Z412" s="320"/>
    </row>
    <row r="413" ht="12.0" customHeight="1">
      <c r="A413" s="361"/>
      <c r="B413" s="320"/>
      <c r="C413" s="320"/>
      <c r="D413" s="320"/>
      <c r="E413" s="320"/>
      <c r="F413" s="320"/>
      <c r="G413" s="320"/>
      <c r="H413" s="320"/>
      <c r="I413" s="320"/>
      <c r="J413" s="320"/>
      <c r="K413" s="320"/>
      <c r="L413" s="320"/>
      <c r="M413" s="320"/>
      <c r="N413" s="320"/>
      <c r="O413" s="320"/>
      <c r="P413" s="320"/>
      <c r="Q413" s="320"/>
      <c r="R413" s="320"/>
      <c r="S413" s="320"/>
      <c r="T413" s="320"/>
      <c r="U413" s="320"/>
      <c r="V413" s="320"/>
      <c r="W413" s="320"/>
      <c r="X413" s="320"/>
      <c r="Y413" s="320"/>
      <c r="Z413" s="320"/>
    </row>
    <row r="414" ht="12.0" customHeight="1">
      <c r="A414" s="361"/>
      <c r="B414" s="320"/>
      <c r="C414" s="320"/>
      <c r="D414" s="320"/>
      <c r="E414" s="320"/>
      <c r="F414" s="320"/>
      <c r="G414" s="320"/>
      <c r="H414" s="320"/>
      <c r="I414" s="320"/>
      <c r="J414" s="320"/>
      <c r="K414" s="320"/>
      <c r="L414" s="320"/>
      <c r="M414" s="320"/>
      <c r="N414" s="320"/>
      <c r="O414" s="320"/>
      <c r="P414" s="320"/>
      <c r="Q414" s="320"/>
      <c r="R414" s="320"/>
      <c r="S414" s="320"/>
      <c r="T414" s="320"/>
      <c r="U414" s="320"/>
      <c r="V414" s="320"/>
      <c r="W414" s="320"/>
      <c r="X414" s="320"/>
      <c r="Y414" s="320"/>
      <c r="Z414" s="320"/>
    </row>
    <row r="415" ht="12.0" customHeight="1">
      <c r="A415" s="361"/>
      <c r="B415" s="320"/>
      <c r="C415" s="320"/>
      <c r="D415" s="320"/>
      <c r="E415" s="320"/>
      <c r="F415" s="320"/>
      <c r="G415" s="320"/>
      <c r="H415" s="320"/>
      <c r="I415" s="320"/>
      <c r="J415" s="320"/>
      <c r="K415" s="320"/>
      <c r="L415" s="320"/>
      <c r="M415" s="320"/>
      <c r="N415" s="320"/>
      <c r="O415" s="320"/>
      <c r="P415" s="320"/>
      <c r="Q415" s="320"/>
      <c r="R415" s="320"/>
      <c r="S415" s="320"/>
      <c r="T415" s="320"/>
      <c r="U415" s="320"/>
      <c r="V415" s="320"/>
      <c r="W415" s="320"/>
      <c r="X415" s="320"/>
      <c r="Y415" s="320"/>
      <c r="Z415" s="320"/>
    </row>
    <row r="416" ht="12.0" customHeight="1">
      <c r="A416" s="361"/>
      <c r="B416" s="320"/>
      <c r="C416" s="320"/>
      <c r="D416" s="320"/>
      <c r="E416" s="320"/>
      <c r="F416" s="320"/>
      <c r="G416" s="320"/>
      <c r="H416" s="320"/>
      <c r="I416" s="320"/>
      <c r="J416" s="320"/>
      <c r="K416" s="320"/>
      <c r="L416" s="320"/>
      <c r="M416" s="320"/>
      <c r="N416" s="320"/>
      <c r="O416" s="320"/>
      <c r="P416" s="320"/>
      <c r="Q416" s="320"/>
      <c r="R416" s="320"/>
      <c r="S416" s="320"/>
      <c r="T416" s="320"/>
      <c r="U416" s="320"/>
      <c r="V416" s="320"/>
      <c r="W416" s="320"/>
      <c r="X416" s="320"/>
      <c r="Y416" s="320"/>
      <c r="Z416" s="320"/>
    </row>
    <row r="417" ht="12.0" customHeight="1">
      <c r="A417" s="361"/>
      <c r="B417" s="320"/>
      <c r="C417" s="320"/>
      <c r="D417" s="320"/>
      <c r="E417" s="320"/>
      <c r="F417" s="320"/>
      <c r="G417" s="320"/>
      <c r="H417" s="320"/>
      <c r="I417" s="320"/>
      <c r="J417" s="320"/>
      <c r="K417" s="320"/>
      <c r="L417" s="320"/>
      <c r="M417" s="320"/>
      <c r="N417" s="320"/>
      <c r="O417" s="320"/>
      <c r="P417" s="320"/>
      <c r="Q417" s="320"/>
      <c r="R417" s="320"/>
      <c r="S417" s="320"/>
      <c r="T417" s="320"/>
      <c r="U417" s="320"/>
      <c r="V417" s="320"/>
      <c r="W417" s="320"/>
      <c r="X417" s="320"/>
      <c r="Y417" s="320"/>
      <c r="Z417" s="320"/>
    </row>
    <row r="418" ht="12.0" customHeight="1">
      <c r="A418" s="361"/>
      <c r="B418" s="320"/>
      <c r="C418" s="320"/>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row>
    <row r="419" ht="12.0" customHeight="1">
      <c r="A419" s="361"/>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row>
    <row r="420" ht="12.0" customHeight="1">
      <c r="A420" s="361"/>
      <c r="B420" s="320"/>
      <c r="C420" s="320"/>
      <c r="D420" s="320"/>
      <c r="E420" s="320"/>
      <c r="F420" s="320"/>
      <c r="G420" s="320"/>
      <c r="H420" s="320"/>
      <c r="I420" s="320"/>
      <c r="J420" s="320"/>
      <c r="K420" s="320"/>
      <c r="L420" s="320"/>
      <c r="M420" s="320"/>
      <c r="N420" s="320"/>
      <c r="O420" s="320"/>
      <c r="P420" s="320"/>
      <c r="Q420" s="320"/>
      <c r="R420" s="320"/>
      <c r="S420" s="320"/>
      <c r="T420" s="320"/>
      <c r="U420" s="320"/>
      <c r="V420" s="320"/>
      <c r="W420" s="320"/>
      <c r="X420" s="320"/>
      <c r="Y420" s="320"/>
      <c r="Z420" s="320"/>
    </row>
    <row r="421" ht="12.0" customHeight="1">
      <c r="A421" s="361"/>
      <c r="B421" s="320"/>
      <c r="C421" s="320"/>
      <c r="D421" s="320"/>
      <c r="E421" s="320"/>
      <c r="F421" s="320"/>
      <c r="G421" s="320"/>
      <c r="H421" s="320"/>
      <c r="I421" s="320"/>
      <c r="J421" s="320"/>
      <c r="K421" s="320"/>
      <c r="L421" s="320"/>
      <c r="M421" s="320"/>
      <c r="N421" s="320"/>
      <c r="O421" s="320"/>
      <c r="P421" s="320"/>
      <c r="Q421" s="320"/>
      <c r="R421" s="320"/>
      <c r="S421" s="320"/>
      <c r="T421" s="320"/>
      <c r="U421" s="320"/>
      <c r="V421" s="320"/>
      <c r="W421" s="320"/>
      <c r="X421" s="320"/>
      <c r="Y421" s="320"/>
      <c r="Z421" s="320"/>
    </row>
    <row r="422" ht="12.0" customHeight="1">
      <c r="A422" s="361"/>
      <c r="B422" s="320"/>
      <c r="C422" s="320"/>
      <c r="D422" s="320"/>
      <c r="E422" s="320"/>
      <c r="F422" s="320"/>
      <c r="G422" s="320"/>
      <c r="H422" s="320"/>
      <c r="I422" s="320"/>
      <c r="J422" s="320"/>
      <c r="K422" s="320"/>
      <c r="L422" s="320"/>
      <c r="M422" s="320"/>
      <c r="N422" s="320"/>
      <c r="O422" s="320"/>
      <c r="P422" s="320"/>
      <c r="Q422" s="320"/>
      <c r="R422" s="320"/>
      <c r="S422" s="320"/>
      <c r="T422" s="320"/>
      <c r="U422" s="320"/>
      <c r="V422" s="320"/>
      <c r="W422" s="320"/>
      <c r="X422" s="320"/>
      <c r="Y422" s="320"/>
      <c r="Z422" s="320"/>
    </row>
    <row r="423" ht="12.0" customHeight="1">
      <c r="A423" s="361"/>
      <c r="B423" s="320"/>
      <c r="C423" s="320"/>
      <c r="D423" s="320"/>
      <c r="E423" s="320"/>
      <c r="F423" s="320"/>
      <c r="G423" s="320"/>
      <c r="H423" s="320"/>
      <c r="I423" s="320"/>
      <c r="J423" s="320"/>
      <c r="K423" s="320"/>
      <c r="L423" s="320"/>
      <c r="M423" s="320"/>
      <c r="N423" s="320"/>
      <c r="O423" s="320"/>
      <c r="P423" s="320"/>
      <c r="Q423" s="320"/>
      <c r="R423" s="320"/>
      <c r="S423" s="320"/>
      <c r="T423" s="320"/>
      <c r="U423" s="320"/>
      <c r="V423" s="320"/>
      <c r="W423" s="320"/>
      <c r="X423" s="320"/>
      <c r="Y423" s="320"/>
      <c r="Z423" s="320"/>
    </row>
    <row r="424" ht="12.0" customHeight="1">
      <c r="A424" s="361"/>
      <c r="B424" s="320"/>
      <c r="C424" s="320"/>
      <c r="D424" s="320"/>
      <c r="E424" s="320"/>
      <c r="F424" s="320"/>
      <c r="G424" s="320"/>
      <c r="H424" s="320"/>
      <c r="I424" s="320"/>
      <c r="J424" s="320"/>
      <c r="K424" s="320"/>
      <c r="L424" s="320"/>
      <c r="M424" s="320"/>
      <c r="N424" s="320"/>
      <c r="O424" s="320"/>
      <c r="P424" s="320"/>
      <c r="Q424" s="320"/>
      <c r="R424" s="320"/>
      <c r="S424" s="320"/>
      <c r="T424" s="320"/>
      <c r="U424" s="320"/>
      <c r="V424" s="320"/>
      <c r="W424" s="320"/>
      <c r="X424" s="320"/>
      <c r="Y424" s="320"/>
      <c r="Z424" s="320"/>
    </row>
    <row r="425" ht="12.0" customHeight="1">
      <c r="A425" s="361"/>
      <c r="B425" s="320"/>
      <c r="C425" s="320"/>
      <c r="D425" s="320"/>
      <c r="E425" s="320"/>
      <c r="F425" s="320"/>
      <c r="G425" s="320"/>
      <c r="H425" s="320"/>
      <c r="I425" s="320"/>
      <c r="J425" s="320"/>
      <c r="K425" s="320"/>
      <c r="L425" s="320"/>
      <c r="M425" s="320"/>
      <c r="N425" s="320"/>
      <c r="O425" s="320"/>
      <c r="P425" s="320"/>
      <c r="Q425" s="320"/>
      <c r="R425" s="320"/>
      <c r="S425" s="320"/>
      <c r="T425" s="320"/>
      <c r="U425" s="320"/>
      <c r="V425" s="320"/>
      <c r="W425" s="320"/>
      <c r="X425" s="320"/>
      <c r="Y425" s="320"/>
      <c r="Z425" s="320"/>
    </row>
    <row r="426" ht="12.0" customHeight="1">
      <c r="A426" s="361"/>
      <c r="B426" s="320"/>
      <c r="C426" s="320"/>
      <c r="D426" s="320"/>
      <c r="E426" s="320"/>
      <c r="F426" s="320"/>
      <c r="G426" s="320"/>
      <c r="H426" s="320"/>
      <c r="I426" s="320"/>
      <c r="J426" s="320"/>
      <c r="K426" s="320"/>
      <c r="L426" s="320"/>
      <c r="M426" s="320"/>
      <c r="N426" s="320"/>
      <c r="O426" s="320"/>
      <c r="P426" s="320"/>
      <c r="Q426" s="320"/>
      <c r="R426" s="320"/>
      <c r="S426" s="320"/>
      <c r="T426" s="320"/>
      <c r="U426" s="320"/>
      <c r="V426" s="320"/>
      <c r="W426" s="320"/>
      <c r="X426" s="320"/>
      <c r="Y426" s="320"/>
      <c r="Z426" s="320"/>
    </row>
    <row r="427" ht="12.0" customHeight="1">
      <c r="A427" s="361"/>
      <c r="B427" s="320"/>
      <c r="C427" s="320"/>
      <c r="D427" s="320"/>
      <c r="E427" s="320"/>
      <c r="F427" s="320"/>
      <c r="G427" s="320"/>
      <c r="H427" s="320"/>
      <c r="I427" s="320"/>
      <c r="J427" s="320"/>
      <c r="K427" s="320"/>
      <c r="L427" s="320"/>
      <c r="M427" s="320"/>
      <c r="N427" s="320"/>
      <c r="O427" s="320"/>
      <c r="P427" s="320"/>
      <c r="Q427" s="320"/>
      <c r="R427" s="320"/>
      <c r="S427" s="320"/>
      <c r="T427" s="320"/>
      <c r="U427" s="320"/>
      <c r="V427" s="320"/>
      <c r="W427" s="320"/>
      <c r="X427" s="320"/>
      <c r="Y427" s="320"/>
      <c r="Z427" s="320"/>
    </row>
    <row r="428" ht="12.0" customHeight="1">
      <c r="A428" s="361"/>
      <c r="B428" s="320"/>
      <c r="C428" s="320"/>
      <c r="D428" s="320"/>
      <c r="E428" s="320"/>
      <c r="F428" s="320"/>
      <c r="G428" s="320"/>
      <c r="H428" s="320"/>
      <c r="I428" s="320"/>
      <c r="J428" s="320"/>
      <c r="K428" s="320"/>
      <c r="L428" s="320"/>
      <c r="M428" s="320"/>
      <c r="N428" s="320"/>
      <c r="O428" s="320"/>
      <c r="P428" s="320"/>
      <c r="Q428" s="320"/>
      <c r="R428" s="320"/>
      <c r="S428" s="320"/>
      <c r="T428" s="320"/>
      <c r="U428" s="320"/>
      <c r="V428" s="320"/>
      <c r="W428" s="320"/>
      <c r="X428" s="320"/>
      <c r="Y428" s="320"/>
      <c r="Z428" s="320"/>
    </row>
    <row r="429" ht="12.0" customHeight="1">
      <c r="A429" s="361"/>
      <c r="B429" s="320"/>
      <c r="C429" s="320"/>
      <c r="D429" s="320"/>
      <c r="E429" s="320"/>
      <c r="F429" s="320"/>
      <c r="G429" s="320"/>
      <c r="H429" s="320"/>
      <c r="I429" s="320"/>
      <c r="J429" s="320"/>
      <c r="K429" s="320"/>
      <c r="L429" s="320"/>
      <c r="M429" s="320"/>
      <c r="N429" s="320"/>
      <c r="O429" s="320"/>
      <c r="P429" s="320"/>
      <c r="Q429" s="320"/>
      <c r="R429" s="320"/>
      <c r="S429" s="320"/>
      <c r="T429" s="320"/>
      <c r="U429" s="320"/>
      <c r="V429" s="320"/>
      <c r="W429" s="320"/>
      <c r="X429" s="320"/>
      <c r="Y429" s="320"/>
      <c r="Z429" s="320"/>
    </row>
    <row r="430" ht="12.0" customHeight="1">
      <c r="A430" s="361"/>
      <c r="B430" s="320"/>
      <c r="C430" s="320"/>
      <c r="D430" s="320"/>
      <c r="E430" s="320"/>
      <c r="F430" s="320"/>
      <c r="G430" s="320"/>
      <c r="H430" s="320"/>
      <c r="I430" s="320"/>
      <c r="J430" s="320"/>
      <c r="K430" s="320"/>
      <c r="L430" s="320"/>
      <c r="M430" s="320"/>
      <c r="N430" s="320"/>
      <c r="O430" s="320"/>
      <c r="P430" s="320"/>
      <c r="Q430" s="320"/>
      <c r="R430" s="320"/>
      <c r="S430" s="320"/>
      <c r="T430" s="320"/>
      <c r="U430" s="320"/>
      <c r="V430" s="320"/>
      <c r="W430" s="320"/>
      <c r="X430" s="320"/>
      <c r="Y430" s="320"/>
      <c r="Z430" s="320"/>
    </row>
    <row r="431" ht="12.0" customHeight="1">
      <c r="A431" s="361"/>
      <c r="B431" s="320"/>
      <c r="C431" s="320"/>
      <c r="D431" s="320"/>
      <c r="E431" s="320"/>
      <c r="F431" s="320"/>
      <c r="G431" s="320"/>
      <c r="H431" s="320"/>
      <c r="I431" s="320"/>
      <c r="J431" s="320"/>
      <c r="K431" s="320"/>
      <c r="L431" s="320"/>
      <c r="M431" s="320"/>
      <c r="N431" s="320"/>
      <c r="O431" s="320"/>
      <c r="P431" s="320"/>
      <c r="Q431" s="320"/>
      <c r="R431" s="320"/>
      <c r="S431" s="320"/>
      <c r="T431" s="320"/>
      <c r="U431" s="320"/>
      <c r="V431" s="320"/>
      <c r="W431" s="320"/>
      <c r="X431" s="320"/>
      <c r="Y431" s="320"/>
      <c r="Z431" s="320"/>
    </row>
    <row r="432" ht="12.0" customHeight="1">
      <c r="A432" s="361"/>
      <c r="B432" s="320"/>
      <c r="C432" s="320"/>
      <c r="D432" s="320"/>
      <c r="E432" s="320"/>
      <c r="F432" s="320"/>
      <c r="G432" s="320"/>
      <c r="H432" s="320"/>
      <c r="I432" s="320"/>
      <c r="J432" s="320"/>
      <c r="K432" s="320"/>
      <c r="L432" s="320"/>
      <c r="M432" s="320"/>
      <c r="N432" s="320"/>
      <c r="O432" s="320"/>
      <c r="P432" s="320"/>
      <c r="Q432" s="320"/>
      <c r="R432" s="320"/>
      <c r="S432" s="320"/>
      <c r="T432" s="320"/>
      <c r="U432" s="320"/>
      <c r="V432" s="320"/>
      <c r="W432" s="320"/>
      <c r="X432" s="320"/>
      <c r="Y432" s="320"/>
      <c r="Z432" s="320"/>
    </row>
    <row r="433" ht="12.0" customHeight="1">
      <c r="A433" s="361"/>
      <c r="B433" s="320"/>
      <c r="C433" s="320"/>
      <c r="D433" s="320"/>
      <c r="E433" s="320"/>
      <c r="F433" s="320"/>
      <c r="G433" s="320"/>
      <c r="H433" s="320"/>
      <c r="I433" s="320"/>
      <c r="J433" s="320"/>
      <c r="K433" s="320"/>
      <c r="L433" s="320"/>
      <c r="M433" s="320"/>
      <c r="N433" s="320"/>
      <c r="O433" s="320"/>
      <c r="P433" s="320"/>
      <c r="Q433" s="320"/>
      <c r="R433" s="320"/>
      <c r="S433" s="320"/>
      <c r="T433" s="320"/>
      <c r="U433" s="320"/>
      <c r="V433" s="320"/>
      <c r="W433" s="320"/>
      <c r="X433" s="320"/>
      <c r="Y433" s="320"/>
      <c r="Z433" s="320"/>
    </row>
    <row r="434" ht="12.0" customHeight="1">
      <c r="A434" s="361"/>
      <c r="B434" s="320"/>
      <c r="C434" s="320"/>
      <c r="D434" s="320"/>
      <c r="E434" s="320"/>
      <c r="F434" s="320"/>
      <c r="G434" s="320"/>
      <c r="H434" s="320"/>
      <c r="I434" s="320"/>
      <c r="J434" s="320"/>
      <c r="K434" s="320"/>
      <c r="L434" s="320"/>
      <c r="M434" s="320"/>
      <c r="N434" s="320"/>
      <c r="O434" s="320"/>
      <c r="P434" s="320"/>
      <c r="Q434" s="320"/>
      <c r="R434" s="320"/>
      <c r="S434" s="320"/>
      <c r="T434" s="320"/>
      <c r="U434" s="320"/>
      <c r="V434" s="320"/>
      <c r="W434" s="320"/>
      <c r="X434" s="320"/>
      <c r="Y434" s="320"/>
      <c r="Z434" s="320"/>
    </row>
    <row r="435" ht="12.0" customHeight="1">
      <c r="A435" s="361"/>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row>
    <row r="436" ht="12.0" customHeight="1">
      <c r="A436" s="361"/>
      <c r="B436" s="320"/>
      <c r="C436" s="320"/>
      <c r="D436" s="320"/>
      <c r="E436" s="320"/>
      <c r="F436" s="320"/>
      <c r="G436" s="320"/>
      <c r="H436" s="320"/>
      <c r="I436" s="320"/>
      <c r="J436" s="320"/>
      <c r="K436" s="320"/>
      <c r="L436" s="320"/>
      <c r="M436" s="320"/>
      <c r="N436" s="320"/>
      <c r="O436" s="320"/>
      <c r="P436" s="320"/>
      <c r="Q436" s="320"/>
      <c r="R436" s="320"/>
      <c r="S436" s="320"/>
      <c r="T436" s="320"/>
      <c r="U436" s="320"/>
      <c r="V436" s="320"/>
      <c r="W436" s="320"/>
      <c r="X436" s="320"/>
      <c r="Y436" s="320"/>
      <c r="Z436" s="320"/>
    </row>
    <row r="437" ht="12.0" customHeight="1">
      <c r="A437" s="361"/>
      <c r="B437" s="320"/>
      <c r="C437" s="320"/>
      <c r="D437" s="320"/>
      <c r="E437" s="320"/>
      <c r="F437" s="320"/>
      <c r="G437" s="320"/>
      <c r="H437" s="320"/>
      <c r="I437" s="320"/>
      <c r="J437" s="320"/>
      <c r="K437" s="320"/>
      <c r="L437" s="320"/>
      <c r="M437" s="320"/>
      <c r="N437" s="320"/>
      <c r="O437" s="320"/>
      <c r="P437" s="320"/>
      <c r="Q437" s="320"/>
      <c r="R437" s="320"/>
      <c r="S437" s="320"/>
      <c r="T437" s="320"/>
      <c r="U437" s="320"/>
      <c r="V437" s="320"/>
      <c r="W437" s="320"/>
      <c r="X437" s="320"/>
      <c r="Y437" s="320"/>
      <c r="Z437" s="320"/>
    </row>
    <row r="438" ht="12.0" customHeight="1">
      <c r="A438" s="361"/>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row>
    <row r="439" ht="12.0" customHeight="1">
      <c r="A439" s="361"/>
      <c r="B439" s="320"/>
      <c r="C439" s="320"/>
      <c r="D439" s="320"/>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row>
    <row r="440" ht="12.0" customHeight="1">
      <c r="A440" s="361"/>
      <c r="B440" s="320"/>
      <c r="C440" s="320"/>
      <c r="D440" s="320"/>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row>
    <row r="441" ht="12.0" customHeight="1">
      <c r="A441" s="361"/>
      <c r="B441" s="320"/>
      <c r="C441" s="320"/>
      <c r="D441" s="320"/>
      <c r="E441" s="320"/>
      <c r="F441" s="320"/>
      <c r="G441" s="320"/>
      <c r="H441" s="320"/>
      <c r="I441" s="320"/>
      <c r="J441" s="320"/>
      <c r="K441" s="320"/>
      <c r="L441" s="320"/>
      <c r="M441" s="320"/>
      <c r="N441" s="320"/>
      <c r="O441" s="320"/>
      <c r="P441" s="320"/>
      <c r="Q441" s="320"/>
      <c r="R441" s="320"/>
      <c r="S441" s="320"/>
      <c r="T441" s="320"/>
      <c r="U441" s="320"/>
      <c r="V441" s="320"/>
      <c r="W441" s="320"/>
      <c r="X441" s="320"/>
      <c r="Y441" s="320"/>
      <c r="Z441" s="320"/>
    </row>
    <row r="442" ht="12.0" customHeight="1">
      <c r="A442" s="361"/>
      <c r="B442" s="320"/>
      <c r="C442" s="320"/>
      <c r="D442" s="320"/>
      <c r="E442" s="320"/>
      <c r="F442" s="320"/>
      <c r="G442" s="320"/>
      <c r="H442" s="320"/>
      <c r="I442" s="320"/>
      <c r="J442" s="320"/>
      <c r="K442" s="320"/>
      <c r="L442" s="320"/>
      <c r="M442" s="320"/>
      <c r="N442" s="320"/>
      <c r="O442" s="320"/>
      <c r="P442" s="320"/>
      <c r="Q442" s="320"/>
      <c r="R442" s="320"/>
      <c r="S442" s="320"/>
      <c r="T442" s="320"/>
      <c r="U442" s="320"/>
      <c r="V442" s="320"/>
      <c r="W442" s="320"/>
      <c r="X442" s="320"/>
      <c r="Y442" s="320"/>
      <c r="Z442" s="320"/>
    </row>
    <row r="443" ht="12.0" customHeight="1">
      <c r="A443" s="361"/>
      <c r="B443" s="320"/>
      <c r="C443" s="320"/>
      <c r="D443" s="320"/>
      <c r="E443" s="320"/>
      <c r="F443" s="320"/>
      <c r="G443" s="320"/>
      <c r="H443" s="320"/>
      <c r="I443" s="320"/>
      <c r="J443" s="320"/>
      <c r="K443" s="320"/>
      <c r="L443" s="320"/>
      <c r="M443" s="320"/>
      <c r="N443" s="320"/>
      <c r="O443" s="320"/>
      <c r="P443" s="320"/>
      <c r="Q443" s="320"/>
      <c r="R443" s="320"/>
      <c r="S443" s="320"/>
      <c r="T443" s="320"/>
      <c r="U443" s="320"/>
      <c r="V443" s="320"/>
      <c r="W443" s="320"/>
      <c r="X443" s="320"/>
      <c r="Y443" s="320"/>
      <c r="Z443" s="320"/>
    </row>
    <row r="444" ht="12.0" customHeight="1">
      <c r="A444" s="361"/>
      <c r="B444" s="320"/>
      <c r="C444" s="320"/>
      <c r="D444" s="320"/>
      <c r="E444" s="320"/>
      <c r="F444" s="320"/>
      <c r="G444" s="320"/>
      <c r="H444" s="320"/>
      <c r="I444" s="320"/>
      <c r="J444" s="320"/>
      <c r="K444" s="320"/>
      <c r="L444" s="320"/>
      <c r="M444" s="320"/>
      <c r="N444" s="320"/>
      <c r="O444" s="320"/>
      <c r="P444" s="320"/>
      <c r="Q444" s="320"/>
      <c r="R444" s="320"/>
      <c r="S444" s="320"/>
      <c r="T444" s="320"/>
      <c r="U444" s="320"/>
      <c r="V444" s="320"/>
      <c r="W444" s="320"/>
      <c r="X444" s="320"/>
      <c r="Y444" s="320"/>
      <c r="Z444" s="320"/>
    </row>
    <row r="445" ht="12.0" customHeight="1">
      <c r="A445" s="361"/>
      <c r="B445" s="320"/>
      <c r="C445" s="320"/>
      <c r="D445" s="320"/>
      <c r="E445" s="320"/>
      <c r="F445" s="320"/>
      <c r="G445" s="320"/>
      <c r="H445" s="320"/>
      <c r="I445" s="320"/>
      <c r="J445" s="320"/>
      <c r="K445" s="320"/>
      <c r="L445" s="320"/>
      <c r="M445" s="320"/>
      <c r="N445" s="320"/>
      <c r="O445" s="320"/>
      <c r="P445" s="320"/>
      <c r="Q445" s="320"/>
      <c r="R445" s="320"/>
      <c r="S445" s="320"/>
      <c r="T445" s="320"/>
      <c r="U445" s="320"/>
      <c r="V445" s="320"/>
      <c r="W445" s="320"/>
      <c r="X445" s="320"/>
      <c r="Y445" s="320"/>
      <c r="Z445" s="320"/>
    </row>
    <row r="446" ht="12.0" customHeight="1">
      <c r="A446" s="361"/>
      <c r="B446" s="320"/>
      <c r="C446" s="320"/>
      <c r="D446" s="320"/>
      <c r="E446" s="320"/>
      <c r="F446" s="320"/>
      <c r="G446" s="320"/>
      <c r="H446" s="320"/>
      <c r="I446" s="320"/>
      <c r="J446" s="320"/>
      <c r="K446" s="320"/>
      <c r="L446" s="320"/>
      <c r="M446" s="320"/>
      <c r="N446" s="320"/>
      <c r="O446" s="320"/>
      <c r="P446" s="320"/>
      <c r="Q446" s="320"/>
      <c r="R446" s="320"/>
      <c r="S446" s="320"/>
      <c r="T446" s="320"/>
      <c r="U446" s="320"/>
      <c r="V446" s="320"/>
      <c r="W446" s="320"/>
      <c r="X446" s="320"/>
      <c r="Y446" s="320"/>
      <c r="Z446" s="320"/>
    </row>
    <row r="447" ht="12.0" customHeight="1">
      <c r="A447" s="361"/>
      <c r="B447" s="320"/>
      <c r="C447" s="320"/>
      <c r="D447" s="320"/>
      <c r="E447" s="320"/>
      <c r="F447" s="320"/>
      <c r="G447" s="320"/>
      <c r="H447" s="320"/>
      <c r="I447" s="320"/>
      <c r="J447" s="320"/>
      <c r="K447" s="320"/>
      <c r="L447" s="320"/>
      <c r="M447" s="320"/>
      <c r="N447" s="320"/>
      <c r="O447" s="320"/>
      <c r="P447" s="320"/>
      <c r="Q447" s="320"/>
      <c r="R447" s="320"/>
      <c r="S447" s="320"/>
      <c r="T447" s="320"/>
      <c r="U447" s="320"/>
      <c r="V447" s="320"/>
      <c r="W447" s="320"/>
      <c r="X447" s="320"/>
      <c r="Y447" s="320"/>
      <c r="Z447" s="320"/>
    </row>
    <row r="448" ht="12.0" customHeight="1">
      <c r="A448" s="361"/>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row>
    <row r="449" ht="12.0" customHeight="1">
      <c r="A449" s="361"/>
      <c r="B449" s="320"/>
      <c r="C449" s="320"/>
      <c r="D449" s="320"/>
      <c r="E449" s="320"/>
      <c r="F449" s="320"/>
      <c r="G449" s="320"/>
      <c r="H449" s="320"/>
      <c r="I449" s="320"/>
      <c r="J449" s="320"/>
      <c r="K449" s="320"/>
      <c r="L449" s="320"/>
      <c r="M449" s="320"/>
      <c r="N449" s="320"/>
      <c r="O449" s="320"/>
      <c r="P449" s="320"/>
      <c r="Q449" s="320"/>
      <c r="R449" s="320"/>
      <c r="S449" s="320"/>
      <c r="T449" s="320"/>
      <c r="U449" s="320"/>
      <c r="V449" s="320"/>
      <c r="W449" s="320"/>
      <c r="X449" s="320"/>
      <c r="Y449" s="320"/>
      <c r="Z449" s="320"/>
    </row>
    <row r="450" ht="12.0" customHeight="1">
      <c r="A450" s="361"/>
      <c r="B450" s="320"/>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0"/>
      <c r="Z450" s="320"/>
    </row>
    <row r="451" ht="12.0" customHeight="1">
      <c r="A451" s="361"/>
      <c r="B451" s="320"/>
      <c r="C451" s="320"/>
      <c r="D451" s="320"/>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row>
    <row r="452" ht="12.0" customHeight="1">
      <c r="A452" s="361"/>
      <c r="B452" s="320"/>
      <c r="C452" s="320"/>
      <c r="D452" s="320"/>
      <c r="E452" s="320"/>
      <c r="F452" s="320"/>
      <c r="G452" s="320"/>
      <c r="H452" s="320"/>
      <c r="I452" s="320"/>
      <c r="J452" s="320"/>
      <c r="K452" s="320"/>
      <c r="L452" s="320"/>
      <c r="M452" s="320"/>
      <c r="N452" s="320"/>
      <c r="O452" s="320"/>
      <c r="P452" s="320"/>
      <c r="Q452" s="320"/>
      <c r="R452" s="320"/>
      <c r="S452" s="320"/>
      <c r="T452" s="320"/>
      <c r="U452" s="320"/>
      <c r="V452" s="320"/>
      <c r="W452" s="320"/>
      <c r="X452" s="320"/>
      <c r="Y452" s="320"/>
      <c r="Z452" s="320"/>
    </row>
    <row r="453" ht="12.0" customHeight="1">
      <c r="A453" s="361"/>
      <c r="B453" s="320"/>
      <c r="C453" s="320"/>
      <c r="D453" s="320"/>
      <c r="E453" s="320"/>
      <c r="F453" s="320"/>
      <c r="G453" s="320"/>
      <c r="H453" s="320"/>
      <c r="I453" s="320"/>
      <c r="J453" s="320"/>
      <c r="K453" s="320"/>
      <c r="L453" s="320"/>
      <c r="M453" s="320"/>
      <c r="N453" s="320"/>
      <c r="O453" s="320"/>
      <c r="P453" s="320"/>
      <c r="Q453" s="320"/>
      <c r="R453" s="320"/>
      <c r="S453" s="320"/>
      <c r="T453" s="320"/>
      <c r="U453" s="320"/>
      <c r="V453" s="320"/>
      <c r="W453" s="320"/>
      <c r="X453" s="320"/>
      <c r="Y453" s="320"/>
      <c r="Z453" s="320"/>
    </row>
    <row r="454" ht="12.0" customHeight="1">
      <c r="A454" s="361"/>
      <c r="B454" s="320"/>
      <c r="C454" s="320"/>
      <c r="D454" s="320"/>
      <c r="E454" s="320"/>
      <c r="F454" s="320"/>
      <c r="G454" s="320"/>
      <c r="H454" s="320"/>
      <c r="I454" s="320"/>
      <c r="J454" s="320"/>
      <c r="K454" s="320"/>
      <c r="L454" s="320"/>
      <c r="M454" s="320"/>
      <c r="N454" s="320"/>
      <c r="O454" s="320"/>
      <c r="P454" s="320"/>
      <c r="Q454" s="320"/>
      <c r="R454" s="320"/>
      <c r="S454" s="320"/>
      <c r="T454" s="320"/>
      <c r="U454" s="320"/>
      <c r="V454" s="320"/>
      <c r="W454" s="320"/>
      <c r="X454" s="320"/>
      <c r="Y454" s="320"/>
      <c r="Z454" s="320"/>
    </row>
    <row r="455" ht="12.0" customHeight="1">
      <c r="A455" s="361"/>
      <c r="B455" s="320"/>
      <c r="C455" s="320"/>
      <c r="D455" s="320"/>
      <c r="E455" s="320"/>
      <c r="F455" s="320"/>
      <c r="G455" s="320"/>
      <c r="H455" s="320"/>
      <c r="I455" s="320"/>
      <c r="J455" s="320"/>
      <c r="K455" s="320"/>
      <c r="L455" s="320"/>
      <c r="M455" s="320"/>
      <c r="N455" s="320"/>
      <c r="O455" s="320"/>
      <c r="P455" s="320"/>
      <c r="Q455" s="320"/>
      <c r="R455" s="320"/>
      <c r="S455" s="320"/>
      <c r="T455" s="320"/>
      <c r="U455" s="320"/>
      <c r="V455" s="320"/>
      <c r="W455" s="320"/>
      <c r="X455" s="320"/>
      <c r="Y455" s="320"/>
      <c r="Z455" s="320"/>
    </row>
    <row r="456" ht="12.0" customHeight="1">
      <c r="A456" s="361"/>
      <c r="B456" s="320"/>
      <c r="C456" s="320"/>
      <c r="D456" s="320"/>
      <c r="E456" s="320"/>
      <c r="F456" s="320"/>
      <c r="G456" s="320"/>
      <c r="H456" s="320"/>
      <c r="I456" s="320"/>
      <c r="J456" s="320"/>
      <c r="K456" s="320"/>
      <c r="L456" s="320"/>
      <c r="M456" s="320"/>
      <c r="N456" s="320"/>
      <c r="O456" s="320"/>
      <c r="P456" s="320"/>
      <c r="Q456" s="320"/>
      <c r="R456" s="320"/>
      <c r="S456" s="320"/>
      <c r="T456" s="320"/>
      <c r="U456" s="320"/>
      <c r="V456" s="320"/>
      <c r="W456" s="320"/>
      <c r="X456" s="320"/>
      <c r="Y456" s="320"/>
      <c r="Z456" s="320"/>
    </row>
    <row r="457" ht="12.0" customHeight="1">
      <c r="A457" s="361"/>
      <c r="B457" s="320"/>
      <c r="C457" s="320"/>
      <c r="D457" s="320"/>
      <c r="E457" s="320"/>
      <c r="F457" s="320"/>
      <c r="G457" s="320"/>
      <c r="H457" s="320"/>
      <c r="I457" s="320"/>
      <c r="J457" s="320"/>
      <c r="K457" s="320"/>
      <c r="L457" s="320"/>
      <c r="M457" s="320"/>
      <c r="N457" s="320"/>
      <c r="O457" s="320"/>
      <c r="P457" s="320"/>
      <c r="Q457" s="320"/>
      <c r="R457" s="320"/>
      <c r="S457" s="320"/>
      <c r="T457" s="320"/>
      <c r="U457" s="320"/>
      <c r="V457" s="320"/>
      <c r="W457" s="320"/>
      <c r="X457" s="320"/>
      <c r="Y457" s="320"/>
      <c r="Z457" s="320"/>
    </row>
    <row r="458" ht="12.0" customHeight="1">
      <c r="A458" s="361"/>
      <c r="B458" s="320"/>
      <c r="C458" s="320"/>
      <c r="D458" s="320"/>
      <c r="E458" s="320"/>
      <c r="F458" s="320"/>
      <c r="G458" s="320"/>
      <c r="H458" s="320"/>
      <c r="I458" s="320"/>
      <c r="J458" s="320"/>
      <c r="K458" s="320"/>
      <c r="L458" s="320"/>
      <c r="M458" s="320"/>
      <c r="N458" s="320"/>
      <c r="O458" s="320"/>
      <c r="P458" s="320"/>
      <c r="Q458" s="320"/>
      <c r="R458" s="320"/>
      <c r="S458" s="320"/>
      <c r="T458" s="320"/>
      <c r="U458" s="320"/>
      <c r="V458" s="320"/>
      <c r="W458" s="320"/>
      <c r="X458" s="320"/>
      <c r="Y458" s="320"/>
      <c r="Z458" s="320"/>
    </row>
    <row r="459" ht="12.0" customHeight="1">
      <c r="A459" s="361"/>
      <c r="B459" s="320"/>
      <c r="C459" s="320"/>
      <c r="D459" s="320"/>
      <c r="E459" s="320"/>
      <c r="F459" s="320"/>
      <c r="G459" s="320"/>
      <c r="H459" s="320"/>
      <c r="I459" s="320"/>
      <c r="J459" s="320"/>
      <c r="K459" s="320"/>
      <c r="L459" s="320"/>
      <c r="M459" s="320"/>
      <c r="N459" s="320"/>
      <c r="O459" s="320"/>
      <c r="P459" s="320"/>
      <c r="Q459" s="320"/>
      <c r="R459" s="320"/>
      <c r="S459" s="320"/>
      <c r="T459" s="320"/>
      <c r="U459" s="320"/>
      <c r="V459" s="320"/>
      <c r="W459" s="320"/>
      <c r="X459" s="320"/>
      <c r="Y459" s="320"/>
      <c r="Z459" s="320"/>
    </row>
    <row r="460" ht="12.0" customHeight="1">
      <c r="A460" s="361"/>
      <c r="B460" s="320"/>
      <c r="C460" s="320"/>
      <c r="D460" s="320"/>
      <c r="E460" s="320"/>
      <c r="F460" s="320"/>
      <c r="G460" s="320"/>
      <c r="H460" s="320"/>
      <c r="I460" s="320"/>
      <c r="J460" s="320"/>
      <c r="K460" s="320"/>
      <c r="L460" s="320"/>
      <c r="M460" s="320"/>
      <c r="N460" s="320"/>
      <c r="O460" s="320"/>
      <c r="P460" s="320"/>
      <c r="Q460" s="320"/>
      <c r="R460" s="320"/>
      <c r="S460" s="320"/>
      <c r="T460" s="320"/>
      <c r="U460" s="320"/>
      <c r="V460" s="320"/>
      <c r="W460" s="320"/>
      <c r="X460" s="320"/>
      <c r="Y460" s="320"/>
      <c r="Z460" s="320"/>
    </row>
    <row r="461" ht="12.0" customHeight="1">
      <c r="A461" s="361"/>
      <c r="B461" s="320"/>
      <c r="C461" s="320"/>
      <c r="D461" s="320"/>
      <c r="E461" s="320"/>
      <c r="F461" s="320"/>
      <c r="G461" s="320"/>
      <c r="H461" s="320"/>
      <c r="I461" s="320"/>
      <c r="J461" s="320"/>
      <c r="K461" s="320"/>
      <c r="L461" s="320"/>
      <c r="M461" s="320"/>
      <c r="N461" s="320"/>
      <c r="O461" s="320"/>
      <c r="P461" s="320"/>
      <c r="Q461" s="320"/>
      <c r="R461" s="320"/>
      <c r="S461" s="320"/>
      <c r="T461" s="320"/>
      <c r="U461" s="320"/>
      <c r="V461" s="320"/>
      <c r="W461" s="320"/>
      <c r="X461" s="320"/>
      <c r="Y461" s="320"/>
      <c r="Z461" s="320"/>
    </row>
    <row r="462" ht="12.0" customHeight="1">
      <c r="A462" s="361"/>
      <c r="B462" s="320"/>
      <c r="C462" s="320"/>
      <c r="D462" s="320"/>
      <c r="E462" s="320"/>
      <c r="F462" s="320"/>
      <c r="G462" s="320"/>
      <c r="H462" s="320"/>
      <c r="I462" s="320"/>
      <c r="J462" s="320"/>
      <c r="K462" s="320"/>
      <c r="L462" s="320"/>
      <c r="M462" s="320"/>
      <c r="N462" s="320"/>
      <c r="O462" s="320"/>
      <c r="P462" s="320"/>
      <c r="Q462" s="320"/>
      <c r="R462" s="320"/>
      <c r="S462" s="320"/>
      <c r="T462" s="320"/>
      <c r="U462" s="320"/>
      <c r="V462" s="320"/>
      <c r="W462" s="320"/>
      <c r="X462" s="320"/>
      <c r="Y462" s="320"/>
      <c r="Z462" s="320"/>
    </row>
    <row r="463" ht="12.0" customHeight="1">
      <c r="A463" s="361"/>
      <c r="B463" s="320"/>
      <c r="C463" s="320"/>
      <c r="D463" s="320"/>
      <c r="E463" s="320"/>
      <c r="F463" s="320"/>
      <c r="G463" s="320"/>
      <c r="H463" s="320"/>
      <c r="I463" s="320"/>
      <c r="J463" s="320"/>
      <c r="K463" s="320"/>
      <c r="L463" s="320"/>
      <c r="M463" s="320"/>
      <c r="N463" s="320"/>
      <c r="O463" s="320"/>
      <c r="P463" s="320"/>
      <c r="Q463" s="320"/>
      <c r="R463" s="320"/>
      <c r="S463" s="320"/>
      <c r="T463" s="320"/>
      <c r="U463" s="320"/>
      <c r="V463" s="320"/>
      <c r="W463" s="320"/>
      <c r="X463" s="320"/>
      <c r="Y463" s="320"/>
      <c r="Z463" s="320"/>
    </row>
    <row r="464" ht="12.0" customHeight="1">
      <c r="A464" s="361"/>
      <c r="B464" s="320"/>
      <c r="C464" s="320"/>
      <c r="D464" s="320"/>
      <c r="E464" s="320"/>
      <c r="F464" s="320"/>
      <c r="G464" s="320"/>
      <c r="H464" s="320"/>
      <c r="I464" s="320"/>
      <c r="J464" s="320"/>
      <c r="K464" s="320"/>
      <c r="L464" s="320"/>
      <c r="M464" s="320"/>
      <c r="N464" s="320"/>
      <c r="O464" s="320"/>
      <c r="P464" s="320"/>
      <c r="Q464" s="320"/>
      <c r="R464" s="320"/>
      <c r="S464" s="320"/>
      <c r="T464" s="320"/>
      <c r="U464" s="320"/>
      <c r="V464" s="320"/>
      <c r="W464" s="320"/>
      <c r="X464" s="320"/>
      <c r="Y464" s="320"/>
      <c r="Z464" s="320"/>
    </row>
    <row r="465" ht="12.0" customHeight="1">
      <c r="A465" s="361"/>
      <c r="B465" s="320"/>
      <c r="C465" s="320"/>
      <c r="D465" s="320"/>
      <c r="E465" s="320"/>
      <c r="F465" s="320"/>
      <c r="G465" s="320"/>
      <c r="H465" s="320"/>
      <c r="I465" s="320"/>
      <c r="J465" s="320"/>
      <c r="K465" s="320"/>
      <c r="L465" s="320"/>
      <c r="M465" s="320"/>
      <c r="N465" s="320"/>
      <c r="O465" s="320"/>
      <c r="P465" s="320"/>
      <c r="Q465" s="320"/>
      <c r="R465" s="320"/>
      <c r="S465" s="320"/>
      <c r="T465" s="320"/>
      <c r="U465" s="320"/>
      <c r="V465" s="320"/>
      <c r="W465" s="320"/>
      <c r="X465" s="320"/>
      <c r="Y465" s="320"/>
      <c r="Z465" s="320"/>
    </row>
    <row r="466" ht="12.0" customHeight="1">
      <c r="A466" s="361"/>
      <c r="B466" s="320"/>
      <c r="C466" s="320"/>
      <c r="D466" s="320"/>
      <c r="E466" s="320"/>
      <c r="F466" s="320"/>
      <c r="G466" s="320"/>
      <c r="H466" s="320"/>
      <c r="I466" s="320"/>
      <c r="J466" s="320"/>
      <c r="K466" s="320"/>
      <c r="L466" s="320"/>
      <c r="M466" s="320"/>
      <c r="N466" s="320"/>
      <c r="O466" s="320"/>
      <c r="P466" s="320"/>
      <c r="Q466" s="320"/>
      <c r="R466" s="320"/>
      <c r="S466" s="320"/>
      <c r="T466" s="320"/>
      <c r="U466" s="320"/>
      <c r="V466" s="320"/>
      <c r="W466" s="320"/>
      <c r="X466" s="320"/>
      <c r="Y466" s="320"/>
      <c r="Z466" s="320"/>
    </row>
    <row r="467" ht="12.0" customHeight="1">
      <c r="A467" s="361"/>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row>
    <row r="468" ht="12.0" customHeight="1">
      <c r="A468" s="361"/>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row>
    <row r="469" ht="12.0" customHeight="1">
      <c r="A469" s="361"/>
      <c r="B469" s="320"/>
      <c r="C469" s="320"/>
      <c r="D469" s="320"/>
      <c r="E469" s="320"/>
      <c r="F469" s="320"/>
      <c r="G469" s="320"/>
      <c r="H469" s="320"/>
      <c r="I469" s="320"/>
      <c r="J469" s="320"/>
      <c r="K469" s="320"/>
      <c r="L469" s="320"/>
      <c r="M469" s="320"/>
      <c r="N469" s="320"/>
      <c r="O469" s="320"/>
      <c r="P469" s="320"/>
      <c r="Q469" s="320"/>
      <c r="R469" s="320"/>
      <c r="S469" s="320"/>
      <c r="T469" s="320"/>
      <c r="U469" s="320"/>
      <c r="V469" s="320"/>
      <c r="W469" s="320"/>
      <c r="X469" s="320"/>
      <c r="Y469" s="320"/>
      <c r="Z469" s="320"/>
    </row>
    <row r="470" ht="12.0" customHeight="1">
      <c r="A470" s="361"/>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row>
    <row r="471" ht="12.0" customHeight="1">
      <c r="A471" s="361"/>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row>
    <row r="472" ht="12.0" customHeight="1">
      <c r="A472" s="361"/>
      <c r="B472" s="320"/>
      <c r="C472" s="320"/>
      <c r="D472" s="320"/>
      <c r="E472" s="320"/>
      <c r="F472" s="320"/>
      <c r="G472" s="320"/>
      <c r="H472" s="320"/>
      <c r="I472" s="320"/>
      <c r="J472" s="320"/>
      <c r="K472" s="320"/>
      <c r="L472" s="320"/>
      <c r="M472" s="320"/>
      <c r="N472" s="320"/>
      <c r="O472" s="320"/>
      <c r="P472" s="320"/>
      <c r="Q472" s="320"/>
      <c r="R472" s="320"/>
      <c r="S472" s="320"/>
      <c r="T472" s="320"/>
      <c r="U472" s="320"/>
      <c r="V472" s="320"/>
      <c r="W472" s="320"/>
      <c r="X472" s="320"/>
      <c r="Y472" s="320"/>
      <c r="Z472" s="320"/>
    </row>
    <row r="473" ht="12.0" customHeight="1">
      <c r="A473" s="361"/>
      <c r="B473" s="320"/>
      <c r="C473" s="320"/>
      <c r="D473" s="320"/>
      <c r="E473" s="320"/>
      <c r="F473" s="320"/>
      <c r="G473" s="320"/>
      <c r="H473" s="320"/>
      <c r="I473" s="320"/>
      <c r="J473" s="320"/>
      <c r="K473" s="320"/>
      <c r="L473" s="320"/>
      <c r="M473" s="320"/>
      <c r="N473" s="320"/>
      <c r="O473" s="320"/>
      <c r="P473" s="320"/>
      <c r="Q473" s="320"/>
      <c r="R473" s="320"/>
      <c r="S473" s="320"/>
      <c r="T473" s="320"/>
      <c r="U473" s="320"/>
      <c r="V473" s="320"/>
      <c r="W473" s="320"/>
      <c r="X473" s="320"/>
      <c r="Y473" s="320"/>
      <c r="Z473" s="320"/>
    </row>
    <row r="474" ht="12.0" customHeight="1">
      <c r="A474" s="361"/>
      <c r="B474" s="320"/>
      <c r="C474" s="320"/>
      <c r="D474" s="320"/>
      <c r="E474" s="320"/>
      <c r="F474" s="320"/>
      <c r="G474" s="320"/>
      <c r="H474" s="320"/>
      <c r="I474" s="320"/>
      <c r="J474" s="320"/>
      <c r="K474" s="320"/>
      <c r="L474" s="320"/>
      <c r="M474" s="320"/>
      <c r="N474" s="320"/>
      <c r="O474" s="320"/>
      <c r="P474" s="320"/>
      <c r="Q474" s="320"/>
      <c r="R474" s="320"/>
      <c r="S474" s="320"/>
      <c r="T474" s="320"/>
      <c r="U474" s="320"/>
      <c r="V474" s="320"/>
      <c r="W474" s="320"/>
      <c r="X474" s="320"/>
      <c r="Y474" s="320"/>
      <c r="Z474" s="320"/>
    </row>
    <row r="475" ht="12.0" customHeight="1">
      <c r="A475" s="361"/>
      <c r="B475" s="320"/>
      <c r="C475" s="320"/>
      <c r="D475" s="320"/>
      <c r="E475" s="320"/>
      <c r="F475" s="320"/>
      <c r="G475" s="320"/>
      <c r="H475" s="320"/>
      <c r="I475" s="320"/>
      <c r="J475" s="320"/>
      <c r="K475" s="320"/>
      <c r="L475" s="320"/>
      <c r="M475" s="320"/>
      <c r="N475" s="320"/>
      <c r="O475" s="320"/>
      <c r="P475" s="320"/>
      <c r="Q475" s="320"/>
      <c r="R475" s="320"/>
      <c r="S475" s="320"/>
      <c r="T475" s="320"/>
      <c r="U475" s="320"/>
      <c r="V475" s="320"/>
      <c r="W475" s="320"/>
      <c r="X475" s="320"/>
      <c r="Y475" s="320"/>
      <c r="Z475" s="320"/>
    </row>
    <row r="476" ht="12.0" customHeight="1">
      <c r="A476" s="361"/>
      <c r="B476" s="320"/>
      <c r="C476" s="320"/>
      <c r="D476" s="320"/>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row>
    <row r="477" ht="12.0" customHeight="1">
      <c r="A477" s="361"/>
      <c r="B477" s="320"/>
      <c r="C477" s="320"/>
      <c r="D477" s="320"/>
      <c r="E477" s="320"/>
      <c r="F477" s="320"/>
      <c r="G477" s="320"/>
      <c r="H477" s="320"/>
      <c r="I477" s="320"/>
      <c r="J477" s="320"/>
      <c r="K477" s="320"/>
      <c r="L477" s="320"/>
      <c r="M477" s="320"/>
      <c r="N477" s="320"/>
      <c r="O477" s="320"/>
      <c r="P477" s="320"/>
      <c r="Q477" s="320"/>
      <c r="R477" s="320"/>
      <c r="S477" s="320"/>
      <c r="T477" s="320"/>
      <c r="U477" s="320"/>
      <c r="V477" s="320"/>
      <c r="W477" s="320"/>
      <c r="X477" s="320"/>
      <c r="Y477" s="320"/>
      <c r="Z477" s="320"/>
    </row>
    <row r="478" ht="12.0" customHeight="1">
      <c r="A478" s="361"/>
      <c r="B478" s="320"/>
      <c r="C478" s="320"/>
      <c r="D478" s="320"/>
      <c r="E478" s="320"/>
      <c r="F478" s="320"/>
      <c r="G478" s="320"/>
      <c r="H478" s="320"/>
      <c r="I478" s="320"/>
      <c r="J478" s="320"/>
      <c r="K478" s="320"/>
      <c r="L478" s="320"/>
      <c r="M478" s="320"/>
      <c r="N478" s="320"/>
      <c r="O478" s="320"/>
      <c r="P478" s="320"/>
      <c r="Q478" s="320"/>
      <c r="R478" s="320"/>
      <c r="S478" s="320"/>
      <c r="T478" s="320"/>
      <c r="U478" s="320"/>
      <c r="V478" s="320"/>
      <c r="W478" s="320"/>
      <c r="X478" s="320"/>
      <c r="Y478" s="320"/>
      <c r="Z478" s="320"/>
    </row>
    <row r="479" ht="12.0" customHeight="1">
      <c r="A479" s="361"/>
      <c r="B479" s="320"/>
      <c r="C479" s="320"/>
      <c r="D479" s="320"/>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row>
    <row r="480" ht="12.0" customHeight="1">
      <c r="A480" s="361"/>
      <c r="B480" s="320"/>
      <c r="C480" s="320"/>
      <c r="D480" s="320"/>
      <c r="E480" s="320"/>
      <c r="F480" s="320"/>
      <c r="G480" s="320"/>
      <c r="H480" s="320"/>
      <c r="I480" s="320"/>
      <c r="J480" s="320"/>
      <c r="K480" s="320"/>
      <c r="L480" s="320"/>
      <c r="M480" s="320"/>
      <c r="N480" s="320"/>
      <c r="O480" s="320"/>
      <c r="P480" s="320"/>
      <c r="Q480" s="320"/>
      <c r="R480" s="320"/>
      <c r="S480" s="320"/>
      <c r="T480" s="320"/>
      <c r="U480" s="320"/>
      <c r="V480" s="320"/>
      <c r="W480" s="320"/>
      <c r="X480" s="320"/>
      <c r="Y480" s="320"/>
      <c r="Z480" s="320"/>
    </row>
    <row r="481" ht="12.0" customHeight="1">
      <c r="A481" s="361"/>
      <c r="B481" s="320"/>
      <c r="C481" s="320"/>
      <c r="D481" s="320"/>
      <c r="E481" s="320"/>
      <c r="F481" s="320"/>
      <c r="G481" s="320"/>
      <c r="H481" s="320"/>
      <c r="I481" s="320"/>
      <c r="J481" s="320"/>
      <c r="K481" s="320"/>
      <c r="L481" s="320"/>
      <c r="M481" s="320"/>
      <c r="N481" s="320"/>
      <c r="O481" s="320"/>
      <c r="P481" s="320"/>
      <c r="Q481" s="320"/>
      <c r="R481" s="320"/>
      <c r="S481" s="320"/>
      <c r="T481" s="320"/>
      <c r="U481" s="320"/>
      <c r="V481" s="320"/>
      <c r="W481" s="320"/>
      <c r="X481" s="320"/>
      <c r="Y481" s="320"/>
      <c r="Z481" s="320"/>
    </row>
    <row r="482" ht="12.0" customHeight="1">
      <c r="A482" s="361"/>
      <c r="B482" s="320"/>
      <c r="C482" s="320"/>
      <c r="D482" s="320"/>
      <c r="E482" s="320"/>
      <c r="F482" s="320"/>
      <c r="G482" s="320"/>
      <c r="H482" s="320"/>
      <c r="I482" s="320"/>
      <c r="J482" s="320"/>
      <c r="K482" s="320"/>
      <c r="L482" s="320"/>
      <c r="M482" s="320"/>
      <c r="N482" s="320"/>
      <c r="O482" s="320"/>
      <c r="P482" s="320"/>
      <c r="Q482" s="320"/>
      <c r="R482" s="320"/>
      <c r="S482" s="320"/>
      <c r="T482" s="320"/>
      <c r="U482" s="320"/>
      <c r="V482" s="320"/>
      <c r="W482" s="320"/>
      <c r="X482" s="320"/>
      <c r="Y482" s="320"/>
      <c r="Z482" s="320"/>
    </row>
    <row r="483" ht="12.0" customHeight="1">
      <c r="A483" s="361"/>
      <c r="B483" s="320"/>
      <c r="C483" s="320"/>
      <c r="D483" s="320"/>
      <c r="E483" s="320"/>
      <c r="F483" s="320"/>
      <c r="G483" s="320"/>
      <c r="H483" s="320"/>
      <c r="I483" s="320"/>
      <c r="J483" s="320"/>
      <c r="K483" s="320"/>
      <c r="L483" s="320"/>
      <c r="M483" s="320"/>
      <c r="N483" s="320"/>
      <c r="O483" s="320"/>
      <c r="P483" s="320"/>
      <c r="Q483" s="320"/>
      <c r="R483" s="320"/>
      <c r="S483" s="320"/>
      <c r="T483" s="320"/>
      <c r="U483" s="320"/>
      <c r="V483" s="320"/>
      <c r="W483" s="320"/>
      <c r="X483" s="320"/>
      <c r="Y483" s="320"/>
      <c r="Z483" s="320"/>
    </row>
    <row r="484" ht="12.0" customHeight="1">
      <c r="A484" s="361"/>
      <c r="B484" s="320"/>
      <c r="C484" s="320"/>
      <c r="D484" s="320"/>
      <c r="E484" s="320"/>
      <c r="F484" s="320"/>
      <c r="G484" s="320"/>
      <c r="H484" s="320"/>
      <c r="I484" s="320"/>
      <c r="J484" s="320"/>
      <c r="K484" s="320"/>
      <c r="L484" s="320"/>
      <c r="M484" s="320"/>
      <c r="N484" s="320"/>
      <c r="O484" s="320"/>
      <c r="P484" s="320"/>
      <c r="Q484" s="320"/>
      <c r="R484" s="320"/>
      <c r="S484" s="320"/>
      <c r="T484" s="320"/>
      <c r="U484" s="320"/>
      <c r="V484" s="320"/>
      <c r="W484" s="320"/>
      <c r="X484" s="320"/>
      <c r="Y484" s="320"/>
      <c r="Z484" s="320"/>
    </row>
    <row r="485" ht="12.0" customHeight="1">
      <c r="A485" s="361"/>
      <c r="B485" s="320"/>
      <c r="C485" s="320"/>
      <c r="D485" s="320"/>
      <c r="E485" s="320"/>
      <c r="F485" s="320"/>
      <c r="G485" s="320"/>
      <c r="H485" s="320"/>
      <c r="I485" s="320"/>
      <c r="J485" s="320"/>
      <c r="K485" s="320"/>
      <c r="L485" s="320"/>
      <c r="M485" s="320"/>
      <c r="N485" s="320"/>
      <c r="O485" s="320"/>
      <c r="P485" s="320"/>
      <c r="Q485" s="320"/>
      <c r="R485" s="320"/>
      <c r="S485" s="320"/>
      <c r="T485" s="320"/>
      <c r="U485" s="320"/>
      <c r="V485" s="320"/>
      <c r="W485" s="320"/>
      <c r="X485" s="320"/>
      <c r="Y485" s="320"/>
      <c r="Z485" s="320"/>
    </row>
    <row r="486" ht="12.0" customHeight="1">
      <c r="A486" s="361"/>
      <c r="B486" s="320"/>
      <c r="C486" s="320"/>
      <c r="D486" s="320"/>
      <c r="E486" s="320"/>
      <c r="F486" s="320"/>
      <c r="G486" s="320"/>
      <c r="H486" s="320"/>
      <c r="I486" s="320"/>
      <c r="J486" s="320"/>
      <c r="K486" s="320"/>
      <c r="L486" s="320"/>
      <c r="M486" s="320"/>
      <c r="N486" s="320"/>
      <c r="O486" s="320"/>
      <c r="P486" s="320"/>
      <c r="Q486" s="320"/>
      <c r="R486" s="320"/>
      <c r="S486" s="320"/>
      <c r="T486" s="320"/>
      <c r="U486" s="320"/>
      <c r="V486" s="320"/>
      <c r="W486" s="320"/>
      <c r="X486" s="320"/>
      <c r="Y486" s="320"/>
      <c r="Z486" s="320"/>
    </row>
    <row r="487" ht="12.0" customHeight="1">
      <c r="A487" s="361"/>
      <c r="B487" s="320"/>
      <c r="C487" s="320"/>
      <c r="D487" s="320"/>
      <c r="E487" s="320"/>
      <c r="F487" s="320"/>
      <c r="G487" s="320"/>
      <c r="H487" s="320"/>
      <c r="I487" s="320"/>
      <c r="J487" s="320"/>
      <c r="K487" s="320"/>
      <c r="L487" s="320"/>
      <c r="M487" s="320"/>
      <c r="N487" s="320"/>
      <c r="O487" s="320"/>
      <c r="P487" s="320"/>
      <c r="Q487" s="320"/>
      <c r="R487" s="320"/>
      <c r="S487" s="320"/>
      <c r="T487" s="320"/>
      <c r="U487" s="320"/>
      <c r="V487" s="320"/>
      <c r="W487" s="320"/>
      <c r="X487" s="320"/>
      <c r="Y487" s="320"/>
      <c r="Z487" s="320"/>
    </row>
    <row r="488" ht="12.0" customHeight="1">
      <c r="A488" s="361"/>
      <c r="B488" s="320"/>
      <c r="C488" s="320"/>
      <c r="D488" s="320"/>
      <c r="E488" s="320"/>
      <c r="F488" s="320"/>
      <c r="G488" s="320"/>
      <c r="H488" s="320"/>
      <c r="I488" s="320"/>
      <c r="J488" s="320"/>
      <c r="K488" s="320"/>
      <c r="L488" s="320"/>
      <c r="M488" s="320"/>
      <c r="N488" s="320"/>
      <c r="O488" s="320"/>
      <c r="P488" s="320"/>
      <c r="Q488" s="320"/>
      <c r="R488" s="320"/>
      <c r="S488" s="320"/>
      <c r="T488" s="320"/>
      <c r="U488" s="320"/>
      <c r="V488" s="320"/>
      <c r="W488" s="320"/>
      <c r="X488" s="320"/>
      <c r="Y488" s="320"/>
      <c r="Z488" s="320"/>
    </row>
    <row r="489" ht="12.0" customHeight="1">
      <c r="A489" s="361"/>
      <c r="B489" s="320"/>
      <c r="C489" s="320"/>
      <c r="D489" s="320"/>
      <c r="E489" s="320"/>
      <c r="F489" s="320"/>
      <c r="G489" s="320"/>
      <c r="H489" s="320"/>
      <c r="I489" s="320"/>
      <c r="J489" s="320"/>
      <c r="K489" s="320"/>
      <c r="L489" s="320"/>
      <c r="M489" s="320"/>
      <c r="N489" s="320"/>
      <c r="O489" s="320"/>
      <c r="P489" s="320"/>
      <c r="Q489" s="320"/>
      <c r="R489" s="320"/>
      <c r="S489" s="320"/>
      <c r="T489" s="320"/>
      <c r="U489" s="320"/>
      <c r="V489" s="320"/>
      <c r="W489" s="320"/>
      <c r="X489" s="320"/>
      <c r="Y489" s="320"/>
      <c r="Z489" s="320"/>
    </row>
    <row r="490" ht="12.0" customHeight="1">
      <c r="A490" s="361"/>
      <c r="B490" s="320"/>
      <c r="C490" s="320"/>
      <c r="D490" s="320"/>
      <c r="E490" s="320"/>
      <c r="F490" s="320"/>
      <c r="G490" s="320"/>
      <c r="H490" s="320"/>
      <c r="I490" s="320"/>
      <c r="J490" s="320"/>
      <c r="K490" s="320"/>
      <c r="L490" s="320"/>
      <c r="M490" s="320"/>
      <c r="N490" s="320"/>
      <c r="O490" s="320"/>
      <c r="P490" s="320"/>
      <c r="Q490" s="320"/>
      <c r="R490" s="320"/>
      <c r="S490" s="320"/>
      <c r="T490" s="320"/>
      <c r="U490" s="320"/>
      <c r="V490" s="320"/>
      <c r="W490" s="320"/>
      <c r="X490" s="320"/>
      <c r="Y490" s="320"/>
      <c r="Z490" s="320"/>
    </row>
    <row r="491" ht="12.0" customHeight="1">
      <c r="A491" s="361"/>
      <c r="B491" s="320"/>
      <c r="C491" s="320"/>
      <c r="D491" s="320"/>
      <c r="E491" s="320"/>
      <c r="F491" s="320"/>
      <c r="G491" s="320"/>
      <c r="H491" s="320"/>
      <c r="I491" s="320"/>
      <c r="J491" s="320"/>
      <c r="K491" s="320"/>
      <c r="L491" s="320"/>
      <c r="M491" s="320"/>
      <c r="N491" s="320"/>
      <c r="O491" s="320"/>
      <c r="P491" s="320"/>
      <c r="Q491" s="320"/>
      <c r="R491" s="320"/>
      <c r="S491" s="320"/>
      <c r="T491" s="320"/>
      <c r="U491" s="320"/>
      <c r="V491" s="320"/>
      <c r="W491" s="320"/>
      <c r="X491" s="320"/>
      <c r="Y491" s="320"/>
      <c r="Z491" s="320"/>
    </row>
    <row r="492" ht="12.0" customHeight="1">
      <c r="A492" s="361"/>
      <c r="B492" s="320"/>
      <c r="C492" s="320"/>
      <c r="D492" s="320"/>
      <c r="E492" s="320"/>
      <c r="F492" s="320"/>
      <c r="G492" s="320"/>
      <c r="H492" s="320"/>
      <c r="I492" s="320"/>
      <c r="J492" s="320"/>
      <c r="K492" s="320"/>
      <c r="L492" s="320"/>
      <c r="M492" s="320"/>
      <c r="N492" s="320"/>
      <c r="O492" s="320"/>
      <c r="P492" s="320"/>
      <c r="Q492" s="320"/>
      <c r="R492" s="320"/>
      <c r="S492" s="320"/>
      <c r="T492" s="320"/>
      <c r="U492" s="320"/>
      <c r="V492" s="320"/>
      <c r="W492" s="320"/>
      <c r="X492" s="320"/>
      <c r="Y492" s="320"/>
      <c r="Z492" s="320"/>
    </row>
    <row r="493" ht="12.0" customHeight="1">
      <c r="A493" s="361"/>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row>
    <row r="494" ht="12.0" customHeight="1">
      <c r="A494" s="361"/>
      <c r="B494" s="320"/>
      <c r="C494" s="320"/>
      <c r="D494" s="320"/>
      <c r="E494" s="320"/>
      <c r="F494" s="320"/>
      <c r="G494" s="320"/>
      <c r="H494" s="320"/>
      <c r="I494" s="320"/>
      <c r="J494" s="320"/>
      <c r="K494" s="320"/>
      <c r="L494" s="320"/>
      <c r="M494" s="320"/>
      <c r="N494" s="320"/>
      <c r="O494" s="320"/>
      <c r="P494" s="320"/>
      <c r="Q494" s="320"/>
      <c r="R494" s="320"/>
      <c r="S494" s="320"/>
      <c r="T494" s="320"/>
      <c r="U494" s="320"/>
      <c r="V494" s="320"/>
      <c r="W494" s="320"/>
      <c r="X494" s="320"/>
      <c r="Y494" s="320"/>
      <c r="Z494" s="320"/>
    </row>
    <row r="495" ht="12.0" customHeight="1">
      <c r="A495" s="361"/>
      <c r="B495" s="320"/>
      <c r="C495" s="320"/>
      <c r="D495" s="320"/>
      <c r="E495" s="320"/>
      <c r="F495" s="320"/>
      <c r="G495" s="320"/>
      <c r="H495" s="320"/>
      <c r="I495" s="320"/>
      <c r="J495" s="320"/>
      <c r="K495" s="320"/>
      <c r="L495" s="320"/>
      <c r="M495" s="320"/>
      <c r="N495" s="320"/>
      <c r="O495" s="320"/>
      <c r="P495" s="320"/>
      <c r="Q495" s="320"/>
      <c r="R495" s="320"/>
      <c r="S495" s="320"/>
      <c r="T495" s="320"/>
      <c r="U495" s="320"/>
      <c r="V495" s="320"/>
      <c r="W495" s="320"/>
      <c r="X495" s="320"/>
      <c r="Y495" s="320"/>
      <c r="Z495" s="320"/>
    </row>
    <row r="496" ht="12.0" customHeight="1">
      <c r="A496" s="361"/>
      <c r="B496" s="320"/>
      <c r="C496" s="320"/>
      <c r="D496" s="320"/>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row>
    <row r="497" ht="12.0" customHeight="1">
      <c r="A497" s="361"/>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row>
    <row r="498" ht="12.0" customHeight="1">
      <c r="A498" s="361"/>
      <c r="B498" s="320"/>
      <c r="C498" s="320"/>
      <c r="D498" s="320"/>
      <c r="E498" s="320"/>
      <c r="F498" s="320"/>
      <c r="G498" s="320"/>
      <c r="H498" s="320"/>
      <c r="I498" s="320"/>
      <c r="J498" s="320"/>
      <c r="K498" s="320"/>
      <c r="L498" s="320"/>
      <c r="M498" s="320"/>
      <c r="N498" s="320"/>
      <c r="O498" s="320"/>
      <c r="P498" s="320"/>
      <c r="Q498" s="320"/>
      <c r="R498" s="320"/>
      <c r="S498" s="320"/>
      <c r="T498" s="320"/>
      <c r="U498" s="320"/>
      <c r="V498" s="320"/>
      <c r="W498" s="320"/>
      <c r="X498" s="320"/>
      <c r="Y498" s="320"/>
      <c r="Z498" s="320"/>
    </row>
    <row r="499" ht="12.0" customHeight="1">
      <c r="A499" s="361"/>
      <c r="B499" s="320"/>
      <c r="C499" s="320"/>
      <c r="D499" s="320"/>
      <c r="E499" s="320"/>
      <c r="F499" s="320"/>
      <c r="G499" s="320"/>
      <c r="H499" s="320"/>
      <c r="I499" s="320"/>
      <c r="J499" s="320"/>
      <c r="K499" s="320"/>
      <c r="L499" s="320"/>
      <c r="M499" s="320"/>
      <c r="N499" s="320"/>
      <c r="O499" s="320"/>
      <c r="P499" s="320"/>
      <c r="Q499" s="320"/>
      <c r="R499" s="320"/>
      <c r="S499" s="320"/>
      <c r="T499" s="320"/>
      <c r="U499" s="320"/>
      <c r="V499" s="320"/>
      <c r="W499" s="320"/>
      <c r="X499" s="320"/>
      <c r="Y499" s="320"/>
      <c r="Z499" s="320"/>
    </row>
    <row r="500" ht="12.0" customHeight="1">
      <c r="A500" s="361"/>
      <c r="B500" s="320"/>
      <c r="C500" s="320"/>
      <c r="D500" s="320"/>
      <c r="E500" s="320"/>
      <c r="F500" s="320"/>
      <c r="G500" s="320"/>
      <c r="H500" s="320"/>
      <c r="I500" s="320"/>
      <c r="J500" s="320"/>
      <c r="K500" s="320"/>
      <c r="L500" s="320"/>
      <c r="M500" s="320"/>
      <c r="N500" s="320"/>
      <c r="O500" s="320"/>
      <c r="P500" s="320"/>
      <c r="Q500" s="320"/>
      <c r="R500" s="320"/>
      <c r="S500" s="320"/>
      <c r="T500" s="320"/>
      <c r="U500" s="320"/>
      <c r="V500" s="320"/>
      <c r="W500" s="320"/>
      <c r="X500" s="320"/>
      <c r="Y500" s="320"/>
      <c r="Z500" s="320"/>
    </row>
    <row r="501" ht="12.0" customHeight="1">
      <c r="A501" s="361"/>
      <c r="B501" s="320"/>
      <c r="C501" s="320"/>
      <c r="D501" s="320"/>
      <c r="E501" s="320"/>
      <c r="F501" s="320"/>
      <c r="G501" s="320"/>
      <c r="H501" s="320"/>
      <c r="I501" s="320"/>
      <c r="J501" s="320"/>
      <c r="K501" s="320"/>
      <c r="L501" s="320"/>
      <c r="M501" s="320"/>
      <c r="N501" s="320"/>
      <c r="O501" s="320"/>
      <c r="P501" s="320"/>
      <c r="Q501" s="320"/>
      <c r="R501" s="320"/>
      <c r="S501" s="320"/>
      <c r="T501" s="320"/>
      <c r="U501" s="320"/>
      <c r="V501" s="320"/>
      <c r="W501" s="320"/>
      <c r="X501" s="320"/>
      <c r="Y501" s="320"/>
      <c r="Z501" s="320"/>
    </row>
    <row r="502" ht="12.0" customHeight="1">
      <c r="A502" s="361"/>
      <c r="B502" s="320"/>
      <c r="C502" s="320"/>
      <c r="D502" s="320"/>
      <c r="E502" s="320"/>
      <c r="F502" s="320"/>
      <c r="G502" s="320"/>
      <c r="H502" s="320"/>
      <c r="I502" s="320"/>
      <c r="J502" s="320"/>
      <c r="K502" s="320"/>
      <c r="L502" s="320"/>
      <c r="M502" s="320"/>
      <c r="N502" s="320"/>
      <c r="O502" s="320"/>
      <c r="P502" s="320"/>
      <c r="Q502" s="320"/>
      <c r="R502" s="320"/>
      <c r="S502" s="320"/>
      <c r="T502" s="320"/>
      <c r="U502" s="320"/>
      <c r="V502" s="320"/>
      <c r="W502" s="320"/>
      <c r="X502" s="320"/>
      <c r="Y502" s="320"/>
      <c r="Z502" s="320"/>
    </row>
    <row r="503" ht="12.0" customHeight="1">
      <c r="A503" s="361"/>
      <c r="B503" s="320"/>
      <c r="C503" s="320"/>
      <c r="D503" s="320"/>
      <c r="E503" s="320"/>
      <c r="F503" s="320"/>
      <c r="G503" s="320"/>
      <c r="H503" s="320"/>
      <c r="I503" s="320"/>
      <c r="J503" s="320"/>
      <c r="K503" s="320"/>
      <c r="L503" s="320"/>
      <c r="M503" s="320"/>
      <c r="N503" s="320"/>
      <c r="O503" s="320"/>
      <c r="P503" s="320"/>
      <c r="Q503" s="320"/>
      <c r="R503" s="320"/>
      <c r="S503" s="320"/>
      <c r="T503" s="320"/>
      <c r="U503" s="320"/>
      <c r="V503" s="320"/>
      <c r="W503" s="320"/>
      <c r="X503" s="320"/>
      <c r="Y503" s="320"/>
      <c r="Z503" s="320"/>
    </row>
    <row r="504" ht="12.0" customHeight="1">
      <c r="A504" s="361"/>
      <c r="B504" s="320"/>
      <c r="C504" s="320"/>
      <c r="D504" s="320"/>
      <c r="E504" s="320"/>
      <c r="F504" s="320"/>
      <c r="G504" s="320"/>
      <c r="H504" s="320"/>
      <c r="I504" s="320"/>
      <c r="J504" s="320"/>
      <c r="K504" s="320"/>
      <c r="L504" s="320"/>
      <c r="M504" s="320"/>
      <c r="N504" s="320"/>
      <c r="O504" s="320"/>
      <c r="P504" s="320"/>
      <c r="Q504" s="320"/>
      <c r="R504" s="320"/>
      <c r="S504" s="320"/>
      <c r="T504" s="320"/>
      <c r="U504" s="320"/>
      <c r="V504" s="320"/>
      <c r="W504" s="320"/>
      <c r="X504" s="320"/>
      <c r="Y504" s="320"/>
      <c r="Z504" s="320"/>
    </row>
    <row r="505" ht="12.0" customHeight="1">
      <c r="A505" s="361"/>
      <c r="B505" s="320"/>
      <c r="C505" s="320"/>
      <c r="D505" s="320"/>
      <c r="E505" s="320"/>
      <c r="F505" s="320"/>
      <c r="G505" s="320"/>
      <c r="H505" s="320"/>
      <c r="I505" s="320"/>
      <c r="J505" s="320"/>
      <c r="K505" s="320"/>
      <c r="L505" s="320"/>
      <c r="M505" s="320"/>
      <c r="N505" s="320"/>
      <c r="O505" s="320"/>
      <c r="P505" s="320"/>
      <c r="Q505" s="320"/>
      <c r="R505" s="320"/>
      <c r="S505" s="320"/>
      <c r="T505" s="320"/>
      <c r="U505" s="320"/>
      <c r="V505" s="320"/>
      <c r="W505" s="320"/>
      <c r="X505" s="320"/>
      <c r="Y505" s="320"/>
      <c r="Z505" s="320"/>
    </row>
    <row r="506" ht="12.0" customHeight="1">
      <c r="A506" s="361"/>
      <c r="B506" s="320"/>
      <c r="C506" s="320"/>
      <c r="D506" s="320"/>
      <c r="E506" s="320"/>
      <c r="F506" s="320"/>
      <c r="G506" s="320"/>
      <c r="H506" s="320"/>
      <c r="I506" s="320"/>
      <c r="J506" s="320"/>
      <c r="K506" s="320"/>
      <c r="L506" s="320"/>
      <c r="M506" s="320"/>
      <c r="N506" s="320"/>
      <c r="O506" s="320"/>
      <c r="P506" s="320"/>
      <c r="Q506" s="320"/>
      <c r="R506" s="320"/>
      <c r="S506" s="320"/>
      <c r="T506" s="320"/>
      <c r="U506" s="320"/>
      <c r="V506" s="320"/>
      <c r="W506" s="320"/>
      <c r="X506" s="320"/>
      <c r="Y506" s="320"/>
      <c r="Z506" s="320"/>
    </row>
    <row r="507" ht="12.0" customHeight="1">
      <c r="A507" s="361"/>
      <c r="B507" s="320"/>
      <c r="C507" s="320"/>
      <c r="D507" s="320"/>
      <c r="E507" s="320"/>
      <c r="F507" s="320"/>
      <c r="G507" s="320"/>
      <c r="H507" s="320"/>
      <c r="I507" s="320"/>
      <c r="J507" s="320"/>
      <c r="K507" s="320"/>
      <c r="L507" s="320"/>
      <c r="M507" s="320"/>
      <c r="N507" s="320"/>
      <c r="O507" s="320"/>
      <c r="P507" s="320"/>
      <c r="Q507" s="320"/>
      <c r="R507" s="320"/>
      <c r="S507" s="320"/>
      <c r="T507" s="320"/>
      <c r="U507" s="320"/>
      <c r="V507" s="320"/>
      <c r="W507" s="320"/>
      <c r="X507" s="320"/>
      <c r="Y507" s="320"/>
      <c r="Z507" s="320"/>
    </row>
    <row r="508" ht="12.0" customHeight="1">
      <c r="A508" s="361"/>
      <c r="B508" s="320"/>
      <c r="C508" s="320"/>
      <c r="D508" s="320"/>
      <c r="E508" s="320"/>
      <c r="F508" s="320"/>
      <c r="G508" s="320"/>
      <c r="H508" s="320"/>
      <c r="I508" s="320"/>
      <c r="J508" s="320"/>
      <c r="K508" s="320"/>
      <c r="L508" s="320"/>
      <c r="M508" s="320"/>
      <c r="N508" s="320"/>
      <c r="O508" s="320"/>
      <c r="P508" s="320"/>
      <c r="Q508" s="320"/>
      <c r="R508" s="320"/>
      <c r="S508" s="320"/>
      <c r="T508" s="320"/>
      <c r="U508" s="320"/>
      <c r="V508" s="320"/>
      <c r="W508" s="320"/>
      <c r="X508" s="320"/>
      <c r="Y508" s="320"/>
      <c r="Z508" s="320"/>
    </row>
    <row r="509" ht="12.0" customHeight="1">
      <c r="A509" s="361"/>
      <c r="B509" s="320"/>
      <c r="C509" s="320"/>
      <c r="D509" s="320"/>
      <c r="E509" s="320"/>
      <c r="F509" s="320"/>
      <c r="G509" s="320"/>
      <c r="H509" s="320"/>
      <c r="I509" s="320"/>
      <c r="J509" s="320"/>
      <c r="K509" s="320"/>
      <c r="L509" s="320"/>
      <c r="M509" s="320"/>
      <c r="N509" s="320"/>
      <c r="O509" s="320"/>
      <c r="P509" s="320"/>
      <c r="Q509" s="320"/>
      <c r="R509" s="320"/>
      <c r="S509" s="320"/>
      <c r="T509" s="320"/>
      <c r="U509" s="320"/>
      <c r="V509" s="320"/>
      <c r="W509" s="320"/>
      <c r="X509" s="320"/>
      <c r="Y509" s="320"/>
      <c r="Z509" s="320"/>
    </row>
    <row r="510" ht="12.0" customHeight="1">
      <c r="A510" s="361"/>
      <c r="B510" s="320"/>
      <c r="C510" s="320"/>
      <c r="D510" s="320"/>
      <c r="E510" s="320"/>
      <c r="F510" s="320"/>
      <c r="G510" s="320"/>
      <c r="H510" s="320"/>
      <c r="I510" s="320"/>
      <c r="J510" s="320"/>
      <c r="K510" s="320"/>
      <c r="L510" s="320"/>
      <c r="M510" s="320"/>
      <c r="N510" s="320"/>
      <c r="O510" s="320"/>
      <c r="P510" s="320"/>
      <c r="Q510" s="320"/>
      <c r="R510" s="320"/>
      <c r="S510" s="320"/>
      <c r="T510" s="320"/>
      <c r="U510" s="320"/>
      <c r="V510" s="320"/>
      <c r="W510" s="320"/>
      <c r="X510" s="320"/>
      <c r="Y510" s="320"/>
      <c r="Z510" s="320"/>
    </row>
    <row r="511" ht="12.0" customHeight="1">
      <c r="A511" s="361"/>
      <c r="B511" s="320"/>
      <c r="C511" s="320"/>
      <c r="D511" s="320"/>
      <c r="E511" s="320"/>
      <c r="F511" s="320"/>
      <c r="G511" s="320"/>
      <c r="H511" s="320"/>
      <c r="I511" s="320"/>
      <c r="J511" s="320"/>
      <c r="K511" s="320"/>
      <c r="L511" s="320"/>
      <c r="M511" s="320"/>
      <c r="N511" s="320"/>
      <c r="O511" s="320"/>
      <c r="P511" s="320"/>
      <c r="Q511" s="320"/>
      <c r="R511" s="320"/>
      <c r="S511" s="320"/>
      <c r="T511" s="320"/>
      <c r="U511" s="320"/>
      <c r="V511" s="320"/>
      <c r="W511" s="320"/>
      <c r="X511" s="320"/>
      <c r="Y511" s="320"/>
      <c r="Z511" s="320"/>
    </row>
    <row r="512" ht="12.0" customHeight="1">
      <c r="A512" s="361"/>
      <c r="B512" s="320"/>
      <c r="C512" s="320"/>
      <c r="D512" s="320"/>
      <c r="E512" s="320"/>
      <c r="F512" s="320"/>
      <c r="G512" s="320"/>
      <c r="H512" s="320"/>
      <c r="I512" s="320"/>
      <c r="J512" s="320"/>
      <c r="K512" s="320"/>
      <c r="L512" s="320"/>
      <c r="M512" s="320"/>
      <c r="N512" s="320"/>
      <c r="O512" s="320"/>
      <c r="P512" s="320"/>
      <c r="Q512" s="320"/>
      <c r="R512" s="320"/>
      <c r="S512" s="320"/>
      <c r="T512" s="320"/>
      <c r="U512" s="320"/>
      <c r="V512" s="320"/>
      <c r="W512" s="320"/>
      <c r="X512" s="320"/>
      <c r="Y512" s="320"/>
      <c r="Z512" s="320"/>
    </row>
    <row r="513" ht="12.0" customHeight="1">
      <c r="A513" s="361"/>
      <c r="B513" s="320"/>
      <c r="C513" s="320"/>
      <c r="D513" s="320"/>
      <c r="E513" s="320"/>
      <c r="F513" s="320"/>
      <c r="G513" s="320"/>
      <c r="H513" s="320"/>
      <c r="I513" s="320"/>
      <c r="J513" s="320"/>
      <c r="K513" s="320"/>
      <c r="L513" s="320"/>
      <c r="M513" s="320"/>
      <c r="N513" s="320"/>
      <c r="O513" s="320"/>
      <c r="P513" s="320"/>
      <c r="Q513" s="320"/>
      <c r="R513" s="320"/>
      <c r="S513" s="320"/>
      <c r="T513" s="320"/>
      <c r="U513" s="320"/>
      <c r="V513" s="320"/>
      <c r="W513" s="320"/>
      <c r="X513" s="320"/>
      <c r="Y513" s="320"/>
      <c r="Z513" s="320"/>
    </row>
    <row r="514" ht="12.0" customHeight="1">
      <c r="A514" s="361"/>
      <c r="B514" s="320"/>
      <c r="C514" s="320"/>
      <c r="D514" s="320"/>
      <c r="E514" s="320"/>
      <c r="F514" s="320"/>
      <c r="G514" s="320"/>
      <c r="H514" s="320"/>
      <c r="I514" s="320"/>
      <c r="J514" s="320"/>
      <c r="K514" s="320"/>
      <c r="L514" s="320"/>
      <c r="M514" s="320"/>
      <c r="N514" s="320"/>
      <c r="O514" s="320"/>
      <c r="P514" s="320"/>
      <c r="Q514" s="320"/>
      <c r="R514" s="320"/>
      <c r="S514" s="320"/>
      <c r="T514" s="320"/>
      <c r="U514" s="320"/>
      <c r="V514" s="320"/>
      <c r="W514" s="320"/>
      <c r="X514" s="320"/>
      <c r="Y514" s="320"/>
      <c r="Z514" s="320"/>
    </row>
    <row r="515" ht="12.0" customHeight="1">
      <c r="A515" s="361"/>
      <c r="B515" s="320"/>
      <c r="C515" s="320"/>
      <c r="D515" s="320"/>
      <c r="E515" s="320"/>
      <c r="F515" s="320"/>
      <c r="G515" s="320"/>
      <c r="H515" s="320"/>
      <c r="I515" s="320"/>
      <c r="J515" s="320"/>
      <c r="K515" s="320"/>
      <c r="L515" s="320"/>
      <c r="M515" s="320"/>
      <c r="N515" s="320"/>
      <c r="O515" s="320"/>
      <c r="P515" s="320"/>
      <c r="Q515" s="320"/>
      <c r="R515" s="320"/>
      <c r="S515" s="320"/>
      <c r="T515" s="320"/>
      <c r="U515" s="320"/>
      <c r="V515" s="320"/>
      <c r="W515" s="320"/>
      <c r="X515" s="320"/>
      <c r="Y515" s="320"/>
      <c r="Z515" s="320"/>
    </row>
    <row r="516" ht="12.0" customHeight="1">
      <c r="A516" s="361"/>
      <c r="B516" s="320"/>
      <c r="C516" s="320"/>
      <c r="D516" s="320"/>
      <c r="E516" s="320"/>
      <c r="F516" s="320"/>
      <c r="G516" s="320"/>
      <c r="H516" s="320"/>
      <c r="I516" s="320"/>
      <c r="J516" s="320"/>
      <c r="K516" s="320"/>
      <c r="L516" s="320"/>
      <c r="M516" s="320"/>
      <c r="N516" s="320"/>
      <c r="O516" s="320"/>
      <c r="P516" s="320"/>
      <c r="Q516" s="320"/>
      <c r="R516" s="320"/>
      <c r="S516" s="320"/>
      <c r="T516" s="320"/>
      <c r="U516" s="320"/>
      <c r="V516" s="320"/>
      <c r="W516" s="320"/>
      <c r="X516" s="320"/>
      <c r="Y516" s="320"/>
      <c r="Z516" s="320"/>
    </row>
    <row r="517" ht="12.0" customHeight="1">
      <c r="A517" s="361"/>
      <c r="B517" s="320"/>
      <c r="C517" s="320"/>
      <c r="D517" s="320"/>
      <c r="E517" s="320"/>
      <c r="F517" s="320"/>
      <c r="G517" s="320"/>
      <c r="H517" s="320"/>
      <c r="I517" s="320"/>
      <c r="J517" s="320"/>
      <c r="K517" s="320"/>
      <c r="L517" s="320"/>
      <c r="M517" s="320"/>
      <c r="N517" s="320"/>
      <c r="O517" s="320"/>
      <c r="P517" s="320"/>
      <c r="Q517" s="320"/>
      <c r="R517" s="320"/>
      <c r="S517" s="320"/>
      <c r="T517" s="320"/>
      <c r="U517" s="320"/>
      <c r="V517" s="320"/>
      <c r="W517" s="320"/>
      <c r="X517" s="320"/>
      <c r="Y517" s="320"/>
      <c r="Z517" s="320"/>
    </row>
    <row r="518" ht="12.0" customHeight="1">
      <c r="A518" s="361"/>
      <c r="B518" s="320"/>
      <c r="C518" s="320"/>
      <c r="D518" s="320"/>
      <c r="E518" s="320"/>
      <c r="F518" s="320"/>
      <c r="G518" s="320"/>
      <c r="H518" s="320"/>
      <c r="I518" s="320"/>
      <c r="J518" s="320"/>
      <c r="K518" s="320"/>
      <c r="L518" s="320"/>
      <c r="M518" s="320"/>
      <c r="N518" s="320"/>
      <c r="O518" s="320"/>
      <c r="P518" s="320"/>
      <c r="Q518" s="320"/>
      <c r="R518" s="320"/>
      <c r="S518" s="320"/>
      <c r="T518" s="320"/>
      <c r="U518" s="320"/>
      <c r="V518" s="320"/>
      <c r="W518" s="320"/>
      <c r="X518" s="320"/>
      <c r="Y518" s="320"/>
      <c r="Z518" s="320"/>
    </row>
    <row r="519" ht="12.0" customHeight="1">
      <c r="A519" s="361"/>
      <c r="B519" s="320"/>
      <c r="C519" s="320"/>
      <c r="D519" s="320"/>
      <c r="E519" s="320"/>
      <c r="F519" s="320"/>
      <c r="G519" s="320"/>
      <c r="H519" s="320"/>
      <c r="I519" s="320"/>
      <c r="J519" s="320"/>
      <c r="K519" s="320"/>
      <c r="L519" s="320"/>
      <c r="M519" s="320"/>
      <c r="N519" s="320"/>
      <c r="O519" s="320"/>
      <c r="P519" s="320"/>
      <c r="Q519" s="320"/>
      <c r="R519" s="320"/>
      <c r="S519" s="320"/>
      <c r="T519" s="320"/>
      <c r="U519" s="320"/>
      <c r="V519" s="320"/>
      <c r="W519" s="320"/>
      <c r="X519" s="320"/>
      <c r="Y519" s="320"/>
      <c r="Z519" s="320"/>
    </row>
    <row r="520" ht="12.0" customHeight="1">
      <c r="A520" s="361"/>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row>
    <row r="521" ht="12.0" customHeight="1">
      <c r="A521" s="361"/>
      <c r="B521" s="320"/>
      <c r="C521" s="320"/>
      <c r="D521" s="320"/>
      <c r="E521" s="320"/>
      <c r="F521" s="320"/>
      <c r="G521" s="320"/>
      <c r="H521" s="320"/>
      <c r="I521" s="320"/>
      <c r="J521" s="320"/>
      <c r="K521" s="320"/>
      <c r="L521" s="320"/>
      <c r="M521" s="320"/>
      <c r="N521" s="320"/>
      <c r="O521" s="320"/>
      <c r="P521" s="320"/>
      <c r="Q521" s="320"/>
      <c r="R521" s="320"/>
      <c r="S521" s="320"/>
      <c r="T521" s="320"/>
      <c r="U521" s="320"/>
      <c r="V521" s="320"/>
      <c r="W521" s="320"/>
      <c r="X521" s="320"/>
      <c r="Y521" s="320"/>
      <c r="Z521" s="320"/>
    </row>
    <row r="522" ht="12.0" customHeight="1">
      <c r="A522" s="361"/>
      <c r="B522" s="320"/>
      <c r="C522" s="320"/>
      <c r="D522" s="320"/>
      <c r="E522" s="320"/>
      <c r="F522" s="320"/>
      <c r="G522" s="320"/>
      <c r="H522" s="320"/>
      <c r="I522" s="320"/>
      <c r="J522" s="320"/>
      <c r="K522" s="320"/>
      <c r="L522" s="320"/>
      <c r="M522" s="320"/>
      <c r="N522" s="320"/>
      <c r="O522" s="320"/>
      <c r="P522" s="320"/>
      <c r="Q522" s="320"/>
      <c r="R522" s="320"/>
      <c r="S522" s="320"/>
      <c r="T522" s="320"/>
      <c r="U522" s="320"/>
      <c r="V522" s="320"/>
      <c r="W522" s="320"/>
      <c r="X522" s="320"/>
      <c r="Y522" s="320"/>
      <c r="Z522" s="320"/>
    </row>
    <row r="523" ht="12.0" customHeight="1">
      <c r="A523" s="361"/>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row>
    <row r="524" ht="12.0" customHeight="1">
      <c r="A524" s="361"/>
      <c r="B524" s="320"/>
      <c r="C524" s="320"/>
      <c r="D524" s="320"/>
      <c r="E524" s="320"/>
      <c r="F524" s="320"/>
      <c r="G524" s="320"/>
      <c r="H524" s="320"/>
      <c r="I524" s="320"/>
      <c r="J524" s="320"/>
      <c r="K524" s="320"/>
      <c r="L524" s="320"/>
      <c r="M524" s="320"/>
      <c r="N524" s="320"/>
      <c r="O524" s="320"/>
      <c r="P524" s="320"/>
      <c r="Q524" s="320"/>
      <c r="R524" s="320"/>
      <c r="S524" s="320"/>
      <c r="T524" s="320"/>
      <c r="U524" s="320"/>
      <c r="V524" s="320"/>
      <c r="W524" s="320"/>
      <c r="X524" s="320"/>
      <c r="Y524" s="320"/>
      <c r="Z524" s="320"/>
    </row>
    <row r="525" ht="12.0" customHeight="1">
      <c r="A525" s="361"/>
      <c r="B525" s="320"/>
      <c r="C525" s="320"/>
      <c r="D525" s="320"/>
      <c r="E525" s="320"/>
      <c r="F525" s="320"/>
      <c r="G525" s="320"/>
      <c r="H525" s="320"/>
      <c r="I525" s="320"/>
      <c r="J525" s="320"/>
      <c r="K525" s="320"/>
      <c r="L525" s="320"/>
      <c r="M525" s="320"/>
      <c r="N525" s="320"/>
      <c r="O525" s="320"/>
      <c r="P525" s="320"/>
      <c r="Q525" s="320"/>
      <c r="R525" s="320"/>
      <c r="S525" s="320"/>
      <c r="T525" s="320"/>
      <c r="U525" s="320"/>
      <c r="V525" s="320"/>
      <c r="W525" s="320"/>
      <c r="X525" s="320"/>
      <c r="Y525" s="320"/>
      <c r="Z525" s="320"/>
    </row>
    <row r="526" ht="12.0" customHeight="1">
      <c r="A526" s="361"/>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row>
    <row r="527" ht="12.0" customHeight="1">
      <c r="A527" s="361"/>
      <c r="B527" s="320"/>
      <c r="C527" s="320"/>
      <c r="D527" s="320"/>
      <c r="E527" s="320"/>
      <c r="F527" s="320"/>
      <c r="G527" s="320"/>
      <c r="H527" s="320"/>
      <c r="I527" s="320"/>
      <c r="J527" s="320"/>
      <c r="K527" s="320"/>
      <c r="L527" s="320"/>
      <c r="M527" s="320"/>
      <c r="N527" s="320"/>
      <c r="O527" s="320"/>
      <c r="P527" s="320"/>
      <c r="Q527" s="320"/>
      <c r="R527" s="320"/>
      <c r="S527" s="320"/>
      <c r="T527" s="320"/>
      <c r="U527" s="320"/>
      <c r="V527" s="320"/>
      <c r="W527" s="320"/>
      <c r="X527" s="320"/>
      <c r="Y527" s="320"/>
      <c r="Z527" s="320"/>
    </row>
    <row r="528" ht="12.0" customHeight="1">
      <c r="A528" s="361"/>
      <c r="B528" s="320"/>
      <c r="C528" s="320"/>
      <c r="D528" s="320"/>
      <c r="E528" s="320"/>
      <c r="F528" s="320"/>
      <c r="G528" s="320"/>
      <c r="H528" s="320"/>
      <c r="I528" s="320"/>
      <c r="J528" s="320"/>
      <c r="K528" s="320"/>
      <c r="L528" s="320"/>
      <c r="M528" s="320"/>
      <c r="N528" s="320"/>
      <c r="O528" s="320"/>
      <c r="P528" s="320"/>
      <c r="Q528" s="320"/>
      <c r="R528" s="320"/>
      <c r="S528" s="320"/>
      <c r="T528" s="320"/>
      <c r="U528" s="320"/>
      <c r="V528" s="320"/>
      <c r="W528" s="320"/>
      <c r="X528" s="320"/>
      <c r="Y528" s="320"/>
      <c r="Z528" s="320"/>
    </row>
    <row r="529" ht="12.0" customHeight="1">
      <c r="A529" s="361"/>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row>
    <row r="530" ht="12.0" customHeight="1">
      <c r="A530" s="361"/>
      <c r="B530" s="320"/>
      <c r="C530" s="320"/>
      <c r="D530" s="320"/>
      <c r="E530" s="320"/>
      <c r="F530" s="320"/>
      <c r="G530" s="320"/>
      <c r="H530" s="320"/>
      <c r="I530" s="320"/>
      <c r="J530" s="320"/>
      <c r="K530" s="320"/>
      <c r="L530" s="320"/>
      <c r="M530" s="320"/>
      <c r="N530" s="320"/>
      <c r="O530" s="320"/>
      <c r="P530" s="320"/>
      <c r="Q530" s="320"/>
      <c r="R530" s="320"/>
      <c r="S530" s="320"/>
      <c r="T530" s="320"/>
      <c r="U530" s="320"/>
      <c r="V530" s="320"/>
      <c r="W530" s="320"/>
      <c r="X530" s="320"/>
      <c r="Y530" s="320"/>
      <c r="Z530" s="320"/>
    </row>
    <row r="531" ht="12.0" customHeight="1">
      <c r="A531" s="361"/>
      <c r="B531" s="320"/>
      <c r="C531" s="320"/>
      <c r="D531" s="320"/>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row>
    <row r="532" ht="12.0" customHeight="1">
      <c r="A532" s="361"/>
      <c r="B532" s="320"/>
      <c r="C532" s="320"/>
      <c r="D532" s="320"/>
      <c r="E532" s="320"/>
      <c r="F532" s="320"/>
      <c r="G532" s="320"/>
      <c r="H532" s="320"/>
      <c r="I532" s="320"/>
      <c r="J532" s="320"/>
      <c r="K532" s="320"/>
      <c r="L532" s="320"/>
      <c r="M532" s="320"/>
      <c r="N532" s="320"/>
      <c r="O532" s="320"/>
      <c r="P532" s="320"/>
      <c r="Q532" s="320"/>
      <c r="R532" s="320"/>
      <c r="S532" s="320"/>
      <c r="T532" s="320"/>
      <c r="U532" s="320"/>
      <c r="V532" s="320"/>
      <c r="W532" s="320"/>
      <c r="X532" s="320"/>
      <c r="Y532" s="320"/>
      <c r="Z532" s="320"/>
    </row>
    <row r="533" ht="12.0" customHeight="1">
      <c r="A533" s="361"/>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row>
    <row r="534" ht="12.0" customHeight="1">
      <c r="A534" s="361"/>
      <c r="B534" s="320"/>
      <c r="C534" s="320"/>
      <c r="D534" s="320"/>
      <c r="E534" s="320"/>
      <c r="F534" s="320"/>
      <c r="G534" s="320"/>
      <c r="H534" s="320"/>
      <c r="I534" s="320"/>
      <c r="J534" s="320"/>
      <c r="K534" s="320"/>
      <c r="L534" s="320"/>
      <c r="M534" s="320"/>
      <c r="N534" s="320"/>
      <c r="O534" s="320"/>
      <c r="P534" s="320"/>
      <c r="Q534" s="320"/>
      <c r="R534" s="320"/>
      <c r="S534" s="320"/>
      <c r="T534" s="320"/>
      <c r="U534" s="320"/>
      <c r="V534" s="320"/>
      <c r="W534" s="320"/>
      <c r="X534" s="320"/>
      <c r="Y534" s="320"/>
      <c r="Z534" s="320"/>
    </row>
    <row r="535" ht="12.0" customHeight="1">
      <c r="A535" s="361"/>
      <c r="B535" s="320"/>
      <c r="C535" s="320"/>
      <c r="D535" s="320"/>
      <c r="E535" s="320"/>
      <c r="F535" s="320"/>
      <c r="G535" s="320"/>
      <c r="H535" s="320"/>
      <c r="I535" s="320"/>
      <c r="J535" s="320"/>
      <c r="K535" s="320"/>
      <c r="L535" s="320"/>
      <c r="M535" s="320"/>
      <c r="N535" s="320"/>
      <c r="O535" s="320"/>
      <c r="P535" s="320"/>
      <c r="Q535" s="320"/>
      <c r="R535" s="320"/>
      <c r="S535" s="320"/>
      <c r="T535" s="320"/>
      <c r="U535" s="320"/>
      <c r="V535" s="320"/>
      <c r="W535" s="320"/>
      <c r="X535" s="320"/>
      <c r="Y535" s="320"/>
      <c r="Z535" s="320"/>
    </row>
    <row r="536" ht="12.0" customHeight="1">
      <c r="A536" s="361"/>
      <c r="B536" s="320"/>
      <c r="C536" s="320"/>
      <c r="D536" s="320"/>
      <c r="E536" s="320"/>
      <c r="F536" s="320"/>
      <c r="G536" s="320"/>
      <c r="H536" s="320"/>
      <c r="I536" s="320"/>
      <c r="J536" s="320"/>
      <c r="K536" s="320"/>
      <c r="L536" s="320"/>
      <c r="M536" s="320"/>
      <c r="N536" s="320"/>
      <c r="O536" s="320"/>
      <c r="P536" s="320"/>
      <c r="Q536" s="320"/>
      <c r="R536" s="320"/>
      <c r="S536" s="320"/>
      <c r="T536" s="320"/>
      <c r="U536" s="320"/>
      <c r="V536" s="320"/>
      <c r="W536" s="320"/>
      <c r="X536" s="320"/>
      <c r="Y536" s="320"/>
      <c r="Z536" s="320"/>
    </row>
    <row r="537" ht="12.0" customHeight="1">
      <c r="A537" s="361"/>
      <c r="B537" s="320"/>
      <c r="C537" s="320"/>
      <c r="D537" s="320"/>
      <c r="E537" s="320"/>
      <c r="F537" s="320"/>
      <c r="G537" s="320"/>
      <c r="H537" s="320"/>
      <c r="I537" s="320"/>
      <c r="J537" s="320"/>
      <c r="K537" s="320"/>
      <c r="L537" s="320"/>
      <c r="M537" s="320"/>
      <c r="N537" s="320"/>
      <c r="O537" s="320"/>
      <c r="P537" s="320"/>
      <c r="Q537" s="320"/>
      <c r="R537" s="320"/>
      <c r="S537" s="320"/>
      <c r="T537" s="320"/>
      <c r="U537" s="320"/>
      <c r="V537" s="320"/>
      <c r="W537" s="320"/>
      <c r="X537" s="320"/>
      <c r="Y537" s="320"/>
      <c r="Z537" s="320"/>
    </row>
    <row r="538" ht="12.0" customHeight="1">
      <c r="A538" s="361"/>
      <c r="B538" s="320"/>
      <c r="C538" s="320"/>
      <c r="D538" s="320"/>
      <c r="E538" s="320"/>
      <c r="F538" s="320"/>
      <c r="G538" s="320"/>
      <c r="H538" s="320"/>
      <c r="I538" s="320"/>
      <c r="J538" s="320"/>
      <c r="K538" s="320"/>
      <c r="L538" s="320"/>
      <c r="M538" s="320"/>
      <c r="N538" s="320"/>
      <c r="O538" s="320"/>
      <c r="P538" s="320"/>
      <c r="Q538" s="320"/>
      <c r="R538" s="320"/>
      <c r="S538" s="320"/>
      <c r="T538" s="320"/>
      <c r="U538" s="320"/>
      <c r="V538" s="320"/>
      <c r="W538" s="320"/>
      <c r="X538" s="320"/>
      <c r="Y538" s="320"/>
      <c r="Z538" s="320"/>
    </row>
    <row r="539" ht="12.0" customHeight="1">
      <c r="A539" s="361"/>
      <c r="B539" s="320"/>
      <c r="C539" s="320"/>
      <c r="D539" s="320"/>
      <c r="E539" s="320"/>
      <c r="F539" s="320"/>
      <c r="G539" s="320"/>
      <c r="H539" s="320"/>
      <c r="I539" s="320"/>
      <c r="J539" s="320"/>
      <c r="K539" s="320"/>
      <c r="L539" s="320"/>
      <c r="M539" s="320"/>
      <c r="N539" s="320"/>
      <c r="O539" s="320"/>
      <c r="P539" s="320"/>
      <c r="Q539" s="320"/>
      <c r="R539" s="320"/>
      <c r="S539" s="320"/>
      <c r="T539" s="320"/>
      <c r="U539" s="320"/>
      <c r="V539" s="320"/>
      <c r="W539" s="320"/>
      <c r="X539" s="320"/>
      <c r="Y539" s="320"/>
      <c r="Z539" s="320"/>
    </row>
    <row r="540" ht="12.0" customHeight="1">
      <c r="A540" s="361"/>
      <c r="B540" s="320"/>
      <c r="C540" s="320"/>
      <c r="D540" s="320"/>
      <c r="E540" s="320"/>
      <c r="F540" s="320"/>
      <c r="G540" s="320"/>
      <c r="H540" s="320"/>
      <c r="I540" s="320"/>
      <c r="J540" s="320"/>
      <c r="K540" s="320"/>
      <c r="L540" s="320"/>
      <c r="M540" s="320"/>
      <c r="N540" s="320"/>
      <c r="O540" s="320"/>
      <c r="P540" s="320"/>
      <c r="Q540" s="320"/>
      <c r="R540" s="320"/>
      <c r="S540" s="320"/>
      <c r="T540" s="320"/>
      <c r="U540" s="320"/>
      <c r="V540" s="320"/>
      <c r="W540" s="320"/>
      <c r="X540" s="320"/>
      <c r="Y540" s="320"/>
      <c r="Z540" s="320"/>
    </row>
    <row r="541" ht="12.0" customHeight="1">
      <c r="A541" s="361"/>
      <c r="B541" s="320"/>
      <c r="C541" s="320"/>
      <c r="D541" s="320"/>
      <c r="E541" s="320"/>
      <c r="F541" s="320"/>
      <c r="G541" s="320"/>
      <c r="H541" s="320"/>
      <c r="I541" s="320"/>
      <c r="J541" s="320"/>
      <c r="K541" s="320"/>
      <c r="L541" s="320"/>
      <c r="M541" s="320"/>
      <c r="N541" s="320"/>
      <c r="O541" s="320"/>
      <c r="P541" s="320"/>
      <c r="Q541" s="320"/>
      <c r="R541" s="320"/>
      <c r="S541" s="320"/>
      <c r="T541" s="320"/>
      <c r="U541" s="320"/>
      <c r="V541" s="320"/>
      <c r="W541" s="320"/>
      <c r="X541" s="320"/>
      <c r="Y541" s="320"/>
      <c r="Z541" s="320"/>
    </row>
    <row r="542" ht="12.0" customHeight="1">
      <c r="A542" s="361"/>
      <c r="B542" s="320"/>
      <c r="C542" s="320"/>
      <c r="D542" s="320"/>
      <c r="E542" s="320"/>
      <c r="F542" s="320"/>
      <c r="G542" s="320"/>
      <c r="H542" s="320"/>
      <c r="I542" s="320"/>
      <c r="J542" s="320"/>
      <c r="K542" s="320"/>
      <c r="L542" s="320"/>
      <c r="M542" s="320"/>
      <c r="N542" s="320"/>
      <c r="O542" s="320"/>
      <c r="P542" s="320"/>
      <c r="Q542" s="320"/>
      <c r="R542" s="320"/>
      <c r="S542" s="320"/>
      <c r="T542" s="320"/>
      <c r="U542" s="320"/>
      <c r="V542" s="320"/>
      <c r="W542" s="320"/>
      <c r="X542" s="320"/>
      <c r="Y542" s="320"/>
      <c r="Z542" s="320"/>
    </row>
    <row r="543" ht="12.0" customHeight="1">
      <c r="A543" s="361"/>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row>
    <row r="544" ht="12.0" customHeight="1">
      <c r="A544" s="361"/>
      <c r="B544" s="320"/>
      <c r="C544" s="320"/>
      <c r="D544" s="320"/>
      <c r="E544" s="320"/>
      <c r="F544" s="320"/>
      <c r="G544" s="320"/>
      <c r="H544" s="320"/>
      <c r="I544" s="320"/>
      <c r="J544" s="320"/>
      <c r="K544" s="320"/>
      <c r="L544" s="320"/>
      <c r="M544" s="320"/>
      <c r="N544" s="320"/>
      <c r="O544" s="320"/>
      <c r="P544" s="320"/>
      <c r="Q544" s="320"/>
      <c r="R544" s="320"/>
      <c r="S544" s="320"/>
      <c r="T544" s="320"/>
      <c r="U544" s="320"/>
      <c r="V544" s="320"/>
      <c r="W544" s="320"/>
      <c r="X544" s="320"/>
      <c r="Y544" s="320"/>
      <c r="Z544" s="320"/>
    </row>
    <row r="545" ht="12.0" customHeight="1">
      <c r="A545" s="361"/>
      <c r="B545" s="320"/>
      <c r="C545" s="320"/>
      <c r="D545" s="320"/>
      <c r="E545" s="320"/>
      <c r="F545" s="320"/>
      <c r="G545" s="320"/>
      <c r="H545" s="320"/>
      <c r="I545" s="320"/>
      <c r="J545" s="320"/>
      <c r="K545" s="320"/>
      <c r="L545" s="320"/>
      <c r="M545" s="320"/>
      <c r="N545" s="320"/>
      <c r="O545" s="320"/>
      <c r="P545" s="320"/>
      <c r="Q545" s="320"/>
      <c r="R545" s="320"/>
      <c r="S545" s="320"/>
      <c r="T545" s="320"/>
      <c r="U545" s="320"/>
      <c r="V545" s="320"/>
      <c r="W545" s="320"/>
      <c r="X545" s="320"/>
      <c r="Y545" s="320"/>
      <c r="Z545" s="320"/>
    </row>
    <row r="546" ht="12.0" customHeight="1">
      <c r="A546" s="361"/>
      <c r="B546" s="320"/>
      <c r="C546" s="320"/>
      <c r="D546" s="320"/>
      <c r="E546" s="320"/>
      <c r="F546" s="320"/>
      <c r="G546" s="320"/>
      <c r="H546" s="320"/>
      <c r="I546" s="320"/>
      <c r="J546" s="320"/>
      <c r="K546" s="320"/>
      <c r="L546" s="320"/>
      <c r="M546" s="320"/>
      <c r="N546" s="320"/>
      <c r="O546" s="320"/>
      <c r="P546" s="320"/>
      <c r="Q546" s="320"/>
      <c r="R546" s="320"/>
      <c r="S546" s="320"/>
      <c r="T546" s="320"/>
      <c r="U546" s="320"/>
      <c r="V546" s="320"/>
      <c r="W546" s="320"/>
      <c r="X546" s="320"/>
      <c r="Y546" s="320"/>
      <c r="Z546" s="320"/>
    </row>
    <row r="547" ht="12.0" customHeight="1">
      <c r="A547" s="361"/>
      <c r="B547" s="320"/>
      <c r="C547" s="320"/>
      <c r="D547" s="320"/>
      <c r="E547" s="320"/>
      <c r="F547" s="320"/>
      <c r="G547" s="320"/>
      <c r="H547" s="320"/>
      <c r="I547" s="320"/>
      <c r="J547" s="320"/>
      <c r="K547" s="320"/>
      <c r="L547" s="320"/>
      <c r="M547" s="320"/>
      <c r="N547" s="320"/>
      <c r="O547" s="320"/>
      <c r="P547" s="320"/>
      <c r="Q547" s="320"/>
      <c r="R547" s="320"/>
      <c r="S547" s="320"/>
      <c r="T547" s="320"/>
      <c r="U547" s="320"/>
      <c r="V547" s="320"/>
      <c r="W547" s="320"/>
      <c r="X547" s="320"/>
      <c r="Y547" s="320"/>
      <c r="Z547" s="320"/>
    </row>
    <row r="548" ht="12.0" customHeight="1">
      <c r="A548" s="361"/>
      <c r="B548" s="320"/>
      <c r="C548" s="320"/>
      <c r="D548" s="320"/>
      <c r="E548" s="320"/>
      <c r="F548" s="320"/>
      <c r="G548" s="320"/>
      <c r="H548" s="320"/>
      <c r="I548" s="320"/>
      <c r="J548" s="320"/>
      <c r="K548" s="320"/>
      <c r="L548" s="320"/>
      <c r="M548" s="320"/>
      <c r="N548" s="320"/>
      <c r="O548" s="320"/>
      <c r="P548" s="320"/>
      <c r="Q548" s="320"/>
      <c r="R548" s="320"/>
      <c r="S548" s="320"/>
      <c r="T548" s="320"/>
      <c r="U548" s="320"/>
      <c r="V548" s="320"/>
      <c r="W548" s="320"/>
      <c r="X548" s="320"/>
      <c r="Y548" s="320"/>
      <c r="Z548" s="320"/>
    </row>
    <row r="549" ht="12.0" customHeight="1">
      <c r="A549" s="361"/>
      <c r="B549" s="320"/>
      <c r="C549" s="320"/>
      <c r="D549" s="320"/>
      <c r="E549" s="320"/>
      <c r="F549" s="320"/>
      <c r="G549" s="320"/>
      <c r="H549" s="320"/>
      <c r="I549" s="320"/>
      <c r="J549" s="320"/>
      <c r="K549" s="320"/>
      <c r="L549" s="320"/>
      <c r="M549" s="320"/>
      <c r="N549" s="320"/>
      <c r="O549" s="320"/>
      <c r="P549" s="320"/>
      <c r="Q549" s="320"/>
      <c r="R549" s="320"/>
      <c r="S549" s="320"/>
      <c r="T549" s="320"/>
      <c r="U549" s="320"/>
      <c r="V549" s="320"/>
      <c r="W549" s="320"/>
      <c r="X549" s="320"/>
      <c r="Y549" s="320"/>
      <c r="Z549" s="320"/>
    </row>
    <row r="550" ht="12.0" customHeight="1">
      <c r="A550" s="361"/>
      <c r="B550" s="320"/>
      <c r="C550" s="320"/>
      <c r="D550" s="320"/>
      <c r="E550" s="320"/>
      <c r="F550" s="320"/>
      <c r="G550" s="320"/>
      <c r="H550" s="320"/>
      <c r="I550" s="320"/>
      <c r="J550" s="320"/>
      <c r="K550" s="320"/>
      <c r="L550" s="320"/>
      <c r="M550" s="320"/>
      <c r="N550" s="320"/>
      <c r="O550" s="320"/>
      <c r="P550" s="320"/>
      <c r="Q550" s="320"/>
      <c r="R550" s="320"/>
      <c r="S550" s="320"/>
      <c r="T550" s="320"/>
      <c r="U550" s="320"/>
      <c r="V550" s="320"/>
      <c r="W550" s="320"/>
      <c r="X550" s="320"/>
      <c r="Y550" s="320"/>
      <c r="Z550" s="320"/>
    </row>
    <row r="551" ht="12.0" customHeight="1">
      <c r="A551" s="361"/>
      <c r="B551" s="320"/>
      <c r="C551" s="320"/>
      <c r="D551" s="320"/>
      <c r="E551" s="320"/>
      <c r="F551" s="320"/>
      <c r="G551" s="320"/>
      <c r="H551" s="320"/>
      <c r="I551" s="320"/>
      <c r="J551" s="320"/>
      <c r="K551" s="320"/>
      <c r="L551" s="320"/>
      <c r="M551" s="320"/>
      <c r="N551" s="320"/>
      <c r="O551" s="320"/>
      <c r="P551" s="320"/>
      <c r="Q551" s="320"/>
      <c r="R551" s="320"/>
      <c r="S551" s="320"/>
      <c r="T551" s="320"/>
      <c r="U551" s="320"/>
      <c r="V551" s="320"/>
      <c r="W551" s="320"/>
      <c r="X551" s="320"/>
      <c r="Y551" s="320"/>
      <c r="Z551" s="320"/>
    </row>
    <row r="552" ht="12.0" customHeight="1">
      <c r="A552" s="361"/>
      <c r="B552" s="320"/>
      <c r="C552" s="320"/>
      <c r="D552" s="320"/>
      <c r="E552" s="320"/>
      <c r="F552" s="320"/>
      <c r="G552" s="320"/>
      <c r="H552" s="320"/>
      <c r="I552" s="320"/>
      <c r="J552" s="320"/>
      <c r="K552" s="320"/>
      <c r="L552" s="320"/>
      <c r="M552" s="320"/>
      <c r="N552" s="320"/>
      <c r="O552" s="320"/>
      <c r="P552" s="320"/>
      <c r="Q552" s="320"/>
      <c r="R552" s="320"/>
      <c r="S552" s="320"/>
      <c r="T552" s="320"/>
      <c r="U552" s="320"/>
      <c r="V552" s="320"/>
      <c r="W552" s="320"/>
      <c r="X552" s="320"/>
      <c r="Y552" s="320"/>
      <c r="Z552" s="320"/>
    </row>
    <row r="553" ht="12.0" customHeight="1">
      <c r="A553" s="361"/>
      <c r="B553" s="320"/>
      <c r="C553" s="320"/>
      <c r="D553" s="320"/>
      <c r="E553" s="320"/>
      <c r="F553" s="320"/>
      <c r="G553" s="320"/>
      <c r="H553" s="320"/>
      <c r="I553" s="320"/>
      <c r="J553" s="320"/>
      <c r="K553" s="320"/>
      <c r="L553" s="320"/>
      <c r="M553" s="320"/>
      <c r="N553" s="320"/>
      <c r="O553" s="320"/>
      <c r="P553" s="320"/>
      <c r="Q553" s="320"/>
      <c r="R553" s="320"/>
      <c r="S553" s="320"/>
      <c r="T553" s="320"/>
      <c r="U553" s="320"/>
      <c r="V553" s="320"/>
      <c r="W553" s="320"/>
      <c r="X553" s="320"/>
      <c r="Y553" s="320"/>
      <c r="Z553" s="320"/>
    </row>
    <row r="554" ht="12.0" customHeight="1">
      <c r="A554" s="361"/>
      <c r="B554" s="320"/>
      <c r="C554" s="320"/>
      <c r="D554" s="320"/>
      <c r="E554" s="320"/>
      <c r="F554" s="320"/>
      <c r="G554" s="320"/>
      <c r="H554" s="320"/>
      <c r="I554" s="320"/>
      <c r="J554" s="320"/>
      <c r="K554" s="320"/>
      <c r="L554" s="320"/>
      <c r="M554" s="320"/>
      <c r="N554" s="320"/>
      <c r="O554" s="320"/>
      <c r="P554" s="320"/>
      <c r="Q554" s="320"/>
      <c r="R554" s="320"/>
      <c r="S554" s="320"/>
      <c r="T554" s="320"/>
      <c r="U554" s="320"/>
      <c r="V554" s="320"/>
      <c r="W554" s="320"/>
      <c r="X554" s="320"/>
      <c r="Y554" s="320"/>
      <c r="Z554" s="320"/>
    </row>
    <row r="555" ht="12.0" customHeight="1">
      <c r="A555" s="361"/>
      <c r="B555" s="320"/>
      <c r="C555" s="320"/>
      <c r="D555" s="320"/>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row>
    <row r="556" ht="12.0" customHeight="1">
      <c r="A556" s="361"/>
      <c r="B556" s="320"/>
      <c r="C556" s="320"/>
      <c r="D556" s="320"/>
      <c r="E556" s="320"/>
      <c r="F556" s="320"/>
      <c r="G556" s="320"/>
      <c r="H556" s="320"/>
      <c r="I556" s="320"/>
      <c r="J556" s="320"/>
      <c r="K556" s="320"/>
      <c r="L556" s="320"/>
      <c r="M556" s="320"/>
      <c r="N556" s="320"/>
      <c r="O556" s="320"/>
      <c r="P556" s="320"/>
      <c r="Q556" s="320"/>
      <c r="R556" s="320"/>
      <c r="S556" s="320"/>
      <c r="T556" s="320"/>
      <c r="U556" s="320"/>
      <c r="V556" s="320"/>
      <c r="W556" s="320"/>
      <c r="X556" s="320"/>
      <c r="Y556" s="320"/>
      <c r="Z556" s="320"/>
    </row>
    <row r="557" ht="12.0" customHeight="1">
      <c r="A557" s="361"/>
      <c r="B557" s="320"/>
      <c r="C557" s="320"/>
      <c r="D557" s="320"/>
      <c r="E557" s="320"/>
      <c r="F557" s="320"/>
      <c r="G557" s="320"/>
      <c r="H557" s="320"/>
      <c r="I557" s="320"/>
      <c r="J557" s="320"/>
      <c r="K557" s="320"/>
      <c r="L557" s="320"/>
      <c r="M557" s="320"/>
      <c r="N557" s="320"/>
      <c r="O557" s="320"/>
      <c r="P557" s="320"/>
      <c r="Q557" s="320"/>
      <c r="R557" s="320"/>
      <c r="S557" s="320"/>
      <c r="T557" s="320"/>
      <c r="U557" s="320"/>
      <c r="V557" s="320"/>
      <c r="W557" s="320"/>
      <c r="X557" s="320"/>
      <c r="Y557" s="320"/>
      <c r="Z557" s="320"/>
    </row>
    <row r="558" ht="12.0" customHeight="1">
      <c r="A558" s="361"/>
      <c r="B558" s="320"/>
      <c r="C558" s="320"/>
      <c r="D558" s="320"/>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row>
    <row r="559" ht="12.0" customHeight="1">
      <c r="A559" s="361"/>
      <c r="B559" s="320"/>
      <c r="C559" s="320"/>
      <c r="D559" s="320"/>
      <c r="E559" s="320"/>
      <c r="F559" s="320"/>
      <c r="G559" s="320"/>
      <c r="H559" s="320"/>
      <c r="I559" s="320"/>
      <c r="J559" s="320"/>
      <c r="K559" s="320"/>
      <c r="L559" s="320"/>
      <c r="M559" s="320"/>
      <c r="N559" s="320"/>
      <c r="O559" s="320"/>
      <c r="P559" s="320"/>
      <c r="Q559" s="320"/>
      <c r="R559" s="320"/>
      <c r="S559" s="320"/>
      <c r="T559" s="320"/>
      <c r="U559" s="320"/>
      <c r="V559" s="320"/>
      <c r="W559" s="320"/>
      <c r="X559" s="320"/>
      <c r="Y559" s="320"/>
      <c r="Z559" s="320"/>
    </row>
    <row r="560" ht="12.0" customHeight="1">
      <c r="A560" s="361"/>
      <c r="B560" s="320"/>
      <c r="C560" s="320"/>
      <c r="D560" s="320"/>
      <c r="E560" s="320"/>
      <c r="F560" s="320"/>
      <c r="G560" s="320"/>
      <c r="H560" s="320"/>
      <c r="I560" s="320"/>
      <c r="J560" s="320"/>
      <c r="K560" s="320"/>
      <c r="L560" s="320"/>
      <c r="M560" s="320"/>
      <c r="N560" s="320"/>
      <c r="O560" s="320"/>
      <c r="P560" s="320"/>
      <c r="Q560" s="320"/>
      <c r="R560" s="320"/>
      <c r="S560" s="320"/>
      <c r="T560" s="320"/>
      <c r="U560" s="320"/>
      <c r="V560" s="320"/>
      <c r="W560" s="320"/>
      <c r="X560" s="320"/>
      <c r="Y560" s="320"/>
      <c r="Z560" s="320"/>
    </row>
    <row r="561" ht="12.0" customHeight="1">
      <c r="A561" s="361"/>
      <c r="B561" s="320"/>
      <c r="C561" s="320"/>
      <c r="D561" s="320"/>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row>
    <row r="562" ht="12.0" customHeight="1">
      <c r="A562" s="361"/>
      <c r="B562" s="320"/>
      <c r="C562" s="320"/>
      <c r="D562" s="320"/>
      <c r="E562" s="320"/>
      <c r="F562" s="320"/>
      <c r="G562" s="320"/>
      <c r="H562" s="320"/>
      <c r="I562" s="320"/>
      <c r="J562" s="320"/>
      <c r="K562" s="320"/>
      <c r="L562" s="320"/>
      <c r="M562" s="320"/>
      <c r="N562" s="320"/>
      <c r="O562" s="320"/>
      <c r="P562" s="320"/>
      <c r="Q562" s="320"/>
      <c r="R562" s="320"/>
      <c r="S562" s="320"/>
      <c r="T562" s="320"/>
      <c r="U562" s="320"/>
      <c r="V562" s="320"/>
      <c r="W562" s="320"/>
      <c r="X562" s="320"/>
      <c r="Y562" s="320"/>
      <c r="Z562" s="320"/>
    </row>
    <row r="563" ht="12.0" customHeight="1">
      <c r="A563" s="361"/>
      <c r="B563" s="320"/>
      <c r="C563" s="320"/>
      <c r="D563" s="320"/>
      <c r="E563" s="320"/>
      <c r="F563" s="320"/>
      <c r="G563" s="320"/>
      <c r="H563" s="320"/>
      <c r="I563" s="320"/>
      <c r="J563" s="320"/>
      <c r="K563" s="320"/>
      <c r="L563" s="320"/>
      <c r="M563" s="320"/>
      <c r="N563" s="320"/>
      <c r="O563" s="320"/>
      <c r="P563" s="320"/>
      <c r="Q563" s="320"/>
      <c r="R563" s="320"/>
      <c r="S563" s="320"/>
      <c r="T563" s="320"/>
      <c r="U563" s="320"/>
      <c r="V563" s="320"/>
      <c r="W563" s="320"/>
      <c r="X563" s="320"/>
      <c r="Y563" s="320"/>
      <c r="Z563" s="320"/>
    </row>
    <row r="564" ht="12.0" customHeight="1">
      <c r="A564" s="361"/>
      <c r="B564" s="320"/>
      <c r="C564" s="320"/>
      <c r="D564" s="320"/>
      <c r="E564" s="320"/>
      <c r="F564" s="320"/>
      <c r="G564" s="320"/>
      <c r="H564" s="320"/>
      <c r="I564" s="320"/>
      <c r="J564" s="320"/>
      <c r="K564" s="320"/>
      <c r="L564" s="320"/>
      <c r="M564" s="320"/>
      <c r="N564" s="320"/>
      <c r="O564" s="320"/>
      <c r="P564" s="320"/>
      <c r="Q564" s="320"/>
      <c r="R564" s="320"/>
      <c r="S564" s="320"/>
      <c r="T564" s="320"/>
      <c r="U564" s="320"/>
      <c r="V564" s="320"/>
      <c r="W564" s="320"/>
      <c r="X564" s="320"/>
      <c r="Y564" s="320"/>
      <c r="Z564" s="320"/>
    </row>
    <row r="565" ht="12.0" customHeight="1">
      <c r="A565" s="361"/>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row>
    <row r="566" ht="12.0" customHeight="1">
      <c r="A566" s="361"/>
      <c r="B566" s="320"/>
      <c r="C566" s="320"/>
      <c r="D566" s="320"/>
      <c r="E566" s="320"/>
      <c r="F566" s="320"/>
      <c r="G566" s="320"/>
      <c r="H566" s="320"/>
      <c r="I566" s="320"/>
      <c r="J566" s="320"/>
      <c r="K566" s="320"/>
      <c r="L566" s="320"/>
      <c r="M566" s="320"/>
      <c r="N566" s="320"/>
      <c r="O566" s="320"/>
      <c r="P566" s="320"/>
      <c r="Q566" s="320"/>
      <c r="R566" s="320"/>
      <c r="S566" s="320"/>
      <c r="T566" s="320"/>
      <c r="U566" s="320"/>
      <c r="V566" s="320"/>
      <c r="W566" s="320"/>
      <c r="X566" s="320"/>
      <c r="Y566" s="320"/>
      <c r="Z566" s="320"/>
    </row>
    <row r="567" ht="12.0" customHeight="1">
      <c r="A567" s="361"/>
      <c r="B567" s="320"/>
      <c r="C567" s="320"/>
      <c r="D567" s="320"/>
      <c r="E567" s="320"/>
      <c r="F567" s="320"/>
      <c r="G567" s="320"/>
      <c r="H567" s="320"/>
      <c r="I567" s="320"/>
      <c r="J567" s="320"/>
      <c r="K567" s="320"/>
      <c r="L567" s="320"/>
      <c r="M567" s="320"/>
      <c r="N567" s="320"/>
      <c r="O567" s="320"/>
      <c r="P567" s="320"/>
      <c r="Q567" s="320"/>
      <c r="R567" s="320"/>
      <c r="S567" s="320"/>
      <c r="T567" s="320"/>
      <c r="U567" s="320"/>
      <c r="V567" s="320"/>
      <c r="W567" s="320"/>
      <c r="X567" s="320"/>
      <c r="Y567" s="320"/>
      <c r="Z567" s="320"/>
    </row>
    <row r="568" ht="12.0" customHeight="1">
      <c r="A568" s="361"/>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row>
    <row r="569" ht="12.0" customHeight="1">
      <c r="A569" s="361"/>
      <c r="B569" s="320"/>
      <c r="C569" s="320"/>
      <c r="D569" s="320"/>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row>
    <row r="570" ht="12.0" customHeight="1">
      <c r="A570" s="361"/>
      <c r="B570" s="320"/>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row>
    <row r="571" ht="12.0" customHeight="1">
      <c r="A571" s="361"/>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row>
    <row r="572" ht="12.0" customHeight="1">
      <c r="A572" s="361"/>
      <c r="B572" s="320"/>
      <c r="C572" s="320"/>
      <c r="D572" s="320"/>
      <c r="E572" s="320"/>
      <c r="F572" s="320"/>
      <c r="G572" s="320"/>
      <c r="H572" s="320"/>
      <c r="I572" s="320"/>
      <c r="J572" s="320"/>
      <c r="K572" s="320"/>
      <c r="L572" s="320"/>
      <c r="M572" s="320"/>
      <c r="N572" s="320"/>
      <c r="O572" s="320"/>
      <c r="P572" s="320"/>
      <c r="Q572" s="320"/>
      <c r="R572" s="320"/>
      <c r="S572" s="320"/>
      <c r="T572" s="320"/>
      <c r="U572" s="320"/>
      <c r="V572" s="320"/>
      <c r="W572" s="320"/>
      <c r="X572" s="320"/>
      <c r="Y572" s="320"/>
      <c r="Z572" s="320"/>
    </row>
    <row r="573" ht="12.0" customHeight="1">
      <c r="A573" s="361"/>
      <c r="B573" s="320"/>
      <c r="C573" s="320"/>
      <c r="D573" s="320"/>
      <c r="E573" s="320"/>
      <c r="F573" s="320"/>
      <c r="G573" s="320"/>
      <c r="H573" s="320"/>
      <c r="I573" s="320"/>
      <c r="J573" s="320"/>
      <c r="K573" s="320"/>
      <c r="L573" s="320"/>
      <c r="M573" s="320"/>
      <c r="N573" s="320"/>
      <c r="O573" s="320"/>
      <c r="P573" s="320"/>
      <c r="Q573" s="320"/>
      <c r="R573" s="320"/>
      <c r="S573" s="320"/>
      <c r="T573" s="320"/>
      <c r="U573" s="320"/>
      <c r="V573" s="320"/>
      <c r="W573" s="320"/>
      <c r="X573" s="320"/>
      <c r="Y573" s="320"/>
      <c r="Z573" s="320"/>
    </row>
    <row r="574" ht="12.0" customHeight="1">
      <c r="A574" s="361"/>
      <c r="B574" s="320"/>
      <c r="C574" s="320"/>
      <c r="D574" s="320"/>
      <c r="E574" s="320"/>
      <c r="F574" s="320"/>
      <c r="G574" s="320"/>
      <c r="H574" s="320"/>
      <c r="I574" s="320"/>
      <c r="J574" s="320"/>
      <c r="K574" s="320"/>
      <c r="L574" s="320"/>
      <c r="M574" s="320"/>
      <c r="N574" s="320"/>
      <c r="O574" s="320"/>
      <c r="P574" s="320"/>
      <c r="Q574" s="320"/>
      <c r="R574" s="320"/>
      <c r="S574" s="320"/>
      <c r="T574" s="320"/>
      <c r="U574" s="320"/>
      <c r="V574" s="320"/>
      <c r="W574" s="320"/>
      <c r="X574" s="320"/>
      <c r="Y574" s="320"/>
      <c r="Z574" s="320"/>
    </row>
    <row r="575" ht="12.0" customHeight="1">
      <c r="A575" s="361"/>
      <c r="B575" s="320"/>
      <c r="C575" s="320"/>
      <c r="D575" s="320"/>
      <c r="E575" s="320"/>
      <c r="F575" s="320"/>
      <c r="G575" s="320"/>
      <c r="H575" s="320"/>
      <c r="I575" s="320"/>
      <c r="J575" s="320"/>
      <c r="K575" s="320"/>
      <c r="L575" s="320"/>
      <c r="M575" s="320"/>
      <c r="N575" s="320"/>
      <c r="O575" s="320"/>
      <c r="P575" s="320"/>
      <c r="Q575" s="320"/>
      <c r="R575" s="320"/>
      <c r="S575" s="320"/>
      <c r="T575" s="320"/>
      <c r="U575" s="320"/>
      <c r="V575" s="320"/>
      <c r="W575" s="320"/>
      <c r="X575" s="320"/>
      <c r="Y575" s="320"/>
      <c r="Z575" s="320"/>
    </row>
    <row r="576" ht="12.0" customHeight="1">
      <c r="A576" s="361"/>
      <c r="B576" s="320"/>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row>
    <row r="577" ht="12.0" customHeight="1">
      <c r="A577" s="361"/>
      <c r="B577" s="320"/>
      <c r="C577" s="320"/>
      <c r="D577" s="320"/>
      <c r="E577" s="320"/>
      <c r="F577" s="320"/>
      <c r="G577" s="320"/>
      <c r="H577" s="320"/>
      <c r="I577" s="320"/>
      <c r="J577" s="320"/>
      <c r="K577" s="320"/>
      <c r="L577" s="320"/>
      <c r="M577" s="320"/>
      <c r="N577" s="320"/>
      <c r="O577" s="320"/>
      <c r="P577" s="320"/>
      <c r="Q577" s="320"/>
      <c r="R577" s="320"/>
      <c r="S577" s="320"/>
      <c r="T577" s="320"/>
      <c r="U577" s="320"/>
      <c r="V577" s="320"/>
      <c r="W577" s="320"/>
      <c r="X577" s="320"/>
      <c r="Y577" s="320"/>
      <c r="Z577" s="320"/>
    </row>
    <row r="578" ht="12.0" customHeight="1">
      <c r="A578" s="361"/>
      <c r="B578" s="320"/>
      <c r="C578" s="320"/>
      <c r="D578" s="320"/>
      <c r="E578" s="320"/>
      <c r="F578" s="320"/>
      <c r="G578" s="320"/>
      <c r="H578" s="320"/>
      <c r="I578" s="320"/>
      <c r="J578" s="320"/>
      <c r="K578" s="320"/>
      <c r="L578" s="320"/>
      <c r="M578" s="320"/>
      <c r="N578" s="320"/>
      <c r="O578" s="320"/>
      <c r="P578" s="320"/>
      <c r="Q578" s="320"/>
      <c r="R578" s="320"/>
      <c r="S578" s="320"/>
      <c r="T578" s="320"/>
      <c r="U578" s="320"/>
      <c r="V578" s="320"/>
      <c r="W578" s="320"/>
      <c r="X578" s="320"/>
      <c r="Y578" s="320"/>
      <c r="Z578" s="320"/>
    </row>
    <row r="579" ht="12.0" customHeight="1">
      <c r="A579" s="361"/>
      <c r="B579" s="320"/>
      <c r="C579" s="320"/>
      <c r="D579" s="320"/>
      <c r="E579" s="320"/>
      <c r="F579" s="320"/>
      <c r="G579" s="320"/>
      <c r="H579" s="320"/>
      <c r="I579" s="320"/>
      <c r="J579" s="320"/>
      <c r="K579" s="320"/>
      <c r="L579" s="320"/>
      <c r="M579" s="320"/>
      <c r="N579" s="320"/>
      <c r="O579" s="320"/>
      <c r="P579" s="320"/>
      <c r="Q579" s="320"/>
      <c r="R579" s="320"/>
      <c r="S579" s="320"/>
      <c r="T579" s="320"/>
      <c r="U579" s="320"/>
      <c r="V579" s="320"/>
      <c r="W579" s="320"/>
      <c r="X579" s="320"/>
      <c r="Y579" s="320"/>
      <c r="Z579" s="320"/>
    </row>
    <row r="580" ht="12.0" customHeight="1">
      <c r="A580" s="361"/>
      <c r="B580" s="320"/>
      <c r="C580" s="320"/>
      <c r="D580" s="320"/>
      <c r="E580" s="320"/>
      <c r="F580" s="320"/>
      <c r="G580" s="320"/>
      <c r="H580" s="320"/>
      <c r="I580" s="320"/>
      <c r="J580" s="320"/>
      <c r="K580" s="320"/>
      <c r="L580" s="320"/>
      <c r="M580" s="320"/>
      <c r="N580" s="320"/>
      <c r="O580" s="320"/>
      <c r="P580" s="320"/>
      <c r="Q580" s="320"/>
      <c r="R580" s="320"/>
      <c r="S580" s="320"/>
      <c r="T580" s="320"/>
      <c r="U580" s="320"/>
      <c r="V580" s="320"/>
      <c r="W580" s="320"/>
      <c r="X580" s="320"/>
      <c r="Y580" s="320"/>
      <c r="Z580" s="320"/>
    </row>
    <row r="581" ht="12.0" customHeight="1">
      <c r="A581" s="361"/>
      <c r="B581" s="320"/>
      <c r="C581" s="320"/>
      <c r="D581" s="320"/>
      <c r="E581" s="320"/>
      <c r="F581" s="320"/>
      <c r="G581" s="320"/>
      <c r="H581" s="320"/>
      <c r="I581" s="320"/>
      <c r="J581" s="320"/>
      <c r="K581" s="320"/>
      <c r="L581" s="320"/>
      <c r="M581" s="320"/>
      <c r="N581" s="320"/>
      <c r="O581" s="320"/>
      <c r="P581" s="320"/>
      <c r="Q581" s="320"/>
      <c r="R581" s="320"/>
      <c r="S581" s="320"/>
      <c r="T581" s="320"/>
      <c r="U581" s="320"/>
      <c r="V581" s="320"/>
      <c r="W581" s="320"/>
      <c r="X581" s="320"/>
      <c r="Y581" s="320"/>
      <c r="Z581" s="320"/>
    </row>
    <row r="582" ht="12.0" customHeight="1">
      <c r="A582" s="361"/>
      <c r="B582" s="320"/>
      <c r="C582" s="320"/>
      <c r="D582" s="320"/>
      <c r="E582" s="320"/>
      <c r="F582" s="320"/>
      <c r="G582" s="320"/>
      <c r="H582" s="320"/>
      <c r="I582" s="320"/>
      <c r="J582" s="320"/>
      <c r="K582" s="320"/>
      <c r="L582" s="320"/>
      <c r="M582" s="320"/>
      <c r="N582" s="320"/>
      <c r="O582" s="320"/>
      <c r="P582" s="320"/>
      <c r="Q582" s="320"/>
      <c r="R582" s="320"/>
      <c r="S582" s="320"/>
      <c r="T582" s="320"/>
      <c r="U582" s="320"/>
      <c r="V582" s="320"/>
      <c r="W582" s="320"/>
      <c r="X582" s="320"/>
      <c r="Y582" s="320"/>
      <c r="Z582" s="320"/>
    </row>
    <row r="583" ht="12.0" customHeight="1">
      <c r="A583" s="361"/>
      <c r="B583" s="320"/>
      <c r="C583" s="320"/>
      <c r="D583" s="320"/>
      <c r="E583" s="320"/>
      <c r="F583" s="320"/>
      <c r="G583" s="320"/>
      <c r="H583" s="320"/>
      <c r="I583" s="320"/>
      <c r="J583" s="320"/>
      <c r="K583" s="320"/>
      <c r="L583" s="320"/>
      <c r="M583" s="320"/>
      <c r="N583" s="320"/>
      <c r="O583" s="320"/>
      <c r="P583" s="320"/>
      <c r="Q583" s="320"/>
      <c r="R583" s="320"/>
      <c r="S583" s="320"/>
      <c r="T583" s="320"/>
      <c r="U583" s="320"/>
      <c r="V583" s="320"/>
      <c r="W583" s="320"/>
      <c r="X583" s="320"/>
      <c r="Y583" s="320"/>
      <c r="Z583" s="320"/>
    </row>
    <row r="584" ht="12.0" customHeight="1">
      <c r="A584" s="361"/>
      <c r="B584" s="320"/>
      <c r="C584" s="320"/>
      <c r="D584" s="320"/>
      <c r="E584" s="320"/>
      <c r="F584" s="320"/>
      <c r="G584" s="320"/>
      <c r="H584" s="320"/>
      <c r="I584" s="320"/>
      <c r="J584" s="320"/>
      <c r="K584" s="320"/>
      <c r="L584" s="320"/>
      <c r="M584" s="320"/>
      <c r="N584" s="320"/>
      <c r="O584" s="320"/>
      <c r="P584" s="320"/>
      <c r="Q584" s="320"/>
      <c r="R584" s="320"/>
      <c r="S584" s="320"/>
      <c r="T584" s="320"/>
      <c r="U584" s="320"/>
      <c r="V584" s="320"/>
      <c r="W584" s="320"/>
      <c r="X584" s="320"/>
      <c r="Y584" s="320"/>
      <c r="Z584" s="320"/>
    </row>
    <row r="585" ht="12.0" customHeight="1">
      <c r="A585" s="361"/>
      <c r="B585" s="320"/>
      <c r="C585" s="320"/>
      <c r="D585" s="320"/>
      <c r="E585" s="320"/>
      <c r="F585" s="320"/>
      <c r="G585" s="320"/>
      <c r="H585" s="320"/>
      <c r="I585" s="320"/>
      <c r="J585" s="320"/>
      <c r="K585" s="320"/>
      <c r="L585" s="320"/>
      <c r="M585" s="320"/>
      <c r="N585" s="320"/>
      <c r="O585" s="320"/>
      <c r="P585" s="320"/>
      <c r="Q585" s="320"/>
      <c r="R585" s="320"/>
      <c r="S585" s="320"/>
      <c r="T585" s="320"/>
      <c r="U585" s="320"/>
      <c r="V585" s="320"/>
      <c r="W585" s="320"/>
      <c r="X585" s="320"/>
      <c r="Y585" s="320"/>
      <c r="Z585" s="320"/>
    </row>
    <row r="586" ht="12.0" customHeight="1">
      <c r="A586" s="361"/>
      <c r="B586" s="320"/>
      <c r="C586" s="320"/>
      <c r="D586" s="320"/>
      <c r="E586" s="320"/>
      <c r="F586" s="320"/>
      <c r="G586" s="320"/>
      <c r="H586" s="320"/>
      <c r="I586" s="320"/>
      <c r="J586" s="320"/>
      <c r="K586" s="320"/>
      <c r="L586" s="320"/>
      <c r="M586" s="320"/>
      <c r="N586" s="320"/>
      <c r="O586" s="320"/>
      <c r="P586" s="320"/>
      <c r="Q586" s="320"/>
      <c r="R586" s="320"/>
      <c r="S586" s="320"/>
      <c r="T586" s="320"/>
      <c r="U586" s="320"/>
      <c r="V586" s="320"/>
      <c r="W586" s="320"/>
      <c r="X586" s="320"/>
      <c r="Y586" s="320"/>
      <c r="Z586" s="320"/>
    </row>
    <row r="587" ht="12.0" customHeight="1">
      <c r="A587" s="361"/>
      <c r="B587" s="320"/>
      <c r="C587" s="320"/>
      <c r="D587" s="320"/>
      <c r="E587" s="320"/>
      <c r="F587" s="320"/>
      <c r="G587" s="320"/>
      <c r="H587" s="320"/>
      <c r="I587" s="320"/>
      <c r="J587" s="320"/>
      <c r="K587" s="320"/>
      <c r="L587" s="320"/>
      <c r="M587" s="320"/>
      <c r="N587" s="320"/>
      <c r="O587" s="320"/>
      <c r="P587" s="320"/>
      <c r="Q587" s="320"/>
      <c r="R587" s="320"/>
      <c r="S587" s="320"/>
      <c r="T587" s="320"/>
      <c r="U587" s="320"/>
      <c r="V587" s="320"/>
      <c r="W587" s="320"/>
      <c r="X587" s="320"/>
      <c r="Y587" s="320"/>
      <c r="Z587" s="320"/>
    </row>
    <row r="588" ht="12.0" customHeight="1">
      <c r="A588" s="361"/>
      <c r="B588" s="320"/>
      <c r="C588" s="320"/>
      <c r="D588" s="320"/>
      <c r="E588" s="320"/>
      <c r="F588" s="320"/>
      <c r="G588" s="320"/>
      <c r="H588" s="320"/>
      <c r="I588" s="320"/>
      <c r="J588" s="320"/>
      <c r="K588" s="320"/>
      <c r="L588" s="320"/>
      <c r="M588" s="320"/>
      <c r="N588" s="320"/>
      <c r="O588" s="320"/>
      <c r="P588" s="320"/>
      <c r="Q588" s="320"/>
      <c r="R588" s="320"/>
      <c r="S588" s="320"/>
      <c r="T588" s="320"/>
      <c r="U588" s="320"/>
      <c r="V588" s="320"/>
      <c r="W588" s="320"/>
      <c r="X588" s="320"/>
      <c r="Y588" s="320"/>
      <c r="Z588" s="320"/>
    </row>
    <row r="589" ht="12.0" customHeight="1">
      <c r="A589" s="361"/>
      <c r="B589" s="320"/>
      <c r="C589" s="320"/>
      <c r="D589" s="320"/>
      <c r="E589" s="320"/>
      <c r="F589" s="320"/>
      <c r="G589" s="320"/>
      <c r="H589" s="320"/>
      <c r="I589" s="320"/>
      <c r="J589" s="320"/>
      <c r="K589" s="320"/>
      <c r="L589" s="320"/>
      <c r="M589" s="320"/>
      <c r="N589" s="320"/>
      <c r="O589" s="320"/>
      <c r="P589" s="320"/>
      <c r="Q589" s="320"/>
      <c r="R589" s="320"/>
      <c r="S589" s="320"/>
      <c r="T589" s="320"/>
      <c r="U589" s="320"/>
      <c r="V589" s="320"/>
      <c r="W589" s="320"/>
      <c r="X589" s="320"/>
      <c r="Y589" s="320"/>
      <c r="Z589" s="320"/>
    </row>
    <row r="590" ht="12.0" customHeight="1">
      <c r="A590" s="361"/>
      <c r="B590" s="320"/>
      <c r="C590" s="320"/>
      <c r="D590" s="320"/>
      <c r="E590" s="320"/>
      <c r="F590" s="320"/>
      <c r="G590" s="320"/>
      <c r="H590" s="320"/>
      <c r="I590" s="320"/>
      <c r="J590" s="320"/>
      <c r="K590" s="320"/>
      <c r="L590" s="320"/>
      <c r="M590" s="320"/>
      <c r="N590" s="320"/>
      <c r="O590" s="320"/>
      <c r="P590" s="320"/>
      <c r="Q590" s="320"/>
      <c r="R590" s="320"/>
      <c r="S590" s="320"/>
      <c r="T590" s="320"/>
      <c r="U590" s="320"/>
      <c r="V590" s="320"/>
      <c r="W590" s="320"/>
      <c r="X590" s="320"/>
      <c r="Y590" s="320"/>
      <c r="Z590" s="320"/>
    </row>
    <row r="591" ht="12.0" customHeight="1">
      <c r="A591" s="361"/>
      <c r="B591" s="320"/>
      <c r="C591" s="320"/>
      <c r="D591" s="320"/>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row>
    <row r="592" ht="12.0" customHeight="1">
      <c r="A592" s="361"/>
      <c r="B592" s="320"/>
      <c r="C592" s="320"/>
      <c r="D592" s="320"/>
      <c r="E592" s="320"/>
      <c r="F592" s="320"/>
      <c r="G592" s="320"/>
      <c r="H592" s="320"/>
      <c r="I592" s="320"/>
      <c r="J592" s="320"/>
      <c r="K592" s="320"/>
      <c r="L592" s="320"/>
      <c r="M592" s="320"/>
      <c r="N592" s="320"/>
      <c r="O592" s="320"/>
      <c r="P592" s="320"/>
      <c r="Q592" s="320"/>
      <c r="R592" s="320"/>
      <c r="S592" s="320"/>
      <c r="T592" s="320"/>
      <c r="U592" s="320"/>
      <c r="V592" s="320"/>
      <c r="W592" s="320"/>
      <c r="X592" s="320"/>
      <c r="Y592" s="320"/>
      <c r="Z592" s="320"/>
    </row>
    <row r="593" ht="12.0" customHeight="1">
      <c r="A593" s="361"/>
      <c r="B593" s="320"/>
      <c r="C593" s="320"/>
      <c r="D593" s="320"/>
      <c r="E593" s="320"/>
      <c r="F593" s="320"/>
      <c r="G593" s="320"/>
      <c r="H593" s="320"/>
      <c r="I593" s="320"/>
      <c r="J593" s="320"/>
      <c r="K593" s="320"/>
      <c r="L593" s="320"/>
      <c r="M593" s="320"/>
      <c r="N593" s="320"/>
      <c r="O593" s="320"/>
      <c r="P593" s="320"/>
      <c r="Q593" s="320"/>
      <c r="R593" s="320"/>
      <c r="S593" s="320"/>
      <c r="T593" s="320"/>
      <c r="U593" s="320"/>
      <c r="V593" s="320"/>
      <c r="W593" s="320"/>
      <c r="X593" s="320"/>
      <c r="Y593" s="320"/>
      <c r="Z593" s="320"/>
    </row>
    <row r="594" ht="12.0" customHeight="1">
      <c r="A594" s="361"/>
      <c r="B594" s="320"/>
      <c r="C594" s="320"/>
      <c r="D594" s="320"/>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row>
    <row r="595" ht="12.0" customHeight="1">
      <c r="A595" s="361"/>
      <c r="B595" s="320"/>
      <c r="C595" s="320"/>
      <c r="D595" s="320"/>
      <c r="E595" s="320"/>
      <c r="F595" s="320"/>
      <c r="G595" s="320"/>
      <c r="H595" s="320"/>
      <c r="I595" s="320"/>
      <c r="J595" s="320"/>
      <c r="K595" s="320"/>
      <c r="L595" s="320"/>
      <c r="M595" s="320"/>
      <c r="N595" s="320"/>
      <c r="O595" s="320"/>
      <c r="P595" s="320"/>
      <c r="Q595" s="320"/>
      <c r="R595" s="320"/>
      <c r="S595" s="320"/>
      <c r="T595" s="320"/>
      <c r="U595" s="320"/>
      <c r="V595" s="320"/>
      <c r="W595" s="320"/>
      <c r="X595" s="320"/>
      <c r="Y595" s="320"/>
      <c r="Z595" s="320"/>
    </row>
    <row r="596" ht="12.0" customHeight="1">
      <c r="A596" s="361"/>
      <c r="B596" s="320"/>
      <c r="C596" s="320"/>
      <c r="D596" s="320"/>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row>
    <row r="597" ht="12.0" customHeight="1">
      <c r="A597" s="361"/>
      <c r="B597" s="320"/>
      <c r="C597" s="320"/>
      <c r="D597" s="320"/>
      <c r="E597" s="320"/>
      <c r="F597" s="320"/>
      <c r="G597" s="320"/>
      <c r="H597" s="320"/>
      <c r="I597" s="320"/>
      <c r="J597" s="320"/>
      <c r="K597" s="320"/>
      <c r="L597" s="320"/>
      <c r="M597" s="320"/>
      <c r="N597" s="320"/>
      <c r="O597" s="320"/>
      <c r="P597" s="320"/>
      <c r="Q597" s="320"/>
      <c r="R597" s="320"/>
      <c r="S597" s="320"/>
      <c r="T597" s="320"/>
      <c r="U597" s="320"/>
      <c r="V597" s="320"/>
      <c r="W597" s="320"/>
      <c r="X597" s="320"/>
      <c r="Y597" s="320"/>
      <c r="Z597" s="320"/>
    </row>
    <row r="598" ht="12.0" customHeight="1">
      <c r="A598" s="361"/>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row>
    <row r="599" ht="12.0" customHeight="1">
      <c r="A599" s="361"/>
      <c r="B599" s="320"/>
      <c r="C599" s="320"/>
      <c r="D599" s="320"/>
      <c r="E599" s="320"/>
      <c r="F599" s="320"/>
      <c r="G599" s="320"/>
      <c r="H599" s="320"/>
      <c r="I599" s="320"/>
      <c r="J599" s="320"/>
      <c r="K599" s="320"/>
      <c r="L599" s="320"/>
      <c r="M599" s="320"/>
      <c r="N599" s="320"/>
      <c r="O599" s="320"/>
      <c r="P599" s="320"/>
      <c r="Q599" s="320"/>
      <c r="R599" s="320"/>
      <c r="S599" s="320"/>
      <c r="T599" s="320"/>
      <c r="U599" s="320"/>
      <c r="V599" s="320"/>
      <c r="W599" s="320"/>
      <c r="X599" s="320"/>
      <c r="Y599" s="320"/>
      <c r="Z599" s="320"/>
    </row>
    <row r="600" ht="12.0" customHeight="1">
      <c r="A600" s="361"/>
      <c r="B600" s="320"/>
      <c r="C600" s="320"/>
      <c r="D600" s="320"/>
      <c r="E600" s="320"/>
      <c r="F600" s="320"/>
      <c r="G600" s="320"/>
      <c r="H600" s="320"/>
      <c r="I600" s="320"/>
      <c r="J600" s="320"/>
      <c r="K600" s="320"/>
      <c r="L600" s="320"/>
      <c r="M600" s="320"/>
      <c r="N600" s="320"/>
      <c r="O600" s="320"/>
      <c r="P600" s="320"/>
      <c r="Q600" s="320"/>
      <c r="R600" s="320"/>
      <c r="S600" s="320"/>
      <c r="T600" s="320"/>
      <c r="U600" s="320"/>
      <c r="V600" s="320"/>
      <c r="W600" s="320"/>
      <c r="X600" s="320"/>
      <c r="Y600" s="320"/>
      <c r="Z600" s="320"/>
    </row>
    <row r="601" ht="12.0" customHeight="1">
      <c r="A601" s="361"/>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row>
    <row r="602" ht="12.0" customHeight="1">
      <c r="A602" s="361"/>
      <c r="B602" s="320"/>
      <c r="C602" s="320"/>
      <c r="D602" s="320"/>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row>
    <row r="603" ht="12.0" customHeight="1">
      <c r="A603" s="361"/>
      <c r="B603" s="320"/>
      <c r="C603" s="320"/>
      <c r="D603" s="320"/>
      <c r="E603" s="320"/>
      <c r="F603" s="320"/>
      <c r="G603" s="320"/>
      <c r="H603" s="320"/>
      <c r="I603" s="320"/>
      <c r="J603" s="320"/>
      <c r="K603" s="320"/>
      <c r="L603" s="320"/>
      <c r="M603" s="320"/>
      <c r="N603" s="320"/>
      <c r="O603" s="320"/>
      <c r="P603" s="320"/>
      <c r="Q603" s="320"/>
      <c r="R603" s="320"/>
      <c r="S603" s="320"/>
      <c r="T603" s="320"/>
      <c r="U603" s="320"/>
      <c r="V603" s="320"/>
      <c r="W603" s="320"/>
      <c r="X603" s="320"/>
      <c r="Y603" s="320"/>
      <c r="Z603" s="320"/>
    </row>
    <row r="604" ht="12.0" customHeight="1">
      <c r="A604" s="361"/>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row>
    <row r="605" ht="12.0" customHeight="1">
      <c r="A605" s="361"/>
      <c r="B605" s="320"/>
      <c r="C605" s="320"/>
      <c r="D605" s="320"/>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row>
    <row r="606" ht="12.0" customHeight="1">
      <c r="A606" s="361"/>
      <c r="B606" s="320"/>
      <c r="C606" s="320"/>
      <c r="D606" s="320"/>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row>
    <row r="607" ht="12.0" customHeight="1">
      <c r="A607" s="361"/>
      <c r="B607" s="320"/>
      <c r="C607" s="320"/>
      <c r="D607" s="320"/>
      <c r="E607" s="320"/>
      <c r="F607" s="320"/>
      <c r="G607" s="320"/>
      <c r="H607" s="320"/>
      <c r="I607" s="320"/>
      <c r="J607" s="320"/>
      <c r="K607" s="320"/>
      <c r="L607" s="320"/>
      <c r="M607" s="320"/>
      <c r="N607" s="320"/>
      <c r="O607" s="320"/>
      <c r="P607" s="320"/>
      <c r="Q607" s="320"/>
      <c r="R607" s="320"/>
      <c r="S607" s="320"/>
      <c r="T607" s="320"/>
      <c r="U607" s="320"/>
      <c r="V607" s="320"/>
      <c r="W607" s="320"/>
      <c r="X607" s="320"/>
      <c r="Y607" s="320"/>
      <c r="Z607" s="320"/>
    </row>
    <row r="608" ht="12.0" customHeight="1">
      <c r="A608" s="361"/>
      <c r="B608" s="320"/>
      <c r="C608" s="320"/>
      <c r="D608" s="320"/>
      <c r="E608" s="320"/>
      <c r="F608" s="320"/>
      <c r="G608" s="320"/>
      <c r="H608" s="320"/>
      <c r="I608" s="320"/>
      <c r="J608" s="320"/>
      <c r="K608" s="320"/>
      <c r="L608" s="320"/>
      <c r="M608" s="320"/>
      <c r="N608" s="320"/>
      <c r="O608" s="320"/>
      <c r="P608" s="320"/>
      <c r="Q608" s="320"/>
      <c r="R608" s="320"/>
      <c r="S608" s="320"/>
      <c r="T608" s="320"/>
      <c r="U608" s="320"/>
      <c r="V608" s="320"/>
      <c r="W608" s="320"/>
      <c r="X608" s="320"/>
      <c r="Y608" s="320"/>
      <c r="Z608" s="320"/>
    </row>
    <row r="609" ht="12.0" customHeight="1">
      <c r="A609" s="361"/>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row>
    <row r="610" ht="12.0" customHeight="1">
      <c r="A610" s="361"/>
      <c r="B610" s="320"/>
      <c r="C610" s="320"/>
      <c r="D610" s="320"/>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row>
    <row r="611" ht="12.0" customHeight="1">
      <c r="A611" s="361"/>
      <c r="B611" s="320"/>
      <c r="C611" s="320"/>
      <c r="D611" s="320"/>
      <c r="E611" s="320"/>
      <c r="F611" s="320"/>
      <c r="G611" s="320"/>
      <c r="H611" s="320"/>
      <c r="I611" s="320"/>
      <c r="J611" s="320"/>
      <c r="K611" s="320"/>
      <c r="L611" s="320"/>
      <c r="M611" s="320"/>
      <c r="N611" s="320"/>
      <c r="O611" s="320"/>
      <c r="P611" s="320"/>
      <c r="Q611" s="320"/>
      <c r="R611" s="320"/>
      <c r="S611" s="320"/>
      <c r="T611" s="320"/>
      <c r="U611" s="320"/>
      <c r="V611" s="320"/>
      <c r="W611" s="320"/>
      <c r="X611" s="320"/>
      <c r="Y611" s="320"/>
      <c r="Z611" s="320"/>
    </row>
    <row r="612" ht="12.0" customHeight="1">
      <c r="A612" s="361"/>
      <c r="B612" s="320"/>
      <c r="C612" s="320"/>
      <c r="D612" s="320"/>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row>
    <row r="613" ht="12.0" customHeight="1">
      <c r="A613" s="361"/>
      <c r="B613" s="320"/>
      <c r="C613" s="320"/>
      <c r="D613" s="320"/>
      <c r="E613" s="320"/>
      <c r="F613" s="320"/>
      <c r="G613" s="320"/>
      <c r="H613" s="320"/>
      <c r="I613" s="320"/>
      <c r="J613" s="320"/>
      <c r="K613" s="320"/>
      <c r="L613" s="320"/>
      <c r="M613" s="320"/>
      <c r="N613" s="320"/>
      <c r="O613" s="320"/>
      <c r="P613" s="320"/>
      <c r="Q613" s="320"/>
      <c r="R613" s="320"/>
      <c r="S613" s="320"/>
      <c r="T613" s="320"/>
      <c r="U613" s="320"/>
      <c r="V613" s="320"/>
      <c r="W613" s="320"/>
      <c r="X613" s="320"/>
      <c r="Y613" s="320"/>
      <c r="Z613" s="320"/>
    </row>
    <row r="614" ht="12.0" customHeight="1">
      <c r="A614" s="361"/>
      <c r="B614" s="320"/>
      <c r="C614" s="320"/>
      <c r="D614" s="320"/>
      <c r="E614" s="320"/>
      <c r="F614" s="320"/>
      <c r="G614" s="320"/>
      <c r="H614" s="320"/>
      <c r="I614" s="320"/>
      <c r="J614" s="320"/>
      <c r="K614" s="320"/>
      <c r="L614" s="320"/>
      <c r="M614" s="320"/>
      <c r="N614" s="320"/>
      <c r="O614" s="320"/>
      <c r="P614" s="320"/>
      <c r="Q614" s="320"/>
      <c r="R614" s="320"/>
      <c r="S614" s="320"/>
      <c r="T614" s="320"/>
      <c r="U614" s="320"/>
      <c r="V614" s="320"/>
      <c r="W614" s="320"/>
      <c r="X614" s="320"/>
      <c r="Y614" s="320"/>
      <c r="Z614" s="320"/>
    </row>
    <row r="615" ht="12.0" customHeight="1">
      <c r="A615" s="361"/>
      <c r="B615" s="320"/>
      <c r="C615" s="320"/>
      <c r="D615" s="320"/>
      <c r="E615" s="320"/>
      <c r="F615" s="320"/>
      <c r="G615" s="320"/>
      <c r="H615" s="320"/>
      <c r="I615" s="320"/>
      <c r="J615" s="320"/>
      <c r="K615" s="320"/>
      <c r="L615" s="320"/>
      <c r="M615" s="320"/>
      <c r="N615" s="320"/>
      <c r="O615" s="320"/>
      <c r="P615" s="320"/>
      <c r="Q615" s="320"/>
      <c r="R615" s="320"/>
      <c r="S615" s="320"/>
      <c r="T615" s="320"/>
      <c r="U615" s="320"/>
      <c r="V615" s="320"/>
      <c r="W615" s="320"/>
      <c r="X615" s="320"/>
      <c r="Y615" s="320"/>
      <c r="Z615" s="320"/>
    </row>
    <row r="616" ht="12.0" customHeight="1">
      <c r="A616" s="361"/>
      <c r="B616" s="320"/>
      <c r="C616" s="320"/>
      <c r="D616" s="320"/>
      <c r="E616" s="320"/>
      <c r="F616" s="320"/>
      <c r="G616" s="320"/>
      <c r="H616" s="320"/>
      <c r="I616" s="320"/>
      <c r="J616" s="320"/>
      <c r="K616" s="320"/>
      <c r="L616" s="320"/>
      <c r="M616" s="320"/>
      <c r="N616" s="320"/>
      <c r="O616" s="320"/>
      <c r="P616" s="320"/>
      <c r="Q616" s="320"/>
      <c r="R616" s="320"/>
      <c r="S616" s="320"/>
      <c r="T616" s="320"/>
      <c r="U616" s="320"/>
      <c r="V616" s="320"/>
      <c r="W616" s="320"/>
      <c r="X616" s="320"/>
      <c r="Y616" s="320"/>
      <c r="Z616" s="320"/>
    </row>
    <row r="617" ht="12.0" customHeight="1">
      <c r="A617" s="361"/>
      <c r="B617" s="320"/>
      <c r="C617" s="320"/>
      <c r="D617" s="320"/>
      <c r="E617" s="320"/>
      <c r="F617" s="320"/>
      <c r="G617" s="320"/>
      <c r="H617" s="320"/>
      <c r="I617" s="320"/>
      <c r="J617" s="320"/>
      <c r="K617" s="320"/>
      <c r="L617" s="320"/>
      <c r="M617" s="320"/>
      <c r="N617" s="320"/>
      <c r="O617" s="320"/>
      <c r="P617" s="320"/>
      <c r="Q617" s="320"/>
      <c r="R617" s="320"/>
      <c r="S617" s="320"/>
      <c r="T617" s="320"/>
      <c r="U617" s="320"/>
      <c r="V617" s="320"/>
      <c r="W617" s="320"/>
      <c r="X617" s="320"/>
      <c r="Y617" s="320"/>
      <c r="Z617" s="320"/>
    </row>
    <row r="618" ht="12.0" customHeight="1">
      <c r="A618" s="361"/>
      <c r="B618" s="320"/>
      <c r="C618" s="320"/>
      <c r="D618" s="320"/>
      <c r="E618" s="320"/>
      <c r="F618" s="320"/>
      <c r="G618" s="320"/>
      <c r="H618" s="320"/>
      <c r="I618" s="320"/>
      <c r="J618" s="320"/>
      <c r="K618" s="320"/>
      <c r="L618" s="320"/>
      <c r="M618" s="320"/>
      <c r="N618" s="320"/>
      <c r="O618" s="320"/>
      <c r="P618" s="320"/>
      <c r="Q618" s="320"/>
      <c r="R618" s="320"/>
      <c r="S618" s="320"/>
      <c r="T618" s="320"/>
      <c r="U618" s="320"/>
      <c r="V618" s="320"/>
      <c r="W618" s="320"/>
      <c r="X618" s="320"/>
      <c r="Y618" s="320"/>
      <c r="Z618" s="320"/>
    </row>
    <row r="619" ht="12.0" customHeight="1">
      <c r="A619" s="361"/>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row>
    <row r="620" ht="12.0" customHeight="1">
      <c r="A620" s="361"/>
      <c r="B620" s="320"/>
      <c r="C620" s="320"/>
      <c r="D620" s="320"/>
      <c r="E620" s="320"/>
      <c r="F620" s="320"/>
      <c r="G620" s="320"/>
      <c r="H620" s="320"/>
      <c r="I620" s="320"/>
      <c r="J620" s="320"/>
      <c r="K620" s="320"/>
      <c r="L620" s="320"/>
      <c r="M620" s="320"/>
      <c r="N620" s="320"/>
      <c r="O620" s="320"/>
      <c r="P620" s="320"/>
      <c r="Q620" s="320"/>
      <c r="R620" s="320"/>
      <c r="S620" s="320"/>
      <c r="T620" s="320"/>
      <c r="U620" s="320"/>
      <c r="V620" s="320"/>
      <c r="W620" s="320"/>
      <c r="X620" s="320"/>
      <c r="Y620" s="320"/>
      <c r="Z620" s="320"/>
    </row>
    <row r="621" ht="12.0" customHeight="1">
      <c r="A621" s="361"/>
      <c r="B621" s="320"/>
      <c r="C621" s="320"/>
      <c r="D621" s="320"/>
      <c r="E621" s="320"/>
      <c r="F621" s="320"/>
      <c r="G621" s="320"/>
      <c r="H621" s="320"/>
      <c r="I621" s="320"/>
      <c r="J621" s="320"/>
      <c r="K621" s="320"/>
      <c r="L621" s="320"/>
      <c r="M621" s="320"/>
      <c r="N621" s="320"/>
      <c r="O621" s="320"/>
      <c r="P621" s="320"/>
      <c r="Q621" s="320"/>
      <c r="R621" s="320"/>
      <c r="S621" s="320"/>
      <c r="T621" s="320"/>
      <c r="U621" s="320"/>
      <c r="V621" s="320"/>
      <c r="W621" s="320"/>
      <c r="X621" s="320"/>
      <c r="Y621" s="320"/>
      <c r="Z621" s="320"/>
    </row>
    <row r="622" ht="12.0" customHeight="1">
      <c r="A622" s="361"/>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row>
    <row r="623" ht="12.0" customHeight="1">
      <c r="A623" s="361"/>
      <c r="B623" s="320"/>
      <c r="C623" s="320"/>
      <c r="D623" s="320"/>
      <c r="E623" s="320"/>
      <c r="F623" s="320"/>
      <c r="G623" s="320"/>
      <c r="H623" s="320"/>
      <c r="I623" s="320"/>
      <c r="J623" s="320"/>
      <c r="K623" s="320"/>
      <c r="L623" s="320"/>
      <c r="M623" s="320"/>
      <c r="N623" s="320"/>
      <c r="O623" s="320"/>
      <c r="P623" s="320"/>
      <c r="Q623" s="320"/>
      <c r="R623" s="320"/>
      <c r="S623" s="320"/>
      <c r="T623" s="320"/>
      <c r="U623" s="320"/>
      <c r="V623" s="320"/>
      <c r="W623" s="320"/>
      <c r="X623" s="320"/>
      <c r="Y623" s="320"/>
      <c r="Z623" s="320"/>
    </row>
    <row r="624" ht="12.0" customHeight="1">
      <c r="A624" s="361"/>
      <c r="B624" s="320"/>
      <c r="C624" s="320"/>
      <c r="D624" s="320"/>
      <c r="E624" s="320"/>
      <c r="F624" s="320"/>
      <c r="G624" s="320"/>
      <c r="H624" s="320"/>
      <c r="I624" s="320"/>
      <c r="J624" s="320"/>
      <c r="K624" s="320"/>
      <c r="L624" s="320"/>
      <c r="M624" s="320"/>
      <c r="N624" s="320"/>
      <c r="O624" s="320"/>
      <c r="P624" s="320"/>
      <c r="Q624" s="320"/>
      <c r="R624" s="320"/>
      <c r="S624" s="320"/>
      <c r="T624" s="320"/>
      <c r="U624" s="320"/>
      <c r="V624" s="320"/>
      <c r="W624" s="320"/>
      <c r="X624" s="320"/>
      <c r="Y624" s="320"/>
      <c r="Z624" s="320"/>
    </row>
    <row r="625" ht="12.0" customHeight="1">
      <c r="A625" s="361"/>
      <c r="B625" s="320"/>
      <c r="C625" s="320"/>
      <c r="D625" s="320"/>
      <c r="E625" s="320"/>
      <c r="F625" s="320"/>
      <c r="G625" s="320"/>
      <c r="H625" s="320"/>
      <c r="I625" s="320"/>
      <c r="J625" s="320"/>
      <c r="K625" s="320"/>
      <c r="L625" s="320"/>
      <c r="M625" s="320"/>
      <c r="N625" s="320"/>
      <c r="O625" s="320"/>
      <c r="P625" s="320"/>
      <c r="Q625" s="320"/>
      <c r="R625" s="320"/>
      <c r="S625" s="320"/>
      <c r="T625" s="320"/>
      <c r="U625" s="320"/>
      <c r="V625" s="320"/>
      <c r="W625" s="320"/>
      <c r="X625" s="320"/>
      <c r="Y625" s="320"/>
      <c r="Z625" s="320"/>
    </row>
    <row r="626" ht="12.0" customHeight="1">
      <c r="A626" s="361"/>
      <c r="B626" s="320"/>
      <c r="C626" s="320"/>
      <c r="D626" s="320"/>
      <c r="E626" s="320"/>
      <c r="F626" s="320"/>
      <c r="G626" s="320"/>
      <c r="H626" s="320"/>
      <c r="I626" s="320"/>
      <c r="J626" s="320"/>
      <c r="K626" s="320"/>
      <c r="L626" s="320"/>
      <c r="M626" s="320"/>
      <c r="N626" s="320"/>
      <c r="O626" s="320"/>
      <c r="P626" s="320"/>
      <c r="Q626" s="320"/>
      <c r="R626" s="320"/>
      <c r="S626" s="320"/>
      <c r="T626" s="320"/>
      <c r="U626" s="320"/>
      <c r="V626" s="320"/>
      <c r="W626" s="320"/>
      <c r="X626" s="320"/>
      <c r="Y626" s="320"/>
      <c r="Z626" s="320"/>
    </row>
    <row r="627" ht="12.0" customHeight="1">
      <c r="A627" s="361"/>
      <c r="B627" s="320"/>
      <c r="C627" s="320"/>
      <c r="D627" s="320"/>
      <c r="E627" s="320"/>
      <c r="F627" s="320"/>
      <c r="G627" s="320"/>
      <c r="H627" s="320"/>
      <c r="I627" s="320"/>
      <c r="J627" s="320"/>
      <c r="K627" s="320"/>
      <c r="L627" s="320"/>
      <c r="M627" s="320"/>
      <c r="N627" s="320"/>
      <c r="O627" s="320"/>
      <c r="P627" s="320"/>
      <c r="Q627" s="320"/>
      <c r="R627" s="320"/>
      <c r="S627" s="320"/>
      <c r="T627" s="320"/>
      <c r="U627" s="320"/>
      <c r="V627" s="320"/>
      <c r="W627" s="320"/>
      <c r="X627" s="320"/>
      <c r="Y627" s="320"/>
      <c r="Z627" s="320"/>
    </row>
    <row r="628" ht="12.0" customHeight="1">
      <c r="A628" s="361"/>
      <c r="B628" s="320"/>
      <c r="C628" s="320"/>
      <c r="D628" s="320"/>
      <c r="E628" s="320"/>
      <c r="F628" s="320"/>
      <c r="G628" s="320"/>
      <c r="H628" s="320"/>
      <c r="I628" s="320"/>
      <c r="J628" s="320"/>
      <c r="K628" s="320"/>
      <c r="L628" s="320"/>
      <c r="M628" s="320"/>
      <c r="N628" s="320"/>
      <c r="O628" s="320"/>
      <c r="P628" s="320"/>
      <c r="Q628" s="320"/>
      <c r="R628" s="320"/>
      <c r="S628" s="320"/>
      <c r="T628" s="320"/>
      <c r="U628" s="320"/>
      <c r="V628" s="320"/>
      <c r="W628" s="320"/>
      <c r="X628" s="320"/>
      <c r="Y628" s="320"/>
      <c r="Z628" s="320"/>
    </row>
    <row r="629" ht="12.0" customHeight="1">
      <c r="A629" s="361"/>
      <c r="B629" s="320"/>
      <c r="C629" s="320"/>
      <c r="D629" s="320"/>
      <c r="E629" s="320"/>
      <c r="F629" s="320"/>
      <c r="G629" s="320"/>
      <c r="H629" s="320"/>
      <c r="I629" s="320"/>
      <c r="J629" s="320"/>
      <c r="K629" s="320"/>
      <c r="L629" s="320"/>
      <c r="M629" s="320"/>
      <c r="N629" s="320"/>
      <c r="O629" s="320"/>
      <c r="P629" s="320"/>
      <c r="Q629" s="320"/>
      <c r="R629" s="320"/>
      <c r="S629" s="320"/>
      <c r="T629" s="320"/>
      <c r="U629" s="320"/>
      <c r="V629" s="320"/>
      <c r="W629" s="320"/>
      <c r="X629" s="320"/>
      <c r="Y629" s="320"/>
      <c r="Z629" s="320"/>
    </row>
    <row r="630" ht="12.0" customHeight="1">
      <c r="A630" s="361"/>
      <c r="B630" s="320"/>
      <c r="C630" s="320"/>
      <c r="D630" s="320"/>
      <c r="E630" s="320"/>
      <c r="F630" s="320"/>
      <c r="G630" s="320"/>
      <c r="H630" s="320"/>
      <c r="I630" s="320"/>
      <c r="J630" s="320"/>
      <c r="K630" s="320"/>
      <c r="L630" s="320"/>
      <c r="M630" s="320"/>
      <c r="N630" s="320"/>
      <c r="O630" s="320"/>
      <c r="P630" s="320"/>
      <c r="Q630" s="320"/>
      <c r="R630" s="320"/>
      <c r="S630" s="320"/>
      <c r="T630" s="320"/>
      <c r="U630" s="320"/>
      <c r="V630" s="320"/>
      <c r="W630" s="320"/>
      <c r="X630" s="320"/>
      <c r="Y630" s="320"/>
      <c r="Z630" s="320"/>
    </row>
    <row r="631" ht="12.0" customHeight="1">
      <c r="A631" s="361"/>
      <c r="B631" s="320"/>
      <c r="C631" s="320"/>
      <c r="D631" s="320"/>
      <c r="E631" s="320"/>
      <c r="F631" s="320"/>
      <c r="G631" s="320"/>
      <c r="H631" s="320"/>
      <c r="I631" s="320"/>
      <c r="J631" s="320"/>
      <c r="K631" s="320"/>
      <c r="L631" s="320"/>
      <c r="M631" s="320"/>
      <c r="N631" s="320"/>
      <c r="O631" s="320"/>
      <c r="P631" s="320"/>
      <c r="Q631" s="320"/>
      <c r="R631" s="320"/>
      <c r="S631" s="320"/>
      <c r="T631" s="320"/>
      <c r="U631" s="320"/>
      <c r="V631" s="320"/>
      <c r="W631" s="320"/>
      <c r="X631" s="320"/>
      <c r="Y631" s="320"/>
      <c r="Z631" s="320"/>
    </row>
    <row r="632" ht="12.0" customHeight="1">
      <c r="A632" s="361"/>
      <c r="B632" s="320"/>
      <c r="C632" s="320"/>
      <c r="D632" s="320"/>
      <c r="E632" s="320"/>
      <c r="F632" s="320"/>
      <c r="G632" s="320"/>
      <c r="H632" s="320"/>
      <c r="I632" s="320"/>
      <c r="J632" s="320"/>
      <c r="K632" s="320"/>
      <c r="L632" s="320"/>
      <c r="M632" s="320"/>
      <c r="N632" s="320"/>
      <c r="O632" s="320"/>
      <c r="P632" s="320"/>
      <c r="Q632" s="320"/>
      <c r="R632" s="320"/>
      <c r="S632" s="320"/>
      <c r="T632" s="320"/>
      <c r="U632" s="320"/>
      <c r="V632" s="320"/>
      <c r="W632" s="320"/>
      <c r="X632" s="320"/>
      <c r="Y632" s="320"/>
      <c r="Z632" s="320"/>
    </row>
    <row r="633" ht="12.0" customHeight="1">
      <c r="A633" s="361"/>
      <c r="B633" s="320"/>
      <c r="C633" s="320"/>
      <c r="D633" s="320"/>
      <c r="E633" s="320"/>
      <c r="F633" s="320"/>
      <c r="G633" s="320"/>
      <c r="H633" s="320"/>
      <c r="I633" s="320"/>
      <c r="J633" s="320"/>
      <c r="K633" s="320"/>
      <c r="L633" s="320"/>
      <c r="M633" s="320"/>
      <c r="N633" s="320"/>
      <c r="O633" s="320"/>
      <c r="P633" s="320"/>
      <c r="Q633" s="320"/>
      <c r="R633" s="320"/>
      <c r="S633" s="320"/>
      <c r="T633" s="320"/>
      <c r="U633" s="320"/>
      <c r="V633" s="320"/>
      <c r="W633" s="320"/>
      <c r="X633" s="320"/>
      <c r="Y633" s="320"/>
      <c r="Z633" s="320"/>
    </row>
    <row r="634" ht="12.0" customHeight="1">
      <c r="A634" s="361"/>
      <c r="B634" s="320"/>
      <c r="C634" s="320"/>
      <c r="D634" s="320"/>
      <c r="E634" s="320"/>
      <c r="F634" s="320"/>
      <c r="G634" s="320"/>
      <c r="H634" s="320"/>
      <c r="I634" s="320"/>
      <c r="J634" s="320"/>
      <c r="K634" s="320"/>
      <c r="L634" s="320"/>
      <c r="M634" s="320"/>
      <c r="N634" s="320"/>
      <c r="O634" s="320"/>
      <c r="P634" s="320"/>
      <c r="Q634" s="320"/>
      <c r="R634" s="320"/>
      <c r="S634" s="320"/>
      <c r="T634" s="320"/>
      <c r="U634" s="320"/>
      <c r="V634" s="320"/>
      <c r="W634" s="320"/>
      <c r="X634" s="320"/>
      <c r="Y634" s="320"/>
      <c r="Z634" s="320"/>
    </row>
    <row r="635" ht="12.0" customHeight="1">
      <c r="A635" s="361"/>
      <c r="B635" s="320"/>
      <c r="C635" s="320"/>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row>
    <row r="636" ht="12.0" customHeight="1">
      <c r="A636" s="361"/>
      <c r="B636" s="320"/>
      <c r="C636" s="320"/>
      <c r="D636" s="320"/>
      <c r="E636" s="320"/>
      <c r="F636" s="320"/>
      <c r="G636" s="320"/>
      <c r="H636" s="320"/>
      <c r="I636" s="320"/>
      <c r="J636" s="320"/>
      <c r="K636" s="320"/>
      <c r="L636" s="320"/>
      <c r="M636" s="320"/>
      <c r="N636" s="320"/>
      <c r="O636" s="320"/>
      <c r="P636" s="320"/>
      <c r="Q636" s="320"/>
      <c r="R636" s="320"/>
      <c r="S636" s="320"/>
      <c r="T636" s="320"/>
      <c r="U636" s="320"/>
      <c r="V636" s="320"/>
      <c r="W636" s="320"/>
      <c r="X636" s="320"/>
      <c r="Y636" s="320"/>
      <c r="Z636" s="320"/>
    </row>
    <row r="637" ht="12.0" customHeight="1">
      <c r="A637" s="361"/>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row>
    <row r="638" ht="12.0" customHeight="1">
      <c r="A638" s="361"/>
      <c r="B638" s="320"/>
      <c r="C638" s="320"/>
      <c r="D638" s="320"/>
      <c r="E638" s="320"/>
      <c r="F638" s="320"/>
      <c r="G638" s="320"/>
      <c r="H638" s="320"/>
      <c r="I638" s="320"/>
      <c r="J638" s="320"/>
      <c r="K638" s="320"/>
      <c r="L638" s="320"/>
      <c r="M638" s="320"/>
      <c r="N638" s="320"/>
      <c r="O638" s="320"/>
      <c r="P638" s="320"/>
      <c r="Q638" s="320"/>
      <c r="R638" s="320"/>
      <c r="S638" s="320"/>
      <c r="T638" s="320"/>
      <c r="U638" s="320"/>
      <c r="V638" s="320"/>
      <c r="W638" s="320"/>
      <c r="X638" s="320"/>
      <c r="Y638" s="320"/>
      <c r="Z638" s="320"/>
    </row>
    <row r="639" ht="12.0" customHeight="1">
      <c r="A639" s="361"/>
      <c r="B639" s="320"/>
      <c r="C639" s="320"/>
      <c r="D639" s="320"/>
      <c r="E639" s="320"/>
      <c r="F639" s="320"/>
      <c r="G639" s="320"/>
      <c r="H639" s="320"/>
      <c r="I639" s="320"/>
      <c r="J639" s="320"/>
      <c r="K639" s="320"/>
      <c r="L639" s="320"/>
      <c r="M639" s="320"/>
      <c r="N639" s="320"/>
      <c r="O639" s="320"/>
      <c r="P639" s="320"/>
      <c r="Q639" s="320"/>
      <c r="R639" s="320"/>
      <c r="S639" s="320"/>
      <c r="T639" s="320"/>
      <c r="U639" s="320"/>
      <c r="V639" s="320"/>
      <c r="W639" s="320"/>
      <c r="X639" s="320"/>
      <c r="Y639" s="320"/>
      <c r="Z639" s="320"/>
    </row>
    <row r="640" ht="12.0" customHeight="1">
      <c r="A640" s="361"/>
      <c r="B640" s="320"/>
      <c r="C640" s="320"/>
      <c r="D640" s="320"/>
      <c r="E640" s="320"/>
      <c r="F640" s="320"/>
      <c r="G640" s="320"/>
      <c r="H640" s="320"/>
      <c r="I640" s="320"/>
      <c r="J640" s="320"/>
      <c r="K640" s="320"/>
      <c r="L640" s="320"/>
      <c r="M640" s="320"/>
      <c r="N640" s="320"/>
      <c r="O640" s="320"/>
      <c r="P640" s="320"/>
      <c r="Q640" s="320"/>
      <c r="R640" s="320"/>
      <c r="S640" s="320"/>
      <c r="T640" s="320"/>
      <c r="U640" s="320"/>
      <c r="V640" s="320"/>
      <c r="W640" s="320"/>
      <c r="X640" s="320"/>
      <c r="Y640" s="320"/>
      <c r="Z640" s="320"/>
    </row>
    <row r="641" ht="12.0" customHeight="1">
      <c r="A641" s="361"/>
      <c r="B641" s="320"/>
      <c r="C641" s="320"/>
      <c r="D641" s="320"/>
      <c r="E641" s="320"/>
      <c r="F641" s="320"/>
      <c r="G641" s="320"/>
      <c r="H641" s="320"/>
      <c r="I641" s="320"/>
      <c r="J641" s="320"/>
      <c r="K641" s="320"/>
      <c r="L641" s="320"/>
      <c r="M641" s="320"/>
      <c r="N641" s="320"/>
      <c r="O641" s="320"/>
      <c r="P641" s="320"/>
      <c r="Q641" s="320"/>
      <c r="R641" s="320"/>
      <c r="S641" s="320"/>
      <c r="T641" s="320"/>
      <c r="U641" s="320"/>
      <c r="V641" s="320"/>
      <c r="W641" s="320"/>
      <c r="X641" s="320"/>
      <c r="Y641" s="320"/>
      <c r="Z641" s="320"/>
    </row>
    <row r="642" ht="12.0" customHeight="1">
      <c r="A642" s="361"/>
      <c r="B642" s="320"/>
      <c r="C642" s="320"/>
      <c r="D642" s="320"/>
      <c r="E642" s="320"/>
      <c r="F642" s="320"/>
      <c r="G642" s="320"/>
      <c r="H642" s="320"/>
      <c r="I642" s="320"/>
      <c r="J642" s="320"/>
      <c r="K642" s="320"/>
      <c r="L642" s="320"/>
      <c r="M642" s="320"/>
      <c r="N642" s="320"/>
      <c r="O642" s="320"/>
      <c r="P642" s="320"/>
      <c r="Q642" s="320"/>
      <c r="R642" s="320"/>
      <c r="S642" s="320"/>
      <c r="T642" s="320"/>
      <c r="U642" s="320"/>
      <c r="V642" s="320"/>
      <c r="W642" s="320"/>
      <c r="X642" s="320"/>
      <c r="Y642" s="320"/>
      <c r="Z642" s="320"/>
    </row>
    <row r="643" ht="12.0" customHeight="1">
      <c r="A643" s="361"/>
      <c r="B643" s="320"/>
      <c r="C643" s="320"/>
      <c r="D643" s="320"/>
      <c r="E643" s="320"/>
      <c r="F643" s="320"/>
      <c r="G643" s="320"/>
      <c r="H643" s="320"/>
      <c r="I643" s="320"/>
      <c r="J643" s="320"/>
      <c r="K643" s="320"/>
      <c r="L643" s="320"/>
      <c r="M643" s="320"/>
      <c r="N643" s="320"/>
      <c r="O643" s="320"/>
      <c r="P643" s="320"/>
      <c r="Q643" s="320"/>
      <c r="R643" s="320"/>
      <c r="S643" s="320"/>
      <c r="T643" s="320"/>
      <c r="U643" s="320"/>
      <c r="V643" s="320"/>
      <c r="W643" s="320"/>
      <c r="X643" s="320"/>
      <c r="Y643" s="320"/>
      <c r="Z643" s="320"/>
    </row>
    <row r="644" ht="12.0" customHeight="1">
      <c r="A644" s="361"/>
      <c r="B644" s="320"/>
      <c r="C644" s="320"/>
      <c r="D644" s="320"/>
      <c r="E644" s="320"/>
      <c r="F644" s="320"/>
      <c r="G644" s="320"/>
      <c r="H644" s="320"/>
      <c r="I644" s="320"/>
      <c r="J644" s="320"/>
      <c r="K644" s="320"/>
      <c r="L644" s="320"/>
      <c r="M644" s="320"/>
      <c r="N644" s="320"/>
      <c r="O644" s="320"/>
      <c r="P644" s="320"/>
      <c r="Q644" s="320"/>
      <c r="R644" s="320"/>
      <c r="S644" s="320"/>
      <c r="T644" s="320"/>
      <c r="U644" s="320"/>
      <c r="V644" s="320"/>
      <c r="W644" s="320"/>
      <c r="X644" s="320"/>
      <c r="Y644" s="320"/>
      <c r="Z644" s="320"/>
    </row>
    <row r="645" ht="12.0" customHeight="1">
      <c r="A645" s="361"/>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row>
    <row r="646" ht="12.0" customHeight="1">
      <c r="A646" s="361"/>
      <c r="B646" s="320"/>
      <c r="C646" s="320"/>
      <c r="D646" s="320"/>
      <c r="E646" s="320"/>
      <c r="F646" s="320"/>
      <c r="G646" s="320"/>
      <c r="H646" s="320"/>
      <c r="I646" s="320"/>
      <c r="J646" s="320"/>
      <c r="K646" s="320"/>
      <c r="L646" s="320"/>
      <c r="M646" s="320"/>
      <c r="N646" s="320"/>
      <c r="O646" s="320"/>
      <c r="P646" s="320"/>
      <c r="Q646" s="320"/>
      <c r="R646" s="320"/>
      <c r="S646" s="320"/>
      <c r="T646" s="320"/>
      <c r="U646" s="320"/>
      <c r="V646" s="320"/>
      <c r="W646" s="320"/>
      <c r="X646" s="320"/>
      <c r="Y646" s="320"/>
      <c r="Z646" s="320"/>
    </row>
    <row r="647" ht="12.0" customHeight="1">
      <c r="A647" s="361"/>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row>
    <row r="648" ht="12.0" customHeight="1">
      <c r="A648" s="361"/>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row>
    <row r="649" ht="12.0" customHeight="1">
      <c r="A649" s="361"/>
      <c r="B649" s="320"/>
      <c r="C649" s="320"/>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320"/>
      <c r="Z649" s="320"/>
    </row>
    <row r="650" ht="12.0" customHeight="1">
      <c r="A650" s="361"/>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row>
    <row r="651" ht="12.0" customHeight="1">
      <c r="A651" s="361"/>
      <c r="B651" s="320"/>
      <c r="C651" s="320"/>
      <c r="D651" s="320"/>
      <c r="E651" s="320"/>
      <c r="F651" s="320"/>
      <c r="G651" s="320"/>
      <c r="H651" s="320"/>
      <c r="I651" s="320"/>
      <c r="J651" s="320"/>
      <c r="K651" s="320"/>
      <c r="L651" s="320"/>
      <c r="M651" s="320"/>
      <c r="N651" s="320"/>
      <c r="O651" s="320"/>
      <c r="P651" s="320"/>
      <c r="Q651" s="320"/>
      <c r="R651" s="320"/>
      <c r="S651" s="320"/>
      <c r="T651" s="320"/>
      <c r="U651" s="320"/>
      <c r="V651" s="320"/>
      <c r="W651" s="320"/>
      <c r="X651" s="320"/>
      <c r="Y651" s="320"/>
      <c r="Z651" s="320"/>
    </row>
    <row r="652" ht="12.0" customHeight="1">
      <c r="A652" s="361"/>
      <c r="B652" s="320"/>
      <c r="C652" s="320"/>
      <c r="D652" s="320"/>
      <c r="E652" s="320"/>
      <c r="F652" s="320"/>
      <c r="G652" s="320"/>
      <c r="H652" s="320"/>
      <c r="I652" s="320"/>
      <c r="J652" s="320"/>
      <c r="K652" s="320"/>
      <c r="L652" s="320"/>
      <c r="M652" s="320"/>
      <c r="N652" s="320"/>
      <c r="O652" s="320"/>
      <c r="P652" s="320"/>
      <c r="Q652" s="320"/>
      <c r="R652" s="320"/>
      <c r="S652" s="320"/>
      <c r="T652" s="320"/>
      <c r="U652" s="320"/>
      <c r="V652" s="320"/>
      <c r="W652" s="320"/>
      <c r="X652" s="320"/>
      <c r="Y652" s="320"/>
      <c r="Z652" s="320"/>
    </row>
    <row r="653" ht="12.0" customHeight="1">
      <c r="A653" s="361"/>
      <c r="B653" s="320"/>
      <c r="C653" s="320"/>
      <c r="D653" s="320"/>
      <c r="E653" s="320"/>
      <c r="F653" s="320"/>
      <c r="G653" s="320"/>
      <c r="H653" s="320"/>
      <c r="I653" s="320"/>
      <c r="J653" s="320"/>
      <c r="K653" s="320"/>
      <c r="L653" s="320"/>
      <c r="M653" s="320"/>
      <c r="N653" s="320"/>
      <c r="O653" s="320"/>
      <c r="P653" s="320"/>
      <c r="Q653" s="320"/>
      <c r="R653" s="320"/>
      <c r="S653" s="320"/>
      <c r="T653" s="320"/>
      <c r="U653" s="320"/>
      <c r="V653" s="320"/>
      <c r="W653" s="320"/>
      <c r="X653" s="320"/>
      <c r="Y653" s="320"/>
      <c r="Z653" s="320"/>
    </row>
    <row r="654" ht="12.0" customHeight="1">
      <c r="A654" s="361"/>
      <c r="B654" s="320"/>
      <c r="C654" s="320"/>
      <c r="D654" s="320"/>
      <c r="E654" s="320"/>
      <c r="F654" s="320"/>
      <c r="G654" s="320"/>
      <c r="H654" s="320"/>
      <c r="I654" s="320"/>
      <c r="J654" s="320"/>
      <c r="K654" s="320"/>
      <c r="L654" s="320"/>
      <c r="M654" s="320"/>
      <c r="N654" s="320"/>
      <c r="O654" s="320"/>
      <c r="P654" s="320"/>
      <c r="Q654" s="320"/>
      <c r="R654" s="320"/>
      <c r="S654" s="320"/>
      <c r="T654" s="320"/>
      <c r="U654" s="320"/>
      <c r="V654" s="320"/>
      <c r="W654" s="320"/>
      <c r="X654" s="320"/>
      <c r="Y654" s="320"/>
      <c r="Z654" s="320"/>
    </row>
    <row r="655" ht="12.0" customHeight="1">
      <c r="A655" s="361"/>
      <c r="B655" s="320"/>
      <c r="C655" s="320"/>
      <c r="D655" s="320"/>
      <c r="E655" s="320"/>
      <c r="F655" s="320"/>
      <c r="G655" s="320"/>
      <c r="H655" s="320"/>
      <c r="I655" s="320"/>
      <c r="J655" s="320"/>
      <c r="K655" s="320"/>
      <c r="L655" s="320"/>
      <c r="M655" s="320"/>
      <c r="N655" s="320"/>
      <c r="O655" s="320"/>
      <c r="P655" s="320"/>
      <c r="Q655" s="320"/>
      <c r="R655" s="320"/>
      <c r="S655" s="320"/>
      <c r="T655" s="320"/>
      <c r="U655" s="320"/>
      <c r="V655" s="320"/>
      <c r="W655" s="320"/>
      <c r="X655" s="320"/>
      <c r="Y655" s="320"/>
      <c r="Z655" s="320"/>
    </row>
    <row r="656" ht="12.0" customHeight="1">
      <c r="A656" s="361"/>
      <c r="B656" s="320"/>
      <c r="C656" s="320"/>
      <c r="D656" s="320"/>
      <c r="E656" s="320"/>
      <c r="F656" s="320"/>
      <c r="G656" s="320"/>
      <c r="H656" s="320"/>
      <c r="I656" s="320"/>
      <c r="J656" s="320"/>
      <c r="K656" s="320"/>
      <c r="L656" s="320"/>
      <c r="M656" s="320"/>
      <c r="N656" s="320"/>
      <c r="O656" s="320"/>
      <c r="P656" s="320"/>
      <c r="Q656" s="320"/>
      <c r="R656" s="320"/>
      <c r="S656" s="320"/>
      <c r="T656" s="320"/>
      <c r="U656" s="320"/>
      <c r="V656" s="320"/>
      <c r="W656" s="320"/>
      <c r="X656" s="320"/>
      <c r="Y656" s="320"/>
      <c r="Z656" s="320"/>
    </row>
    <row r="657" ht="12.0" customHeight="1">
      <c r="A657" s="361"/>
      <c r="B657" s="320"/>
      <c r="C657" s="320"/>
      <c r="D657" s="320"/>
      <c r="E657" s="320"/>
      <c r="F657" s="320"/>
      <c r="G657" s="320"/>
      <c r="H657" s="320"/>
      <c r="I657" s="320"/>
      <c r="J657" s="320"/>
      <c r="K657" s="320"/>
      <c r="L657" s="320"/>
      <c r="M657" s="320"/>
      <c r="N657" s="320"/>
      <c r="O657" s="320"/>
      <c r="P657" s="320"/>
      <c r="Q657" s="320"/>
      <c r="R657" s="320"/>
      <c r="S657" s="320"/>
      <c r="T657" s="320"/>
      <c r="U657" s="320"/>
      <c r="V657" s="320"/>
      <c r="W657" s="320"/>
      <c r="X657" s="320"/>
      <c r="Y657" s="320"/>
      <c r="Z657" s="320"/>
    </row>
    <row r="658" ht="12.0" customHeight="1">
      <c r="A658" s="361"/>
      <c r="B658" s="320"/>
      <c r="C658" s="320"/>
      <c r="D658" s="320"/>
      <c r="E658" s="320"/>
      <c r="F658" s="320"/>
      <c r="G658" s="320"/>
      <c r="H658" s="320"/>
      <c r="I658" s="320"/>
      <c r="J658" s="320"/>
      <c r="K658" s="320"/>
      <c r="L658" s="320"/>
      <c r="M658" s="320"/>
      <c r="N658" s="320"/>
      <c r="O658" s="320"/>
      <c r="P658" s="320"/>
      <c r="Q658" s="320"/>
      <c r="R658" s="320"/>
      <c r="S658" s="320"/>
      <c r="T658" s="320"/>
      <c r="U658" s="320"/>
      <c r="V658" s="320"/>
      <c r="W658" s="320"/>
      <c r="X658" s="320"/>
      <c r="Y658" s="320"/>
      <c r="Z658" s="320"/>
    </row>
    <row r="659" ht="12.0" customHeight="1">
      <c r="A659" s="361"/>
      <c r="B659" s="320"/>
      <c r="C659" s="320"/>
      <c r="D659" s="320"/>
      <c r="E659" s="320"/>
      <c r="F659" s="320"/>
      <c r="G659" s="320"/>
      <c r="H659" s="320"/>
      <c r="I659" s="320"/>
      <c r="J659" s="320"/>
      <c r="K659" s="320"/>
      <c r="L659" s="320"/>
      <c r="M659" s="320"/>
      <c r="N659" s="320"/>
      <c r="O659" s="320"/>
      <c r="P659" s="320"/>
      <c r="Q659" s="320"/>
      <c r="R659" s="320"/>
      <c r="S659" s="320"/>
      <c r="T659" s="320"/>
      <c r="U659" s="320"/>
      <c r="V659" s="320"/>
      <c r="W659" s="320"/>
      <c r="X659" s="320"/>
      <c r="Y659" s="320"/>
      <c r="Z659" s="320"/>
    </row>
    <row r="660" ht="12.0" customHeight="1">
      <c r="A660" s="361"/>
      <c r="B660" s="320"/>
      <c r="C660" s="320"/>
      <c r="D660" s="320"/>
      <c r="E660" s="320"/>
      <c r="F660" s="320"/>
      <c r="G660" s="320"/>
      <c r="H660" s="320"/>
      <c r="I660" s="320"/>
      <c r="J660" s="320"/>
      <c r="K660" s="320"/>
      <c r="L660" s="320"/>
      <c r="M660" s="320"/>
      <c r="N660" s="320"/>
      <c r="O660" s="320"/>
      <c r="P660" s="320"/>
      <c r="Q660" s="320"/>
      <c r="R660" s="320"/>
      <c r="S660" s="320"/>
      <c r="T660" s="320"/>
      <c r="U660" s="320"/>
      <c r="V660" s="320"/>
      <c r="W660" s="320"/>
      <c r="X660" s="320"/>
      <c r="Y660" s="320"/>
      <c r="Z660" s="320"/>
    </row>
    <row r="661" ht="12.0" customHeight="1">
      <c r="A661" s="361"/>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row>
    <row r="662" ht="12.0" customHeight="1">
      <c r="A662" s="361"/>
      <c r="B662" s="320"/>
      <c r="C662" s="320"/>
      <c r="D662" s="320"/>
      <c r="E662" s="320"/>
      <c r="F662" s="320"/>
      <c r="G662" s="320"/>
      <c r="H662" s="320"/>
      <c r="I662" s="320"/>
      <c r="J662" s="320"/>
      <c r="K662" s="320"/>
      <c r="L662" s="320"/>
      <c r="M662" s="320"/>
      <c r="N662" s="320"/>
      <c r="O662" s="320"/>
      <c r="P662" s="320"/>
      <c r="Q662" s="320"/>
      <c r="R662" s="320"/>
      <c r="S662" s="320"/>
      <c r="T662" s="320"/>
      <c r="U662" s="320"/>
      <c r="V662" s="320"/>
      <c r="W662" s="320"/>
      <c r="X662" s="320"/>
      <c r="Y662" s="320"/>
      <c r="Z662" s="320"/>
    </row>
    <row r="663" ht="12.0" customHeight="1">
      <c r="A663" s="361"/>
      <c r="B663" s="320"/>
      <c r="C663" s="320"/>
      <c r="D663" s="320"/>
      <c r="E663" s="320"/>
      <c r="F663" s="320"/>
      <c r="G663" s="320"/>
      <c r="H663" s="320"/>
      <c r="I663" s="320"/>
      <c r="J663" s="320"/>
      <c r="K663" s="320"/>
      <c r="L663" s="320"/>
      <c r="M663" s="320"/>
      <c r="N663" s="320"/>
      <c r="O663" s="320"/>
      <c r="P663" s="320"/>
      <c r="Q663" s="320"/>
      <c r="R663" s="320"/>
      <c r="S663" s="320"/>
      <c r="T663" s="320"/>
      <c r="U663" s="320"/>
      <c r="V663" s="320"/>
      <c r="W663" s="320"/>
      <c r="X663" s="320"/>
      <c r="Y663" s="320"/>
      <c r="Z663" s="320"/>
    </row>
    <row r="664" ht="12.0" customHeight="1">
      <c r="A664" s="361"/>
      <c r="B664" s="320"/>
      <c r="C664" s="320"/>
      <c r="D664" s="320"/>
      <c r="E664" s="320"/>
      <c r="F664" s="320"/>
      <c r="G664" s="320"/>
      <c r="H664" s="320"/>
      <c r="I664" s="320"/>
      <c r="J664" s="320"/>
      <c r="K664" s="320"/>
      <c r="L664" s="320"/>
      <c r="M664" s="320"/>
      <c r="N664" s="320"/>
      <c r="O664" s="320"/>
      <c r="P664" s="320"/>
      <c r="Q664" s="320"/>
      <c r="R664" s="320"/>
      <c r="S664" s="320"/>
      <c r="T664" s="320"/>
      <c r="U664" s="320"/>
      <c r="V664" s="320"/>
      <c r="W664" s="320"/>
      <c r="X664" s="320"/>
      <c r="Y664" s="320"/>
      <c r="Z664" s="320"/>
    </row>
    <row r="665" ht="12.0" customHeight="1">
      <c r="A665" s="361"/>
      <c r="B665" s="320"/>
      <c r="C665" s="320"/>
      <c r="D665" s="320"/>
      <c r="E665" s="320"/>
      <c r="F665" s="320"/>
      <c r="G665" s="320"/>
      <c r="H665" s="320"/>
      <c r="I665" s="320"/>
      <c r="J665" s="320"/>
      <c r="K665" s="320"/>
      <c r="L665" s="320"/>
      <c r="M665" s="320"/>
      <c r="N665" s="320"/>
      <c r="O665" s="320"/>
      <c r="P665" s="320"/>
      <c r="Q665" s="320"/>
      <c r="R665" s="320"/>
      <c r="S665" s="320"/>
      <c r="T665" s="320"/>
      <c r="U665" s="320"/>
      <c r="V665" s="320"/>
      <c r="W665" s="320"/>
      <c r="X665" s="320"/>
      <c r="Y665" s="320"/>
      <c r="Z665" s="320"/>
    </row>
    <row r="666" ht="12.0" customHeight="1">
      <c r="A666" s="361"/>
      <c r="B666" s="320"/>
      <c r="C666" s="320"/>
      <c r="D666" s="320"/>
      <c r="E666" s="320"/>
      <c r="F666" s="320"/>
      <c r="G666" s="320"/>
      <c r="H666" s="320"/>
      <c r="I666" s="320"/>
      <c r="J666" s="320"/>
      <c r="K666" s="320"/>
      <c r="L666" s="320"/>
      <c r="M666" s="320"/>
      <c r="N666" s="320"/>
      <c r="O666" s="320"/>
      <c r="P666" s="320"/>
      <c r="Q666" s="320"/>
      <c r="R666" s="320"/>
      <c r="S666" s="320"/>
      <c r="T666" s="320"/>
      <c r="U666" s="320"/>
      <c r="V666" s="320"/>
      <c r="W666" s="320"/>
      <c r="X666" s="320"/>
      <c r="Y666" s="320"/>
      <c r="Z666" s="320"/>
    </row>
    <row r="667" ht="12.0" customHeight="1">
      <c r="A667" s="361"/>
      <c r="B667" s="320"/>
      <c r="C667" s="320"/>
      <c r="D667" s="320"/>
      <c r="E667" s="320"/>
      <c r="F667" s="320"/>
      <c r="G667" s="320"/>
      <c r="H667" s="320"/>
      <c r="I667" s="320"/>
      <c r="J667" s="320"/>
      <c r="K667" s="320"/>
      <c r="L667" s="320"/>
      <c r="M667" s="320"/>
      <c r="N667" s="320"/>
      <c r="O667" s="320"/>
      <c r="P667" s="320"/>
      <c r="Q667" s="320"/>
      <c r="R667" s="320"/>
      <c r="S667" s="320"/>
      <c r="T667" s="320"/>
      <c r="U667" s="320"/>
      <c r="V667" s="320"/>
      <c r="W667" s="320"/>
      <c r="X667" s="320"/>
      <c r="Y667" s="320"/>
      <c r="Z667" s="320"/>
    </row>
    <row r="668" ht="12.0" customHeight="1">
      <c r="A668" s="361"/>
      <c r="B668" s="320"/>
      <c r="C668" s="320"/>
      <c r="D668" s="320"/>
      <c r="E668" s="320"/>
      <c r="F668" s="320"/>
      <c r="G668" s="320"/>
      <c r="H668" s="320"/>
      <c r="I668" s="320"/>
      <c r="J668" s="320"/>
      <c r="K668" s="320"/>
      <c r="L668" s="320"/>
      <c r="M668" s="320"/>
      <c r="N668" s="320"/>
      <c r="O668" s="320"/>
      <c r="P668" s="320"/>
      <c r="Q668" s="320"/>
      <c r="R668" s="320"/>
      <c r="S668" s="320"/>
      <c r="T668" s="320"/>
      <c r="U668" s="320"/>
      <c r="V668" s="320"/>
      <c r="W668" s="320"/>
      <c r="X668" s="320"/>
      <c r="Y668" s="320"/>
      <c r="Z668" s="320"/>
    </row>
    <row r="669" ht="12.0" customHeight="1">
      <c r="A669" s="361"/>
      <c r="B669" s="320"/>
      <c r="C669" s="320"/>
      <c r="D669" s="320"/>
      <c r="E669" s="320"/>
      <c r="F669" s="320"/>
      <c r="G669" s="320"/>
      <c r="H669" s="320"/>
      <c r="I669" s="320"/>
      <c r="J669" s="320"/>
      <c r="K669" s="320"/>
      <c r="L669" s="320"/>
      <c r="M669" s="320"/>
      <c r="N669" s="320"/>
      <c r="O669" s="320"/>
      <c r="P669" s="320"/>
      <c r="Q669" s="320"/>
      <c r="R669" s="320"/>
      <c r="S669" s="320"/>
      <c r="T669" s="320"/>
      <c r="U669" s="320"/>
      <c r="V669" s="320"/>
      <c r="W669" s="320"/>
      <c r="X669" s="320"/>
      <c r="Y669" s="320"/>
      <c r="Z669" s="320"/>
    </row>
    <row r="670" ht="12.0" customHeight="1">
      <c r="A670" s="361"/>
      <c r="B670" s="320"/>
      <c r="C670" s="320"/>
      <c r="D670" s="320"/>
      <c r="E670" s="320"/>
      <c r="F670" s="320"/>
      <c r="G670" s="320"/>
      <c r="H670" s="320"/>
      <c r="I670" s="320"/>
      <c r="J670" s="320"/>
      <c r="K670" s="320"/>
      <c r="L670" s="320"/>
      <c r="M670" s="320"/>
      <c r="N670" s="320"/>
      <c r="O670" s="320"/>
      <c r="P670" s="320"/>
      <c r="Q670" s="320"/>
      <c r="R670" s="320"/>
      <c r="S670" s="320"/>
      <c r="T670" s="320"/>
      <c r="U670" s="320"/>
      <c r="V670" s="320"/>
      <c r="W670" s="320"/>
      <c r="X670" s="320"/>
      <c r="Y670" s="320"/>
      <c r="Z670" s="320"/>
    </row>
    <row r="671" ht="12.0" customHeight="1">
      <c r="A671" s="361"/>
      <c r="B671" s="320"/>
      <c r="C671" s="320"/>
      <c r="D671" s="320"/>
      <c r="E671" s="320"/>
      <c r="F671" s="320"/>
      <c r="G671" s="320"/>
      <c r="H671" s="320"/>
      <c r="I671" s="320"/>
      <c r="J671" s="320"/>
      <c r="K671" s="320"/>
      <c r="L671" s="320"/>
      <c r="M671" s="320"/>
      <c r="N671" s="320"/>
      <c r="O671" s="320"/>
      <c r="P671" s="320"/>
      <c r="Q671" s="320"/>
      <c r="R671" s="320"/>
      <c r="S671" s="320"/>
      <c r="T671" s="320"/>
      <c r="U671" s="320"/>
      <c r="V671" s="320"/>
      <c r="W671" s="320"/>
      <c r="X671" s="320"/>
      <c r="Y671" s="320"/>
      <c r="Z671" s="320"/>
    </row>
    <row r="672" ht="12.0" customHeight="1">
      <c r="A672" s="361"/>
      <c r="B672" s="320"/>
      <c r="C672" s="320"/>
      <c r="D672" s="320"/>
      <c r="E672" s="320"/>
      <c r="F672" s="320"/>
      <c r="G672" s="320"/>
      <c r="H672" s="320"/>
      <c r="I672" s="320"/>
      <c r="J672" s="320"/>
      <c r="K672" s="320"/>
      <c r="L672" s="320"/>
      <c r="M672" s="320"/>
      <c r="N672" s="320"/>
      <c r="O672" s="320"/>
      <c r="P672" s="320"/>
      <c r="Q672" s="320"/>
      <c r="R672" s="320"/>
      <c r="S672" s="320"/>
      <c r="T672" s="320"/>
      <c r="U672" s="320"/>
      <c r="V672" s="320"/>
      <c r="W672" s="320"/>
      <c r="X672" s="320"/>
      <c r="Y672" s="320"/>
      <c r="Z672" s="320"/>
    </row>
    <row r="673" ht="12.0" customHeight="1">
      <c r="A673" s="361"/>
      <c r="B673" s="320"/>
      <c r="C673" s="320"/>
      <c r="D673" s="320"/>
      <c r="E673" s="320"/>
      <c r="F673" s="320"/>
      <c r="G673" s="320"/>
      <c r="H673" s="320"/>
      <c r="I673" s="320"/>
      <c r="J673" s="320"/>
      <c r="K673" s="320"/>
      <c r="L673" s="320"/>
      <c r="M673" s="320"/>
      <c r="N673" s="320"/>
      <c r="O673" s="320"/>
      <c r="P673" s="320"/>
      <c r="Q673" s="320"/>
      <c r="R673" s="320"/>
      <c r="S673" s="320"/>
      <c r="T673" s="320"/>
      <c r="U673" s="320"/>
      <c r="V673" s="320"/>
      <c r="W673" s="320"/>
      <c r="X673" s="320"/>
      <c r="Y673" s="320"/>
      <c r="Z673" s="320"/>
    </row>
    <row r="674" ht="12.0" customHeight="1">
      <c r="A674" s="361"/>
      <c r="B674" s="320"/>
      <c r="C674" s="320"/>
      <c r="D674" s="320"/>
      <c r="E674" s="320"/>
      <c r="F674" s="320"/>
      <c r="G674" s="320"/>
      <c r="H674" s="320"/>
      <c r="I674" s="320"/>
      <c r="J674" s="320"/>
      <c r="K674" s="320"/>
      <c r="L674" s="320"/>
      <c r="M674" s="320"/>
      <c r="N674" s="320"/>
      <c r="O674" s="320"/>
      <c r="P674" s="320"/>
      <c r="Q674" s="320"/>
      <c r="R674" s="320"/>
      <c r="S674" s="320"/>
      <c r="T674" s="320"/>
      <c r="U674" s="320"/>
      <c r="V674" s="320"/>
      <c r="W674" s="320"/>
      <c r="X674" s="320"/>
      <c r="Y674" s="320"/>
      <c r="Z674" s="320"/>
    </row>
    <row r="675" ht="12.0" customHeight="1">
      <c r="A675" s="361"/>
      <c r="B675" s="320"/>
      <c r="C675" s="320"/>
      <c r="D675" s="320"/>
      <c r="E675" s="320"/>
      <c r="F675" s="320"/>
      <c r="G675" s="320"/>
      <c r="H675" s="320"/>
      <c r="I675" s="320"/>
      <c r="J675" s="320"/>
      <c r="K675" s="320"/>
      <c r="L675" s="320"/>
      <c r="M675" s="320"/>
      <c r="N675" s="320"/>
      <c r="O675" s="320"/>
      <c r="P675" s="320"/>
      <c r="Q675" s="320"/>
      <c r="R675" s="320"/>
      <c r="S675" s="320"/>
      <c r="T675" s="320"/>
      <c r="U675" s="320"/>
      <c r="V675" s="320"/>
      <c r="W675" s="320"/>
      <c r="X675" s="320"/>
      <c r="Y675" s="320"/>
      <c r="Z675" s="320"/>
    </row>
    <row r="676" ht="12.0" customHeight="1">
      <c r="A676" s="361"/>
      <c r="B676" s="320"/>
      <c r="C676" s="320"/>
      <c r="D676" s="320"/>
      <c r="E676" s="320"/>
      <c r="F676" s="320"/>
      <c r="G676" s="320"/>
      <c r="H676" s="320"/>
      <c r="I676" s="320"/>
      <c r="J676" s="320"/>
      <c r="K676" s="320"/>
      <c r="L676" s="320"/>
      <c r="M676" s="320"/>
      <c r="N676" s="320"/>
      <c r="O676" s="320"/>
      <c r="P676" s="320"/>
      <c r="Q676" s="320"/>
      <c r="R676" s="320"/>
      <c r="S676" s="320"/>
      <c r="T676" s="320"/>
      <c r="U676" s="320"/>
      <c r="V676" s="320"/>
      <c r="W676" s="320"/>
      <c r="X676" s="320"/>
      <c r="Y676" s="320"/>
      <c r="Z676" s="320"/>
    </row>
    <row r="677" ht="12.0" customHeight="1">
      <c r="A677" s="361"/>
      <c r="B677" s="320"/>
      <c r="C677" s="320"/>
      <c r="D677" s="320"/>
      <c r="E677" s="320"/>
      <c r="F677" s="320"/>
      <c r="G677" s="320"/>
      <c r="H677" s="320"/>
      <c r="I677" s="320"/>
      <c r="J677" s="320"/>
      <c r="K677" s="320"/>
      <c r="L677" s="320"/>
      <c r="M677" s="320"/>
      <c r="N677" s="320"/>
      <c r="O677" s="320"/>
      <c r="P677" s="320"/>
      <c r="Q677" s="320"/>
      <c r="R677" s="320"/>
      <c r="S677" s="320"/>
      <c r="T677" s="320"/>
      <c r="U677" s="320"/>
      <c r="V677" s="320"/>
      <c r="W677" s="320"/>
      <c r="X677" s="320"/>
      <c r="Y677" s="320"/>
      <c r="Z677" s="320"/>
    </row>
    <row r="678" ht="12.0" customHeight="1">
      <c r="A678" s="361"/>
      <c r="B678" s="320"/>
      <c r="C678" s="320"/>
      <c r="D678" s="320"/>
      <c r="E678" s="320"/>
      <c r="F678" s="320"/>
      <c r="G678" s="320"/>
      <c r="H678" s="320"/>
      <c r="I678" s="320"/>
      <c r="J678" s="320"/>
      <c r="K678" s="320"/>
      <c r="L678" s="320"/>
      <c r="M678" s="320"/>
      <c r="N678" s="320"/>
      <c r="O678" s="320"/>
      <c r="P678" s="320"/>
      <c r="Q678" s="320"/>
      <c r="R678" s="320"/>
      <c r="S678" s="320"/>
      <c r="T678" s="320"/>
      <c r="U678" s="320"/>
      <c r="V678" s="320"/>
      <c r="W678" s="320"/>
      <c r="X678" s="320"/>
      <c r="Y678" s="320"/>
      <c r="Z678" s="320"/>
    </row>
    <row r="679" ht="12.0" customHeight="1">
      <c r="A679" s="361"/>
      <c r="B679" s="320"/>
      <c r="C679" s="320"/>
      <c r="D679" s="320"/>
      <c r="E679" s="320"/>
      <c r="F679" s="320"/>
      <c r="G679" s="320"/>
      <c r="H679" s="320"/>
      <c r="I679" s="320"/>
      <c r="J679" s="320"/>
      <c r="K679" s="320"/>
      <c r="L679" s="320"/>
      <c r="M679" s="320"/>
      <c r="N679" s="320"/>
      <c r="O679" s="320"/>
      <c r="P679" s="320"/>
      <c r="Q679" s="320"/>
      <c r="R679" s="320"/>
      <c r="S679" s="320"/>
      <c r="T679" s="320"/>
      <c r="U679" s="320"/>
      <c r="V679" s="320"/>
      <c r="W679" s="320"/>
      <c r="X679" s="320"/>
      <c r="Y679" s="320"/>
      <c r="Z679" s="320"/>
    </row>
    <row r="680" ht="12.0" customHeight="1">
      <c r="A680" s="361"/>
      <c r="B680" s="320"/>
      <c r="C680" s="320"/>
      <c r="D680" s="320"/>
      <c r="E680" s="320"/>
      <c r="F680" s="320"/>
      <c r="G680" s="320"/>
      <c r="H680" s="320"/>
      <c r="I680" s="320"/>
      <c r="J680" s="320"/>
      <c r="K680" s="320"/>
      <c r="L680" s="320"/>
      <c r="M680" s="320"/>
      <c r="N680" s="320"/>
      <c r="O680" s="320"/>
      <c r="P680" s="320"/>
      <c r="Q680" s="320"/>
      <c r="R680" s="320"/>
      <c r="S680" s="320"/>
      <c r="T680" s="320"/>
      <c r="U680" s="320"/>
      <c r="V680" s="320"/>
      <c r="W680" s="320"/>
      <c r="X680" s="320"/>
      <c r="Y680" s="320"/>
      <c r="Z680" s="320"/>
    </row>
    <row r="681" ht="12.0" customHeight="1">
      <c r="A681" s="361"/>
      <c r="B681" s="320"/>
      <c r="C681" s="320"/>
      <c r="D681" s="320"/>
      <c r="E681" s="320"/>
      <c r="F681" s="320"/>
      <c r="G681" s="320"/>
      <c r="H681" s="320"/>
      <c r="I681" s="320"/>
      <c r="J681" s="320"/>
      <c r="K681" s="320"/>
      <c r="L681" s="320"/>
      <c r="M681" s="320"/>
      <c r="N681" s="320"/>
      <c r="O681" s="320"/>
      <c r="P681" s="320"/>
      <c r="Q681" s="320"/>
      <c r="R681" s="320"/>
      <c r="S681" s="320"/>
      <c r="T681" s="320"/>
      <c r="U681" s="320"/>
      <c r="V681" s="320"/>
      <c r="W681" s="320"/>
      <c r="X681" s="320"/>
      <c r="Y681" s="320"/>
      <c r="Z681" s="320"/>
    </row>
    <row r="682" ht="12.0" customHeight="1">
      <c r="A682" s="361"/>
      <c r="B682" s="320"/>
      <c r="C682" s="320"/>
      <c r="D682" s="320"/>
      <c r="E682" s="320"/>
      <c r="F682" s="320"/>
      <c r="G682" s="320"/>
      <c r="H682" s="320"/>
      <c r="I682" s="320"/>
      <c r="J682" s="320"/>
      <c r="K682" s="320"/>
      <c r="L682" s="320"/>
      <c r="M682" s="320"/>
      <c r="N682" s="320"/>
      <c r="O682" s="320"/>
      <c r="P682" s="320"/>
      <c r="Q682" s="320"/>
      <c r="R682" s="320"/>
      <c r="S682" s="320"/>
      <c r="T682" s="320"/>
      <c r="U682" s="320"/>
      <c r="V682" s="320"/>
      <c r="W682" s="320"/>
      <c r="X682" s="320"/>
      <c r="Y682" s="320"/>
      <c r="Z682" s="320"/>
    </row>
    <row r="683" ht="12.0" customHeight="1">
      <c r="A683" s="361"/>
      <c r="B683" s="320"/>
      <c r="C683" s="320"/>
      <c r="D683" s="320"/>
      <c r="E683" s="320"/>
      <c r="F683" s="320"/>
      <c r="G683" s="320"/>
      <c r="H683" s="320"/>
      <c r="I683" s="320"/>
      <c r="J683" s="320"/>
      <c r="K683" s="320"/>
      <c r="L683" s="320"/>
      <c r="M683" s="320"/>
      <c r="N683" s="320"/>
      <c r="O683" s="320"/>
      <c r="P683" s="320"/>
      <c r="Q683" s="320"/>
      <c r="R683" s="320"/>
      <c r="S683" s="320"/>
      <c r="T683" s="320"/>
      <c r="U683" s="320"/>
      <c r="V683" s="320"/>
      <c r="W683" s="320"/>
      <c r="X683" s="320"/>
      <c r="Y683" s="320"/>
      <c r="Z683" s="320"/>
    </row>
    <row r="684" ht="12.0" customHeight="1">
      <c r="A684" s="361"/>
      <c r="B684" s="320"/>
      <c r="C684" s="320"/>
      <c r="D684" s="320"/>
      <c r="E684" s="320"/>
      <c r="F684" s="320"/>
      <c r="G684" s="320"/>
      <c r="H684" s="320"/>
      <c r="I684" s="320"/>
      <c r="J684" s="320"/>
      <c r="K684" s="320"/>
      <c r="L684" s="320"/>
      <c r="M684" s="320"/>
      <c r="N684" s="320"/>
      <c r="O684" s="320"/>
      <c r="P684" s="320"/>
      <c r="Q684" s="320"/>
      <c r="R684" s="320"/>
      <c r="S684" s="320"/>
      <c r="T684" s="320"/>
      <c r="U684" s="320"/>
      <c r="V684" s="320"/>
      <c r="W684" s="320"/>
      <c r="X684" s="320"/>
      <c r="Y684" s="320"/>
      <c r="Z684" s="320"/>
    </row>
    <row r="685" ht="12.0" customHeight="1">
      <c r="A685" s="361"/>
      <c r="B685" s="320"/>
      <c r="C685" s="320"/>
      <c r="D685" s="320"/>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row>
    <row r="686" ht="12.0" customHeight="1">
      <c r="A686" s="361"/>
      <c r="B686" s="320"/>
      <c r="C686" s="320"/>
      <c r="D686" s="320"/>
      <c r="E686" s="320"/>
      <c r="F686" s="320"/>
      <c r="G686" s="320"/>
      <c r="H686" s="320"/>
      <c r="I686" s="320"/>
      <c r="J686" s="320"/>
      <c r="K686" s="320"/>
      <c r="L686" s="320"/>
      <c r="M686" s="320"/>
      <c r="N686" s="320"/>
      <c r="O686" s="320"/>
      <c r="P686" s="320"/>
      <c r="Q686" s="320"/>
      <c r="R686" s="320"/>
      <c r="S686" s="320"/>
      <c r="T686" s="320"/>
      <c r="U686" s="320"/>
      <c r="V686" s="320"/>
      <c r="W686" s="320"/>
      <c r="X686" s="320"/>
      <c r="Y686" s="320"/>
      <c r="Z686" s="320"/>
    </row>
    <row r="687" ht="12.0" customHeight="1">
      <c r="A687" s="361"/>
      <c r="B687" s="320"/>
      <c r="C687" s="320"/>
      <c r="D687" s="320"/>
      <c r="E687" s="320"/>
      <c r="F687" s="320"/>
      <c r="G687" s="320"/>
      <c r="H687" s="320"/>
      <c r="I687" s="320"/>
      <c r="J687" s="320"/>
      <c r="K687" s="320"/>
      <c r="L687" s="320"/>
      <c r="M687" s="320"/>
      <c r="N687" s="320"/>
      <c r="O687" s="320"/>
      <c r="P687" s="320"/>
      <c r="Q687" s="320"/>
      <c r="R687" s="320"/>
      <c r="S687" s="320"/>
      <c r="T687" s="320"/>
      <c r="U687" s="320"/>
      <c r="V687" s="320"/>
      <c r="W687" s="320"/>
      <c r="X687" s="320"/>
      <c r="Y687" s="320"/>
      <c r="Z687" s="320"/>
    </row>
    <row r="688" ht="12.0" customHeight="1">
      <c r="A688" s="361"/>
      <c r="B688" s="320"/>
      <c r="C688" s="320"/>
      <c r="D688" s="320"/>
      <c r="E688" s="320"/>
      <c r="F688" s="320"/>
      <c r="G688" s="320"/>
      <c r="H688" s="320"/>
      <c r="I688" s="320"/>
      <c r="J688" s="320"/>
      <c r="K688" s="320"/>
      <c r="L688" s="320"/>
      <c r="M688" s="320"/>
      <c r="N688" s="320"/>
      <c r="O688" s="320"/>
      <c r="P688" s="320"/>
      <c r="Q688" s="320"/>
      <c r="R688" s="320"/>
      <c r="S688" s="320"/>
      <c r="T688" s="320"/>
      <c r="U688" s="320"/>
      <c r="V688" s="320"/>
      <c r="W688" s="320"/>
      <c r="X688" s="320"/>
      <c r="Y688" s="320"/>
      <c r="Z688" s="320"/>
    </row>
    <row r="689" ht="12.0" customHeight="1">
      <c r="A689" s="361"/>
      <c r="B689" s="320"/>
      <c r="C689" s="320"/>
      <c r="D689" s="320"/>
      <c r="E689" s="320"/>
      <c r="F689" s="320"/>
      <c r="G689" s="320"/>
      <c r="H689" s="320"/>
      <c r="I689" s="320"/>
      <c r="J689" s="320"/>
      <c r="K689" s="320"/>
      <c r="L689" s="320"/>
      <c r="M689" s="320"/>
      <c r="N689" s="320"/>
      <c r="O689" s="320"/>
      <c r="P689" s="320"/>
      <c r="Q689" s="320"/>
      <c r="R689" s="320"/>
      <c r="S689" s="320"/>
      <c r="T689" s="320"/>
      <c r="U689" s="320"/>
      <c r="V689" s="320"/>
      <c r="W689" s="320"/>
      <c r="X689" s="320"/>
      <c r="Y689" s="320"/>
      <c r="Z689" s="320"/>
    </row>
    <row r="690" ht="12.0" customHeight="1">
      <c r="A690" s="361"/>
      <c r="B690" s="320"/>
      <c r="C690" s="320"/>
      <c r="D690" s="320"/>
      <c r="E690" s="320"/>
      <c r="F690" s="320"/>
      <c r="G690" s="320"/>
      <c r="H690" s="320"/>
      <c r="I690" s="320"/>
      <c r="J690" s="320"/>
      <c r="K690" s="320"/>
      <c r="L690" s="320"/>
      <c r="M690" s="320"/>
      <c r="N690" s="320"/>
      <c r="O690" s="320"/>
      <c r="P690" s="320"/>
      <c r="Q690" s="320"/>
      <c r="R690" s="320"/>
      <c r="S690" s="320"/>
      <c r="T690" s="320"/>
      <c r="U690" s="320"/>
      <c r="V690" s="320"/>
      <c r="W690" s="320"/>
      <c r="X690" s="320"/>
      <c r="Y690" s="320"/>
      <c r="Z690" s="320"/>
    </row>
    <row r="691" ht="12.0" customHeight="1">
      <c r="A691" s="361"/>
      <c r="B691" s="320"/>
      <c r="C691" s="320"/>
      <c r="D691" s="320"/>
      <c r="E691" s="320"/>
      <c r="F691" s="320"/>
      <c r="G691" s="320"/>
      <c r="H691" s="320"/>
      <c r="I691" s="320"/>
      <c r="J691" s="320"/>
      <c r="K691" s="320"/>
      <c r="L691" s="320"/>
      <c r="M691" s="320"/>
      <c r="N691" s="320"/>
      <c r="O691" s="320"/>
      <c r="P691" s="320"/>
      <c r="Q691" s="320"/>
      <c r="R691" s="320"/>
      <c r="S691" s="320"/>
      <c r="T691" s="320"/>
      <c r="U691" s="320"/>
      <c r="V691" s="320"/>
      <c r="W691" s="320"/>
      <c r="X691" s="320"/>
      <c r="Y691" s="320"/>
      <c r="Z691" s="320"/>
    </row>
    <row r="692" ht="12.0" customHeight="1">
      <c r="A692" s="361"/>
      <c r="B692" s="320"/>
      <c r="C692" s="320"/>
      <c r="D692" s="320"/>
      <c r="E692" s="320"/>
      <c r="F692" s="320"/>
      <c r="G692" s="320"/>
      <c r="H692" s="320"/>
      <c r="I692" s="320"/>
      <c r="J692" s="320"/>
      <c r="K692" s="320"/>
      <c r="L692" s="320"/>
      <c r="M692" s="320"/>
      <c r="N692" s="320"/>
      <c r="O692" s="320"/>
      <c r="P692" s="320"/>
      <c r="Q692" s="320"/>
      <c r="R692" s="320"/>
      <c r="S692" s="320"/>
      <c r="T692" s="320"/>
      <c r="U692" s="320"/>
      <c r="V692" s="320"/>
      <c r="W692" s="320"/>
      <c r="X692" s="320"/>
      <c r="Y692" s="320"/>
      <c r="Z692" s="320"/>
    </row>
    <row r="693" ht="12.0" customHeight="1">
      <c r="A693" s="361"/>
      <c r="B693" s="320"/>
      <c r="C693" s="320"/>
      <c r="D693" s="320"/>
      <c r="E693" s="320"/>
      <c r="F693" s="320"/>
      <c r="G693" s="320"/>
      <c r="H693" s="320"/>
      <c r="I693" s="320"/>
      <c r="J693" s="320"/>
      <c r="K693" s="320"/>
      <c r="L693" s="320"/>
      <c r="M693" s="320"/>
      <c r="N693" s="320"/>
      <c r="O693" s="320"/>
      <c r="P693" s="320"/>
      <c r="Q693" s="320"/>
      <c r="R693" s="320"/>
      <c r="S693" s="320"/>
      <c r="T693" s="320"/>
      <c r="U693" s="320"/>
      <c r="V693" s="320"/>
      <c r="W693" s="320"/>
      <c r="X693" s="320"/>
      <c r="Y693" s="320"/>
      <c r="Z693" s="320"/>
    </row>
    <row r="694" ht="12.0" customHeight="1">
      <c r="A694" s="361"/>
      <c r="B694" s="320"/>
      <c r="C694" s="320"/>
      <c r="D694" s="320"/>
      <c r="E694" s="320"/>
      <c r="F694" s="320"/>
      <c r="G694" s="320"/>
      <c r="H694" s="320"/>
      <c r="I694" s="320"/>
      <c r="J694" s="320"/>
      <c r="K694" s="320"/>
      <c r="L694" s="320"/>
      <c r="M694" s="320"/>
      <c r="N694" s="320"/>
      <c r="O694" s="320"/>
      <c r="P694" s="320"/>
      <c r="Q694" s="320"/>
      <c r="R694" s="320"/>
      <c r="S694" s="320"/>
      <c r="T694" s="320"/>
      <c r="U694" s="320"/>
      <c r="V694" s="320"/>
      <c r="W694" s="320"/>
      <c r="X694" s="320"/>
      <c r="Y694" s="320"/>
      <c r="Z694" s="320"/>
    </row>
    <row r="695" ht="12.0" customHeight="1">
      <c r="A695" s="361"/>
      <c r="B695" s="320"/>
      <c r="C695" s="320"/>
      <c r="D695" s="320"/>
      <c r="E695" s="320"/>
      <c r="F695" s="320"/>
      <c r="G695" s="320"/>
      <c r="H695" s="320"/>
      <c r="I695" s="320"/>
      <c r="J695" s="320"/>
      <c r="K695" s="320"/>
      <c r="L695" s="320"/>
      <c r="M695" s="320"/>
      <c r="N695" s="320"/>
      <c r="O695" s="320"/>
      <c r="P695" s="320"/>
      <c r="Q695" s="320"/>
      <c r="R695" s="320"/>
      <c r="S695" s="320"/>
      <c r="T695" s="320"/>
      <c r="U695" s="320"/>
      <c r="V695" s="320"/>
      <c r="W695" s="320"/>
      <c r="X695" s="320"/>
      <c r="Y695" s="320"/>
      <c r="Z695" s="320"/>
    </row>
    <row r="696" ht="12.0" customHeight="1">
      <c r="A696" s="361"/>
      <c r="B696" s="320"/>
      <c r="C696" s="320"/>
      <c r="D696" s="320"/>
      <c r="E696" s="320"/>
      <c r="F696" s="320"/>
      <c r="G696" s="320"/>
      <c r="H696" s="320"/>
      <c r="I696" s="320"/>
      <c r="J696" s="320"/>
      <c r="K696" s="320"/>
      <c r="L696" s="320"/>
      <c r="M696" s="320"/>
      <c r="N696" s="320"/>
      <c r="O696" s="320"/>
      <c r="P696" s="320"/>
      <c r="Q696" s="320"/>
      <c r="R696" s="320"/>
      <c r="S696" s="320"/>
      <c r="T696" s="320"/>
      <c r="U696" s="320"/>
      <c r="V696" s="320"/>
      <c r="W696" s="320"/>
      <c r="X696" s="320"/>
      <c r="Y696" s="320"/>
      <c r="Z696" s="320"/>
    </row>
    <row r="697" ht="12.0" customHeight="1">
      <c r="A697" s="361"/>
      <c r="B697" s="320"/>
      <c r="C697" s="320"/>
      <c r="D697" s="320"/>
      <c r="E697" s="320"/>
      <c r="F697" s="320"/>
      <c r="G697" s="320"/>
      <c r="H697" s="320"/>
      <c r="I697" s="320"/>
      <c r="J697" s="320"/>
      <c r="K697" s="320"/>
      <c r="L697" s="320"/>
      <c r="M697" s="320"/>
      <c r="N697" s="320"/>
      <c r="O697" s="320"/>
      <c r="P697" s="320"/>
      <c r="Q697" s="320"/>
      <c r="R697" s="320"/>
      <c r="S697" s="320"/>
      <c r="T697" s="320"/>
      <c r="U697" s="320"/>
      <c r="V697" s="320"/>
      <c r="W697" s="320"/>
      <c r="X697" s="320"/>
      <c r="Y697" s="320"/>
      <c r="Z697" s="320"/>
    </row>
    <row r="698" ht="12.0" customHeight="1">
      <c r="A698" s="361"/>
      <c r="B698" s="320"/>
      <c r="C698" s="320"/>
      <c r="D698" s="320"/>
      <c r="E698" s="320"/>
      <c r="F698" s="320"/>
      <c r="G698" s="320"/>
      <c r="H698" s="320"/>
      <c r="I698" s="320"/>
      <c r="J698" s="320"/>
      <c r="K698" s="320"/>
      <c r="L698" s="320"/>
      <c r="M698" s="320"/>
      <c r="N698" s="320"/>
      <c r="O698" s="320"/>
      <c r="P698" s="320"/>
      <c r="Q698" s="320"/>
      <c r="R698" s="320"/>
      <c r="S698" s="320"/>
      <c r="T698" s="320"/>
      <c r="U698" s="320"/>
      <c r="V698" s="320"/>
      <c r="W698" s="320"/>
      <c r="X698" s="320"/>
      <c r="Y698" s="320"/>
      <c r="Z698" s="320"/>
    </row>
    <row r="699" ht="12.0" customHeight="1">
      <c r="A699" s="361"/>
      <c r="B699" s="320"/>
      <c r="C699" s="320"/>
      <c r="D699" s="320"/>
      <c r="E699" s="320"/>
      <c r="F699" s="320"/>
      <c r="G699" s="320"/>
      <c r="H699" s="320"/>
      <c r="I699" s="320"/>
      <c r="J699" s="320"/>
      <c r="K699" s="320"/>
      <c r="L699" s="320"/>
      <c r="M699" s="320"/>
      <c r="N699" s="320"/>
      <c r="O699" s="320"/>
      <c r="P699" s="320"/>
      <c r="Q699" s="320"/>
      <c r="R699" s="320"/>
      <c r="S699" s="320"/>
      <c r="T699" s="320"/>
      <c r="U699" s="320"/>
      <c r="V699" s="320"/>
      <c r="W699" s="320"/>
      <c r="X699" s="320"/>
      <c r="Y699" s="320"/>
      <c r="Z699" s="320"/>
    </row>
    <row r="700" ht="12.0" customHeight="1">
      <c r="A700" s="361"/>
      <c r="B700" s="320"/>
      <c r="C700" s="320"/>
      <c r="D700" s="320"/>
      <c r="E700" s="320"/>
      <c r="F700" s="320"/>
      <c r="G700" s="320"/>
      <c r="H700" s="320"/>
      <c r="I700" s="320"/>
      <c r="J700" s="320"/>
      <c r="K700" s="320"/>
      <c r="L700" s="320"/>
      <c r="M700" s="320"/>
      <c r="N700" s="320"/>
      <c r="O700" s="320"/>
      <c r="P700" s="320"/>
      <c r="Q700" s="320"/>
      <c r="R700" s="320"/>
      <c r="S700" s="320"/>
      <c r="T700" s="320"/>
      <c r="U700" s="320"/>
      <c r="V700" s="320"/>
      <c r="W700" s="320"/>
      <c r="X700" s="320"/>
      <c r="Y700" s="320"/>
      <c r="Z700" s="320"/>
    </row>
    <row r="701" ht="12.0" customHeight="1">
      <c r="A701" s="361"/>
      <c r="B701" s="320"/>
      <c r="C701" s="320"/>
      <c r="D701" s="320"/>
      <c r="E701" s="320"/>
      <c r="F701" s="320"/>
      <c r="G701" s="320"/>
      <c r="H701" s="320"/>
      <c r="I701" s="320"/>
      <c r="J701" s="320"/>
      <c r="K701" s="320"/>
      <c r="L701" s="320"/>
      <c r="M701" s="320"/>
      <c r="N701" s="320"/>
      <c r="O701" s="320"/>
      <c r="P701" s="320"/>
      <c r="Q701" s="320"/>
      <c r="R701" s="320"/>
      <c r="S701" s="320"/>
      <c r="T701" s="320"/>
      <c r="U701" s="320"/>
      <c r="V701" s="320"/>
      <c r="W701" s="320"/>
      <c r="X701" s="320"/>
      <c r="Y701" s="320"/>
      <c r="Z701" s="320"/>
    </row>
    <row r="702" ht="12.0" customHeight="1">
      <c r="A702" s="361"/>
      <c r="B702" s="320"/>
      <c r="C702" s="320"/>
      <c r="D702" s="320"/>
      <c r="E702" s="320"/>
      <c r="F702" s="320"/>
      <c r="G702" s="320"/>
      <c r="H702" s="320"/>
      <c r="I702" s="320"/>
      <c r="J702" s="320"/>
      <c r="K702" s="320"/>
      <c r="L702" s="320"/>
      <c r="M702" s="320"/>
      <c r="N702" s="320"/>
      <c r="O702" s="320"/>
      <c r="P702" s="320"/>
      <c r="Q702" s="320"/>
      <c r="R702" s="320"/>
      <c r="S702" s="320"/>
      <c r="T702" s="320"/>
      <c r="U702" s="320"/>
      <c r="V702" s="320"/>
      <c r="W702" s="320"/>
      <c r="X702" s="320"/>
      <c r="Y702" s="320"/>
      <c r="Z702" s="320"/>
    </row>
    <row r="703" ht="12.0" customHeight="1">
      <c r="A703" s="361"/>
      <c r="B703" s="320"/>
      <c r="C703" s="320"/>
      <c r="D703" s="320"/>
      <c r="E703" s="320"/>
      <c r="F703" s="320"/>
      <c r="G703" s="320"/>
      <c r="H703" s="320"/>
      <c r="I703" s="320"/>
      <c r="J703" s="320"/>
      <c r="K703" s="320"/>
      <c r="L703" s="320"/>
      <c r="M703" s="320"/>
      <c r="N703" s="320"/>
      <c r="O703" s="320"/>
      <c r="P703" s="320"/>
      <c r="Q703" s="320"/>
      <c r="R703" s="320"/>
      <c r="S703" s="320"/>
      <c r="T703" s="320"/>
      <c r="U703" s="320"/>
      <c r="V703" s="320"/>
      <c r="W703" s="320"/>
      <c r="X703" s="320"/>
      <c r="Y703" s="320"/>
      <c r="Z703" s="320"/>
    </row>
    <row r="704" ht="12.0" customHeight="1">
      <c r="A704" s="361"/>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row>
    <row r="705" ht="12.0" customHeight="1">
      <c r="A705" s="361"/>
      <c r="B705" s="320"/>
      <c r="C705" s="320"/>
      <c r="D705" s="320"/>
      <c r="E705" s="320"/>
      <c r="F705" s="320"/>
      <c r="G705" s="320"/>
      <c r="H705" s="320"/>
      <c r="I705" s="320"/>
      <c r="J705" s="320"/>
      <c r="K705" s="320"/>
      <c r="L705" s="320"/>
      <c r="M705" s="320"/>
      <c r="N705" s="320"/>
      <c r="O705" s="320"/>
      <c r="P705" s="320"/>
      <c r="Q705" s="320"/>
      <c r="R705" s="320"/>
      <c r="S705" s="320"/>
      <c r="T705" s="320"/>
      <c r="U705" s="320"/>
      <c r="V705" s="320"/>
      <c r="W705" s="320"/>
      <c r="X705" s="320"/>
      <c r="Y705" s="320"/>
      <c r="Z705" s="320"/>
    </row>
    <row r="706" ht="12.0" customHeight="1">
      <c r="A706" s="361"/>
      <c r="B706" s="320"/>
      <c r="C706" s="320"/>
      <c r="D706" s="320"/>
      <c r="E706" s="320"/>
      <c r="F706" s="320"/>
      <c r="G706" s="320"/>
      <c r="H706" s="320"/>
      <c r="I706" s="320"/>
      <c r="J706" s="320"/>
      <c r="K706" s="320"/>
      <c r="L706" s="320"/>
      <c r="M706" s="320"/>
      <c r="N706" s="320"/>
      <c r="O706" s="320"/>
      <c r="P706" s="320"/>
      <c r="Q706" s="320"/>
      <c r="R706" s="320"/>
      <c r="S706" s="320"/>
      <c r="T706" s="320"/>
      <c r="U706" s="320"/>
      <c r="V706" s="320"/>
      <c r="W706" s="320"/>
      <c r="X706" s="320"/>
      <c r="Y706" s="320"/>
      <c r="Z706" s="320"/>
    </row>
    <row r="707" ht="12.0" customHeight="1">
      <c r="A707" s="361"/>
      <c r="B707" s="320"/>
      <c r="C707" s="320"/>
      <c r="D707" s="320"/>
      <c r="E707" s="320"/>
      <c r="F707" s="320"/>
      <c r="G707" s="320"/>
      <c r="H707" s="320"/>
      <c r="I707" s="320"/>
      <c r="J707" s="320"/>
      <c r="K707" s="320"/>
      <c r="L707" s="320"/>
      <c r="M707" s="320"/>
      <c r="N707" s="320"/>
      <c r="O707" s="320"/>
      <c r="P707" s="320"/>
      <c r="Q707" s="320"/>
      <c r="R707" s="320"/>
      <c r="S707" s="320"/>
      <c r="T707" s="320"/>
      <c r="U707" s="320"/>
      <c r="V707" s="320"/>
      <c r="W707" s="320"/>
      <c r="X707" s="320"/>
      <c r="Y707" s="320"/>
      <c r="Z707" s="320"/>
    </row>
    <row r="708" ht="12.0" customHeight="1">
      <c r="A708" s="361"/>
      <c r="B708" s="320"/>
      <c r="C708" s="320"/>
      <c r="D708" s="320"/>
      <c r="E708" s="320"/>
      <c r="F708" s="320"/>
      <c r="G708" s="320"/>
      <c r="H708" s="320"/>
      <c r="I708" s="320"/>
      <c r="J708" s="320"/>
      <c r="K708" s="320"/>
      <c r="L708" s="320"/>
      <c r="M708" s="320"/>
      <c r="N708" s="320"/>
      <c r="O708" s="320"/>
      <c r="P708" s="320"/>
      <c r="Q708" s="320"/>
      <c r="R708" s="320"/>
      <c r="S708" s="320"/>
      <c r="T708" s="320"/>
      <c r="U708" s="320"/>
      <c r="V708" s="320"/>
      <c r="W708" s="320"/>
      <c r="X708" s="320"/>
      <c r="Y708" s="320"/>
      <c r="Z708" s="320"/>
    </row>
    <row r="709" ht="12.0" customHeight="1">
      <c r="A709" s="361"/>
      <c r="B709" s="320"/>
      <c r="C709" s="320"/>
      <c r="D709" s="320"/>
      <c r="E709" s="320"/>
      <c r="F709" s="320"/>
      <c r="G709" s="320"/>
      <c r="H709" s="320"/>
      <c r="I709" s="320"/>
      <c r="J709" s="320"/>
      <c r="K709" s="320"/>
      <c r="L709" s="320"/>
      <c r="M709" s="320"/>
      <c r="N709" s="320"/>
      <c r="O709" s="320"/>
      <c r="P709" s="320"/>
      <c r="Q709" s="320"/>
      <c r="R709" s="320"/>
      <c r="S709" s="320"/>
      <c r="T709" s="320"/>
      <c r="U709" s="320"/>
      <c r="V709" s="320"/>
      <c r="W709" s="320"/>
      <c r="X709" s="320"/>
      <c r="Y709" s="320"/>
      <c r="Z709" s="320"/>
    </row>
    <row r="710" ht="12.0" customHeight="1">
      <c r="A710" s="361"/>
      <c r="B710" s="320"/>
      <c r="C710" s="320"/>
      <c r="D710" s="320"/>
      <c r="E710" s="320"/>
      <c r="F710" s="320"/>
      <c r="G710" s="320"/>
      <c r="H710" s="320"/>
      <c r="I710" s="320"/>
      <c r="J710" s="320"/>
      <c r="K710" s="320"/>
      <c r="L710" s="320"/>
      <c r="M710" s="320"/>
      <c r="N710" s="320"/>
      <c r="O710" s="320"/>
      <c r="P710" s="320"/>
      <c r="Q710" s="320"/>
      <c r="R710" s="320"/>
      <c r="S710" s="320"/>
      <c r="T710" s="320"/>
      <c r="U710" s="320"/>
      <c r="V710" s="320"/>
      <c r="W710" s="320"/>
      <c r="X710" s="320"/>
      <c r="Y710" s="320"/>
      <c r="Z710" s="320"/>
    </row>
    <row r="711" ht="12.0" customHeight="1">
      <c r="A711" s="361"/>
      <c r="B711" s="320"/>
      <c r="C711" s="320"/>
      <c r="D711" s="320"/>
      <c r="E711" s="320"/>
      <c r="F711" s="320"/>
      <c r="G711" s="320"/>
      <c r="H711" s="320"/>
      <c r="I711" s="320"/>
      <c r="J711" s="320"/>
      <c r="K711" s="320"/>
      <c r="L711" s="320"/>
      <c r="M711" s="320"/>
      <c r="N711" s="320"/>
      <c r="O711" s="320"/>
      <c r="P711" s="320"/>
      <c r="Q711" s="320"/>
      <c r="R711" s="320"/>
      <c r="S711" s="320"/>
      <c r="T711" s="320"/>
      <c r="U711" s="320"/>
      <c r="V711" s="320"/>
      <c r="W711" s="320"/>
      <c r="X711" s="320"/>
      <c r="Y711" s="320"/>
      <c r="Z711" s="320"/>
    </row>
    <row r="712" ht="12.0" customHeight="1">
      <c r="A712" s="361"/>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row>
    <row r="713" ht="12.0" customHeight="1">
      <c r="A713" s="361"/>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row>
    <row r="714" ht="12.0" customHeight="1">
      <c r="A714" s="361"/>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row>
    <row r="715" ht="12.0" customHeight="1">
      <c r="A715" s="361"/>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row>
    <row r="716" ht="12.0" customHeight="1">
      <c r="A716" s="361"/>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row>
    <row r="717" ht="12.0" customHeight="1">
      <c r="A717" s="361"/>
      <c r="B717" s="320"/>
      <c r="C717" s="320"/>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320"/>
      <c r="Z717" s="320"/>
    </row>
    <row r="718" ht="12.0" customHeight="1">
      <c r="A718" s="361"/>
      <c r="B718" s="320"/>
      <c r="C718" s="320"/>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320"/>
      <c r="Z718" s="320"/>
    </row>
    <row r="719" ht="12.0" customHeight="1">
      <c r="A719" s="361"/>
      <c r="B719" s="320"/>
      <c r="C719" s="320"/>
      <c r="D719" s="320"/>
      <c r="E719" s="320"/>
      <c r="F719" s="320"/>
      <c r="G719" s="320"/>
      <c r="H719" s="320"/>
      <c r="I719" s="320"/>
      <c r="J719" s="320"/>
      <c r="K719" s="320"/>
      <c r="L719" s="320"/>
      <c r="M719" s="320"/>
      <c r="N719" s="320"/>
      <c r="O719" s="320"/>
      <c r="P719" s="320"/>
      <c r="Q719" s="320"/>
      <c r="R719" s="320"/>
      <c r="S719" s="320"/>
      <c r="T719" s="320"/>
      <c r="U719" s="320"/>
      <c r="V719" s="320"/>
      <c r="W719" s="320"/>
      <c r="X719" s="320"/>
      <c r="Y719" s="320"/>
      <c r="Z719" s="320"/>
    </row>
    <row r="720" ht="12.0" customHeight="1">
      <c r="A720" s="361"/>
      <c r="B720" s="320"/>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row>
    <row r="721" ht="12.0" customHeight="1">
      <c r="A721" s="361"/>
      <c r="B721" s="320"/>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row>
    <row r="722" ht="12.0" customHeight="1">
      <c r="A722" s="361"/>
      <c r="B722" s="320"/>
      <c r="C722" s="320"/>
      <c r="D722" s="320"/>
      <c r="E722" s="320"/>
      <c r="F722" s="320"/>
      <c r="G722" s="320"/>
      <c r="H722" s="320"/>
      <c r="I722" s="320"/>
      <c r="J722" s="320"/>
      <c r="K722" s="320"/>
      <c r="L722" s="320"/>
      <c r="M722" s="320"/>
      <c r="N722" s="320"/>
      <c r="O722" s="320"/>
      <c r="P722" s="320"/>
      <c r="Q722" s="320"/>
      <c r="R722" s="320"/>
      <c r="S722" s="320"/>
      <c r="T722" s="320"/>
      <c r="U722" s="320"/>
      <c r="V722" s="320"/>
      <c r="W722" s="320"/>
      <c r="X722" s="320"/>
      <c r="Y722" s="320"/>
      <c r="Z722" s="320"/>
    </row>
    <row r="723" ht="12.0" customHeight="1">
      <c r="A723" s="361"/>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20"/>
      <c r="Z723" s="320"/>
    </row>
    <row r="724" ht="12.0" customHeight="1">
      <c r="A724" s="361"/>
      <c r="B724" s="320"/>
      <c r="C724" s="320"/>
      <c r="D724" s="320"/>
      <c r="E724" s="320"/>
      <c r="F724" s="320"/>
      <c r="G724" s="320"/>
      <c r="H724" s="320"/>
      <c r="I724" s="320"/>
      <c r="J724" s="320"/>
      <c r="K724" s="320"/>
      <c r="L724" s="320"/>
      <c r="M724" s="320"/>
      <c r="N724" s="320"/>
      <c r="O724" s="320"/>
      <c r="P724" s="320"/>
      <c r="Q724" s="320"/>
      <c r="R724" s="320"/>
      <c r="S724" s="320"/>
      <c r="T724" s="320"/>
      <c r="U724" s="320"/>
      <c r="V724" s="320"/>
      <c r="W724" s="320"/>
      <c r="X724" s="320"/>
      <c r="Y724" s="320"/>
      <c r="Z724" s="320"/>
    </row>
    <row r="725" ht="12.0" customHeight="1">
      <c r="A725" s="361"/>
      <c r="B725" s="320"/>
      <c r="C725" s="320"/>
      <c r="D725" s="320"/>
      <c r="E725" s="320"/>
      <c r="F725" s="320"/>
      <c r="G725" s="320"/>
      <c r="H725" s="320"/>
      <c r="I725" s="320"/>
      <c r="J725" s="320"/>
      <c r="K725" s="320"/>
      <c r="L725" s="320"/>
      <c r="M725" s="320"/>
      <c r="N725" s="320"/>
      <c r="O725" s="320"/>
      <c r="P725" s="320"/>
      <c r="Q725" s="320"/>
      <c r="R725" s="320"/>
      <c r="S725" s="320"/>
      <c r="T725" s="320"/>
      <c r="U725" s="320"/>
      <c r="V725" s="320"/>
      <c r="W725" s="320"/>
      <c r="X725" s="320"/>
      <c r="Y725" s="320"/>
      <c r="Z725" s="320"/>
    </row>
    <row r="726" ht="12.0" customHeight="1">
      <c r="A726" s="361"/>
      <c r="B726" s="320"/>
      <c r="C726" s="320"/>
      <c r="D726" s="320"/>
      <c r="E726" s="320"/>
      <c r="F726" s="320"/>
      <c r="G726" s="320"/>
      <c r="H726" s="320"/>
      <c r="I726" s="320"/>
      <c r="J726" s="320"/>
      <c r="K726" s="320"/>
      <c r="L726" s="320"/>
      <c r="M726" s="320"/>
      <c r="N726" s="320"/>
      <c r="O726" s="320"/>
      <c r="P726" s="320"/>
      <c r="Q726" s="320"/>
      <c r="R726" s="320"/>
      <c r="S726" s="320"/>
      <c r="T726" s="320"/>
      <c r="U726" s="320"/>
      <c r="V726" s="320"/>
      <c r="W726" s="320"/>
      <c r="X726" s="320"/>
      <c r="Y726" s="320"/>
      <c r="Z726" s="320"/>
    </row>
    <row r="727" ht="12.0" customHeight="1">
      <c r="A727" s="361"/>
      <c r="B727" s="320"/>
      <c r="C727" s="320"/>
      <c r="D727" s="320"/>
      <c r="E727" s="320"/>
      <c r="F727" s="320"/>
      <c r="G727" s="320"/>
      <c r="H727" s="320"/>
      <c r="I727" s="320"/>
      <c r="J727" s="320"/>
      <c r="K727" s="320"/>
      <c r="L727" s="320"/>
      <c r="M727" s="320"/>
      <c r="N727" s="320"/>
      <c r="O727" s="320"/>
      <c r="P727" s="320"/>
      <c r="Q727" s="320"/>
      <c r="R727" s="320"/>
      <c r="S727" s="320"/>
      <c r="T727" s="320"/>
      <c r="U727" s="320"/>
      <c r="V727" s="320"/>
      <c r="W727" s="320"/>
      <c r="X727" s="320"/>
      <c r="Y727" s="320"/>
      <c r="Z727" s="320"/>
    </row>
    <row r="728" ht="12.0" customHeight="1">
      <c r="A728" s="361"/>
      <c r="B728" s="320"/>
      <c r="C728" s="320"/>
      <c r="D728" s="320"/>
      <c r="E728" s="320"/>
      <c r="F728" s="320"/>
      <c r="G728" s="320"/>
      <c r="H728" s="320"/>
      <c r="I728" s="320"/>
      <c r="J728" s="320"/>
      <c r="K728" s="320"/>
      <c r="L728" s="320"/>
      <c r="M728" s="320"/>
      <c r="N728" s="320"/>
      <c r="O728" s="320"/>
      <c r="P728" s="320"/>
      <c r="Q728" s="320"/>
      <c r="R728" s="320"/>
      <c r="S728" s="320"/>
      <c r="T728" s="320"/>
      <c r="U728" s="320"/>
      <c r="V728" s="320"/>
      <c r="W728" s="320"/>
      <c r="X728" s="320"/>
      <c r="Y728" s="320"/>
      <c r="Z728" s="320"/>
    </row>
    <row r="729" ht="12.0" customHeight="1">
      <c r="A729" s="361"/>
      <c r="B729" s="320"/>
      <c r="C729" s="320"/>
      <c r="D729" s="320"/>
      <c r="E729" s="320"/>
      <c r="F729" s="320"/>
      <c r="G729" s="320"/>
      <c r="H729" s="320"/>
      <c r="I729" s="320"/>
      <c r="J729" s="320"/>
      <c r="K729" s="320"/>
      <c r="L729" s="320"/>
      <c r="M729" s="320"/>
      <c r="N729" s="320"/>
      <c r="O729" s="320"/>
      <c r="P729" s="320"/>
      <c r="Q729" s="320"/>
      <c r="R729" s="320"/>
      <c r="S729" s="320"/>
      <c r="T729" s="320"/>
      <c r="U729" s="320"/>
      <c r="V729" s="320"/>
      <c r="W729" s="320"/>
      <c r="X729" s="320"/>
      <c r="Y729" s="320"/>
      <c r="Z729" s="320"/>
    </row>
    <row r="730" ht="12.0" customHeight="1">
      <c r="A730" s="361"/>
      <c r="B730" s="320"/>
      <c r="C730" s="320"/>
      <c r="D730" s="320"/>
      <c r="E730" s="320"/>
      <c r="F730" s="320"/>
      <c r="G730" s="320"/>
      <c r="H730" s="320"/>
      <c r="I730" s="320"/>
      <c r="J730" s="320"/>
      <c r="K730" s="320"/>
      <c r="L730" s="320"/>
      <c r="M730" s="320"/>
      <c r="N730" s="320"/>
      <c r="O730" s="320"/>
      <c r="P730" s="320"/>
      <c r="Q730" s="320"/>
      <c r="R730" s="320"/>
      <c r="S730" s="320"/>
      <c r="T730" s="320"/>
      <c r="U730" s="320"/>
      <c r="V730" s="320"/>
      <c r="W730" s="320"/>
      <c r="X730" s="320"/>
      <c r="Y730" s="320"/>
      <c r="Z730" s="320"/>
    </row>
    <row r="731" ht="12.0" customHeight="1">
      <c r="A731" s="361"/>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row>
    <row r="732" ht="12.0" customHeight="1">
      <c r="A732" s="361"/>
      <c r="B732" s="320"/>
      <c r="C732" s="320"/>
      <c r="D732" s="320"/>
      <c r="E732" s="320"/>
      <c r="F732" s="320"/>
      <c r="G732" s="320"/>
      <c r="H732" s="320"/>
      <c r="I732" s="320"/>
      <c r="J732" s="320"/>
      <c r="K732" s="320"/>
      <c r="L732" s="320"/>
      <c r="M732" s="320"/>
      <c r="N732" s="320"/>
      <c r="O732" s="320"/>
      <c r="P732" s="320"/>
      <c r="Q732" s="320"/>
      <c r="R732" s="320"/>
      <c r="S732" s="320"/>
      <c r="T732" s="320"/>
      <c r="U732" s="320"/>
      <c r="V732" s="320"/>
      <c r="W732" s="320"/>
      <c r="X732" s="320"/>
      <c r="Y732" s="320"/>
      <c r="Z732" s="320"/>
    </row>
    <row r="733" ht="12.0" customHeight="1">
      <c r="A733" s="361"/>
      <c r="B733" s="320"/>
      <c r="C733" s="320"/>
      <c r="D733" s="320"/>
      <c r="E733" s="320"/>
      <c r="F733" s="320"/>
      <c r="G733" s="320"/>
      <c r="H733" s="320"/>
      <c r="I733" s="320"/>
      <c r="J733" s="320"/>
      <c r="K733" s="320"/>
      <c r="L733" s="320"/>
      <c r="M733" s="320"/>
      <c r="N733" s="320"/>
      <c r="O733" s="320"/>
      <c r="P733" s="320"/>
      <c r="Q733" s="320"/>
      <c r="R733" s="320"/>
      <c r="S733" s="320"/>
      <c r="T733" s="320"/>
      <c r="U733" s="320"/>
      <c r="V733" s="320"/>
      <c r="W733" s="320"/>
      <c r="X733" s="320"/>
      <c r="Y733" s="320"/>
      <c r="Z733" s="320"/>
    </row>
    <row r="734" ht="12.0" customHeight="1">
      <c r="A734" s="361"/>
      <c r="B734" s="320"/>
      <c r="C734" s="320"/>
      <c r="D734" s="320"/>
      <c r="E734" s="320"/>
      <c r="F734" s="320"/>
      <c r="G734" s="320"/>
      <c r="H734" s="320"/>
      <c r="I734" s="320"/>
      <c r="J734" s="320"/>
      <c r="K734" s="320"/>
      <c r="L734" s="320"/>
      <c r="M734" s="320"/>
      <c r="N734" s="320"/>
      <c r="O734" s="320"/>
      <c r="P734" s="320"/>
      <c r="Q734" s="320"/>
      <c r="R734" s="320"/>
      <c r="S734" s="320"/>
      <c r="T734" s="320"/>
      <c r="U734" s="320"/>
      <c r="V734" s="320"/>
      <c r="W734" s="320"/>
      <c r="X734" s="320"/>
      <c r="Y734" s="320"/>
      <c r="Z734" s="320"/>
    </row>
    <row r="735" ht="12.0" customHeight="1">
      <c r="A735" s="361"/>
      <c r="B735" s="320"/>
      <c r="C735" s="320"/>
      <c r="D735" s="320"/>
      <c r="E735" s="320"/>
      <c r="F735" s="320"/>
      <c r="G735" s="320"/>
      <c r="H735" s="320"/>
      <c r="I735" s="320"/>
      <c r="J735" s="320"/>
      <c r="K735" s="320"/>
      <c r="L735" s="320"/>
      <c r="M735" s="320"/>
      <c r="N735" s="320"/>
      <c r="O735" s="320"/>
      <c r="P735" s="320"/>
      <c r="Q735" s="320"/>
      <c r="R735" s="320"/>
      <c r="S735" s="320"/>
      <c r="T735" s="320"/>
      <c r="U735" s="320"/>
      <c r="V735" s="320"/>
      <c r="W735" s="320"/>
      <c r="X735" s="320"/>
      <c r="Y735" s="320"/>
      <c r="Z735" s="320"/>
    </row>
    <row r="736" ht="12.0" customHeight="1">
      <c r="A736" s="361"/>
      <c r="B736" s="320"/>
      <c r="C736" s="320"/>
      <c r="D736" s="320"/>
      <c r="E736" s="320"/>
      <c r="F736" s="320"/>
      <c r="G736" s="320"/>
      <c r="H736" s="320"/>
      <c r="I736" s="320"/>
      <c r="J736" s="320"/>
      <c r="K736" s="320"/>
      <c r="L736" s="320"/>
      <c r="M736" s="320"/>
      <c r="N736" s="320"/>
      <c r="O736" s="320"/>
      <c r="P736" s="320"/>
      <c r="Q736" s="320"/>
      <c r="R736" s="320"/>
      <c r="S736" s="320"/>
      <c r="T736" s="320"/>
      <c r="U736" s="320"/>
      <c r="V736" s="320"/>
      <c r="W736" s="320"/>
      <c r="X736" s="320"/>
      <c r="Y736" s="320"/>
      <c r="Z736" s="320"/>
    </row>
    <row r="737" ht="12.0" customHeight="1">
      <c r="A737" s="361"/>
      <c r="B737" s="320"/>
      <c r="C737" s="320"/>
      <c r="D737" s="320"/>
      <c r="E737" s="320"/>
      <c r="F737" s="320"/>
      <c r="G737" s="320"/>
      <c r="H737" s="320"/>
      <c r="I737" s="320"/>
      <c r="J737" s="320"/>
      <c r="K737" s="320"/>
      <c r="L737" s="320"/>
      <c r="M737" s="320"/>
      <c r="N737" s="320"/>
      <c r="O737" s="320"/>
      <c r="P737" s="320"/>
      <c r="Q737" s="320"/>
      <c r="R737" s="320"/>
      <c r="S737" s="320"/>
      <c r="T737" s="320"/>
      <c r="U737" s="320"/>
      <c r="V737" s="320"/>
      <c r="W737" s="320"/>
      <c r="X737" s="320"/>
      <c r="Y737" s="320"/>
      <c r="Z737" s="320"/>
    </row>
    <row r="738" ht="12.0" customHeight="1">
      <c r="A738" s="361"/>
      <c r="B738" s="320"/>
      <c r="C738" s="320"/>
      <c r="D738" s="320"/>
      <c r="E738" s="320"/>
      <c r="F738" s="320"/>
      <c r="G738" s="320"/>
      <c r="H738" s="320"/>
      <c r="I738" s="320"/>
      <c r="J738" s="320"/>
      <c r="K738" s="320"/>
      <c r="L738" s="320"/>
      <c r="M738" s="320"/>
      <c r="N738" s="320"/>
      <c r="O738" s="320"/>
      <c r="P738" s="320"/>
      <c r="Q738" s="320"/>
      <c r="R738" s="320"/>
      <c r="S738" s="320"/>
      <c r="T738" s="320"/>
      <c r="U738" s="320"/>
      <c r="V738" s="320"/>
      <c r="W738" s="320"/>
      <c r="X738" s="320"/>
      <c r="Y738" s="320"/>
      <c r="Z738" s="320"/>
    </row>
    <row r="739" ht="12.0" customHeight="1">
      <c r="A739" s="361"/>
      <c r="B739" s="320"/>
      <c r="C739" s="320"/>
      <c r="D739" s="320"/>
      <c r="E739" s="320"/>
      <c r="F739" s="320"/>
      <c r="G739" s="320"/>
      <c r="H739" s="320"/>
      <c r="I739" s="320"/>
      <c r="J739" s="320"/>
      <c r="K739" s="320"/>
      <c r="L739" s="320"/>
      <c r="M739" s="320"/>
      <c r="N739" s="320"/>
      <c r="O739" s="320"/>
      <c r="P739" s="320"/>
      <c r="Q739" s="320"/>
      <c r="R739" s="320"/>
      <c r="S739" s="320"/>
      <c r="T739" s="320"/>
      <c r="U739" s="320"/>
      <c r="V739" s="320"/>
      <c r="W739" s="320"/>
      <c r="X739" s="320"/>
      <c r="Y739" s="320"/>
      <c r="Z739" s="320"/>
    </row>
    <row r="740" ht="12.0" customHeight="1">
      <c r="A740" s="361"/>
      <c r="B740" s="320"/>
      <c r="C740" s="320"/>
      <c r="D740" s="320"/>
      <c r="E740" s="320"/>
      <c r="F740" s="320"/>
      <c r="G740" s="320"/>
      <c r="H740" s="320"/>
      <c r="I740" s="320"/>
      <c r="J740" s="320"/>
      <c r="K740" s="320"/>
      <c r="L740" s="320"/>
      <c r="M740" s="320"/>
      <c r="N740" s="320"/>
      <c r="O740" s="320"/>
      <c r="P740" s="320"/>
      <c r="Q740" s="320"/>
      <c r="R740" s="320"/>
      <c r="S740" s="320"/>
      <c r="T740" s="320"/>
      <c r="U740" s="320"/>
      <c r="V740" s="320"/>
      <c r="W740" s="320"/>
      <c r="X740" s="320"/>
      <c r="Y740" s="320"/>
      <c r="Z740" s="320"/>
    </row>
    <row r="741" ht="12.0" customHeight="1">
      <c r="A741" s="361"/>
      <c r="B741" s="320"/>
      <c r="C741" s="320"/>
      <c r="D741" s="320"/>
      <c r="E741" s="320"/>
      <c r="F741" s="320"/>
      <c r="G741" s="320"/>
      <c r="H741" s="320"/>
      <c r="I741" s="320"/>
      <c r="J741" s="320"/>
      <c r="K741" s="320"/>
      <c r="L741" s="320"/>
      <c r="M741" s="320"/>
      <c r="N741" s="320"/>
      <c r="O741" s="320"/>
      <c r="P741" s="320"/>
      <c r="Q741" s="320"/>
      <c r="R741" s="320"/>
      <c r="S741" s="320"/>
      <c r="T741" s="320"/>
      <c r="U741" s="320"/>
      <c r="V741" s="320"/>
      <c r="W741" s="320"/>
      <c r="X741" s="320"/>
      <c r="Y741" s="320"/>
      <c r="Z741" s="320"/>
    </row>
    <row r="742" ht="12.0" customHeight="1">
      <c r="A742" s="361"/>
      <c r="B742" s="320"/>
      <c r="C742" s="320"/>
      <c r="D742" s="320"/>
      <c r="E742" s="320"/>
      <c r="F742" s="320"/>
      <c r="G742" s="320"/>
      <c r="H742" s="320"/>
      <c r="I742" s="320"/>
      <c r="J742" s="320"/>
      <c r="K742" s="320"/>
      <c r="L742" s="320"/>
      <c r="M742" s="320"/>
      <c r="N742" s="320"/>
      <c r="O742" s="320"/>
      <c r="P742" s="320"/>
      <c r="Q742" s="320"/>
      <c r="R742" s="320"/>
      <c r="S742" s="320"/>
      <c r="T742" s="320"/>
      <c r="U742" s="320"/>
      <c r="V742" s="320"/>
      <c r="W742" s="320"/>
      <c r="X742" s="320"/>
      <c r="Y742" s="320"/>
      <c r="Z742" s="320"/>
    </row>
    <row r="743" ht="12.0" customHeight="1">
      <c r="A743" s="361"/>
      <c r="B743" s="320"/>
      <c r="C743" s="320"/>
      <c r="D743" s="320"/>
      <c r="E743" s="320"/>
      <c r="F743" s="320"/>
      <c r="G743" s="320"/>
      <c r="H743" s="320"/>
      <c r="I743" s="320"/>
      <c r="J743" s="320"/>
      <c r="K743" s="320"/>
      <c r="L743" s="320"/>
      <c r="M743" s="320"/>
      <c r="N743" s="320"/>
      <c r="O743" s="320"/>
      <c r="P743" s="320"/>
      <c r="Q743" s="320"/>
      <c r="R743" s="320"/>
      <c r="S743" s="320"/>
      <c r="T743" s="320"/>
      <c r="U743" s="320"/>
      <c r="V743" s="320"/>
      <c r="W743" s="320"/>
      <c r="X743" s="320"/>
      <c r="Y743" s="320"/>
      <c r="Z743" s="320"/>
    </row>
    <row r="744" ht="12.0" customHeight="1">
      <c r="A744" s="361"/>
      <c r="B744" s="320"/>
      <c r="C744" s="320"/>
      <c r="D744" s="320"/>
      <c r="E744" s="320"/>
      <c r="F744" s="320"/>
      <c r="G744" s="320"/>
      <c r="H744" s="320"/>
      <c r="I744" s="320"/>
      <c r="J744" s="320"/>
      <c r="K744" s="320"/>
      <c r="L744" s="320"/>
      <c r="M744" s="320"/>
      <c r="N744" s="320"/>
      <c r="O744" s="320"/>
      <c r="P744" s="320"/>
      <c r="Q744" s="320"/>
      <c r="R744" s="320"/>
      <c r="S744" s="320"/>
      <c r="T744" s="320"/>
      <c r="U744" s="320"/>
      <c r="V744" s="320"/>
      <c r="W744" s="320"/>
      <c r="X744" s="320"/>
      <c r="Y744" s="320"/>
      <c r="Z744" s="320"/>
    </row>
    <row r="745" ht="12.0" customHeight="1">
      <c r="A745" s="361"/>
      <c r="B745" s="320"/>
      <c r="C745" s="320"/>
      <c r="D745" s="320"/>
      <c r="E745" s="320"/>
      <c r="F745" s="320"/>
      <c r="G745" s="320"/>
      <c r="H745" s="320"/>
      <c r="I745" s="320"/>
      <c r="J745" s="320"/>
      <c r="K745" s="320"/>
      <c r="L745" s="320"/>
      <c r="M745" s="320"/>
      <c r="N745" s="320"/>
      <c r="O745" s="320"/>
      <c r="P745" s="320"/>
      <c r="Q745" s="320"/>
      <c r="R745" s="320"/>
      <c r="S745" s="320"/>
      <c r="T745" s="320"/>
      <c r="U745" s="320"/>
      <c r="V745" s="320"/>
      <c r="W745" s="320"/>
      <c r="X745" s="320"/>
      <c r="Y745" s="320"/>
      <c r="Z745" s="320"/>
    </row>
    <row r="746" ht="12.0" customHeight="1">
      <c r="A746" s="361"/>
      <c r="B746" s="320"/>
      <c r="C746" s="320"/>
      <c r="D746" s="320"/>
      <c r="E746" s="320"/>
      <c r="F746" s="320"/>
      <c r="G746" s="320"/>
      <c r="H746" s="320"/>
      <c r="I746" s="320"/>
      <c r="J746" s="320"/>
      <c r="K746" s="320"/>
      <c r="L746" s="320"/>
      <c r="M746" s="320"/>
      <c r="N746" s="320"/>
      <c r="O746" s="320"/>
      <c r="P746" s="320"/>
      <c r="Q746" s="320"/>
      <c r="R746" s="320"/>
      <c r="S746" s="320"/>
      <c r="T746" s="320"/>
      <c r="U746" s="320"/>
      <c r="V746" s="320"/>
      <c r="W746" s="320"/>
      <c r="X746" s="320"/>
      <c r="Y746" s="320"/>
      <c r="Z746" s="320"/>
    </row>
    <row r="747" ht="12.0" customHeight="1">
      <c r="A747" s="361"/>
      <c r="B747" s="320"/>
      <c r="C747" s="320"/>
      <c r="D747" s="320"/>
      <c r="E747" s="320"/>
      <c r="F747" s="320"/>
      <c r="G747" s="320"/>
      <c r="H747" s="320"/>
      <c r="I747" s="320"/>
      <c r="J747" s="320"/>
      <c r="K747" s="320"/>
      <c r="L747" s="320"/>
      <c r="M747" s="320"/>
      <c r="N747" s="320"/>
      <c r="O747" s="320"/>
      <c r="P747" s="320"/>
      <c r="Q747" s="320"/>
      <c r="R747" s="320"/>
      <c r="S747" s="320"/>
      <c r="T747" s="320"/>
      <c r="U747" s="320"/>
      <c r="V747" s="320"/>
      <c r="W747" s="320"/>
      <c r="X747" s="320"/>
      <c r="Y747" s="320"/>
      <c r="Z747" s="320"/>
    </row>
    <row r="748" ht="12.0" customHeight="1">
      <c r="A748" s="361"/>
      <c r="B748" s="320"/>
      <c r="C748" s="320"/>
      <c r="D748" s="320"/>
      <c r="E748" s="320"/>
      <c r="F748" s="320"/>
      <c r="G748" s="320"/>
      <c r="H748" s="320"/>
      <c r="I748" s="320"/>
      <c r="J748" s="320"/>
      <c r="K748" s="320"/>
      <c r="L748" s="320"/>
      <c r="M748" s="320"/>
      <c r="N748" s="320"/>
      <c r="O748" s="320"/>
      <c r="P748" s="320"/>
      <c r="Q748" s="320"/>
      <c r="R748" s="320"/>
      <c r="S748" s="320"/>
      <c r="T748" s="320"/>
      <c r="U748" s="320"/>
      <c r="V748" s="320"/>
      <c r="W748" s="320"/>
      <c r="X748" s="320"/>
      <c r="Y748" s="320"/>
      <c r="Z748" s="320"/>
    </row>
    <row r="749" ht="12.0" customHeight="1">
      <c r="A749" s="361"/>
      <c r="B749" s="320"/>
      <c r="C749" s="320"/>
      <c r="D749" s="320"/>
      <c r="E749" s="320"/>
      <c r="F749" s="320"/>
      <c r="G749" s="320"/>
      <c r="H749" s="320"/>
      <c r="I749" s="320"/>
      <c r="J749" s="320"/>
      <c r="K749" s="320"/>
      <c r="L749" s="320"/>
      <c r="M749" s="320"/>
      <c r="N749" s="320"/>
      <c r="O749" s="320"/>
      <c r="P749" s="320"/>
      <c r="Q749" s="320"/>
      <c r="R749" s="320"/>
      <c r="S749" s="320"/>
      <c r="T749" s="320"/>
      <c r="U749" s="320"/>
      <c r="V749" s="320"/>
      <c r="W749" s="320"/>
      <c r="X749" s="320"/>
      <c r="Y749" s="320"/>
      <c r="Z749" s="320"/>
    </row>
    <row r="750" ht="12.0" customHeight="1">
      <c r="A750" s="361"/>
      <c r="B750" s="320"/>
      <c r="C750" s="320"/>
      <c r="D750" s="320"/>
      <c r="E750" s="320"/>
      <c r="F750" s="320"/>
      <c r="G750" s="320"/>
      <c r="H750" s="320"/>
      <c r="I750" s="320"/>
      <c r="J750" s="320"/>
      <c r="K750" s="320"/>
      <c r="L750" s="320"/>
      <c r="M750" s="320"/>
      <c r="N750" s="320"/>
      <c r="O750" s="320"/>
      <c r="P750" s="320"/>
      <c r="Q750" s="320"/>
      <c r="R750" s="320"/>
      <c r="S750" s="320"/>
      <c r="T750" s="320"/>
      <c r="U750" s="320"/>
      <c r="V750" s="320"/>
      <c r="W750" s="320"/>
      <c r="X750" s="320"/>
      <c r="Y750" s="320"/>
      <c r="Z750" s="320"/>
    </row>
    <row r="751" ht="12.0" customHeight="1">
      <c r="A751" s="361"/>
      <c r="B751" s="320"/>
      <c r="C751" s="320"/>
      <c r="D751" s="320"/>
      <c r="E751" s="320"/>
      <c r="F751" s="320"/>
      <c r="G751" s="320"/>
      <c r="H751" s="320"/>
      <c r="I751" s="320"/>
      <c r="J751" s="320"/>
      <c r="K751" s="320"/>
      <c r="L751" s="320"/>
      <c r="M751" s="320"/>
      <c r="N751" s="320"/>
      <c r="O751" s="320"/>
      <c r="P751" s="320"/>
      <c r="Q751" s="320"/>
      <c r="R751" s="320"/>
      <c r="S751" s="320"/>
      <c r="T751" s="320"/>
      <c r="U751" s="320"/>
      <c r="V751" s="320"/>
      <c r="W751" s="320"/>
      <c r="X751" s="320"/>
      <c r="Y751" s="320"/>
      <c r="Z751" s="320"/>
    </row>
    <row r="752" ht="12.0" customHeight="1">
      <c r="A752" s="361"/>
      <c r="B752" s="320"/>
      <c r="C752" s="320"/>
      <c r="D752" s="320"/>
      <c r="E752" s="320"/>
      <c r="F752" s="320"/>
      <c r="G752" s="320"/>
      <c r="H752" s="320"/>
      <c r="I752" s="320"/>
      <c r="J752" s="320"/>
      <c r="K752" s="320"/>
      <c r="L752" s="320"/>
      <c r="M752" s="320"/>
      <c r="N752" s="320"/>
      <c r="O752" s="320"/>
      <c r="P752" s="320"/>
      <c r="Q752" s="320"/>
      <c r="R752" s="320"/>
      <c r="S752" s="320"/>
      <c r="T752" s="320"/>
      <c r="U752" s="320"/>
      <c r="V752" s="320"/>
      <c r="W752" s="320"/>
      <c r="X752" s="320"/>
      <c r="Y752" s="320"/>
      <c r="Z752" s="320"/>
    </row>
    <row r="753" ht="12.0" customHeight="1">
      <c r="A753" s="361"/>
      <c r="B753" s="320"/>
      <c r="C753" s="320"/>
      <c r="D753" s="320"/>
      <c r="E753" s="320"/>
      <c r="F753" s="320"/>
      <c r="G753" s="320"/>
      <c r="H753" s="320"/>
      <c r="I753" s="320"/>
      <c r="J753" s="320"/>
      <c r="K753" s="320"/>
      <c r="L753" s="320"/>
      <c r="M753" s="320"/>
      <c r="N753" s="320"/>
      <c r="O753" s="320"/>
      <c r="P753" s="320"/>
      <c r="Q753" s="320"/>
      <c r="R753" s="320"/>
      <c r="S753" s="320"/>
      <c r="T753" s="320"/>
      <c r="U753" s="320"/>
      <c r="V753" s="320"/>
      <c r="W753" s="320"/>
      <c r="X753" s="320"/>
      <c r="Y753" s="320"/>
      <c r="Z753" s="320"/>
    </row>
    <row r="754" ht="12.0" customHeight="1">
      <c r="A754" s="361"/>
      <c r="B754" s="320"/>
      <c r="C754" s="320"/>
      <c r="D754" s="320"/>
      <c r="E754" s="320"/>
      <c r="F754" s="320"/>
      <c r="G754" s="320"/>
      <c r="H754" s="320"/>
      <c r="I754" s="320"/>
      <c r="J754" s="320"/>
      <c r="K754" s="320"/>
      <c r="L754" s="320"/>
      <c r="M754" s="320"/>
      <c r="N754" s="320"/>
      <c r="O754" s="320"/>
      <c r="P754" s="320"/>
      <c r="Q754" s="320"/>
      <c r="R754" s="320"/>
      <c r="S754" s="320"/>
      <c r="T754" s="320"/>
      <c r="U754" s="320"/>
      <c r="V754" s="320"/>
      <c r="W754" s="320"/>
      <c r="X754" s="320"/>
      <c r="Y754" s="320"/>
      <c r="Z754" s="320"/>
    </row>
    <row r="755" ht="12.0" customHeight="1">
      <c r="A755" s="361"/>
      <c r="B755" s="320"/>
      <c r="C755" s="320"/>
      <c r="D755" s="320"/>
      <c r="E755" s="320"/>
      <c r="F755" s="320"/>
      <c r="G755" s="320"/>
      <c r="H755" s="320"/>
      <c r="I755" s="320"/>
      <c r="J755" s="320"/>
      <c r="K755" s="320"/>
      <c r="L755" s="320"/>
      <c r="M755" s="320"/>
      <c r="N755" s="320"/>
      <c r="O755" s="320"/>
      <c r="P755" s="320"/>
      <c r="Q755" s="320"/>
      <c r="R755" s="320"/>
      <c r="S755" s="320"/>
      <c r="T755" s="320"/>
      <c r="U755" s="320"/>
      <c r="V755" s="320"/>
      <c r="W755" s="320"/>
      <c r="X755" s="320"/>
      <c r="Y755" s="320"/>
      <c r="Z755" s="320"/>
    </row>
    <row r="756" ht="12.0" customHeight="1">
      <c r="A756" s="361"/>
      <c r="B756" s="320"/>
      <c r="C756" s="320"/>
      <c r="D756" s="320"/>
      <c r="E756" s="320"/>
      <c r="F756" s="320"/>
      <c r="G756" s="320"/>
      <c r="H756" s="320"/>
      <c r="I756" s="320"/>
      <c r="J756" s="320"/>
      <c r="K756" s="320"/>
      <c r="L756" s="320"/>
      <c r="M756" s="320"/>
      <c r="N756" s="320"/>
      <c r="O756" s="320"/>
      <c r="P756" s="320"/>
      <c r="Q756" s="320"/>
      <c r="R756" s="320"/>
      <c r="S756" s="320"/>
      <c r="T756" s="320"/>
      <c r="U756" s="320"/>
      <c r="V756" s="320"/>
      <c r="W756" s="320"/>
      <c r="X756" s="320"/>
      <c r="Y756" s="320"/>
      <c r="Z756" s="320"/>
    </row>
    <row r="757" ht="12.0" customHeight="1">
      <c r="A757" s="361"/>
      <c r="B757" s="320"/>
      <c r="C757" s="320"/>
      <c r="D757" s="320"/>
      <c r="E757" s="320"/>
      <c r="F757" s="320"/>
      <c r="G757" s="320"/>
      <c r="H757" s="320"/>
      <c r="I757" s="320"/>
      <c r="J757" s="320"/>
      <c r="K757" s="320"/>
      <c r="L757" s="320"/>
      <c r="M757" s="320"/>
      <c r="N757" s="320"/>
      <c r="O757" s="320"/>
      <c r="P757" s="320"/>
      <c r="Q757" s="320"/>
      <c r="R757" s="320"/>
      <c r="S757" s="320"/>
      <c r="T757" s="320"/>
      <c r="U757" s="320"/>
      <c r="V757" s="320"/>
      <c r="W757" s="320"/>
      <c r="X757" s="320"/>
      <c r="Y757" s="320"/>
      <c r="Z757" s="320"/>
    </row>
    <row r="758" ht="12.0" customHeight="1">
      <c r="A758" s="361"/>
      <c r="B758" s="320"/>
      <c r="C758" s="320"/>
      <c r="D758" s="320"/>
      <c r="E758" s="320"/>
      <c r="F758" s="320"/>
      <c r="G758" s="320"/>
      <c r="H758" s="320"/>
      <c r="I758" s="320"/>
      <c r="J758" s="320"/>
      <c r="K758" s="320"/>
      <c r="L758" s="320"/>
      <c r="M758" s="320"/>
      <c r="N758" s="320"/>
      <c r="O758" s="320"/>
      <c r="P758" s="320"/>
      <c r="Q758" s="320"/>
      <c r="R758" s="320"/>
      <c r="S758" s="320"/>
      <c r="T758" s="320"/>
      <c r="U758" s="320"/>
      <c r="V758" s="320"/>
      <c r="W758" s="320"/>
      <c r="X758" s="320"/>
      <c r="Y758" s="320"/>
      <c r="Z758" s="320"/>
    </row>
    <row r="759" ht="12.0" customHeight="1">
      <c r="A759" s="361"/>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row>
    <row r="760" ht="12.0" customHeight="1">
      <c r="A760" s="361"/>
      <c r="B760" s="320"/>
      <c r="C760" s="320"/>
      <c r="D760" s="320"/>
      <c r="E760" s="320"/>
      <c r="F760" s="320"/>
      <c r="G760" s="320"/>
      <c r="H760" s="320"/>
      <c r="I760" s="320"/>
      <c r="J760" s="320"/>
      <c r="K760" s="320"/>
      <c r="L760" s="320"/>
      <c r="M760" s="320"/>
      <c r="N760" s="320"/>
      <c r="O760" s="320"/>
      <c r="P760" s="320"/>
      <c r="Q760" s="320"/>
      <c r="R760" s="320"/>
      <c r="S760" s="320"/>
      <c r="T760" s="320"/>
      <c r="U760" s="320"/>
      <c r="V760" s="320"/>
      <c r="W760" s="320"/>
      <c r="X760" s="320"/>
      <c r="Y760" s="320"/>
      <c r="Z760" s="320"/>
    </row>
    <row r="761" ht="12.0" customHeight="1">
      <c r="A761" s="361"/>
      <c r="B761" s="320"/>
      <c r="C761" s="320"/>
      <c r="D761" s="320"/>
      <c r="E761" s="320"/>
      <c r="F761" s="320"/>
      <c r="G761" s="320"/>
      <c r="H761" s="320"/>
      <c r="I761" s="320"/>
      <c r="J761" s="320"/>
      <c r="K761" s="320"/>
      <c r="L761" s="320"/>
      <c r="M761" s="320"/>
      <c r="N761" s="320"/>
      <c r="O761" s="320"/>
      <c r="P761" s="320"/>
      <c r="Q761" s="320"/>
      <c r="R761" s="320"/>
      <c r="S761" s="320"/>
      <c r="T761" s="320"/>
      <c r="U761" s="320"/>
      <c r="V761" s="320"/>
      <c r="W761" s="320"/>
      <c r="X761" s="320"/>
      <c r="Y761" s="320"/>
      <c r="Z761" s="320"/>
    </row>
    <row r="762" ht="12.0" customHeight="1">
      <c r="A762" s="361"/>
      <c r="B762" s="320"/>
      <c r="C762" s="320"/>
      <c r="D762" s="320"/>
      <c r="E762" s="320"/>
      <c r="F762" s="320"/>
      <c r="G762" s="320"/>
      <c r="H762" s="320"/>
      <c r="I762" s="320"/>
      <c r="J762" s="320"/>
      <c r="K762" s="320"/>
      <c r="L762" s="320"/>
      <c r="M762" s="320"/>
      <c r="N762" s="320"/>
      <c r="O762" s="320"/>
      <c r="P762" s="320"/>
      <c r="Q762" s="320"/>
      <c r="R762" s="320"/>
      <c r="S762" s="320"/>
      <c r="T762" s="320"/>
      <c r="U762" s="320"/>
      <c r="V762" s="320"/>
      <c r="W762" s="320"/>
      <c r="X762" s="320"/>
      <c r="Y762" s="320"/>
      <c r="Z762" s="320"/>
    </row>
    <row r="763" ht="12.0" customHeight="1">
      <c r="A763" s="361"/>
      <c r="B763" s="320"/>
      <c r="C763" s="320"/>
      <c r="D763" s="320"/>
      <c r="E763" s="320"/>
      <c r="F763" s="320"/>
      <c r="G763" s="320"/>
      <c r="H763" s="320"/>
      <c r="I763" s="320"/>
      <c r="J763" s="320"/>
      <c r="K763" s="320"/>
      <c r="L763" s="320"/>
      <c r="M763" s="320"/>
      <c r="N763" s="320"/>
      <c r="O763" s="320"/>
      <c r="P763" s="320"/>
      <c r="Q763" s="320"/>
      <c r="R763" s="320"/>
      <c r="S763" s="320"/>
      <c r="T763" s="320"/>
      <c r="U763" s="320"/>
      <c r="V763" s="320"/>
      <c r="W763" s="320"/>
      <c r="X763" s="320"/>
      <c r="Y763" s="320"/>
      <c r="Z763" s="320"/>
    </row>
    <row r="764" ht="12.0" customHeight="1">
      <c r="A764" s="361"/>
      <c r="B764" s="320"/>
      <c r="C764" s="320"/>
      <c r="D764" s="320"/>
      <c r="E764" s="320"/>
      <c r="F764" s="320"/>
      <c r="G764" s="320"/>
      <c r="H764" s="320"/>
      <c r="I764" s="320"/>
      <c r="J764" s="320"/>
      <c r="K764" s="320"/>
      <c r="L764" s="320"/>
      <c r="M764" s="320"/>
      <c r="N764" s="320"/>
      <c r="O764" s="320"/>
      <c r="P764" s="320"/>
      <c r="Q764" s="320"/>
      <c r="R764" s="320"/>
      <c r="S764" s="320"/>
      <c r="T764" s="320"/>
      <c r="U764" s="320"/>
      <c r="V764" s="320"/>
      <c r="W764" s="320"/>
      <c r="X764" s="320"/>
      <c r="Y764" s="320"/>
      <c r="Z764" s="320"/>
    </row>
    <row r="765" ht="12.0" customHeight="1">
      <c r="A765" s="361"/>
      <c r="B765" s="320"/>
      <c r="C765" s="320"/>
      <c r="D765" s="320"/>
      <c r="E765" s="320"/>
      <c r="F765" s="320"/>
      <c r="G765" s="320"/>
      <c r="H765" s="320"/>
      <c r="I765" s="320"/>
      <c r="J765" s="320"/>
      <c r="K765" s="320"/>
      <c r="L765" s="320"/>
      <c r="M765" s="320"/>
      <c r="N765" s="320"/>
      <c r="O765" s="320"/>
      <c r="P765" s="320"/>
      <c r="Q765" s="320"/>
      <c r="R765" s="320"/>
      <c r="S765" s="320"/>
      <c r="T765" s="320"/>
      <c r="U765" s="320"/>
      <c r="V765" s="320"/>
      <c r="W765" s="320"/>
      <c r="X765" s="320"/>
      <c r="Y765" s="320"/>
      <c r="Z765" s="320"/>
    </row>
    <row r="766" ht="12.0" customHeight="1">
      <c r="A766" s="361"/>
      <c r="B766" s="320"/>
      <c r="C766" s="320"/>
      <c r="D766" s="320"/>
      <c r="E766" s="320"/>
      <c r="F766" s="320"/>
      <c r="G766" s="320"/>
      <c r="H766" s="320"/>
      <c r="I766" s="320"/>
      <c r="J766" s="320"/>
      <c r="K766" s="320"/>
      <c r="L766" s="320"/>
      <c r="M766" s="320"/>
      <c r="N766" s="320"/>
      <c r="O766" s="320"/>
      <c r="P766" s="320"/>
      <c r="Q766" s="320"/>
      <c r="R766" s="320"/>
      <c r="S766" s="320"/>
      <c r="T766" s="320"/>
      <c r="U766" s="320"/>
      <c r="V766" s="320"/>
      <c r="W766" s="320"/>
      <c r="X766" s="320"/>
      <c r="Y766" s="320"/>
      <c r="Z766" s="320"/>
    </row>
    <row r="767" ht="12.0" customHeight="1">
      <c r="A767" s="361"/>
      <c r="B767" s="320"/>
      <c r="C767" s="320"/>
      <c r="D767" s="320"/>
      <c r="E767" s="320"/>
      <c r="F767" s="320"/>
      <c r="G767" s="320"/>
      <c r="H767" s="320"/>
      <c r="I767" s="320"/>
      <c r="J767" s="320"/>
      <c r="K767" s="320"/>
      <c r="L767" s="320"/>
      <c r="M767" s="320"/>
      <c r="N767" s="320"/>
      <c r="O767" s="320"/>
      <c r="P767" s="320"/>
      <c r="Q767" s="320"/>
      <c r="R767" s="320"/>
      <c r="S767" s="320"/>
      <c r="T767" s="320"/>
      <c r="U767" s="320"/>
      <c r="V767" s="320"/>
      <c r="W767" s="320"/>
      <c r="X767" s="320"/>
      <c r="Y767" s="320"/>
      <c r="Z767" s="320"/>
    </row>
    <row r="768" ht="12.0" customHeight="1">
      <c r="A768" s="361"/>
      <c r="B768" s="320"/>
      <c r="C768" s="320"/>
      <c r="D768" s="320"/>
      <c r="E768" s="320"/>
      <c r="F768" s="320"/>
      <c r="G768" s="320"/>
      <c r="H768" s="320"/>
      <c r="I768" s="320"/>
      <c r="J768" s="320"/>
      <c r="K768" s="320"/>
      <c r="L768" s="320"/>
      <c r="M768" s="320"/>
      <c r="N768" s="320"/>
      <c r="O768" s="320"/>
      <c r="P768" s="320"/>
      <c r="Q768" s="320"/>
      <c r="R768" s="320"/>
      <c r="S768" s="320"/>
      <c r="T768" s="320"/>
      <c r="U768" s="320"/>
      <c r="V768" s="320"/>
      <c r="W768" s="320"/>
      <c r="X768" s="320"/>
      <c r="Y768" s="320"/>
      <c r="Z768" s="320"/>
    </row>
    <row r="769" ht="12.0" customHeight="1">
      <c r="A769" s="361"/>
      <c r="B769" s="320"/>
      <c r="C769" s="320"/>
      <c r="D769" s="320"/>
      <c r="E769" s="320"/>
      <c r="F769" s="320"/>
      <c r="G769" s="320"/>
      <c r="H769" s="320"/>
      <c r="I769" s="320"/>
      <c r="J769" s="320"/>
      <c r="K769" s="320"/>
      <c r="L769" s="320"/>
      <c r="M769" s="320"/>
      <c r="N769" s="320"/>
      <c r="O769" s="320"/>
      <c r="P769" s="320"/>
      <c r="Q769" s="320"/>
      <c r="R769" s="320"/>
      <c r="S769" s="320"/>
      <c r="T769" s="320"/>
      <c r="U769" s="320"/>
      <c r="V769" s="320"/>
      <c r="W769" s="320"/>
      <c r="X769" s="320"/>
      <c r="Y769" s="320"/>
      <c r="Z769" s="320"/>
    </row>
    <row r="770" ht="12.0" customHeight="1">
      <c r="A770" s="361"/>
      <c r="B770" s="320"/>
      <c r="C770" s="320"/>
      <c r="D770" s="320"/>
      <c r="E770" s="320"/>
      <c r="F770" s="320"/>
      <c r="G770" s="320"/>
      <c r="H770" s="320"/>
      <c r="I770" s="320"/>
      <c r="J770" s="320"/>
      <c r="K770" s="320"/>
      <c r="L770" s="320"/>
      <c r="M770" s="320"/>
      <c r="N770" s="320"/>
      <c r="O770" s="320"/>
      <c r="P770" s="320"/>
      <c r="Q770" s="320"/>
      <c r="R770" s="320"/>
      <c r="S770" s="320"/>
      <c r="T770" s="320"/>
      <c r="U770" s="320"/>
      <c r="V770" s="320"/>
      <c r="W770" s="320"/>
      <c r="X770" s="320"/>
      <c r="Y770" s="320"/>
      <c r="Z770" s="320"/>
    </row>
    <row r="771" ht="12.0" customHeight="1">
      <c r="A771" s="361"/>
      <c r="B771" s="320"/>
      <c r="C771" s="320"/>
      <c r="D771" s="320"/>
      <c r="E771" s="320"/>
      <c r="F771" s="320"/>
      <c r="G771" s="320"/>
      <c r="H771" s="320"/>
      <c r="I771" s="320"/>
      <c r="J771" s="320"/>
      <c r="K771" s="320"/>
      <c r="L771" s="320"/>
      <c r="M771" s="320"/>
      <c r="N771" s="320"/>
      <c r="O771" s="320"/>
      <c r="P771" s="320"/>
      <c r="Q771" s="320"/>
      <c r="R771" s="320"/>
      <c r="S771" s="320"/>
      <c r="T771" s="320"/>
      <c r="U771" s="320"/>
      <c r="V771" s="320"/>
      <c r="W771" s="320"/>
      <c r="X771" s="320"/>
      <c r="Y771" s="320"/>
      <c r="Z771" s="320"/>
    </row>
    <row r="772" ht="12.0" customHeight="1">
      <c r="A772" s="361"/>
      <c r="B772" s="320"/>
      <c r="C772" s="320"/>
      <c r="D772" s="320"/>
      <c r="E772" s="320"/>
      <c r="F772" s="320"/>
      <c r="G772" s="320"/>
      <c r="H772" s="320"/>
      <c r="I772" s="320"/>
      <c r="J772" s="320"/>
      <c r="K772" s="320"/>
      <c r="L772" s="320"/>
      <c r="M772" s="320"/>
      <c r="N772" s="320"/>
      <c r="O772" s="320"/>
      <c r="P772" s="320"/>
      <c r="Q772" s="320"/>
      <c r="R772" s="320"/>
      <c r="S772" s="320"/>
      <c r="T772" s="320"/>
      <c r="U772" s="320"/>
      <c r="V772" s="320"/>
      <c r="W772" s="320"/>
      <c r="X772" s="320"/>
      <c r="Y772" s="320"/>
      <c r="Z772" s="320"/>
    </row>
    <row r="773" ht="12.0" customHeight="1">
      <c r="A773" s="361"/>
      <c r="B773" s="320"/>
      <c r="C773" s="320"/>
      <c r="D773" s="320"/>
      <c r="E773" s="320"/>
      <c r="F773" s="320"/>
      <c r="G773" s="320"/>
      <c r="H773" s="320"/>
      <c r="I773" s="320"/>
      <c r="J773" s="320"/>
      <c r="K773" s="320"/>
      <c r="L773" s="320"/>
      <c r="M773" s="320"/>
      <c r="N773" s="320"/>
      <c r="O773" s="320"/>
      <c r="P773" s="320"/>
      <c r="Q773" s="320"/>
      <c r="R773" s="320"/>
      <c r="S773" s="320"/>
      <c r="T773" s="320"/>
      <c r="U773" s="320"/>
      <c r="V773" s="320"/>
      <c r="W773" s="320"/>
      <c r="X773" s="320"/>
      <c r="Y773" s="320"/>
      <c r="Z773" s="320"/>
    </row>
    <row r="774" ht="12.0" customHeight="1">
      <c r="A774" s="361"/>
      <c r="B774" s="320"/>
      <c r="C774" s="320"/>
      <c r="D774" s="320"/>
      <c r="E774" s="320"/>
      <c r="F774" s="320"/>
      <c r="G774" s="320"/>
      <c r="H774" s="320"/>
      <c r="I774" s="320"/>
      <c r="J774" s="320"/>
      <c r="K774" s="320"/>
      <c r="L774" s="320"/>
      <c r="M774" s="320"/>
      <c r="N774" s="320"/>
      <c r="O774" s="320"/>
      <c r="P774" s="320"/>
      <c r="Q774" s="320"/>
      <c r="R774" s="320"/>
      <c r="S774" s="320"/>
      <c r="T774" s="320"/>
      <c r="U774" s="320"/>
      <c r="V774" s="320"/>
      <c r="W774" s="320"/>
      <c r="X774" s="320"/>
      <c r="Y774" s="320"/>
      <c r="Z774" s="320"/>
    </row>
    <row r="775" ht="12.0" customHeight="1">
      <c r="A775" s="361"/>
      <c r="B775" s="320"/>
      <c r="C775" s="320"/>
      <c r="D775" s="320"/>
      <c r="E775" s="320"/>
      <c r="F775" s="320"/>
      <c r="G775" s="320"/>
      <c r="H775" s="320"/>
      <c r="I775" s="320"/>
      <c r="J775" s="320"/>
      <c r="K775" s="320"/>
      <c r="L775" s="320"/>
      <c r="M775" s="320"/>
      <c r="N775" s="320"/>
      <c r="O775" s="320"/>
      <c r="P775" s="320"/>
      <c r="Q775" s="320"/>
      <c r="R775" s="320"/>
      <c r="S775" s="320"/>
      <c r="T775" s="320"/>
      <c r="U775" s="320"/>
      <c r="V775" s="320"/>
      <c r="W775" s="320"/>
      <c r="X775" s="320"/>
      <c r="Y775" s="320"/>
      <c r="Z775" s="320"/>
    </row>
    <row r="776" ht="12.0" customHeight="1">
      <c r="A776" s="361"/>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row>
    <row r="777" ht="12.0" customHeight="1">
      <c r="A777" s="361"/>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row>
    <row r="778" ht="12.0" customHeight="1">
      <c r="A778" s="361"/>
      <c r="B778" s="320"/>
      <c r="C778" s="320"/>
      <c r="D778" s="320"/>
      <c r="E778" s="320"/>
      <c r="F778" s="320"/>
      <c r="G778" s="320"/>
      <c r="H778" s="320"/>
      <c r="I778" s="320"/>
      <c r="J778" s="320"/>
      <c r="K778" s="320"/>
      <c r="L778" s="320"/>
      <c r="M778" s="320"/>
      <c r="N778" s="320"/>
      <c r="O778" s="320"/>
      <c r="P778" s="320"/>
      <c r="Q778" s="320"/>
      <c r="R778" s="320"/>
      <c r="S778" s="320"/>
      <c r="T778" s="320"/>
      <c r="U778" s="320"/>
      <c r="V778" s="320"/>
      <c r="W778" s="320"/>
      <c r="X778" s="320"/>
      <c r="Y778" s="320"/>
      <c r="Z778" s="320"/>
    </row>
    <row r="779" ht="12.0" customHeight="1">
      <c r="A779" s="361"/>
      <c r="B779" s="320"/>
      <c r="C779" s="320"/>
      <c r="D779" s="320"/>
      <c r="E779" s="320"/>
      <c r="F779" s="320"/>
      <c r="G779" s="320"/>
      <c r="H779" s="320"/>
      <c r="I779" s="320"/>
      <c r="J779" s="320"/>
      <c r="K779" s="320"/>
      <c r="L779" s="320"/>
      <c r="M779" s="320"/>
      <c r="N779" s="320"/>
      <c r="O779" s="320"/>
      <c r="P779" s="320"/>
      <c r="Q779" s="320"/>
      <c r="R779" s="320"/>
      <c r="S779" s="320"/>
      <c r="T779" s="320"/>
      <c r="U779" s="320"/>
      <c r="V779" s="320"/>
      <c r="W779" s="320"/>
      <c r="X779" s="320"/>
      <c r="Y779" s="320"/>
      <c r="Z779" s="320"/>
    </row>
    <row r="780" ht="12.0" customHeight="1">
      <c r="A780" s="361"/>
      <c r="B780" s="320"/>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row>
    <row r="781" ht="12.0" customHeight="1">
      <c r="A781" s="361"/>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row>
    <row r="782" ht="12.0" customHeight="1">
      <c r="A782" s="361"/>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row>
    <row r="783" ht="12.0" customHeight="1">
      <c r="A783" s="361"/>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row>
    <row r="784" ht="12.0" customHeight="1">
      <c r="A784" s="361"/>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row>
    <row r="785" ht="12.0" customHeight="1">
      <c r="A785" s="361"/>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row>
    <row r="786" ht="12.0" customHeight="1">
      <c r="A786" s="361"/>
      <c r="B786" s="320"/>
      <c r="C786" s="320"/>
      <c r="D786" s="320"/>
      <c r="E786" s="320"/>
      <c r="F786" s="320"/>
      <c r="G786" s="320"/>
      <c r="H786" s="320"/>
      <c r="I786" s="320"/>
      <c r="J786" s="320"/>
      <c r="K786" s="320"/>
      <c r="L786" s="320"/>
      <c r="M786" s="320"/>
      <c r="N786" s="320"/>
      <c r="O786" s="320"/>
      <c r="P786" s="320"/>
      <c r="Q786" s="320"/>
      <c r="R786" s="320"/>
      <c r="S786" s="320"/>
      <c r="T786" s="320"/>
      <c r="U786" s="320"/>
      <c r="V786" s="320"/>
      <c r="W786" s="320"/>
      <c r="X786" s="320"/>
      <c r="Y786" s="320"/>
      <c r="Z786" s="320"/>
    </row>
    <row r="787" ht="12.0" customHeight="1">
      <c r="A787" s="361"/>
      <c r="B787" s="320"/>
      <c r="C787" s="320"/>
      <c r="D787" s="320"/>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row>
    <row r="788" ht="12.0" customHeight="1">
      <c r="A788" s="361"/>
      <c r="B788" s="320"/>
      <c r="C788" s="320"/>
      <c r="D788" s="320"/>
      <c r="E788" s="320"/>
      <c r="F788" s="320"/>
      <c r="G788" s="320"/>
      <c r="H788" s="320"/>
      <c r="I788" s="320"/>
      <c r="J788" s="320"/>
      <c r="K788" s="320"/>
      <c r="L788" s="320"/>
      <c r="M788" s="320"/>
      <c r="N788" s="320"/>
      <c r="O788" s="320"/>
      <c r="P788" s="320"/>
      <c r="Q788" s="320"/>
      <c r="R788" s="320"/>
      <c r="S788" s="320"/>
      <c r="T788" s="320"/>
      <c r="U788" s="320"/>
      <c r="V788" s="320"/>
      <c r="W788" s="320"/>
      <c r="X788" s="320"/>
      <c r="Y788" s="320"/>
      <c r="Z788" s="320"/>
    </row>
    <row r="789" ht="12.0" customHeight="1">
      <c r="A789" s="361"/>
      <c r="B789" s="320"/>
      <c r="C789" s="320"/>
      <c r="D789" s="320"/>
      <c r="E789" s="320"/>
      <c r="F789" s="320"/>
      <c r="G789" s="320"/>
      <c r="H789" s="320"/>
      <c r="I789" s="320"/>
      <c r="J789" s="320"/>
      <c r="K789" s="320"/>
      <c r="L789" s="320"/>
      <c r="M789" s="320"/>
      <c r="N789" s="320"/>
      <c r="O789" s="320"/>
      <c r="P789" s="320"/>
      <c r="Q789" s="320"/>
      <c r="R789" s="320"/>
      <c r="S789" s="320"/>
      <c r="T789" s="320"/>
      <c r="U789" s="320"/>
      <c r="V789" s="320"/>
      <c r="W789" s="320"/>
      <c r="X789" s="320"/>
      <c r="Y789" s="320"/>
      <c r="Z789" s="320"/>
    </row>
    <row r="790" ht="12.0" customHeight="1">
      <c r="A790" s="361"/>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row>
    <row r="791" ht="12.0" customHeight="1">
      <c r="A791" s="361"/>
      <c r="B791" s="320"/>
      <c r="C791" s="320"/>
      <c r="D791" s="320"/>
      <c r="E791" s="320"/>
      <c r="F791" s="320"/>
      <c r="G791" s="320"/>
      <c r="H791" s="320"/>
      <c r="I791" s="320"/>
      <c r="J791" s="320"/>
      <c r="K791" s="320"/>
      <c r="L791" s="320"/>
      <c r="M791" s="320"/>
      <c r="N791" s="320"/>
      <c r="O791" s="320"/>
      <c r="P791" s="320"/>
      <c r="Q791" s="320"/>
      <c r="R791" s="320"/>
      <c r="S791" s="320"/>
      <c r="T791" s="320"/>
      <c r="U791" s="320"/>
      <c r="V791" s="320"/>
      <c r="W791" s="320"/>
      <c r="X791" s="320"/>
      <c r="Y791" s="320"/>
      <c r="Z791" s="320"/>
    </row>
    <row r="792" ht="12.0" customHeight="1">
      <c r="A792" s="361"/>
      <c r="B792" s="320"/>
      <c r="C792" s="320"/>
      <c r="D792" s="320"/>
      <c r="E792" s="320"/>
      <c r="F792" s="320"/>
      <c r="G792" s="320"/>
      <c r="H792" s="320"/>
      <c r="I792" s="320"/>
      <c r="J792" s="320"/>
      <c r="K792" s="320"/>
      <c r="L792" s="320"/>
      <c r="M792" s="320"/>
      <c r="N792" s="320"/>
      <c r="O792" s="320"/>
      <c r="P792" s="320"/>
      <c r="Q792" s="320"/>
      <c r="R792" s="320"/>
      <c r="S792" s="320"/>
      <c r="T792" s="320"/>
      <c r="U792" s="320"/>
      <c r="V792" s="320"/>
      <c r="W792" s="320"/>
      <c r="X792" s="320"/>
      <c r="Y792" s="320"/>
      <c r="Z792" s="320"/>
    </row>
    <row r="793" ht="12.0" customHeight="1">
      <c r="A793" s="361"/>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row>
    <row r="794" ht="12.0" customHeight="1">
      <c r="A794" s="361"/>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row>
    <row r="795" ht="12.0" customHeight="1">
      <c r="A795" s="361"/>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row>
    <row r="796" ht="12.0" customHeight="1">
      <c r="A796" s="361"/>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row>
    <row r="797" ht="12.0" customHeight="1">
      <c r="A797" s="361"/>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row>
    <row r="798" ht="12.0" customHeight="1">
      <c r="A798" s="361"/>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row>
    <row r="799" ht="12.0" customHeight="1">
      <c r="A799" s="361"/>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row>
    <row r="800" ht="12.0" customHeight="1">
      <c r="A800" s="361"/>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row>
    <row r="801" ht="12.0" customHeight="1">
      <c r="A801" s="361"/>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row>
    <row r="802" ht="12.0" customHeight="1">
      <c r="A802" s="361"/>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row>
    <row r="803" ht="12.0" customHeight="1">
      <c r="A803" s="361"/>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row>
    <row r="804" ht="12.0" customHeight="1">
      <c r="A804" s="361"/>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row>
    <row r="805" ht="12.0" customHeight="1">
      <c r="A805" s="361"/>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row>
    <row r="806" ht="12.0" customHeight="1">
      <c r="A806" s="361"/>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row>
    <row r="807" ht="12.0" customHeight="1">
      <c r="A807" s="361"/>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row>
    <row r="808" ht="12.0" customHeight="1">
      <c r="A808" s="361"/>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row>
    <row r="809" ht="12.0" customHeight="1">
      <c r="A809" s="361"/>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row>
    <row r="810" ht="12.0" customHeight="1">
      <c r="A810" s="361"/>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row>
    <row r="811" ht="12.0" customHeight="1">
      <c r="A811" s="361"/>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row>
    <row r="812" ht="12.0" customHeight="1">
      <c r="A812" s="361"/>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row>
    <row r="813" ht="12.0" customHeight="1">
      <c r="A813" s="361"/>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row>
    <row r="814" ht="12.0" customHeight="1">
      <c r="A814" s="361"/>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row>
    <row r="815" ht="12.0" customHeight="1">
      <c r="A815" s="361"/>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row>
    <row r="816" ht="12.0" customHeight="1">
      <c r="A816" s="361"/>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row>
    <row r="817" ht="12.0" customHeight="1">
      <c r="A817" s="361"/>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row>
    <row r="818" ht="12.0" customHeight="1">
      <c r="A818" s="361"/>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row>
    <row r="819" ht="12.0" customHeight="1">
      <c r="A819" s="361"/>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row>
    <row r="820" ht="12.0" customHeight="1">
      <c r="A820" s="361"/>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row>
    <row r="821" ht="12.0" customHeight="1">
      <c r="A821" s="361"/>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row>
    <row r="822" ht="12.0" customHeight="1">
      <c r="A822" s="361"/>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row>
    <row r="823" ht="12.0" customHeight="1">
      <c r="A823" s="361"/>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row>
    <row r="824" ht="12.0" customHeight="1">
      <c r="A824" s="361"/>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row>
    <row r="825" ht="12.0" customHeight="1">
      <c r="A825" s="361"/>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row>
    <row r="826" ht="12.0" customHeight="1">
      <c r="A826" s="361"/>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row>
    <row r="827" ht="12.0" customHeight="1">
      <c r="A827" s="361"/>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row>
    <row r="828" ht="12.0" customHeight="1">
      <c r="A828" s="361"/>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row>
    <row r="829" ht="12.0" customHeight="1">
      <c r="A829" s="361"/>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row>
    <row r="830" ht="12.0" customHeight="1">
      <c r="A830" s="361"/>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row>
    <row r="831" ht="12.0" customHeight="1">
      <c r="A831" s="361"/>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row>
    <row r="832" ht="12.0" customHeight="1">
      <c r="A832" s="361"/>
      <c r="B832" s="320"/>
      <c r="C832" s="320"/>
      <c r="D832" s="320"/>
      <c r="E832" s="320"/>
      <c r="F832" s="320"/>
      <c r="G832" s="320"/>
      <c r="H832" s="320"/>
      <c r="I832" s="320"/>
      <c r="J832" s="320"/>
      <c r="K832" s="320"/>
      <c r="L832" s="320"/>
      <c r="M832" s="320"/>
      <c r="N832" s="320"/>
      <c r="O832" s="320"/>
      <c r="P832" s="320"/>
      <c r="Q832" s="320"/>
      <c r="R832" s="320"/>
      <c r="S832" s="320"/>
      <c r="T832" s="320"/>
      <c r="U832" s="320"/>
      <c r="V832" s="320"/>
      <c r="W832" s="320"/>
      <c r="X832" s="320"/>
      <c r="Y832" s="320"/>
      <c r="Z832" s="320"/>
    </row>
    <row r="833" ht="12.0" customHeight="1">
      <c r="A833" s="361"/>
      <c r="B833" s="320"/>
      <c r="C833" s="320"/>
      <c r="D833" s="320"/>
      <c r="E833" s="320"/>
      <c r="F833" s="320"/>
      <c r="G833" s="320"/>
      <c r="H833" s="320"/>
      <c r="I833" s="320"/>
      <c r="J833" s="320"/>
      <c r="K833" s="320"/>
      <c r="L833" s="320"/>
      <c r="M833" s="320"/>
      <c r="N833" s="320"/>
      <c r="O833" s="320"/>
      <c r="P833" s="320"/>
      <c r="Q833" s="320"/>
      <c r="R833" s="320"/>
      <c r="S833" s="320"/>
      <c r="T833" s="320"/>
      <c r="U833" s="320"/>
      <c r="V833" s="320"/>
      <c r="W833" s="320"/>
      <c r="X833" s="320"/>
      <c r="Y833" s="320"/>
      <c r="Z833" s="320"/>
    </row>
    <row r="834" ht="12.0" customHeight="1">
      <c r="A834" s="361"/>
      <c r="B834" s="320"/>
      <c r="C834" s="320"/>
      <c r="D834" s="320"/>
      <c r="E834" s="320"/>
      <c r="F834" s="320"/>
      <c r="G834" s="320"/>
      <c r="H834" s="320"/>
      <c r="I834" s="320"/>
      <c r="J834" s="320"/>
      <c r="K834" s="320"/>
      <c r="L834" s="320"/>
      <c r="M834" s="320"/>
      <c r="N834" s="320"/>
      <c r="O834" s="320"/>
      <c r="P834" s="320"/>
      <c r="Q834" s="320"/>
      <c r="R834" s="320"/>
      <c r="S834" s="320"/>
      <c r="T834" s="320"/>
      <c r="U834" s="320"/>
      <c r="V834" s="320"/>
      <c r="W834" s="320"/>
      <c r="X834" s="320"/>
      <c r="Y834" s="320"/>
      <c r="Z834" s="320"/>
    </row>
    <row r="835" ht="12.0" customHeight="1">
      <c r="A835" s="361"/>
      <c r="B835" s="320"/>
      <c r="C835" s="320"/>
      <c r="D835" s="320"/>
      <c r="E835" s="320"/>
      <c r="F835" s="320"/>
      <c r="G835" s="320"/>
      <c r="H835" s="320"/>
      <c r="I835" s="320"/>
      <c r="J835" s="320"/>
      <c r="K835" s="320"/>
      <c r="L835" s="320"/>
      <c r="M835" s="320"/>
      <c r="N835" s="320"/>
      <c r="O835" s="320"/>
      <c r="P835" s="320"/>
      <c r="Q835" s="320"/>
      <c r="R835" s="320"/>
      <c r="S835" s="320"/>
      <c r="T835" s="320"/>
      <c r="U835" s="320"/>
      <c r="V835" s="320"/>
      <c r="W835" s="320"/>
      <c r="X835" s="320"/>
      <c r="Y835" s="320"/>
      <c r="Z835" s="320"/>
    </row>
    <row r="836" ht="12.0" customHeight="1">
      <c r="A836" s="361"/>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row>
    <row r="837" ht="12.0" customHeight="1">
      <c r="A837" s="361"/>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row>
    <row r="838" ht="12.0" customHeight="1">
      <c r="A838" s="361"/>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row>
    <row r="839" ht="12.0" customHeight="1">
      <c r="A839" s="361"/>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row>
    <row r="840" ht="12.0" customHeight="1">
      <c r="A840" s="361"/>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row>
    <row r="841" ht="12.0" customHeight="1">
      <c r="A841" s="361"/>
      <c r="B841" s="320"/>
      <c r="C841" s="320"/>
      <c r="D841" s="320"/>
      <c r="E841" s="320"/>
      <c r="F841" s="320"/>
      <c r="G841" s="320"/>
      <c r="H841" s="320"/>
      <c r="I841" s="320"/>
      <c r="J841" s="320"/>
      <c r="K841" s="320"/>
      <c r="L841" s="320"/>
      <c r="M841" s="320"/>
      <c r="N841" s="320"/>
      <c r="O841" s="320"/>
      <c r="P841" s="320"/>
      <c r="Q841" s="320"/>
      <c r="R841" s="320"/>
      <c r="S841" s="320"/>
      <c r="T841" s="320"/>
      <c r="U841" s="320"/>
      <c r="V841" s="320"/>
      <c r="W841" s="320"/>
      <c r="X841" s="320"/>
      <c r="Y841" s="320"/>
      <c r="Z841" s="320"/>
    </row>
    <row r="842" ht="12.0" customHeight="1">
      <c r="A842" s="361"/>
      <c r="B842" s="320"/>
      <c r="C842" s="320"/>
      <c r="D842" s="320"/>
      <c r="E842" s="320"/>
      <c r="F842" s="320"/>
      <c r="G842" s="320"/>
      <c r="H842" s="320"/>
      <c r="I842" s="320"/>
      <c r="J842" s="320"/>
      <c r="K842" s="320"/>
      <c r="L842" s="320"/>
      <c r="M842" s="320"/>
      <c r="N842" s="320"/>
      <c r="O842" s="320"/>
      <c r="P842" s="320"/>
      <c r="Q842" s="320"/>
      <c r="R842" s="320"/>
      <c r="S842" s="320"/>
      <c r="T842" s="320"/>
      <c r="U842" s="320"/>
      <c r="V842" s="320"/>
      <c r="W842" s="320"/>
      <c r="X842" s="320"/>
      <c r="Y842" s="320"/>
      <c r="Z842" s="320"/>
    </row>
    <row r="843" ht="12.0" customHeight="1">
      <c r="A843" s="361"/>
      <c r="B843" s="320"/>
      <c r="C843" s="320"/>
      <c r="D843" s="320"/>
      <c r="E843" s="320"/>
      <c r="F843" s="320"/>
      <c r="G843" s="320"/>
      <c r="H843" s="320"/>
      <c r="I843" s="320"/>
      <c r="J843" s="320"/>
      <c r="K843" s="320"/>
      <c r="L843" s="320"/>
      <c r="M843" s="320"/>
      <c r="N843" s="320"/>
      <c r="O843" s="320"/>
      <c r="P843" s="320"/>
      <c r="Q843" s="320"/>
      <c r="R843" s="320"/>
      <c r="S843" s="320"/>
      <c r="T843" s="320"/>
      <c r="U843" s="320"/>
      <c r="V843" s="320"/>
      <c r="W843" s="320"/>
      <c r="X843" s="320"/>
      <c r="Y843" s="320"/>
      <c r="Z843" s="320"/>
    </row>
    <row r="844" ht="12.0" customHeight="1">
      <c r="A844" s="361"/>
      <c r="B844" s="320"/>
      <c r="C844" s="320"/>
      <c r="D844" s="320"/>
      <c r="E844" s="320"/>
      <c r="F844" s="320"/>
      <c r="G844" s="320"/>
      <c r="H844" s="320"/>
      <c r="I844" s="320"/>
      <c r="J844" s="320"/>
      <c r="K844" s="320"/>
      <c r="L844" s="320"/>
      <c r="M844" s="320"/>
      <c r="N844" s="320"/>
      <c r="O844" s="320"/>
      <c r="P844" s="320"/>
      <c r="Q844" s="320"/>
      <c r="R844" s="320"/>
      <c r="S844" s="320"/>
      <c r="T844" s="320"/>
      <c r="U844" s="320"/>
      <c r="V844" s="320"/>
      <c r="W844" s="320"/>
      <c r="X844" s="320"/>
      <c r="Y844" s="320"/>
      <c r="Z844" s="320"/>
    </row>
    <row r="845" ht="12.0" customHeight="1">
      <c r="A845" s="361"/>
      <c r="B845" s="320"/>
      <c r="C845" s="320"/>
      <c r="D845" s="320"/>
      <c r="E845" s="320"/>
      <c r="F845" s="320"/>
      <c r="G845" s="320"/>
      <c r="H845" s="320"/>
      <c r="I845" s="320"/>
      <c r="J845" s="320"/>
      <c r="K845" s="320"/>
      <c r="L845" s="320"/>
      <c r="M845" s="320"/>
      <c r="N845" s="320"/>
      <c r="O845" s="320"/>
      <c r="P845" s="320"/>
      <c r="Q845" s="320"/>
      <c r="R845" s="320"/>
      <c r="S845" s="320"/>
      <c r="T845" s="320"/>
      <c r="U845" s="320"/>
      <c r="V845" s="320"/>
      <c r="W845" s="320"/>
      <c r="X845" s="320"/>
      <c r="Y845" s="320"/>
      <c r="Z845" s="320"/>
    </row>
    <row r="846" ht="12.0" customHeight="1">
      <c r="A846" s="361"/>
      <c r="B846" s="320"/>
      <c r="C846" s="320"/>
      <c r="D846" s="320"/>
      <c r="E846" s="320"/>
      <c r="F846" s="320"/>
      <c r="G846" s="320"/>
      <c r="H846" s="320"/>
      <c r="I846" s="320"/>
      <c r="J846" s="320"/>
      <c r="K846" s="320"/>
      <c r="L846" s="320"/>
      <c r="M846" s="320"/>
      <c r="N846" s="320"/>
      <c r="O846" s="320"/>
      <c r="P846" s="320"/>
      <c r="Q846" s="320"/>
      <c r="R846" s="320"/>
      <c r="S846" s="320"/>
      <c r="T846" s="320"/>
      <c r="U846" s="320"/>
      <c r="V846" s="320"/>
      <c r="W846" s="320"/>
      <c r="X846" s="320"/>
      <c r="Y846" s="320"/>
      <c r="Z846" s="320"/>
    </row>
    <row r="847" ht="12.0" customHeight="1">
      <c r="A847" s="361"/>
      <c r="B847" s="320"/>
      <c r="C847" s="320"/>
      <c r="D847" s="320"/>
      <c r="E847" s="320"/>
      <c r="F847" s="320"/>
      <c r="G847" s="320"/>
      <c r="H847" s="320"/>
      <c r="I847" s="320"/>
      <c r="J847" s="320"/>
      <c r="K847" s="320"/>
      <c r="L847" s="320"/>
      <c r="M847" s="320"/>
      <c r="N847" s="320"/>
      <c r="O847" s="320"/>
      <c r="P847" s="320"/>
      <c r="Q847" s="320"/>
      <c r="R847" s="320"/>
      <c r="S847" s="320"/>
      <c r="T847" s="320"/>
      <c r="U847" s="320"/>
      <c r="V847" s="320"/>
      <c r="W847" s="320"/>
      <c r="X847" s="320"/>
      <c r="Y847" s="320"/>
      <c r="Z847" s="320"/>
    </row>
    <row r="848" ht="12.0" customHeight="1">
      <c r="A848" s="361"/>
      <c r="B848" s="320"/>
      <c r="C848" s="320"/>
      <c r="D848" s="320"/>
      <c r="E848" s="320"/>
      <c r="F848" s="320"/>
      <c r="G848" s="320"/>
      <c r="H848" s="320"/>
      <c r="I848" s="320"/>
      <c r="J848" s="320"/>
      <c r="K848" s="320"/>
      <c r="L848" s="320"/>
      <c r="M848" s="320"/>
      <c r="N848" s="320"/>
      <c r="O848" s="320"/>
      <c r="P848" s="320"/>
      <c r="Q848" s="320"/>
      <c r="R848" s="320"/>
      <c r="S848" s="320"/>
      <c r="T848" s="320"/>
      <c r="U848" s="320"/>
      <c r="V848" s="320"/>
      <c r="W848" s="320"/>
      <c r="X848" s="320"/>
      <c r="Y848" s="320"/>
      <c r="Z848" s="320"/>
    </row>
    <row r="849" ht="12.0" customHeight="1">
      <c r="A849" s="361"/>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row>
    <row r="850" ht="12.0" customHeight="1">
      <c r="A850" s="361"/>
      <c r="B850" s="320"/>
      <c r="C850" s="320"/>
      <c r="D850" s="320"/>
      <c r="E850" s="320"/>
      <c r="F850" s="320"/>
      <c r="G850" s="320"/>
      <c r="H850" s="320"/>
      <c r="I850" s="320"/>
      <c r="J850" s="320"/>
      <c r="K850" s="320"/>
      <c r="L850" s="320"/>
      <c r="M850" s="320"/>
      <c r="N850" s="320"/>
      <c r="O850" s="320"/>
      <c r="P850" s="320"/>
      <c r="Q850" s="320"/>
      <c r="R850" s="320"/>
      <c r="S850" s="320"/>
      <c r="T850" s="320"/>
      <c r="U850" s="320"/>
      <c r="V850" s="320"/>
      <c r="W850" s="320"/>
      <c r="X850" s="320"/>
      <c r="Y850" s="320"/>
      <c r="Z850" s="320"/>
    </row>
    <row r="851" ht="12.0" customHeight="1">
      <c r="A851" s="361"/>
      <c r="B851" s="320"/>
      <c r="C851" s="320"/>
      <c r="D851" s="320"/>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row>
    <row r="852" ht="12.0" customHeight="1">
      <c r="A852" s="361"/>
      <c r="B852" s="320"/>
      <c r="C852" s="320"/>
      <c r="D852" s="320"/>
      <c r="E852" s="320"/>
      <c r="F852" s="320"/>
      <c r="G852" s="320"/>
      <c r="H852" s="320"/>
      <c r="I852" s="320"/>
      <c r="J852" s="320"/>
      <c r="K852" s="320"/>
      <c r="L852" s="320"/>
      <c r="M852" s="320"/>
      <c r="N852" s="320"/>
      <c r="O852" s="320"/>
      <c r="P852" s="320"/>
      <c r="Q852" s="320"/>
      <c r="R852" s="320"/>
      <c r="S852" s="320"/>
      <c r="T852" s="320"/>
      <c r="U852" s="320"/>
      <c r="V852" s="320"/>
      <c r="W852" s="320"/>
      <c r="X852" s="320"/>
      <c r="Y852" s="320"/>
      <c r="Z852" s="320"/>
    </row>
    <row r="853" ht="12.0" customHeight="1">
      <c r="A853" s="361"/>
      <c r="B853" s="320"/>
      <c r="C853" s="320"/>
      <c r="D853" s="320"/>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row>
    <row r="854" ht="12.0" customHeight="1">
      <c r="A854" s="361"/>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row>
    <row r="855" ht="12.0" customHeight="1">
      <c r="A855" s="361"/>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row>
    <row r="856" ht="12.0" customHeight="1">
      <c r="A856" s="361"/>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row>
    <row r="857" ht="12.0" customHeight="1">
      <c r="A857" s="361"/>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row>
    <row r="858" ht="12.0" customHeight="1">
      <c r="A858" s="361"/>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row>
    <row r="859" ht="12.0" customHeight="1">
      <c r="A859" s="361"/>
      <c r="B859" s="320"/>
      <c r="C859" s="320"/>
      <c r="D859" s="320"/>
      <c r="E859" s="320"/>
      <c r="F859" s="320"/>
      <c r="G859" s="320"/>
      <c r="H859" s="320"/>
      <c r="I859" s="320"/>
      <c r="J859" s="320"/>
      <c r="K859" s="320"/>
      <c r="L859" s="320"/>
      <c r="M859" s="320"/>
      <c r="N859" s="320"/>
      <c r="O859" s="320"/>
      <c r="P859" s="320"/>
      <c r="Q859" s="320"/>
      <c r="R859" s="320"/>
      <c r="S859" s="320"/>
      <c r="T859" s="320"/>
      <c r="U859" s="320"/>
      <c r="V859" s="320"/>
      <c r="W859" s="320"/>
      <c r="X859" s="320"/>
      <c r="Y859" s="320"/>
      <c r="Z859" s="320"/>
    </row>
    <row r="860" ht="12.0" customHeight="1">
      <c r="A860" s="361"/>
      <c r="B860" s="320"/>
      <c r="C860" s="320"/>
      <c r="D860" s="320"/>
      <c r="E860" s="320"/>
      <c r="F860" s="320"/>
      <c r="G860" s="320"/>
      <c r="H860" s="320"/>
      <c r="I860" s="320"/>
      <c r="J860" s="320"/>
      <c r="K860" s="320"/>
      <c r="L860" s="320"/>
      <c r="M860" s="320"/>
      <c r="N860" s="320"/>
      <c r="O860" s="320"/>
      <c r="P860" s="320"/>
      <c r="Q860" s="320"/>
      <c r="R860" s="320"/>
      <c r="S860" s="320"/>
      <c r="T860" s="320"/>
      <c r="U860" s="320"/>
      <c r="V860" s="320"/>
      <c r="W860" s="320"/>
      <c r="X860" s="320"/>
      <c r="Y860" s="320"/>
      <c r="Z860" s="320"/>
    </row>
    <row r="861" ht="12.0" customHeight="1">
      <c r="A861" s="361"/>
      <c r="B861" s="320"/>
      <c r="C861" s="320"/>
      <c r="D861" s="320"/>
      <c r="E861" s="320"/>
      <c r="F861" s="320"/>
      <c r="G861" s="320"/>
      <c r="H861" s="320"/>
      <c r="I861" s="320"/>
      <c r="J861" s="320"/>
      <c r="K861" s="320"/>
      <c r="L861" s="320"/>
      <c r="M861" s="320"/>
      <c r="N861" s="320"/>
      <c r="O861" s="320"/>
      <c r="P861" s="320"/>
      <c r="Q861" s="320"/>
      <c r="R861" s="320"/>
      <c r="S861" s="320"/>
      <c r="T861" s="320"/>
      <c r="U861" s="320"/>
      <c r="V861" s="320"/>
      <c r="W861" s="320"/>
      <c r="X861" s="320"/>
      <c r="Y861" s="320"/>
      <c r="Z861" s="320"/>
    </row>
    <row r="862" ht="12.0" customHeight="1">
      <c r="A862" s="361"/>
      <c r="B862" s="320"/>
      <c r="C862" s="320"/>
      <c r="D862" s="320"/>
      <c r="E862" s="320"/>
      <c r="F862" s="320"/>
      <c r="G862" s="320"/>
      <c r="H862" s="320"/>
      <c r="I862" s="320"/>
      <c r="J862" s="320"/>
      <c r="K862" s="320"/>
      <c r="L862" s="320"/>
      <c r="M862" s="320"/>
      <c r="N862" s="320"/>
      <c r="O862" s="320"/>
      <c r="P862" s="320"/>
      <c r="Q862" s="320"/>
      <c r="R862" s="320"/>
      <c r="S862" s="320"/>
      <c r="T862" s="320"/>
      <c r="U862" s="320"/>
      <c r="V862" s="320"/>
      <c r="W862" s="320"/>
      <c r="X862" s="320"/>
      <c r="Y862" s="320"/>
      <c r="Z862" s="320"/>
    </row>
    <row r="863" ht="12.0" customHeight="1">
      <c r="A863" s="361"/>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row>
    <row r="864" ht="12.0" customHeight="1">
      <c r="A864" s="361"/>
      <c r="B864" s="320"/>
      <c r="C864" s="320"/>
      <c r="D864" s="320"/>
      <c r="E864" s="320"/>
      <c r="F864" s="320"/>
      <c r="G864" s="320"/>
      <c r="H864" s="320"/>
      <c r="I864" s="320"/>
      <c r="J864" s="320"/>
      <c r="K864" s="320"/>
      <c r="L864" s="320"/>
      <c r="M864" s="320"/>
      <c r="N864" s="320"/>
      <c r="O864" s="320"/>
      <c r="P864" s="320"/>
      <c r="Q864" s="320"/>
      <c r="R864" s="320"/>
      <c r="S864" s="320"/>
      <c r="T864" s="320"/>
      <c r="U864" s="320"/>
      <c r="V864" s="320"/>
      <c r="W864" s="320"/>
      <c r="X864" s="320"/>
      <c r="Y864" s="320"/>
      <c r="Z864" s="320"/>
    </row>
    <row r="865" ht="12.0" customHeight="1">
      <c r="A865" s="361"/>
      <c r="B865" s="320"/>
      <c r="C865" s="320"/>
      <c r="D865" s="320"/>
      <c r="E865" s="320"/>
      <c r="F865" s="320"/>
      <c r="G865" s="320"/>
      <c r="H865" s="320"/>
      <c r="I865" s="320"/>
      <c r="J865" s="320"/>
      <c r="K865" s="320"/>
      <c r="L865" s="320"/>
      <c r="M865" s="320"/>
      <c r="N865" s="320"/>
      <c r="O865" s="320"/>
      <c r="P865" s="320"/>
      <c r="Q865" s="320"/>
      <c r="R865" s="320"/>
      <c r="S865" s="320"/>
      <c r="T865" s="320"/>
      <c r="U865" s="320"/>
      <c r="V865" s="320"/>
      <c r="W865" s="320"/>
      <c r="X865" s="320"/>
      <c r="Y865" s="320"/>
      <c r="Z865" s="320"/>
    </row>
    <row r="866" ht="12.0" customHeight="1">
      <c r="A866" s="361"/>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row>
    <row r="867" ht="12.0" customHeight="1">
      <c r="A867" s="361"/>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row>
    <row r="868" ht="12.0" customHeight="1">
      <c r="A868" s="361"/>
      <c r="B868" s="320"/>
      <c r="C868" s="320"/>
      <c r="D868" s="320"/>
      <c r="E868" s="320"/>
      <c r="F868" s="320"/>
      <c r="G868" s="320"/>
      <c r="H868" s="320"/>
      <c r="I868" s="320"/>
      <c r="J868" s="320"/>
      <c r="K868" s="320"/>
      <c r="L868" s="320"/>
      <c r="M868" s="320"/>
      <c r="N868" s="320"/>
      <c r="O868" s="320"/>
      <c r="P868" s="320"/>
      <c r="Q868" s="320"/>
      <c r="R868" s="320"/>
      <c r="S868" s="320"/>
      <c r="T868" s="320"/>
      <c r="U868" s="320"/>
      <c r="V868" s="320"/>
      <c r="W868" s="320"/>
      <c r="X868" s="320"/>
      <c r="Y868" s="320"/>
      <c r="Z868" s="320"/>
    </row>
    <row r="869" ht="12.0" customHeight="1">
      <c r="A869" s="361"/>
      <c r="B869" s="320"/>
      <c r="C869" s="320"/>
      <c r="D869" s="320"/>
      <c r="E869" s="320"/>
      <c r="F869" s="320"/>
      <c r="G869" s="320"/>
      <c r="H869" s="320"/>
      <c r="I869" s="320"/>
      <c r="J869" s="320"/>
      <c r="K869" s="320"/>
      <c r="L869" s="320"/>
      <c r="M869" s="320"/>
      <c r="N869" s="320"/>
      <c r="O869" s="320"/>
      <c r="P869" s="320"/>
      <c r="Q869" s="320"/>
      <c r="R869" s="320"/>
      <c r="S869" s="320"/>
      <c r="T869" s="320"/>
      <c r="U869" s="320"/>
      <c r="V869" s="320"/>
      <c r="W869" s="320"/>
      <c r="X869" s="320"/>
      <c r="Y869" s="320"/>
      <c r="Z869" s="320"/>
    </row>
    <row r="870" ht="12.0" customHeight="1">
      <c r="A870" s="361"/>
      <c r="B870" s="320"/>
      <c r="C870" s="320"/>
      <c r="D870" s="320"/>
      <c r="E870" s="320"/>
      <c r="F870" s="320"/>
      <c r="G870" s="320"/>
      <c r="H870" s="320"/>
      <c r="I870" s="320"/>
      <c r="J870" s="320"/>
      <c r="K870" s="320"/>
      <c r="L870" s="320"/>
      <c r="M870" s="320"/>
      <c r="N870" s="320"/>
      <c r="O870" s="320"/>
      <c r="P870" s="320"/>
      <c r="Q870" s="320"/>
      <c r="R870" s="320"/>
      <c r="S870" s="320"/>
      <c r="T870" s="320"/>
      <c r="U870" s="320"/>
      <c r="V870" s="320"/>
      <c r="W870" s="320"/>
      <c r="X870" s="320"/>
      <c r="Y870" s="320"/>
      <c r="Z870" s="320"/>
    </row>
    <row r="871" ht="12.0" customHeight="1">
      <c r="A871" s="361"/>
      <c r="B871" s="320"/>
      <c r="C871" s="320"/>
      <c r="D871" s="320"/>
      <c r="E871" s="320"/>
      <c r="F871" s="320"/>
      <c r="G871" s="320"/>
      <c r="H871" s="320"/>
      <c r="I871" s="320"/>
      <c r="J871" s="320"/>
      <c r="K871" s="320"/>
      <c r="L871" s="320"/>
      <c r="M871" s="320"/>
      <c r="N871" s="320"/>
      <c r="O871" s="320"/>
      <c r="P871" s="320"/>
      <c r="Q871" s="320"/>
      <c r="R871" s="320"/>
      <c r="S871" s="320"/>
      <c r="T871" s="320"/>
      <c r="U871" s="320"/>
      <c r="V871" s="320"/>
      <c r="W871" s="320"/>
      <c r="X871" s="320"/>
      <c r="Y871" s="320"/>
      <c r="Z871" s="320"/>
    </row>
    <row r="872" ht="12.0" customHeight="1">
      <c r="A872" s="361"/>
      <c r="B872" s="320"/>
      <c r="C872" s="320"/>
      <c r="D872" s="320"/>
      <c r="E872" s="320"/>
      <c r="F872" s="320"/>
      <c r="G872" s="320"/>
      <c r="H872" s="320"/>
      <c r="I872" s="320"/>
      <c r="J872" s="320"/>
      <c r="K872" s="320"/>
      <c r="L872" s="320"/>
      <c r="M872" s="320"/>
      <c r="N872" s="320"/>
      <c r="O872" s="320"/>
      <c r="P872" s="320"/>
      <c r="Q872" s="320"/>
      <c r="R872" s="320"/>
      <c r="S872" s="320"/>
      <c r="T872" s="320"/>
      <c r="U872" s="320"/>
      <c r="V872" s="320"/>
      <c r="W872" s="320"/>
      <c r="X872" s="320"/>
      <c r="Y872" s="320"/>
      <c r="Z872" s="320"/>
    </row>
    <row r="873" ht="12.0" customHeight="1">
      <c r="A873" s="361"/>
      <c r="B873" s="320"/>
      <c r="C873" s="320"/>
      <c r="D873" s="320"/>
      <c r="E873" s="320"/>
      <c r="F873" s="320"/>
      <c r="G873" s="320"/>
      <c r="H873" s="320"/>
      <c r="I873" s="320"/>
      <c r="J873" s="320"/>
      <c r="K873" s="320"/>
      <c r="L873" s="320"/>
      <c r="M873" s="320"/>
      <c r="N873" s="320"/>
      <c r="O873" s="320"/>
      <c r="P873" s="320"/>
      <c r="Q873" s="320"/>
      <c r="R873" s="320"/>
      <c r="S873" s="320"/>
      <c r="T873" s="320"/>
      <c r="U873" s="320"/>
      <c r="V873" s="320"/>
      <c r="W873" s="320"/>
      <c r="X873" s="320"/>
      <c r="Y873" s="320"/>
      <c r="Z873" s="320"/>
    </row>
    <row r="874" ht="12.0" customHeight="1">
      <c r="A874" s="361"/>
      <c r="B874" s="320"/>
      <c r="C874" s="320"/>
      <c r="D874" s="320"/>
      <c r="E874" s="320"/>
      <c r="F874" s="320"/>
      <c r="G874" s="320"/>
      <c r="H874" s="320"/>
      <c r="I874" s="320"/>
      <c r="J874" s="320"/>
      <c r="K874" s="320"/>
      <c r="L874" s="320"/>
      <c r="M874" s="320"/>
      <c r="N874" s="320"/>
      <c r="O874" s="320"/>
      <c r="P874" s="320"/>
      <c r="Q874" s="320"/>
      <c r="R874" s="320"/>
      <c r="S874" s="320"/>
      <c r="T874" s="320"/>
      <c r="U874" s="320"/>
      <c r="V874" s="320"/>
      <c r="W874" s="320"/>
      <c r="X874" s="320"/>
      <c r="Y874" s="320"/>
      <c r="Z874" s="320"/>
    </row>
    <row r="875" ht="12.0" customHeight="1">
      <c r="A875" s="361"/>
      <c r="B875" s="320"/>
      <c r="C875" s="320"/>
      <c r="D875" s="320"/>
      <c r="E875" s="320"/>
      <c r="F875" s="320"/>
      <c r="G875" s="320"/>
      <c r="H875" s="320"/>
      <c r="I875" s="320"/>
      <c r="J875" s="320"/>
      <c r="K875" s="320"/>
      <c r="L875" s="320"/>
      <c r="M875" s="320"/>
      <c r="N875" s="320"/>
      <c r="O875" s="320"/>
      <c r="P875" s="320"/>
      <c r="Q875" s="320"/>
      <c r="R875" s="320"/>
      <c r="S875" s="320"/>
      <c r="T875" s="320"/>
      <c r="U875" s="320"/>
      <c r="V875" s="320"/>
      <c r="W875" s="320"/>
      <c r="X875" s="320"/>
      <c r="Y875" s="320"/>
      <c r="Z875" s="320"/>
    </row>
    <row r="876" ht="12.0" customHeight="1">
      <c r="A876" s="361"/>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row>
    <row r="877" ht="12.0" customHeight="1">
      <c r="A877" s="361"/>
      <c r="B877" s="320"/>
      <c r="C877" s="320"/>
      <c r="D877" s="320"/>
      <c r="E877" s="320"/>
      <c r="F877" s="320"/>
      <c r="G877" s="320"/>
      <c r="H877" s="320"/>
      <c r="I877" s="320"/>
      <c r="J877" s="320"/>
      <c r="K877" s="320"/>
      <c r="L877" s="320"/>
      <c r="M877" s="320"/>
      <c r="N877" s="320"/>
      <c r="O877" s="320"/>
      <c r="P877" s="320"/>
      <c r="Q877" s="320"/>
      <c r="R877" s="320"/>
      <c r="S877" s="320"/>
      <c r="T877" s="320"/>
      <c r="U877" s="320"/>
      <c r="V877" s="320"/>
      <c r="W877" s="320"/>
      <c r="X877" s="320"/>
      <c r="Y877" s="320"/>
      <c r="Z877" s="320"/>
    </row>
    <row r="878" ht="12.0" customHeight="1">
      <c r="A878" s="361"/>
      <c r="B878" s="320"/>
      <c r="C878" s="320"/>
      <c r="D878" s="320"/>
      <c r="E878" s="320"/>
      <c r="F878" s="320"/>
      <c r="G878" s="320"/>
      <c r="H878" s="320"/>
      <c r="I878" s="320"/>
      <c r="J878" s="320"/>
      <c r="K878" s="320"/>
      <c r="L878" s="320"/>
      <c r="M878" s="320"/>
      <c r="N878" s="320"/>
      <c r="O878" s="320"/>
      <c r="P878" s="320"/>
      <c r="Q878" s="320"/>
      <c r="R878" s="320"/>
      <c r="S878" s="320"/>
      <c r="T878" s="320"/>
      <c r="U878" s="320"/>
      <c r="V878" s="320"/>
      <c r="W878" s="320"/>
      <c r="X878" s="320"/>
      <c r="Y878" s="320"/>
      <c r="Z878" s="320"/>
    </row>
    <row r="879" ht="12.0" customHeight="1">
      <c r="A879" s="361"/>
      <c r="B879" s="320"/>
      <c r="C879" s="320"/>
      <c r="D879" s="320"/>
      <c r="E879" s="320"/>
      <c r="F879" s="320"/>
      <c r="G879" s="320"/>
      <c r="H879" s="320"/>
      <c r="I879" s="320"/>
      <c r="J879" s="320"/>
      <c r="K879" s="320"/>
      <c r="L879" s="320"/>
      <c r="M879" s="320"/>
      <c r="N879" s="320"/>
      <c r="O879" s="320"/>
      <c r="P879" s="320"/>
      <c r="Q879" s="320"/>
      <c r="R879" s="320"/>
      <c r="S879" s="320"/>
      <c r="T879" s="320"/>
      <c r="U879" s="320"/>
      <c r="V879" s="320"/>
      <c r="W879" s="320"/>
      <c r="X879" s="320"/>
      <c r="Y879" s="320"/>
      <c r="Z879" s="320"/>
    </row>
    <row r="880" ht="12.0" customHeight="1">
      <c r="A880" s="361"/>
      <c r="B880" s="320"/>
      <c r="C880" s="320"/>
      <c r="D880" s="320"/>
      <c r="E880" s="320"/>
      <c r="F880" s="320"/>
      <c r="G880" s="320"/>
      <c r="H880" s="320"/>
      <c r="I880" s="320"/>
      <c r="J880" s="320"/>
      <c r="K880" s="320"/>
      <c r="L880" s="320"/>
      <c r="M880" s="320"/>
      <c r="N880" s="320"/>
      <c r="O880" s="320"/>
      <c r="P880" s="320"/>
      <c r="Q880" s="320"/>
      <c r="R880" s="320"/>
      <c r="S880" s="320"/>
      <c r="T880" s="320"/>
      <c r="U880" s="320"/>
      <c r="V880" s="320"/>
      <c r="W880" s="320"/>
      <c r="X880" s="320"/>
      <c r="Y880" s="320"/>
      <c r="Z880" s="320"/>
    </row>
    <row r="881" ht="12.0" customHeight="1">
      <c r="A881" s="361"/>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row>
    <row r="882" ht="12.0" customHeight="1">
      <c r="A882" s="361"/>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row>
    <row r="883" ht="12.0" customHeight="1">
      <c r="A883" s="361"/>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row>
    <row r="884" ht="12.0" customHeight="1">
      <c r="A884" s="361"/>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row>
    <row r="885" ht="12.0" customHeight="1">
      <c r="A885" s="361"/>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row>
    <row r="886" ht="12.0" customHeight="1">
      <c r="A886" s="361"/>
      <c r="B886" s="320"/>
      <c r="C886" s="320"/>
      <c r="D886" s="320"/>
      <c r="E886" s="320"/>
      <c r="F886" s="320"/>
      <c r="G886" s="320"/>
      <c r="H886" s="320"/>
      <c r="I886" s="320"/>
      <c r="J886" s="320"/>
      <c r="K886" s="320"/>
      <c r="L886" s="320"/>
      <c r="M886" s="320"/>
      <c r="N886" s="320"/>
      <c r="O886" s="320"/>
      <c r="P886" s="320"/>
      <c r="Q886" s="320"/>
      <c r="R886" s="320"/>
      <c r="S886" s="320"/>
      <c r="T886" s="320"/>
      <c r="U886" s="320"/>
      <c r="V886" s="320"/>
      <c r="W886" s="320"/>
      <c r="X886" s="320"/>
      <c r="Y886" s="320"/>
      <c r="Z886" s="320"/>
    </row>
    <row r="887" ht="12.0" customHeight="1">
      <c r="A887" s="361"/>
      <c r="B887" s="320"/>
      <c r="C887" s="320"/>
      <c r="D887" s="320"/>
      <c r="E887" s="320"/>
      <c r="F887" s="320"/>
      <c r="G887" s="320"/>
      <c r="H887" s="320"/>
      <c r="I887" s="320"/>
      <c r="J887" s="320"/>
      <c r="K887" s="320"/>
      <c r="L887" s="320"/>
      <c r="M887" s="320"/>
      <c r="N887" s="320"/>
      <c r="O887" s="320"/>
      <c r="P887" s="320"/>
      <c r="Q887" s="320"/>
      <c r="R887" s="320"/>
      <c r="S887" s="320"/>
      <c r="T887" s="320"/>
      <c r="U887" s="320"/>
      <c r="V887" s="320"/>
      <c r="W887" s="320"/>
      <c r="X887" s="320"/>
      <c r="Y887" s="320"/>
      <c r="Z887" s="320"/>
    </row>
    <row r="888" ht="12.0" customHeight="1">
      <c r="A888" s="361"/>
      <c r="B888" s="320"/>
      <c r="C888" s="320"/>
      <c r="D888" s="320"/>
      <c r="E888" s="320"/>
      <c r="F888" s="320"/>
      <c r="G888" s="320"/>
      <c r="H888" s="320"/>
      <c r="I888" s="320"/>
      <c r="J888" s="320"/>
      <c r="K888" s="320"/>
      <c r="L888" s="320"/>
      <c r="M888" s="320"/>
      <c r="N888" s="320"/>
      <c r="O888" s="320"/>
      <c r="P888" s="320"/>
      <c r="Q888" s="320"/>
      <c r="R888" s="320"/>
      <c r="S888" s="320"/>
      <c r="T888" s="320"/>
      <c r="U888" s="320"/>
      <c r="V888" s="320"/>
      <c r="W888" s="320"/>
      <c r="X888" s="320"/>
      <c r="Y888" s="320"/>
      <c r="Z888" s="320"/>
    </row>
    <row r="889" ht="12.0" customHeight="1">
      <c r="A889" s="361"/>
      <c r="B889" s="320"/>
      <c r="C889" s="320"/>
      <c r="D889" s="320"/>
      <c r="E889" s="320"/>
      <c r="F889" s="320"/>
      <c r="G889" s="320"/>
      <c r="H889" s="320"/>
      <c r="I889" s="320"/>
      <c r="J889" s="320"/>
      <c r="K889" s="320"/>
      <c r="L889" s="320"/>
      <c r="M889" s="320"/>
      <c r="N889" s="320"/>
      <c r="O889" s="320"/>
      <c r="P889" s="320"/>
      <c r="Q889" s="320"/>
      <c r="R889" s="320"/>
      <c r="S889" s="320"/>
      <c r="T889" s="320"/>
      <c r="U889" s="320"/>
      <c r="V889" s="320"/>
      <c r="W889" s="320"/>
      <c r="X889" s="320"/>
      <c r="Y889" s="320"/>
      <c r="Z889" s="320"/>
    </row>
    <row r="890" ht="12.0" customHeight="1">
      <c r="A890" s="361"/>
      <c r="B890" s="320"/>
      <c r="C890" s="320"/>
      <c r="D890" s="320"/>
      <c r="E890" s="320"/>
      <c r="F890" s="320"/>
      <c r="G890" s="320"/>
      <c r="H890" s="320"/>
      <c r="I890" s="320"/>
      <c r="J890" s="320"/>
      <c r="K890" s="320"/>
      <c r="L890" s="320"/>
      <c r="M890" s="320"/>
      <c r="N890" s="320"/>
      <c r="O890" s="320"/>
      <c r="P890" s="320"/>
      <c r="Q890" s="320"/>
      <c r="R890" s="320"/>
      <c r="S890" s="320"/>
      <c r="T890" s="320"/>
      <c r="U890" s="320"/>
      <c r="V890" s="320"/>
      <c r="W890" s="320"/>
      <c r="X890" s="320"/>
      <c r="Y890" s="320"/>
      <c r="Z890" s="320"/>
    </row>
    <row r="891" ht="12.0" customHeight="1">
      <c r="A891" s="361"/>
      <c r="B891" s="320"/>
      <c r="C891" s="320"/>
      <c r="D891" s="320"/>
      <c r="E891" s="320"/>
      <c r="F891" s="320"/>
      <c r="G891" s="320"/>
      <c r="H891" s="320"/>
      <c r="I891" s="320"/>
      <c r="J891" s="320"/>
      <c r="K891" s="320"/>
      <c r="L891" s="320"/>
      <c r="M891" s="320"/>
      <c r="N891" s="320"/>
      <c r="O891" s="320"/>
      <c r="P891" s="320"/>
      <c r="Q891" s="320"/>
      <c r="R891" s="320"/>
      <c r="S891" s="320"/>
      <c r="T891" s="320"/>
      <c r="U891" s="320"/>
      <c r="V891" s="320"/>
      <c r="W891" s="320"/>
      <c r="X891" s="320"/>
      <c r="Y891" s="320"/>
      <c r="Z891" s="320"/>
    </row>
    <row r="892" ht="12.0" customHeight="1">
      <c r="A892" s="361"/>
      <c r="B892" s="320"/>
      <c r="C892" s="320"/>
      <c r="D892" s="320"/>
      <c r="E892" s="320"/>
      <c r="F892" s="320"/>
      <c r="G892" s="320"/>
      <c r="H892" s="320"/>
      <c r="I892" s="320"/>
      <c r="J892" s="320"/>
      <c r="K892" s="320"/>
      <c r="L892" s="320"/>
      <c r="M892" s="320"/>
      <c r="N892" s="320"/>
      <c r="O892" s="320"/>
      <c r="P892" s="320"/>
      <c r="Q892" s="320"/>
      <c r="R892" s="320"/>
      <c r="S892" s="320"/>
      <c r="T892" s="320"/>
      <c r="U892" s="320"/>
      <c r="V892" s="320"/>
      <c r="W892" s="320"/>
      <c r="X892" s="320"/>
      <c r="Y892" s="320"/>
      <c r="Z892" s="320"/>
    </row>
    <row r="893" ht="12.0" customHeight="1">
      <c r="A893" s="361"/>
      <c r="B893" s="320"/>
      <c r="C893" s="320"/>
      <c r="D893" s="320"/>
      <c r="E893" s="320"/>
      <c r="F893" s="320"/>
      <c r="G893" s="320"/>
      <c r="H893" s="320"/>
      <c r="I893" s="320"/>
      <c r="J893" s="320"/>
      <c r="K893" s="320"/>
      <c r="L893" s="320"/>
      <c r="M893" s="320"/>
      <c r="N893" s="320"/>
      <c r="O893" s="320"/>
      <c r="P893" s="320"/>
      <c r="Q893" s="320"/>
      <c r="R893" s="320"/>
      <c r="S893" s="320"/>
      <c r="T893" s="320"/>
      <c r="U893" s="320"/>
      <c r="V893" s="320"/>
      <c r="W893" s="320"/>
      <c r="X893" s="320"/>
      <c r="Y893" s="320"/>
      <c r="Z893" s="320"/>
    </row>
    <row r="894" ht="12.0" customHeight="1">
      <c r="A894" s="361"/>
      <c r="B894" s="320"/>
      <c r="C894" s="320"/>
      <c r="D894" s="320"/>
      <c r="E894" s="320"/>
      <c r="F894" s="320"/>
      <c r="G894" s="320"/>
      <c r="H894" s="320"/>
      <c r="I894" s="320"/>
      <c r="J894" s="320"/>
      <c r="K894" s="320"/>
      <c r="L894" s="320"/>
      <c r="M894" s="320"/>
      <c r="N894" s="320"/>
      <c r="O894" s="320"/>
      <c r="P894" s="320"/>
      <c r="Q894" s="320"/>
      <c r="R894" s="320"/>
      <c r="S894" s="320"/>
      <c r="T894" s="320"/>
      <c r="U894" s="320"/>
      <c r="V894" s="320"/>
      <c r="W894" s="320"/>
      <c r="X894" s="320"/>
      <c r="Y894" s="320"/>
      <c r="Z894" s="320"/>
    </row>
    <row r="895" ht="12.0" customHeight="1">
      <c r="A895" s="361"/>
      <c r="B895" s="320"/>
      <c r="C895" s="320"/>
      <c r="D895" s="320"/>
      <c r="E895" s="320"/>
      <c r="F895" s="320"/>
      <c r="G895" s="320"/>
      <c r="H895" s="320"/>
      <c r="I895" s="320"/>
      <c r="J895" s="320"/>
      <c r="K895" s="320"/>
      <c r="L895" s="320"/>
      <c r="M895" s="320"/>
      <c r="N895" s="320"/>
      <c r="O895" s="320"/>
      <c r="P895" s="320"/>
      <c r="Q895" s="320"/>
      <c r="R895" s="320"/>
      <c r="S895" s="320"/>
      <c r="T895" s="320"/>
      <c r="U895" s="320"/>
      <c r="V895" s="320"/>
      <c r="W895" s="320"/>
      <c r="X895" s="320"/>
      <c r="Y895" s="320"/>
      <c r="Z895" s="320"/>
    </row>
    <row r="896" ht="12.0" customHeight="1">
      <c r="A896" s="361"/>
      <c r="B896" s="320"/>
      <c r="C896" s="320"/>
      <c r="D896" s="320"/>
      <c r="E896" s="320"/>
      <c r="F896" s="320"/>
      <c r="G896" s="320"/>
      <c r="H896" s="320"/>
      <c r="I896" s="320"/>
      <c r="J896" s="320"/>
      <c r="K896" s="320"/>
      <c r="L896" s="320"/>
      <c r="M896" s="320"/>
      <c r="N896" s="320"/>
      <c r="O896" s="320"/>
      <c r="P896" s="320"/>
      <c r="Q896" s="320"/>
      <c r="R896" s="320"/>
      <c r="S896" s="320"/>
      <c r="T896" s="320"/>
      <c r="U896" s="320"/>
      <c r="V896" s="320"/>
      <c r="W896" s="320"/>
      <c r="X896" s="320"/>
      <c r="Y896" s="320"/>
      <c r="Z896" s="320"/>
    </row>
    <row r="897" ht="12.0" customHeight="1">
      <c r="A897" s="361"/>
      <c r="B897" s="320"/>
      <c r="C897" s="320"/>
      <c r="D897" s="320"/>
      <c r="E897" s="320"/>
      <c r="F897" s="320"/>
      <c r="G897" s="320"/>
      <c r="H897" s="320"/>
      <c r="I897" s="320"/>
      <c r="J897" s="320"/>
      <c r="K897" s="320"/>
      <c r="L897" s="320"/>
      <c r="M897" s="320"/>
      <c r="N897" s="320"/>
      <c r="O897" s="320"/>
      <c r="P897" s="320"/>
      <c r="Q897" s="320"/>
      <c r="R897" s="320"/>
      <c r="S897" s="320"/>
      <c r="T897" s="320"/>
      <c r="U897" s="320"/>
      <c r="V897" s="320"/>
      <c r="W897" s="320"/>
      <c r="X897" s="320"/>
      <c r="Y897" s="320"/>
      <c r="Z897" s="320"/>
    </row>
    <row r="898" ht="12.0" customHeight="1">
      <c r="A898" s="361"/>
      <c r="B898" s="320"/>
      <c r="C898" s="320"/>
      <c r="D898" s="320"/>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row>
    <row r="899" ht="12.0" customHeight="1">
      <c r="A899" s="361"/>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row>
    <row r="900" ht="12.0" customHeight="1">
      <c r="A900" s="361"/>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row>
    <row r="901" ht="12.0" customHeight="1">
      <c r="A901" s="361"/>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row>
    <row r="902" ht="12.0" customHeight="1">
      <c r="A902" s="361"/>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row>
    <row r="903" ht="12.0" customHeight="1">
      <c r="A903" s="361"/>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row>
    <row r="904" ht="12.0" customHeight="1">
      <c r="A904" s="361"/>
      <c r="B904" s="320"/>
      <c r="C904" s="320"/>
      <c r="D904" s="320"/>
      <c r="E904" s="320"/>
      <c r="F904" s="320"/>
      <c r="G904" s="320"/>
      <c r="H904" s="320"/>
      <c r="I904" s="320"/>
      <c r="J904" s="320"/>
      <c r="K904" s="320"/>
      <c r="L904" s="320"/>
      <c r="M904" s="320"/>
      <c r="N904" s="320"/>
      <c r="O904" s="320"/>
      <c r="P904" s="320"/>
      <c r="Q904" s="320"/>
      <c r="R904" s="320"/>
      <c r="S904" s="320"/>
      <c r="T904" s="320"/>
      <c r="U904" s="320"/>
      <c r="V904" s="320"/>
      <c r="W904" s="320"/>
      <c r="X904" s="320"/>
      <c r="Y904" s="320"/>
      <c r="Z904" s="320"/>
    </row>
    <row r="905" ht="12.0" customHeight="1">
      <c r="A905" s="361"/>
      <c r="B905" s="320"/>
      <c r="C905" s="320"/>
      <c r="D905" s="320"/>
      <c r="E905" s="320"/>
      <c r="F905" s="320"/>
      <c r="G905" s="320"/>
      <c r="H905" s="320"/>
      <c r="I905" s="320"/>
      <c r="J905" s="320"/>
      <c r="K905" s="320"/>
      <c r="L905" s="320"/>
      <c r="M905" s="320"/>
      <c r="N905" s="320"/>
      <c r="O905" s="320"/>
      <c r="P905" s="320"/>
      <c r="Q905" s="320"/>
      <c r="R905" s="320"/>
      <c r="S905" s="320"/>
      <c r="T905" s="320"/>
      <c r="U905" s="320"/>
      <c r="V905" s="320"/>
      <c r="W905" s="320"/>
      <c r="X905" s="320"/>
      <c r="Y905" s="320"/>
      <c r="Z905" s="320"/>
    </row>
    <row r="906" ht="12.0" customHeight="1">
      <c r="A906" s="361"/>
      <c r="B906" s="320"/>
      <c r="C906" s="320"/>
      <c r="D906" s="320"/>
      <c r="E906" s="320"/>
      <c r="F906" s="320"/>
      <c r="G906" s="320"/>
      <c r="H906" s="320"/>
      <c r="I906" s="320"/>
      <c r="J906" s="320"/>
      <c r="K906" s="320"/>
      <c r="L906" s="320"/>
      <c r="M906" s="320"/>
      <c r="N906" s="320"/>
      <c r="O906" s="320"/>
      <c r="P906" s="320"/>
      <c r="Q906" s="320"/>
      <c r="R906" s="320"/>
      <c r="S906" s="320"/>
      <c r="T906" s="320"/>
      <c r="U906" s="320"/>
      <c r="V906" s="320"/>
      <c r="W906" s="320"/>
      <c r="X906" s="320"/>
      <c r="Y906" s="320"/>
      <c r="Z906" s="320"/>
    </row>
    <row r="907" ht="12.0" customHeight="1">
      <c r="A907" s="361"/>
      <c r="B907" s="320"/>
      <c r="C907" s="320"/>
      <c r="D907" s="320"/>
      <c r="E907" s="320"/>
      <c r="F907" s="320"/>
      <c r="G907" s="320"/>
      <c r="H907" s="320"/>
      <c r="I907" s="320"/>
      <c r="J907" s="320"/>
      <c r="K907" s="320"/>
      <c r="L907" s="320"/>
      <c r="M907" s="320"/>
      <c r="N907" s="320"/>
      <c r="O907" s="320"/>
      <c r="P907" s="320"/>
      <c r="Q907" s="320"/>
      <c r="R907" s="320"/>
      <c r="S907" s="320"/>
      <c r="T907" s="320"/>
      <c r="U907" s="320"/>
      <c r="V907" s="320"/>
      <c r="W907" s="320"/>
      <c r="X907" s="320"/>
      <c r="Y907" s="320"/>
      <c r="Z907" s="320"/>
    </row>
    <row r="908" ht="12.0" customHeight="1">
      <c r="A908" s="361"/>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row>
    <row r="909" ht="12.0" customHeight="1">
      <c r="A909" s="361"/>
      <c r="B909" s="320"/>
      <c r="C909" s="320"/>
      <c r="D909" s="320"/>
      <c r="E909" s="320"/>
      <c r="F909" s="320"/>
      <c r="G909" s="320"/>
      <c r="H909" s="320"/>
      <c r="I909" s="320"/>
      <c r="J909" s="320"/>
      <c r="K909" s="320"/>
      <c r="L909" s="320"/>
      <c r="M909" s="320"/>
      <c r="N909" s="320"/>
      <c r="O909" s="320"/>
      <c r="P909" s="320"/>
      <c r="Q909" s="320"/>
      <c r="R909" s="320"/>
      <c r="S909" s="320"/>
      <c r="T909" s="320"/>
      <c r="U909" s="320"/>
      <c r="V909" s="320"/>
      <c r="W909" s="320"/>
      <c r="X909" s="320"/>
      <c r="Y909" s="320"/>
      <c r="Z909" s="320"/>
    </row>
    <row r="910" ht="12.0" customHeight="1">
      <c r="A910" s="361"/>
      <c r="B910" s="320"/>
      <c r="C910" s="320"/>
      <c r="D910" s="320"/>
      <c r="E910" s="320"/>
      <c r="F910" s="320"/>
      <c r="G910" s="320"/>
      <c r="H910" s="320"/>
      <c r="I910" s="320"/>
      <c r="J910" s="320"/>
      <c r="K910" s="320"/>
      <c r="L910" s="320"/>
      <c r="M910" s="320"/>
      <c r="N910" s="320"/>
      <c r="O910" s="320"/>
      <c r="P910" s="320"/>
      <c r="Q910" s="320"/>
      <c r="R910" s="320"/>
      <c r="S910" s="320"/>
      <c r="T910" s="320"/>
      <c r="U910" s="320"/>
      <c r="V910" s="320"/>
      <c r="W910" s="320"/>
      <c r="X910" s="320"/>
      <c r="Y910" s="320"/>
      <c r="Z910" s="320"/>
    </row>
    <row r="911" ht="12.0" customHeight="1">
      <c r="A911" s="361"/>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row>
    <row r="912" ht="12.0" customHeight="1">
      <c r="A912" s="361"/>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row>
    <row r="913" ht="12.0" customHeight="1">
      <c r="A913" s="361"/>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row>
    <row r="914" ht="12.0" customHeight="1">
      <c r="A914" s="361"/>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row>
    <row r="915" ht="12.0" customHeight="1">
      <c r="A915" s="361"/>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row>
    <row r="916" ht="12.0" customHeight="1">
      <c r="A916" s="361"/>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row>
    <row r="917" ht="12.0" customHeight="1">
      <c r="A917" s="361"/>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row>
    <row r="918" ht="12.0" customHeight="1">
      <c r="A918" s="361"/>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row>
    <row r="919" ht="12.0" customHeight="1">
      <c r="A919" s="361"/>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row>
    <row r="920" ht="12.0" customHeight="1">
      <c r="A920" s="361"/>
      <c r="B920" s="320"/>
      <c r="C920" s="320"/>
      <c r="D920" s="320"/>
      <c r="E920" s="320"/>
      <c r="F920" s="320"/>
      <c r="G920" s="320"/>
      <c r="H920" s="320"/>
      <c r="I920" s="320"/>
      <c r="J920" s="320"/>
      <c r="K920" s="320"/>
      <c r="L920" s="320"/>
      <c r="M920" s="320"/>
      <c r="N920" s="320"/>
      <c r="O920" s="320"/>
      <c r="P920" s="320"/>
      <c r="Q920" s="320"/>
      <c r="R920" s="320"/>
      <c r="S920" s="320"/>
      <c r="T920" s="320"/>
      <c r="U920" s="320"/>
      <c r="V920" s="320"/>
      <c r="W920" s="320"/>
      <c r="X920" s="320"/>
      <c r="Y920" s="320"/>
      <c r="Z920" s="320"/>
    </row>
    <row r="921" ht="12.0" customHeight="1">
      <c r="A921" s="361"/>
      <c r="B921" s="320"/>
      <c r="C921" s="320"/>
      <c r="D921" s="320"/>
      <c r="E921" s="320"/>
      <c r="F921" s="320"/>
      <c r="G921" s="320"/>
      <c r="H921" s="320"/>
      <c r="I921" s="320"/>
      <c r="J921" s="320"/>
      <c r="K921" s="320"/>
      <c r="L921" s="320"/>
      <c r="M921" s="320"/>
      <c r="N921" s="320"/>
      <c r="O921" s="320"/>
      <c r="P921" s="320"/>
      <c r="Q921" s="320"/>
      <c r="R921" s="320"/>
      <c r="S921" s="320"/>
      <c r="T921" s="320"/>
      <c r="U921" s="320"/>
      <c r="V921" s="320"/>
      <c r="W921" s="320"/>
      <c r="X921" s="320"/>
      <c r="Y921" s="320"/>
      <c r="Z921" s="320"/>
    </row>
    <row r="922" ht="12.0" customHeight="1">
      <c r="A922" s="361"/>
      <c r="B922" s="320"/>
      <c r="C922" s="320"/>
      <c r="D922" s="320"/>
      <c r="E922" s="320"/>
      <c r="F922" s="320"/>
      <c r="G922" s="320"/>
      <c r="H922" s="320"/>
      <c r="I922" s="320"/>
      <c r="J922" s="320"/>
      <c r="K922" s="320"/>
      <c r="L922" s="320"/>
      <c r="M922" s="320"/>
      <c r="N922" s="320"/>
      <c r="O922" s="320"/>
      <c r="P922" s="320"/>
      <c r="Q922" s="320"/>
      <c r="R922" s="320"/>
      <c r="S922" s="320"/>
      <c r="T922" s="320"/>
      <c r="U922" s="320"/>
      <c r="V922" s="320"/>
      <c r="W922" s="320"/>
      <c r="X922" s="320"/>
      <c r="Y922" s="320"/>
      <c r="Z922" s="320"/>
    </row>
    <row r="923" ht="12.0" customHeight="1">
      <c r="A923" s="361"/>
      <c r="B923" s="320"/>
      <c r="C923" s="320"/>
      <c r="D923" s="320"/>
      <c r="E923" s="320"/>
      <c r="F923" s="320"/>
      <c r="G923" s="320"/>
      <c r="H923" s="320"/>
      <c r="I923" s="320"/>
      <c r="J923" s="320"/>
      <c r="K923" s="320"/>
      <c r="L923" s="320"/>
      <c r="M923" s="320"/>
      <c r="N923" s="320"/>
      <c r="O923" s="320"/>
      <c r="P923" s="320"/>
      <c r="Q923" s="320"/>
      <c r="R923" s="320"/>
      <c r="S923" s="320"/>
      <c r="T923" s="320"/>
      <c r="U923" s="320"/>
      <c r="V923" s="320"/>
      <c r="W923" s="320"/>
      <c r="X923" s="320"/>
      <c r="Y923" s="320"/>
      <c r="Z923" s="320"/>
    </row>
    <row r="924" ht="12.0" customHeight="1">
      <c r="A924" s="361"/>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row>
    <row r="925" ht="12.0" customHeight="1">
      <c r="A925" s="361"/>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row>
    <row r="926" ht="12.0" customHeight="1">
      <c r="A926" s="361"/>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row>
    <row r="927" ht="12.0" customHeight="1">
      <c r="A927" s="361"/>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row>
    <row r="928" ht="12.0" customHeight="1">
      <c r="A928" s="361"/>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row>
    <row r="929" ht="12.0" customHeight="1">
      <c r="A929" s="361"/>
      <c r="B929" s="320"/>
      <c r="C929" s="320"/>
      <c r="D929" s="320"/>
      <c r="E929" s="320"/>
      <c r="F929" s="320"/>
      <c r="G929" s="320"/>
      <c r="H929" s="320"/>
      <c r="I929" s="320"/>
      <c r="J929" s="320"/>
      <c r="K929" s="320"/>
      <c r="L929" s="320"/>
      <c r="M929" s="320"/>
      <c r="N929" s="320"/>
      <c r="O929" s="320"/>
      <c r="P929" s="320"/>
      <c r="Q929" s="320"/>
      <c r="R929" s="320"/>
      <c r="S929" s="320"/>
      <c r="T929" s="320"/>
      <c r="U929" s="320"/>
      <c r="V929" s="320"/>
      <c r="W929" s="320"/>
      <c r="X929" s="320"/>
      <c r="Y929" s="320"/>
      <c r="Z929" s="320"/>
    </row>
    <row r="930" ht="12.0" customHeight="1">
      <c r="A930" s="361"/>
      <c r="B930" s="320"/>
      <c r="C930" s="320"/>
      <c r="D930" s="320"/>
      <c r="E930" s="320"/>
      <c r="F930" s="320"/>
      <c r="G930" s="320"/>
      <c r="H930" s="320"/>
      <c r="I930" s="320"/>
      <c r="J930" s="320"/>
      <c r="K930" s="320"/>
      <c r="L930" s="320"/>
      <c r="M930" s="320"/>
      <c r="N930" s="320"/>
      <c r="O930" s="320"/>
      <c r="P930" s="320"/>
      <c r="Q930" s="320"/>
      <c r="R930" s="320"/>
      <c r="S930" s="320"/>
      <c r="T930" s="320"/>
      <c r="U930" s="320"/>
      <c r="V930" s="320"/>
      <c r="W930" s="320"/>
      <c r="X930" s="320"/>
      <c r="Y930" s="320"/>
      <c r="Z930" s="320"/>
    </row>
    <row r="931" ht="12.0" customHeight="1">
      <c r="A931" s="361"/>
      <c r="B931" s="320"/>
      <c r="C931" s="320"/>
      <c r="D931" s="320"/>
      <c r="E931" s="320"/>
      <c r="F931" s="320"/>
      <c r="G931" s="320"/>
      <c r="H931" s="320"/>
      <c r="I931" s="320"/>
      <c r="J931" s="320"/>
      <c r="K931" s="320"/>
      <c r="L931" s="320"/>
      <c r="M931" s="320"/>
      <c r="N931" s="320"/>
      <c r="O931" s="320"/>
      <c r="P931" s="320"/>
      <c r="Q931" s="320"/>
      <c r="R931" s="320"/>
      <c r="S931" s="320"/>
      <c r="T931" s="320"/>
      <c r="U931" s="320"/>
      <c r="V931" s="320"/>
      <c r="W931" s="320"/>
      <c r="X931" s="320"/>
      <c r="Y931" s="320"/>
      <c r="Z931" s="320"/>
    </row>
    <row r="932" ht="12.0" customHeight="1">
      <c r="A932" s="361"/>
      <c r="B932" s="320"/>
      <c r="C932" s="320"/>
      <c r="D932" s="320"/>
      <c r="E932" s="320"/>
      <c r="F932" s="320"/>
      <c r="G932" s="320"/>
      <c r="H932" s="320"/>
      <c r="I932" s="320"/>
      <c r="J932" s="320"/>
      <c r="K932" s="320"/>
      <c r="L932" s="320"/>
      <c r="M932" s="320"/>
      <c r="N932" s="320"/>
      <c r="O932" s="320"/>
      <c r="P932" s="320"/>
      <c r="Q932" s="320"/>
      <c r="R932" s="320"/>
      <c r="S932" s="320"/>
      <c r="T932" s="320"/>
      <c r="U932" s="320"/>
      <c r="V932" s="320"/>
      <c r="W932" s="320"/>
      <c r="X932" s="320"/>
      <c r="Y932" s="320"/>
      <c r="Z932" s="320"/>
    </row>
    <row r="933" ht="12.0" customHeight="1">
      <c r="A933" s="361"/>
      <c r="B933" s="320"/>
      <c r="C933" s="320"/>
      <c r="D933" s="320"/>
      <c r="E933" s="320"/>
      <c r="F933" s="320"/>
      <c r="G933" s="320"/>
      <c r="H933" s="320"/>
      <c r="I933" s="320"/>
      <c r="J933" s="320"/>
      <c r="K933" s="320"/>
      <c r="L933" s="320"/>
      <c r="M933" s="320"/>
      <c r="N933" s="320"/>
      <c r="O933" s="320"/>
      <c r="P933" s="320"/>
      <c r="Q933" s="320"/>
      <c r="R933" s="320"/>
      <c r="S933" s="320"/>
      <c r="T933" s="320"/>
      <c r="U933" s="320"/>
      <c r="V933" s="320"/>
      <c r="W933" s="320"/>
      <c r="X933" s="320"/>
      <c r="Y933" s="320"/>
      <c r="Z933" s="320"/>
    </row>
    <row r="934" ht="12.0" customHeight="1">
      <c r="A934" s="361"/>
      <c r="B934" s="320"/>
      <c r="C934" s="320"/>
      <c r="D934" s="320"/>
      <c r="E934" s="320"/>
      <c r="F934" s="320"/>
      <c r="G934" s="320"/>
      <c r="H934" s="320"/>
      <c r="I934" s="320"/>
      <c r="J934" s="320"/>
      <c r="K934" s="320"/>
      <c r="L934" s="320"/>
      <c r="M934" s="320"/>
      <c r="N934" s="320"/>
      <c r="O934" s="320"/>
      <c r="P934" s="320"/>
      <c r="Q934" s="320"/>
      <c r="R934" s="320"/>
      <c r="S934" s="320"/>
      <c r="T934" s="320"/>
      <c r="U934" s="320"/>
      <c r="V934" s="320"/>
      <c r="W934" s="320"/>
      <c r="X934" s="320"/>
      <c r="Y934" s="320"/>
      <c r="Z934" s="320"/>
    </row>
    <row r="935" ht="12.0" customHeight="1">
      <c r="A935" s="361"/>
      <c r="B935" s="320"/>
      <c r="C935" s="320"/>
      <c r="D935" s="320"/>
      <c r="E935" s="320"/>
      <c r="F935" s="320"/>
      <c r="G935" s="320"/>
      <c r="H935" s="320"/>
      <c r="I935" s="320"/>
      <c r="J935" s="320"/>
      <c r="K935" s="320"/>
      <c r="L935" s="320"/>
      <c r="M935" s="320"/>
      <c r="N935" s="320"/>
      <c r="O935" s="320"/>
      <c r="P935" s="320"/>
      <c r="Q935" s="320"/>
      <c r="R935" s="320"/>
      <c r="S935" s="320"/>
      <c r="T935" s="320"/>
      <c r="U935" s="320"/>
      <c r="V935" s="320"/>
      <c r="W935" s="320"/>
      <c r="X935" s="320"/>
      <c r="Y935" s="320"/>
      <c r="Z935" s="320"/>
    </row>
    <row r="936" ht="12.0" customHeight="1">
      <c r="A936" s="361"/>
      <c r="B936" s="320"/>
      <c r="C936" s="320"/>
      <c r="D936" s="320"/>
      <c r="E936" s="320"/>
      <c r="F936" s="320"/>
      <c r="G936" s="320"/>
      <c r="H936" s="320"/>
      <c r="I936" s="320"/>
      <c r="J936" s="320"/>
      <c r="K936" s="320"/>
      <c r="L936" s="320"/>
      <c r="M936" s="320"/>
      <c r="N936" s="320"/>
      <c r="O936" s="320"/>
      <c r="P936" s="320"/>
      <c r="Q936" s="320"/>
      <c r="R936" s="320"/>
      <c r="S936" s="320"/>
      <c r="T936" s="320"/>
      <c r="U936" s="320"/>
      <c r="V936" s="320"/>
      <c r="W936" s="320"/>
      <c r="X936" s="320"/>
      <c r="Y936" s="320"/>
      <c r="Z936" s="320"/>
    </row>
    <row r="937" ht="12.0" customHeight="1">
      <c r="A937" s="361"/>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row>
    <row r="938" ht="12.0" customHeight="1">
      <c r="A938" s="361"/>
      <c r="B938" s="320"/>
      <c r="C938" s="320"/>
      <c r="D938" s="320"/>
      <c r="E938" s="320"/>
      <c r="F938" s="320"/>
      <c r="G938" s="320"/>
      <c r="H938" s="320"/>
      <c r="I938" s="320"/>
      <c r="J938" s="320"/>
      <c r="K938" s="320"/>
      <c r="L938" s="320"/>
      <c r="M938" s="320"/>
      <c r="N938" s="320"/>
      <c r="O938" s="320"/>
      <c r="P938" s="320"/>
      <c r="Q938" s="320"/>
      <c r="R938" s="320"/>
      <c r="S938" s="320"/>
      <c r="T938" s="320"/>
      <c r="U938" s="320"/>
      <c r="V938" s="320"/>
      <c r="W938" s="320"/>
      <c r="X938" s="320"/>
      <c r="Y938" s="320"/>
      <c r="Z938" s="320"/>
    </row>
    <row r="939" ht="12.0" customHeight="1">
      <c r="A939" s="361"/>
      <c r="B939" s="320"/>
      <c r="C939" s="320"/>
      <c r="D939" s="320"/>
      <c r="E939" s="320"/>
      <c r="F939" s="320"/>
      <c r="G939" s="320"/>
      <c r="H939" s="320"/>
      <c r="I939" s="320"/>
      <c r="J939" s="320"/>
      <c r="K939" s="320"/>
      <c r="L939" s="320"/>
      <c r="M939" s="320"/>
      <c r="N939" s="320"/>
      <c r="O939" s="320"/>
      <c r="P939" s="320"/>
      <c r="Q939" s="320"/>
      <c r="R939" s="320"/>
      <c r="S939" s="320"/>
      <c r="T939" s="320"/>
      <c r="U939" s="320"/>
      <c r="V939" s="320"/>
      <c r="W939" s="320"/>
      <c r="X939" s="320"/>
      <c r="Y939" s="320"/>
      <c r="Z939" s="320"/>
    </row>
    <row r="940" ht="12.0" customHeight="1">
      <c r="A940" s="361"/>
      <c r="B940" s="320"/>
      <c r="C940" s="320"/>
      <c r="D940" s="320"/>
      <c r="E940" s="320"/>
      <c r="F940" s="320"/>
      <c r="G940" s="320"/>
      <c r="H940" s="320"/>
      <c r="I940" s="320"/>
      <c r="J940" s="320"/>
      <c r="K940" s="320"/>
      <c r="L940" s="320"/>
      <c r="M940" s="320"/>
      <c r="N940" s="320"/>
      <c r="O940" s="320"/>
      <c r="P940" s="320"/>
      <c r="Q940" s="320"/>
      <c r="R940" s="320"/>
      <c r="S940" s="320"/>
      <c r="T940" s="320"/>
      <c r="U940" s="320"/>
      <c r="V940" s="320"/>
      <c r="W940" s="320"/>
      <c r="X940" s="320"/>
      <c r="Y940" s="320"/>
      <c r="Z940" s="320"/>
    </row>
    <row r="941" ht="12.0" customHeight="1">
      <c r="A941" s="361"/>
      <c r="B941" s="320"/>
      <c r="C941" s="320"/>
      <c r="D941" s="320"/>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row>
    <row r="942" ht="12.0" customHeight="1">
      <c r="A942" s="361"/>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row>
    <row r="943" ht="12.0" customHeight="1">
      <c r="A943" s="361"/>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row>
    <row r="944" ht="12.0" customHeight="1">
      <c r="A944" s="361"/>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row>
    <row r="945" ht="12.0" customHeight="1">
      <c r="A945" s="361"/>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row>
    <row r="946" ht="12.0" customHeight="1">
      <c r="A946" s="361"/>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row>
    <row r="947" ht="12.0" customHeight="1">
      <c r="A947" s="361"/>
      <c r="B947" s="320"/>
      <c r="C947" s="320"/>
      <c r="D947" s="320"/>
      <c r="E947" s="320"/>
      <c r="F947" s="320"/>
      <c r="G947" s="320"/>
      <c r="H947" s="320"/>
      <c r="I947" s="320"/>
      <c r="J947" s="320"/>
      <c r="K947" s="320"/>
      <c r="L947" s="320"/>
      <c r="M947" s="320"/>
      <c r="N947" s="320"/>
      <c r="O947" s="320"/>
      <c r="P947" s="320"/>
      <c r="Q947" s="320"/>
      <c r="R947" s="320"/>
      <c r="S947" s="320"/>
      <c r="T947" s="320"/>
      <c r="U947" s="320"/>
      <c r="V947" s="320"/>
      <c r="W947" s="320"/>
      <c r="X947" s="320"/>
      <c r="Y947" s="320"/>
      <c r="Z947" s="320"/>
    </row>
    <row r="948" ht="12.0" customHeight="1">
      <c r="A948" s="361"/>
      <c r="B948" s="320"/>
      <c r="C948" s="320"/>
      <c r="D948" s="320"/>
      <c r="E948" s="320"/>
      <c r="F948" s="320"/>
      <c r="G948" s="320"/>
      <c r="H948" s="320"/>
      <c r="I948" s="320"/>
      <c r="J948" s="320"/>
      <c r="K948" s="320"/>
      <c r="L948" s="320"/>
      <c r="M948" s="320"/>
      <c r="N948" s="320"/>
      <c r="O948" s="320"/>
      <c r="P948" s="320"/>
      <c r="Q948" s="320"/>
      <c r="R948" s="320"/>
      <c r="S948" s="320"/>
      <c r="T948" s="320"/>
      <c r="U948" s="320"/>
      <c r="V948" s="320"/>
      <c r="W948" s="320"/>
      <c r="X948" s="320"/>
      <c r="Y948" s="320"/>
      <c r="Z948" s="320"/>
    </row>
    <row r="949" ht="12.0" customHeight="1">
      <c r="A949" s="361"/>
      <c r="B949" s="320"/>
      <c r="C949" s="320"/>
      <c r="D949" s="320"/>
      <c r="E949" s="320"/>
      <c r="F949" s="320"/>
      <c r="G949" s="320"/>
      <c r="H949" s="320"/>
      <c r="I949" s="320"/>
      <c r="J949" s="320"/>
      <c r="K949" s="320"/>
      <c r="L949" s="320"/>
      <c r="M949" s="320"/>
      <c r="N949" s="320"/>
      <c r="O949" s="320"/>
      <c r="P949" s="320"/>
      <c r="Q949" s="320"/>
      <c r="R949" s="320"/>
      <c r="S949" s="320"/>
      <c r="T949" s="320"/>
      <c r="U949" s="320"/>
      <c r="V949" s="320"/>
      <c r="W949" s="320"/>
      <c r="X949" s="320"/>
      <c r="Y949" s="320"/>
      <c r="Z949" s="320"/>
    </row>
    <row r="950" ht="12.0" customHeight="1">
      <c r="A950" s="361"/>
      <c r="B950" s="320"/>
      <c r="C950" s="320"/>
      <c r="D950" s="320"/>
      <c r="E950" s="320"/>
      <c r="F950" s="320"/>
      <c r="G950" s="320"/>
      <c r="H950" s="320"/>
      <c r="I950" s="320"/>
      <c r="J950" s="320"/>
      <c r="K950" s="320"/>
      <c r="L950" s="320"/>
      <c r="M950" s="320"/>
      <c r="N950" s="320"/>
      <c r="O950" s="320"/>
      <c r="P950" s="320"/>
      <c r="Q950" s="320"/>
      <c r="R950" s="320"/>
      <c r="S950" s="320"/>
      <c r="T950" s="320"/>
      <c r="U950" s="320"/>
      <c r="V950" s="320"/>
      <c r="W950" s="320"/>
      <c r="X950" s="320"/>
      <c r="Y950" s="320"/>
      <c r="Z950" s="320"/>
    </row>
    <row r="951" ht="12.0" customHeight="1">
      <c r="A951" s="361"/>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row>
    <row r="952" ht="12.0" customHeight="1">
      <c r="A952" s="361"/>
      <c r="B952" s="320"/>
      <c r="C952" s="320"/>
      <c r="D952" s="320"/>
      <c r="E952" s="320"/>
      <c r="F952" s="320"/>
      <c r="G952" s="320"/>
      <c r="H952" s="320"/>
      <c r="I952" s="320"/>
      <c r="J952" s="320"/>
      <c r="K952" s="320"/>
      <c r="L952" s="320"/>
      <c r="M952" s="320"/>
      <c r="N952" s="320"/>
      <c r="O952" s="320"/>
      <c r="P952" s="320"/>
      <c r="Q952" s="320"/>
      <c r="R952" s="320"/>
      <c r="S952" s="320"/>
      <c r="T952" s="320"/>
      <c r="U952" s="320"/>
      <c r="V952" s="320"/>
      <c r="W952" s="320"/>
      <c r="X952" s="320"/>
      <c r="Y952" s="320"/>
      <c r="Z952" s="320"/>
    </row>
    <row r="953" ht="12.0" customHeight="1">
      <c r="A953" s="361"/>
      <c r="B953" s="320"/>
      <c r="C953" s="320"/>
      <c r="D953" s="320"/>
      <c r="E953" s="320"/>
      <c r="F953" s="320"/>
      <c r="G953" s="320"/>
      <c r="H953" s="320"/>
      <c r="I953" s="320"/>
      <c r="J953" s="320"/>
      <c r="K953" s="320"/>
      <c r="L953" s="320"/>
      <c r="M953" s="320"/>
      <c r="N953" s="320"/>
      <c r="O953" s="320"/>
      <c r="P953" s="320"/>
      <c r="Q953" s="320"/>
      <c r="R953" s="320"/>
      <c r="S953" s="320"/>
      <c r="T953" s="320"/>
      <c r="U953" s="320"/>
      <c r="V953" s="320"/>
      <c r="W953" s="320"/>
      <c r="X953" s="320"/>
      <c r="Y953" s="320"/>
      <c r="Z953" s="320"/>
    </row>
    <row r="954" ht="12.0" customHeight="1">
      <c r="A954" s="361"/>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row>
    <row r="955" ht="12.0" customHeight="1">
      <c r="A955" s="361"/>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row>
    <row r="956" ht="12.0" customHeight="1">
      <c r="A956" s="361"/>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row>
    <row r="957" ht="12.0" customHeight="1">
      <c r="A957" s="361"/>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row>
    <row r="958" ht="12.0" customHeight="1">
      <c r="A958" s="361"/>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row>
    <row r="959" ht="12.0" customHeight="1">
      <c r="A959" s="361"/>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row>
    <row r="960" ht="12.0" customHeight="1">
      <c r="A960" s="361"/>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row>
    <row r="961" ht="12.0" customHeight="1">
      <c r="A961" s="361"/>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row>
    <row r="962" ht="12.0" customHeight="1">
      <c r="A962" s="361"/>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row>
    <row r="963" ht="12.0" customHeight="1">
      <c r="A963" s="361"/>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row>
    <row r="964" ht="12.0" customHeight="1">
      <c r="A964" s="361"/>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row>
    <row r="965" ht="12.0" customHeight="1">
      <c r="A965" s="361"/>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row>
    <row r="966" ht="12.0" customHeight="1">
      <c r="A966" s="361"/>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row>
    <row r="967" ht="12.0" customHeight="1">
      <c r="A967" s="361"/>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row>
    <row r="968" ht="12.0" customHeight="1">
      <c r="A968" s="361"/>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row>
    <row r="969" ht="12.0" customHeight="1">
      <c r="A969" s="361"/>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row>
    <row r="970" ht="12.0" customHeight="1">
      <c r="A970" s="361"/>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row>
    <row r="971" ht="12.0" customHeight="1">
      <c r="A971" s="361"/>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row>
    <row r="972" ht="12.0" customHeight="1">
      <c r="A972" s="361"/>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row>
    <row r="973" ht="12.0" customHeight="1">
      <c r="A973" s="361"/>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row>
    <row r="974" ht="12.0" customHeight="1">
      <c r="A974" s="361"/>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row>
    <row r="975" ht="12.0" customHeight="1">
      <c r="A975" s="361"/>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row>
    <row r="976" ht="12.0" customHeight="1">
      <c r="A976" s="361"/>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row>
    <row r="977" ht="12.0" customHeight="1">
      <c r="A977" s="361"/>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row>
    <row r="978" ht="12.0" customHeight="1">
      <c r="A978" s="361"/>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row>
    <row r="979" ht="12.0" customHeight="1">
      <c r="A979" s="361"/>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row>
    <row r="980" ht="12.0" customHeight="1">
      <c r="A980" s="361"/>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row>
    <row r="981" ht="12.0" customHeight="1">
      <c r="A981" s="361"/>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row>
    <row r="982" ht="12.0" customHeight="1">
      <c r="A982" s="361"/>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row>
    <row r="983" ht="12.0" customHeight="1">
      <c r="A983" s="361"/>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row>
    <row r="984" ht="12.0" customHeight="1">
      <c r="A984" s="361"/>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row>
    <row r="985" ht="12.0" customHeight="1">
      <c r="A985" s="361"/>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row>
    <row r="986" ht="12.0" customHeight="1">
      <c r="A986" s="361"/>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row>
    <row r="987" ht="12.0" customHeight="1">
      <c r="A987" s="361"/>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row>
    <row r="988" ht="12.0" customHeight="1">
      <c r="A988" s="361"/>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row>
    <row r="989" ht="12.0" customHeight="1">
      <c r="A989" s="361"/>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row>
    <row r="990" ht="12.0" customHeight="1">
      <c r="A990" s="361"/>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row>
    <row r="991" ht="12.0" customHeight="1">
      <c r="A991" s="361"/>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row>
    <row r="992" ht="12.0" customHeight="1">
      <c r="A992" s="361"/>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row>
    <row r="993" ht="12.0" customHeight="1">
      <c r="A993" s="361"/>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row>
    <row r="994" ht="12.0" customHeight="1">
      <c r="A994" s="361"/>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row>
    <row r="995" ht="12.0" customHeight="1">
      <c r="A995" s="361"/>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row>
    <row r="996" ht="12.0" customHeight="1">
      <c r="A996" s="361"/>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row>
    <row r="997" ht="12.0" customHeight="1">
      <c r="A997" s="361"/>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row>
    <row r="998" ht="12.0" customHeight="1">
      <c r="A998" s="361"/>
      <c r="B998" s="320"/>
      <c r="C998" s="320"/>
      <c r="D998" s="320"/>
      <c r="E998" s="320"/>
      <c r="F998" s="320"/>
      <c r="G998" s="320"/>
      <c r="H998" s="320"/>
      <c r="I998" s="320"/>
      <c r="J998" s="320"/>
      <c r="K998" s="320"/>
      <c r="L998" s="320"/>
      <c r="M998" s="320"/>
      <c r="N998" s="320"/>
      <c r="O998" s="320"/>
      <c r="P998" s="320"/>
      <c r="Q998" s="320"/>
      <c r="R998" s="320"/>
      <c r="S998" s="320"/>
      <c r="T998" s="320"/>
      <c r="U998" s="320"/>
      <c r="V998" s="320"/>
      <c r="W998" s="320"/>
      <c r="X998" s="320"/>
      <c r="Y998" s="320"/>
      <c r="Z998" s="320"/>
    </row>
    <row r="999" ht="12.0" customHeight="1">
      <c r="A999" s="361"/>
      <c r="B999" s="320"/>
      <c r="C999" s="320"/>
      <c r="D999" s="320"/>
      <c r="E999" s="320"/>
      <c r="F999" s="320"/>
      <c r="G999" s="320"/>
      <c r="H999" s="320"/>
      <c r="I999" s="320"/>
      <c r="J999" s="320"/>
      <c r="K999" s="320"/>
      <c r="L999" s="320"/>
      <c r="M999" s="320"/>
      <c r="N999" s="320"/>
      <c r="O999" s="320"/>
      <c r="P999" s="320"/>
      <c r="Q999" s="320"/>
      <c r="R999" s="320"/>
      <c r="S999" s="320"/>
      <c r="T999" s="320"/>
      <c r="U999" s="320"/>
      <c r="V999" s="320"/>
      <c r="W999" s="320"/>
      <c r="X999" s="320"/>
      <c r="Y999" s="320"/>
      <c r="Z999" s="320"/>
    </row>
    <row r="1000" ht="12.0" customHeight="1">
      <c r="A1000" s="361"/>
      <c r="B1000" s="320"/>
      <c r="C1000" s="320"/>
      <c r="D1000" s="320"/>
      <c r="E1000" s="320"/>
      <c r="F1000" s="320"/>
      <c r="G1000" s="320"/>
      <c r="H1000" s="320"/>
      <c r="I1000" s="320"/>
      <c r="J1000" s="320"/>
      <c r="K1000" s="320"/>
      <c r="L1000" s="320"/>
      <c r="M1000" s="320"/>
      <c r="N1000" s="320"/>
      <c r="O1000" s="320"/>
      <c r="P1000" s="320"/>
      <c r="Q1000" s="320"/>
      <c r="R1000" s="320"/>
      <c r="S1000" s="320"/>
      <c r="T1000" s="320"/>
      <c r="U1000" s="320"/>
      <c r="V1000" s="320"/>
      <c r="W1000" s="320"/>
      <c r="X1000" s="320"/>
      <c r="Y1000" s="320"/>
      <c r="Z1000" s="320"/>
    </row>
  </sheetData>
  <mergeCells count="12">
    <mergeCell ref="A2:B2"/>
    <mergeCell ref="C2:E2"/>
    <mergeCell ref="A6:B6"/>
    <mergeCell ref="F5:F6"/>
    <mergeCell ref="C6:E6"/>
    <mergeCell ref="A4:F4"/>
    <mergeCell ref="A5:B5"/>
    <mergeCell ref="A63:B63"/>
    <mergeCell ref="A64:B64"/>
    <mergeCell ref="A65:D65"/>
    <mergeCell ref="A1:F1"/>
    <mergeCell ref="A3:F3"/>
  </mergeCells>
  <conditionalFormatting sqref="G8:Z62">
    <cfRule type="expression" dxfId="2" priority="1">
      <formula>MOD(ROW(),2)</formula>
    </cfRule>
  </conditionalFormatting>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99CC00"/>
    <pageSetUpPr/>
  </sheetPr>
  <sheetViews>
    <sheetView workbookViewId="0">
      <pane ySplit="6.0" topLeftCell="A7" activePane="bottomLeft" state="frozen"/>
      <selection activeCell="B8" sqref="B8" pane="bottomLeft"/>
    </sheetView>
  </sheetViews>
  <sheetFormatPr customHeight="1" defaultColWidth="14.43" defaultRowHeight="15.0"/>
  <cols>
    <col customWidth="1" min="1" max="1" width="3.71"/>
    <col customWidth="1" min="2" max="2" width="24.29"/>
    <col customWidth="1" min="3" max="3" width="23.14"/>
    <col customWidth="1" min="4" max="4" width="15.14"/>
    <col customWidth="1" min="5" max="5" width="34.14"/>
    <col customWidth="1" hidden="1" min="6" max="15" width="9.14"/>
    <col customWidth="1" min="16" max="26" width="8.0"/>
  </cols>
  <sheetData>
    <row r="1" ht="35.25" customHeight="1">
      <c r="A1" s="22" t="s">
        <v>2282</v>
      </c>
      <c r="F1" s="314"/>
      <c r="G1" s="314"/>
      <c r="H1" s="314"/>
      <c r="I1" s="314"/>
      <c r="J1" s="314"/>
      <c r="K1" s="314"/>
      <c r="L1" s="314"/>
      <c r="M1" s="314"/>
      <c r="N1" s="314"/>
      <c r="O1" s="314"/>
      <c r="P1" s="314"/>
      <c r="Q1" s="314"/>
      <c r="R1" s="314"/>
      <c r="S1" s="314"/>
      <c r="T1" s="314"/>
      <c r="U1" s="314"/>
      <c r="V1" s="314"/>
      <c r="W1" s="314"/>
      <c r="X1" s="314"/>
      <c r="Y1" s="314"/>
      <c r="Z1" s="314"/>
    </row>
    <row r="2" ht="44.25" customHeight="1">
      <c r="A2" s="315"/>
      <c r="C2" s="384" t="s">
        <v>376</v>
      </c>
      <c r="D2" s="385"/>
      <c r="E2" s="386" t="s">
        <v>4</v>
      </c>
      <c r="F2" s="314"/>
      <c r="G2" s="314"/>
      <c r="H2" s="314"/>
      <c r="I2" s="314"/>
      <c r="J2" s="314"/>
      <c r="K2" s="314"/>
      <c r="L2" s="314"/>
      <c r="M2" s="314"/>
      <c r="N2" s="314"/>
      <c r="O2" s="314"/>
      <c r="P2" s="314"/>
      <c r="Q2" s="314"/>
      <c r="R2" s="314"/>
      <c r="S2" s="314"/>
      <c r="T2" s="314"/>
      <c r="U2" s="314"/>
      <c r="V2" s="314"/>
      <c r="W2" s="314"/>
      <c r="X2" s="314"/>
      <c r="Y2" s="314"/>
      <c r="Z2" s="314"/>
    </row>
    <row r="3" ht="19.5" customHeight="1">
      <c r="A3" s="32" t="s">
        <v>8</v>
      </c>
      <c r="B3" s="34"/>
      <c r="C3" s="34"/>
      <c r="D3" s="34"/>
      <c r="E3" s="36"/>
      <c r="F3" s="318"/>
      <c r="G3" s="318"/>
      <c r="H3" s="318"/>
      <c r="I3" s="318"/>
      <c r="J3" s="318"/>
      <c r="K3" s="318"/>
      <c r="L3" s="318"/>
      <c r="M3" s="318"/>
      <c r="N3" s="318"/>
      <c r="O3" s="318"/>
      <c r="P3" s="318"/>
      <c r="Q3" s="318"/>
      <c r="R3" s="318"/>
      <c r="S3" s="318"/>
      <c r="T3" s="318"/>
      <c r="U3" s="318"/>
      <c r="V3" s="318"/>
      <c r="W3" s="318"/>
      <c r="X3" s="318"/>
      <c r="Y3" s="318"/>
      <c r="Z3" s="318"/>
    </row>
    <row r="4" ht="21.0" customHeight="1">
      <c r="A4" s="319" t="s">
        <v>2283</v>
      </c>
      <c r="B4" s="23"/>
      <c r="C4" s="23"/>
      <c r="D4" s="23"/>
      <c r="E4" s="25"/>
      <c r="F4" s="320"/>
      <c r="G4" s="320"/>
      <c r="H4" s="320"/>
      <c r="I4" s="320"/>
      <c r="J4" s="320"/>
      <c r="K4" s="320"/>
      <c r="L4" s="320"/>
      <c r="M4" s="320"/>
      <c r="N4" s="320"/>
      <c r="O4" s="320"/>
      <c r="P4" s="320"/>
      <c r="Q4" s="320"/>
      <c r="R4" s="320"/>
      <c r="S4" s="320"/>
      <c r="T4" s="320"/>
      <c r="U4" s="320"/>
      <c r="V4" s="320"/>
      <c r="W4" s="320"/>
      <c r="X4" s="320"/>
      <c r="Y4" s="320"/>
      <c r="Z4" s="320"/>
    </row>
    <row r="5" ht="25.5" customHeight="1">
      <c r="A5" s="321" t="s">
        <v>2284</v>
      </c>
      <c r="B5" s="387"/>
      <c r="C5" s="59">
        <v>250.0</v>
      </c>
      <c r="D5" s="61" t="s">
        <v>1919</v>
      </c>
      <c r="E5" s="63"/>
      <c r="F5" s="323"/>
      <c r="G5" s="323"/>
      <c r="H5" s="323"/>
      <c r="I5" s="323"/>
      <c r="J5" s="323"/>
      <c r="K5" s="323"/>
      <c r="L5" s="323"/>
      <c r="M5" s="323"/>
      <c r="N5" s="323"/>
      <c r="O5" s="323"/>
      <c r="P5" s="323"/>
      <c r="Q5" s="323"/>
      <c r="R5" s="323"/>
      <c r="S5" s="323"/>
      <c r="T5" s="323"/>
      <c r="U5" s="323"/>
      <c r="V5" s="323"/>
      <c r="W5" s="323"/>
      <c r="X5" s="323"/>
      <c r="Y5" s="323"/>
      <c r="Z5" s="323"/>
    </row>
    <row r="6" ht="15.75" customHeight="1">
      <c r="A6" s="328" t="s">
        <v>11</v>
      </c>
      <c r="B6" s="328" t="s">
        <v>1279</v>
      </c>
      <c r="C6" s="388" t="s">
        <v>15</v>
      </c>
      <c r="D6" s="389" t="s">
        <v>1930</v>
      </c>
      <c r="E6" s="390"/>
      <c r="F6" s="331"/>
      <c r="G6" s="331"/>
      <c r="H6" s="331"/>
      <c r="I6" s="331"/>
      <c r="J6" s="331"/>
      <c r="K6" s="331"/>
      <c r="L6" s="331"/>
      <c r="M6" s="331"/>
      <c r="N6" s="331"/>
      <c r="O6" s="331"/>
      <c r="P6" s="331"/>
      <c r="Q6" s="331"/>
      <c r="R6" s="331"/>
      <c r="S6" s="331"/>
      <c r="T6" s="331"/>
      <c r="U6" s="331"/>
      <c r="V6" s="331"/>
      <c r="W6" s="331"/>
      <c r="X6" s="331"/>
      <c r="Y6" s="331"/>
      <c r="Z6" s="331"/>
    </row>
    <row r="7" ht="33.75" customHeight="1">
      <c r="A7" s="227">
        <v>1.0</v>
      </c>
      <c r="B7" s="332" t="s">
        <v>401</v>
      </c>
      <c r="C7" s="348"/>
      <c r="D7" s="383" t="s">
        <v>2285</v>
      </c>
      <c r="E7" s="39"/>
      <c r="F7" s="320"/>
      <c r="G7" s="320"/>
      <c r="H7" s="320"/>
      <c r="I7" s="320"/>
      <c r="J7" s="320"/>
      <c r="K7" s="320"/>
      <c r="L7" s="320"/>
      <c r="M7" s="320"/>
      <c r="N7" s="320"/>
      <c r="O7" s="320"/>
      <c r="P7" s="320"/>
      <c r="Q7" s="320"/>
      <c r="R7" s="320"/>
      <c r="S7" s="320"/>
      <c r="T7" s="320"/>
      <c r="U7" s="320"/>
      <c r="V7" s="320"/>
      <c r="W7" s="320"/>
      <c r="X7" s="320"/>
      <c r="Y7" s="320"/>
      <c r="Z7" s="320"/>
    </row>
    <row r="8" ht="25.5" customHeight="1">
      <c r="A8" s="227">
        <f t="shared" ref="A8:A36" si="1">A7+1</f>
        <v>2</v>
      </c>
      <c r="B8" s="332" t="s">
        <v>461</v>
      </c>
      <c r="C8" s="348"/>
      <c r="D8" s="383" t="s">
        <v>2286</v>
      </c>
      <c r="E8" s="39"/>
      <c r="F8" s="320"/>
      <c r="G8" s="320"/>
      <c r="H8" s="320"/>
      <c r="I8" s="320"/>
      <c r="J8" s="320"/>
      <c r="K8" s="320"/>
      <c r="L8" s="320"/>
      <c r="M8" s="320"/>
      <c r="N8" s="320"/>
      <c r="O8" s="320"/>
      <c r="P8" s="320"/>
      <c r="Q8" s="320"/>
      <c r="R8" s="320"/>
      <c r="S8" s="320"/>
      <c r="T8" s="320"/>
      <c r="U8" s="320"/>
      <c r="V8" s="320"/>
      <c r="W8" s="320"/>
      <c r="X8" s="320"/>
      <c r="Y8" s="320"/>
      <c r="Z8" s="320"/>
    </row>
    <row r="9" ht="24.0" customHeight="1">
      <c r="A9" s="227">
        <f t="shared" si="1"/>
        <v>3</v>
      </c>
      <c r="B9" s="332" t="s">
        <v>1957</v>
      </c>
      <c r="C9" s="348"/>
      <c r="D9" s="391" t="s">
        <v>2287</v>
      </c>
      <c r="E9" s="39"/>
      <c r="F9" s="320"/>
      <c r="G9" s="320"/>
      <c r="H9" s="320"/>
      <c r="I9" s="320"/>
      <c r="J9" s="320"/>
      <c r="K9" s="320"/>
      <c r="L9" s="320"/>
      <c r="M9" s="320"/>
      <c r="N9" s="320"/>
      <c r="O9" s="320"/>
      <c r="P9" s="342"/>
      <c r="Q9" s="342"/>
      <c r="R9" s="342"/>
      <c r="S9" s="342"/>
      <c r="T9" s="342"/>
      <c r="U9" s="342"/>
      <c r="V9" s="342"/>
      <c r="W9" s="342"/>
      <c r="X9" s="342"/>
      <c r="Y9" s="342"/>
      <c r="Z9" s="342"/>
    </row>
    <row r="10" ht="25.5" customHeight="1">
      <c r="A10" s="227">
        <f t="shared" si="1"/>
        <v>4</v>
      </c>
      <c r="B10" s="332" t="s">
        <v>1960</v>
      </c>
      <c r="C10" s="348"/>
      <c r="D10" s="391" t="s">
        <v>2288</v>
      </c>
      <c r="E10" s="39"/>
      <c r="F10" s="320"/>
      <c r="G10" s="320"/>
      <c r="H10" s="320"/>
      <c r="I10" s="320"/>
      <c r="J10" s="320"/>
      <c r="K10" s="320"/>
      <c r="L10" s="320"/>
      <c r="M10" s="320"/>
      <c r="N10" s="320"/>
      <c r="O10" s="320"/>
      <c r="P10" s="342"/>
      <c r="Q10" s="342"/>
      <c r="R10" s="342"/>
      <c r="S10" s="342"/>
      <c r="T10" s="342"/>
      <c r="U10" s="342"/>
      <c r="V10" s="342"/>
      <c r="W10" s="342"/>
      <c r="X10" s="342"/>
      <c r="Y10" s="342"/>
      <c r="Z10" s="342"/>
    </row>
    <row r="11" ht="23.25" customHeight="1">
      <c r="A11" s="227">
        <f t="shared" si="1"/>
        <v>5</v>
      </c>
      <c r="B11" s="332" t="s">
        <v>2289</v>
      </c>
      <c r="C11" s="348"/>
      <c r="D11" s="391" t="s">
        <v>2290</v>
      </c>
      <c r="E11" s="39"/>
      <c r="F11" s="320"/>
      <c r="G11" s="320"/>
      <c r="H11" s="320"/>
      <c r="I11" s="320"/>
      <c r="J11" s="320"/>
      <c r="K11" s="320"/>
      <c r="L11" s="320"/>
      <c r="M11" s="320"/>
      <c r="N11" s="320"/>
      <c r="O11" s="320"/>
      <c r="P11" s="342"/>
      <c r="Q11" s="342"/>
      <c r="R11" s="342"/>
      <c r="S11" s="342"/>
      <c r="T11" s="342"/>
      <c r="U11" s="342"/>
      <c r="V11" s="342"/>
      <c r="W11" s="342"/>
      <c r="X11" s="342"/>
      <c r="Y11" s="342"/>
      <c r="Z11" s="342"/>
    </row>
    <row r="12" ht="25.5" customHeight="1">
      <c r="A12" s="227">
        <f t="shared" si="1"/>
        <v>6</v>
      </c>
      <c r="B12" s="332" t="s">
        <v>1967</v>
      </c>
      <c r="C12" s="348"/>
      <c r="D12" s="391" t="s">
        <v>2291</v>
      </c>
      <c r="E12" s="39"/>
      <c r="F12" s="320"/>
      <c r="G12" s="320"/>
      <c r="H12" s="320"/>
      <c r="I12" s="320"/>
      <c r="J12" s="320"/>
      <c r="K12" s="320"/>
      <c r="L12" s="320"/>
      <c r="M12" s="320"/>
      <c r="N12" s="320"/>
      <c r="O12" s="320"/>
      <c r="P12" s="342"/>
      <c r="Q12" s="342"/>
      <c r="R12" s="342"/>
      <c r="S12" s="342"/>
      <c r="T12" s="342"/>
      <c r="U12" s="342"/>
      <c r="V12" s="342"/>
      <c r="W12" s="342"/>
      <c r="X12" s="342"/>
      <c r="Y12" s="342"/>
      <c r="Z12" s="342"/>
    </row>
    <row r="13" ht="33.75" customHeight="1">
      <c r="A13" s="227">
        <f t="shared" si="1"/>
        <v>7</v>
      </c>
      <c r="B13" s="332" t="s">
        <v>2292</v>
      </c>
      <c r="C13" s="345" t="s">
        <v>2293</v>
      </c>
      <c r="D13" s="391" t="s">
        <v>2294</v>
      </c>
      <c r="E13" s="39"/>
      <c r="F13" s="320"/>
      <c r="G13" s="320"/>
      <c r="H13" s="320"/>
      <c r="I13" s="320"/>
      <c r="J13" s="320"/>
      <c r="K13" s="320"/>
      <c r="L13" s="320"/>
      <c r="M13" s="320"/>
      <c r="N13" s="320"/>
      <c r="O13" s="320"/>
      <c r="P13" s="342"/>
      <c r="Q13" s="342"/>
      <c r="R13" s="342"/>
      <c r="S13" s="342"/>
      <c r="T13" s="342"/>
      <c r="U13" s="342"/>
      <c r="V13" s="342"/>
      <c r="W13" s="342"/>
      <c r="X13" s="342"/>
      <c r="Y13" s="342"/>
      <c r="Z13" s="342"/>
    </row>
    <row r="14" ht="40.5" customHeight="1">
      <c r="A14" s="227">
        <f t="shared" si="1"/>
        <v>8</v>
      </c>
      <c r="B14" s="332" t="s">
        <v>886</v>
      </c>
      <c r="C14" s="345" t="s">
        <v>2293</v>
      </c>
      <c r="D14" s="391" t="s">
        <v>2295</v>
      </c>
      <c r="E14" s="39"/>
      <c r="F14" s="320"/>
      <c r="G14" s="320"/>
      <c r="H14" s="320"/>
      <c r="I14" s="320"/>
      <c r="J14" s="320"/>
      <c r="K14" s="320"/>
      <c r="L14" s="320"/>
      <c r="M14" s="320"/>
      <c r="N14" s="320"/>
      <c r="O14" s="320"/>
      <c r="P14" s="342"/>
      <c r="Q14" s="342"/>
      <c r="R14" s="342"/>
      <c r="S14" s="342"/>
      <c r="T14" s="342"/>
      <c r="U14" s="342"/>
      <c r="V14" s="342"/>
      <c r="W14" s="342"/>
      <c r="X14" s="342"/>
      <c r="Y14" s="342"/>
      <c r="Z14" s="342"/>
    </row>
    <row r="15" ht="42.75" customHeight="1">
      <c r="A15" s="227">
        <f t="shared" si="1"/>
        <v>9</v>
      </c>
      <c r="B15" s="332" t="s">
        <v>1972</v>
      </c>
      <c r="C15" s="348"/>
      <c r="D15" s="391" t="s">
        <v>2296</v>
      </c>
      <c r="E15" s="39"/>
      <c r="F15" s="320"/>
      <c r="G15" s="320"/>
      <c r="H15" s="320"/>
      <c r="I15" s="320"/>
      <c r="J15" s="320"/>
      <c r="K15" s="320"/>
      <c r="L15" s="320"/>
      <c r="M15" s="320"/>
      <c r="N15" s="320"/>
      <c r="O15" s="320"/>
      <c r="P15" s="342"/>
      <c r="Q15" s="342"/>
      <c r="R15" s="342"/>
      <c r="S15" s="342"/>
      <c r="T15" s="342"/>
      <c r="U15" s="342"/>
      <c r="V15" s="342"/>
      <c r="W15" s="342"/>
      <c r="X15" s="342"/>
      <c r="Y15" s="342"/>
      <c r="Z15" s="342"/>
    </row>
    <row r="16" ht="33.75" customHeight="1">
      <c r="A16" s="227">
        <f t="shared" si="1"/>
        <v>10</v>
      </c>
      <c r="B16" s="332" t="s">
        <v>1975</v>
      </c>
      <c r="C16" s="348"/>
      <c r="D16" s="391" t="s">
        <v>2297</v>
      </c>
      <c r="E16" s="39"/>
      <c r="F16" s="320"/>
      <c r="G16" s="320"/>
      <c r="H16" s="320"/>
      <c r="I16" s="320"/>
      <c r="J16" s="320"/>
      <c r="K16" s="320"/>
      <c r="L16" s="320"/>
      <c r="M16" s="320"/>
      <c r="N16" s="320"/>
      <c r="O16" s="320"/>
      <c r="P16" s="342"/>
      <c r="Q16" s="342"/>
      <c r="R16" s="342"/>
      <c r="S16" s="342"/>
      <c r="T16" s="342"/>
      <c r="U16" s="342"/>
      <c r="V16" s="342"/>
      <c r="W16" s="342"/>
      <c r="X16" s="342"/>
      <c r="Y16" s="342"/>
      <c r="Z16" s="342"/>
    </row>
    <row r="17" ht="24.0" customHeight="1">
      <c r="A17" s="227">
        <f t="shared" si="1"/>
        <v>11</v>
      </c>
      <c r="B17" s="332" t="s">
        <v>990</v>
      </c>
      <c r="C17" s="345" t="s">
        <v>2293</v>
      </c>
      <c r="D17" s="391" t="s">
        <v>2298</v>
      </c>
      <c r="E17" s="39"/>
      <c r="F17" s="320"/>
      <c r="G17" s="320"/>
      <c r="H17" s="320"/>
      <c r="I17" s="320"/>
      <c r="J17" s="320"/>
      <c r="K17" s="320"/>
      <c r="L17" s="320"/>
      <c r="M17" s="320"/>
      <c r="N17" s="320"/>
      <c r="O17" s="320"/>
      <c r="P17" s="342"/>
      <c r="Q17" s="342"/>
      <c r="R17" s="342"/>
      <c r="S17" s="342"/>
      <c r="T17" s="342"/>
      <c r="U17" s="342"/>
      <c r="V17" s="342"/>
      <c r="W17" s="342"/>
      <c r="X17" s="342"/>
      <c r="Y17" s="342"/>
      <c r="Z17" s="342"/>
    </row>
    <row r="18" ht="38.25" customHeight="1">
      <c r="A18" s="227">
        <f t="shared" si="1"/>
        <v>12</v>
      </c>
      <c r="B18" s="332" t="s">
        <v>1980</v>
      </c>
      <c r="C18" s="348"/>
      <c r="D18" s="391" t="s">
        <v>1981</v>
      </c>
      <c r="E18" s="39"/>
      <c r="F18" s="320"/>
      <c r="G18" s="320"/>
      <c r="H18" s="320"/>
      <c r="I18" s="320"/>
      <c r="J18" s="320"/>
      <c r="K18" s="320"/>
      <c r="L18" s="320"/>
      <c r="M18" s="320"/>
      <c r="N18" s="320"/>
      <c r="O18" s="320"/>
      <c r="P18" s="342"/>
      <c r="Q18" s="342"/>
      <c r="R18" s="342"/>
      <c r="S18" s="342"/>
      <c r="T18" s="342"/>
      <c r="U18" s="342"/>
      <c r="V18" s="342"/>
      <c r="W18" s="342"/>
      <c r="X18" s="342"/>
      <c r="Y18" s="342"/>
      <c r="Z18" s="342"/>
    </row>
    <row r="19" ht="24.0" customHeight="1">
      <c r="A19" s="227">
        <f t="shared" si="1"/>
        <v>13</v>
      </c>
      <c r="B19" s="332" t="s">
        <v>1983</v>
      </c>
      <c r="C19" s="348"/>
      <c r="D19" s="391" t="s">
        <v>1984</v>
      </c>
      <c r="E19" s="39"/>
      <c r="F19" s="320"/>
      <c r="G19" s="320"/>
      <c r="H19" s="320"/>
      <c r="I19" s="320"/>
      <c r="J19" s="320"/>
      <c r="K19" s="320"/>
      <c r="L19" s="320"/>
      <c r="M19" s="320"/>
      <c r="N19" s="320"/>
      <c r="O19" s="320"/>
      <c r="P19" s="342"/>
      <c r="Q19" s="342"/>
      <c r="R19" s="342"/>
      <c r="S19" s="342"/>
      <c r="T19" s="342"/>
      <c r="U19" s="342"/>
      <c r="V19" s="342"/>
      <c r="W19" s="342"/>
      <c r="X19" s="342"/>
      <c r="Y19" s="342"/>
      <c r="Z19" s="342"/>
    </row>
    <row r="20" ht="23.25" customHeight="1">
      <c r="A20" s="227">
        <f t="shared" si="1"/>
        <v>14</v>
      </c>
      <c r="B20" s="332" t="s">
        <v>1990</v>
      </c>
      <c r="C20" s="348"/>
      <c r="D20" s="391" t="s">
        <v>1991</v>
      </c>
      <c r="E20" s="39"/>
      <c r="F20" s="320"/>
      <c r="G20" s="320"/>
      <c r="H20" s="320"/>
      <c r="I20" s="320"/>
      <c r="J20" s="320"/>
      <c r="K20" s="320"/>
      <c r="L20" s="320"/>
      <c r="M20" s="320"/>
      <c r="N20" s="320"/>
      <c r="O20" s="320"/>
      <c r="P20" s="342"/>
      <c r="Q20" s="342"/>
      <c r="R20" s="342"/>
      <c r="S20" s="342"/>
      <c r="T20" s="342"/>
      <c r="U20" s="342"/>
      <c r="V20" s="342"/>
      <c r="W20" s="342"/>
      <c r="X20" s="342"/>
      <c r="Y20" s="342"/>
      <c r="Z20" s="342"/>
    </row>
    <row r="21" ht="41.25" customHeight="1">
      <c r="A21" s="227">
        <f t="shared" si="1"/>
        <v>15</v>
      </c>
      <c r="B21" s="332" t="s">
        <v>1995</v>
      </c>
      <c r="C21" s="348"/>
      <c r="D21" s="391" t="s">
        <v>1996</v>
      </c>
      <c r="E21" s="39"/>
      <c r="F21" s="320"/>
      <c r="G21" s="320"/>
      <c r="H21" s="320"/>
      <c r="I21" s="320"/>
      <c r="J21" s="320"/>
      <c r="K21" s="320"/>
      <c r="L21" s="320"/>
      <c r="M21" s="320"/>
      <c r="N21" s="320"/>
      <c r="O21" s="320"/>
      <c r="P21" s="342"/>
      <c r="Q21" s="342"/>
      <c r="R21" s="342"/>
      <c r="S21" s="342"/>
      <c r="T21" s="342"/>
      <c r="U21" s="342"/>
      <c r="V21" s="342"/>
      <c r="W21" s="342"/>
      <c r="X21" s="342"/>
      <c r="Y21" s="342"/>
      <c r="Z21" s="342"/>
    </row>
    <row r="22" ht="24.0" customHeight="1">
      <c r="A22" s="227">
        <f t="shared" si="1"/>
        <v>16</v>
      </c>
      <c r="B22" s="332" t="s">
        <v>1686</v>
      </c>
      <c r="C22" s="348"/>
      <c r="D22" s="391" t="s">
        <v>2008</v>
      </c>
      <c r="E22" s="39"/>
      <c r="F22" s="320"/>
      <c r="G22" s="320"/>
      <c r="H22" s="320"/>
      <c r="I22" s="320"/>
      <c r="J22" s="320"/>
      <c r="K22" s="320"/>
      <c r="L22" s="320"/>
      <c r="M22" s="320"/>
      <c r="N22" s="320"/>
      <c r="O22" s="320"/>
      <c r="P22" s="342"/>
      <c r="Q22" s="342"/>
      <c r="R22" s="342"/>
      <c r="S22" s="342"/>
      <c r="T22" s="342"/>
      <c r="U22" s="342"/>
      <c r="V22" s="342"/>
      <c r="W22" s="342"/>
      <c r="X22" s="342"/>
      <c r="Y22" s="342"/>
      <c r="Z22" s="342"/>
    </row>
    <row r="23" ht="24.0" customHeight="1">
      <c r="A23" s="227">
        <f t="shared" si="1"/>
        <v>17</v>
      </c>
      <c r="B23" s="332" t="s">
        <v>2010</v>
      </c>
      <c r="C23" s="348"/>
      <c r="D23" s="391" t="s">
        <v>2011</v>
      </c>
      <c r="E23" s="39"/>
      <c r="F23" s="320"/>
      <c r="G23" s="320"/>
      <c r="H23" s="320"/>
      <c r="I23" s="320"/>
      <c r="J23" s="320"/>
      <c r="K23" s="320"/>
      <c r="L23" s="320"/>
      <c r="M23" s="320"/>
      <c r="N23" s="320"/>
      <c r="O23" s="320"/>
      <c r="P23" s="342"/>
      <c r="Q23" s="342"/>
      <c r="R23" s="342"/>
      <c r="S23" s="342"/>
      <c r="T23" s="342"/>
      <c r="U23" s="342"/>
      <c r="V23" s="342"/>
      <c r="W23" s="342"/>
      <c r="X23" s="342"/>
      <c r="Y23" s="342"/>
      <c r="Z23" s="342"/>
    </row>
    <row r="24" ht="24.0" customHeight="1">
      <c r="A24" s="227">
        <f t="shared" si="1"/>
        <v>18</v>
      </c>
      <c r="B24" s="332" t="s">
        <v>2013</v>
      </c>
      <c r="C24" s="345" t="s">
        <v>2293</v>
      </c>
      <c r="D24" s="391" t="s">
        <v>2014</v>
      </c>
      <c r="E24" s="39"/>
      <c r="F24" s="320"/>
      <c r="G24" s="320"/>
      <c r="H24" s="320"/>
      <c r="I24" s="320"/>
      <c r="J24" s="320"/>
      <c r="K24" s="320"/>
      <c r="L24" s="320"/>
      <c r="M24" s="320"/>
      <c r="N24" s="320"/>
      <c r="O24" s="320"/>
      <c r="P24" s="342"/>
      <c r="Q24" s="342"/>
      <c r="R24" s="342"/>
      <c r="S24" s="342"/>
      <c r="T24" s="342"/>
      <c r="U24" s="342"/>
      <c r="V24" s="342"/>
      <c r="W24" s="342"/>
      <c r="X24" s="342"/>
      <c r="Y24" s="342"/>
      <c r="Z24" s="342"/>
    </row>
    <row r="25" ht="24.0" customHeight="1">
      <c r="A25" s="227">
        <f t="shared" si="1"/>
        <v>19</v>
      </c>
      <c r="B25" s="332" t="s">
        <v>2016</v>
      </c>
      <c r="C25" s="345" t="s">
        <v>2293</v>
      </c>
      <c r="D25" s="391" t="s">
        <v>2017</v>
      </c>
      <c r="E25" s="39"/>
      <c r="F25" s="320"/>
      <c r="G25" s="320"/>
      <c r="H25" s="320"/>
      <c r="I25" s="320"/>
      <c r="J25" s="320"/>
      <c r="K25" s="320"/>
      <c r="L25" s="320"/>
      <c r="M25" s="320"/>
      <c r="N25" s="320"/>
      <c r="O25" s="320"/>
      <c r="P25" s="342"/>
      <c r="Q25" s="342"/>
      <c r="R25" s="342"/>
      <c r="S25" s="342"/>
      <c r="T25" s="342"/>
      <c r="U25" s="342"/>
      <c r="V25" s="342"/>
      <c r="W25" s="342"/>
      <c r="X25" s="342"/>
      <c r="Y25" s="342"/>
      <c r="Z25" s="342"/>
    </row>
    <row r="26" ht="33.75" customHeight="1">
      <c r="A26" s="227">
        <f t="shared" si="1"/>
        <v>20</v>
      </c>
      <c r="B26" s="332" t="s">
        <v>2019</v>
      </c>
      <c r="C26" s="348"/>
      <c r="D26" s="391" t="s">
        <v>2020</v>
      </c>
      <c r="E26" s="39"/>
      <c r="F26" s="320"/>
      <c r="G26" s="320"/>
      <c r="H26" s="320"/>
      <c r="I26" s="320"/>
      <c r="J26" s="320"/>
      <c r="K26" s="320"/>
      <c r="L26" s="320"/>
      <c r="M26" s="320"/>
      <c r="N26" s="320"/>
      <c r="O26" s="320"/>
      <c r="P26" s="342"/>
      <c r="Q26" s="342"/>
      <c r="R26" s="342"/>
      <c r="S26" s="342"/>
      <c r="T26" s="342"/>
      <c r="U26" s="342"/>
      <c r="V26" s="342"/>
      <c r="W26" s="342"/>
      <c r="X26" s="342"/>
      <c r="Y26" s="342"/>
      <c r="Z26" s="342"/>
    </row>
    <row r="27" ht="33.75" customHeight="1">
      <c r="A27" s="227">
        <f t="shared" si="1"/>
        <v>21</v>
      </c>
      <c r="B27" s="332" t="s">
        <v>2022</v>
      </c>
      <c r="C27" s="348"/>
      <c r="D27" s="391" t="s">
        <v>2023</v>
      </c>
      <c r="E27" s="39"/>
      <c r="F27" s="320"/>
      <c r="G27" s="320"/>
      <c r="H27" s="320"/>
      <c r="I27" s="320"/>
      <c r="J27" s="320"/>
      <c r="K27" s="320"/>
      <c r="L27" s="320"/>
      <c r="M27" s="320"/>
      <c r="N27" s="320"/>
      <c r="O27" s="320"/>
      <c r="P27" s="342"/>
      <c r="Q27" s="342"/>
      <c r="R27" s="342"/>
      <c r="S27" s="342"/>
      <c r="T27" s="342"/>
      <c r="U27" s="342"/>
      <c r="V27" s="342"/>
      <c r="W27" s="342"/>
      <c r="X27" s="342"/>
      <c r="Y27" s="342"/>
      <c r="Z27" s="342"/>
    </row>
    <row r="28" ht="33.75" customHeight="1">
      <c r="A28" s="227">
        <f t="shared" si="1"/>
        <v>22</v>
      </c>
      <c r="B28" s="332" t="s">
        <v>2057</v>
      </c>
      <c r="C28" s="348"/>
      <c r="D28" s="391" t="s">
        <v>2058</v>
      </c>
      <c r="E28" s="39"/>
      <c r="F28" s="320"/>
      <c r="G28" s="320"/>
      <c r="H28" s="320"/>
      <c r="I28" s="320"/>
      <c r="J28" s="320"/>
      <c r="K28" s="320"/>
      <c r="L28" s="320"/>
      <c r="M28" s="320"/>
      <c r="N28" s="320"/>
      <c r="O28" s="320"/>
      <c r="P28" s="342"/>
      <c r="Q28" s="342"/>
      <c r="R28" s="342"/>
      <c r="S28" s="342"/>
      <c r="T28" s="342"/>
      <c r="U28" s="342"/>
      <c r="V28" s="342"/>
      <c r="W28" s="342"/>
      <c r="X28" s="342"/>
      <c r="Y28" s="342"/>
      <c r="Z28" s="342"/>
    </row>
    <row r="29" ht="33.75" customHeight="1">
      <c r="A29" s="227">
        <f t="shared" si="1"/>
        <v>23</v>
      </c>
      <c r="B29" s="332" t="s">
        <v>2059</v>
      </c>
      <c r="C29" s="348"/>
      <c r="D29" s="391" t="s">
        <v>2061</v>
      </c>
      <c r="E29" s="39"/>
      <c r="F29" s="320"/>
      <c r="G29" s="320"/>
      <c r="H29" s="320"/>
      <c r="I29" s="320"/>
      <c r="J29" s="320"/>
      <c r="K29" s="320"/>
      <c r="L29" s="320"/>
      <c r="M29" s="320"/>
      <c r="N29" s="320"/>
      <c r="O29" s="320"/>
      <c r="P29" s="342"/>
      <c r="Q29" s="342"/>
      <c r="R29" s="342"/>
      <c r="S29" s="342"/>
      <c r="T29" s="342"/>
      <c r="U29" s="342"/>
      <c r="V29" s="342"/>
      <c r="W29" s="342"/>
      <c r="X29" s="342"/>
      <c r="Y29" s="342"/>
      <c r="Z29" s="342"/>
    </row>
    <row r="30" ht="33.75" customHeight="1">
      <c r="A30" s="227">
        <f t="shared" si="1"/>
        <v>24</v>
      </c>
      <c r="B30" s="332" t="s">
        <v>1937</v>
      </c>
      <c r="C30" s="348"/>
      <c r="D30" s="391" t="s">
        <v>2067</v>
      </c>
      <c r="E30" s="39"/>
      <c r="F30" s="320"/>
      <c r="G30" s="320"/>
      <c r="H30" s="320"/>
      <c r="I30" s="320"/>
      <c r="J30" s="320"/>
      <c r="K30" s="320"/>
      <c r="L30" s="320"/>
      <c r="M30" s="320"/>
      <c r="N30" s="320"/>
      <c r="O30" s="320"/>
      <c r="P30" s="342"/>
      <c r="Q30" s="342"/>
      <c r="R30" s="342"/>
      <c r="S30" s="342"/>
      <c r="T30" s="342"/>
      <c r="U30" s="342"/>
      <c r="V30" s="342"/>
      <c r="W30" s="342"/>
      <c r="X30" s="342"/>
      <c r="Y30" s="342"/>
      <c r="Z30" s="342"/>
    </row>
    <row r="31" ht="23.25" customHeight="1">
      <c r="A31" s="227">
        <f t="shared" si="1"/>
        <v>25</v>
      </c>
      <c r="B31" s="332" t="s">
        <v>2073</v>
      </c>
      <c r="C31" s="348"/>
      <c r="D31" s="391" t="s">
        <v>2076</v>
      </c>
      <c r="E31" s="39"/>
      <c r="F31" s="320"/>
      <c r="G31" s="320"/>
      <c r="H31" s="320"/>
      <c r="I31" s="320"/>
      <c r="J31" s="320"/>
      <c r="K31" s="320"/>
      <c r="L31" s="320"/>
      <c r="M31" s="320"/>
      <c r="N31" s="320"/>
      <c r="O31" s="320"/>
      <c r="P31" s="342"/>
      <c r="Q31" s="342"/>
      <c r="R31" s="342"/>
      <c r="S31" s="342"/>
      <c r="T31" s="342"/>
      <c r="U31" s="342"/>
      <c r="V31" s="342"/>
      <c r="W31" s="342"/>
      <c r="X31" s="342"/>
      <c r="Y31" s="342"/>
      <c r="Z31" s="342"/>
    </row>
    <row r="32" ht="33.0" customHeight="1">
      <c r="A32" s="227">
        <f t="shared" si="1"/>
        <v>26</v>
      </c>
      <c r="B32" s="332" t="s">
        <v>2079</v>
      </c>
      <c r="C32" s="348"/>
      <c r="D32" s="391" t="s">
        <v>2080</v>
      </c>
      <c r="E32" s="39"/>
      <c r="F32" s="320"/>
      <c r="G32" s="320"/>
      <c r="H32" s="320"/>
      <c r="I32" s="320"/>
      <c r="J32" s="320"/>
      <c r="K32" s="320"/>
      <c r="L32" s="320"/>
      <c r="M32" s="320"/>
      <c r="N32" s="320"/>
      <c r="O32" s="320"/>
      <c r="P32" s="342"/>
      <c r="Q32" s="342"/>
      <c r="R32" s="342"/>
      <c r="S32" s="342"/>
      <c r="T32" s="342"/>
      <c r="U32" s="342"/>
      <c r="V32" s="342"/>
      <c r="W32" s="342"/>
      <c r="X32" s="342"/>
      <c r="Y32" s="342"/>
      <c r="Z32" s="342"/>
    </row>
    <row r="33" ht="24.0" customHeight="1">
      <c r="A33" s="227">
        <f t="shared" si="1"/>
        <v>27</v>
      </c>
      <c r="B33" s="332" t="s">
        <v>2299</v>
      </c>
      <c r="C33" s="348"/>
      <c r="D33" s="391" t="s">
        <v>2082</v>
      </c>
      <c r="E33" s="39"/>
      <c r="F33" s="320"/>
      <c r="G33" s="320"/>
      <c r="H33" s="320"/>
      <c r="I33" s="320"/>
      <c r="J33" s="320"/>
      <c r="K33" s="320"/>
      <c r="L33" s="320"/>
      <c r="M33" s="320"/>
      <c r="N33" s="320"/>
      <c r="O33" s="320"/>
      <c r="P33" s="342"/>
      <c r="Q33" s="342"/>
      <c r="R33" s="342"/>
      <c r="S33" s="342"/>
      <c r="T33" s="342"/>
      <c r="U33" s="342"/>
      <c r="V33" s="342"/>
      <c r="W33" s="342"/>
      <c r="X33" s="342"/>
      <c r="Y33" s="342"/>
      <c r="Z33" s="342"/>
    </row>
    <row r="34" ht="24.0" customHeight="1">
      <c r="A34" s="227">
        <f t="shared" si="1"/>
        <v>28</v>
      </c>
      <c r="B34" s="332" t="s">
        <v>2088</v>
      </c>
      <c r="C34" s="348"/>
      <c r="D34" s="391" t="s">
        <v>2089</v>
      </c>
      <c r="E34" s="39"/>
      <c r="F34" s="320"/>
      <c r="G34" s="320"/>
      <c r="H34" s="320"/>
      <c r="I34" s="320"/>
      <c r="J34" s="320"/>
      <c r="K34" s="320"/>
      <c r="L34" s="320"/>
      <c r="M34" s="320"/>
      <c r="N34" s="320"/>
      <c r="O34" s="320"/>
      <c r="P34" s="342"/>
      <c r="Q34" s="342"/>
      <c r="R34" s="342"/>
      <c r="S34" s="342"/>
      <c r="T34" s="342"/>
      <c r="U34" s="342"/>
      <c r="V34" s="342"/>
      <c r="W34" s="342"/>
      <c r="X34" s="342"/>
      <c r="Y34" s="342"/>
      <c r="Z34" s="342"/>
    </row>
    <row r="35" ht="24.0" customHeight="1">
      <c r="A35" s="227">
        <f t="shared" si="1"/>
        <v>29</v>
      </c>
      <c r="B35" s="332" t="s">
        <v>2091</v>
      </c>
      <c r="C35" s="348"/>
      <c r="D35" s="391" t="s">
        <v>2092</v>
      </c>
      <c r="E35" s="39"/>
      <c r="F35" s="320"/>
      <c r="G35" s="320"/>
      <c r="H35" s="320"/>
      <c r="I35" s="320"/>
      <c r="J35" s="320"/>
      <c r="K35" s="320"/>
      <c r="L35" s="320"/>
      <c r="M35" s="320"/>
      <c r="N35" s="320"/>
      <c r="O35" s="320"/>
      <c r="P35" s="342"/>
      <c r="Q35" s="342"/>
      <c r="R35" s="342"/>
      <c r="S35" s="342"/>
      <c r="T35" s="342"/>
      <c r="U35" s="342"/>
      <c r="V35" s="342"/>
      <c r="W35" s="342"/>
      <c r="X35" s="342"/>
      <c r="Y35" s="342"/>
      <c r="Z35" s="342"/>
    </row>
    <row r="36" ht="33.0" customHeight="1">
      <c r="A36" s="227">
        <f t="shared" si="1"/>
        <v>30</v>
      </c>
      <c r="B36" s="332" t="s">
        <v>2097</v>
      </c>
      <c r="C36" s="348"/>
      <c r="D36" s="383" t="s">
        <v>2099</v>
      </c>
      <c r="E36" s="39"/>
      <c r="F36" s="320"/>
      <c r="G36" s="320"/>
      <c r="H36" s="320"/>
      <c r="I36" s="320"/>
      <c r="J36" s="320"/>
      <c r="K36" s="320"/>
      <c r="L36" s="320"/>
      <c r="M36" s="320"/>
      <c r="N36" s="320"/>
      <c r="O36" s="320"/>
      <c r="P36" s="320"/>
      <c r="Q36" s="320"/>
      <c r="R36" s="320"/>
      <c r="S36" s="320"/>
      <c r="T36" s="320"/>
      <c r="U36" s="320"/>
      <c r="V36" s="320"/>
      <c r="W36" s="320"/>
      <c r="X36" s="320"/>
      <c r="Y36" s="320"/>
      <c r="Z36" s="320"/>
    </row>
    <row r="37" ht="31.5" customHeight="1">
      <c r="A37" s="349" t="s">
        <v>2300</v>
      </c>
      <c r="B37" s="34"/>
      <c r="C37" s="34"/>
      <c r="D37" s="34"/>
      <c r="E37" s="34"/>
      <c r="F37" s="39"/>
      <c r="G37" s="350"/>
      <c r="H37" s="350"/>
      <c r="I37" s="350"/>
      <c r="J37" s="350"/>
      <c r="K37" s="350"/>
      <c r="L37" s="350"/>
      <c r="M37" s="350"/>
      <c r="N37" s="350"/>
      <c r="O37" s="350"/>
      <c r="P37" s="352"/>
      <c r="Q37" s="352"/>
      <c r="R37" s="352"/>
      <c r="S37" s="352"/>
      <c r="T37" s="352"/>
      <c r="U37" s="352"/>
      <c r="V37" s="352"/>
      <c r="W37" s="352"/>
      <c r="X37" s="352"/>
      <c r="Y37" s="352"/>
      <c r="Z37" s="352"/>
    </row>
    <row r="38" ht="12.75" customHeight="1">
      <c r="A38" s="353" t="s">
        <v>2106</v>
      </c>
      <c r="B38" s="354"/>
      <c r="C38" s="355">
        <f>SUM(C7:C36)</f>
        <v>0</v>
      </c>
      <c r="D38" s="355"/>
      <c r="E38" s="355" t="s">
        <v>2111</v>
      </c>
      <c r="F38" s="356"/>
      <c r="G38" s="356"/>
      <c r="H38" s="356"/>
      <c r="I38" s="356"/>
      <c r="J38" s="356"/>
      <c r="K38" s="356"/>
      <c r="L38" s="356"/>
      <c r="M38" s="356"/>
      <c r="N38" s="356"/>
      <c r="O38" s="356"/>
      <c r="P38" s="356"/>
      <c r="Q38" s="356"/>
      <c r="R38" s="356"/>
      <c r="S38" s="356"/>
      <c r="T38" s="356"/>
      <c r="U38" s="356"/>
      <c r="V38" s="356"/>
      <c r="W38" s="356"/>
      <c r="X38" s="356"/>
      <c r="Y38" s="356"/>
      <c r="Z38" s="356"/>
    </row>
    <row r="39" ht="12.75" customHeight="1">
      <c r="A39" s="357" t="s">
        <v>2113</v>
      </c>
      <c r="B39" s="143"/>
      <c r="C39" s="358">
        <f>PRODUCT(C38,C5)</f>
        <v>0</v>
      </c>
      <c r="D39" s="358"/>
      <c r="E39" s="358" t="s">
        <v>479</v>
      </c>
      <c r="F39" s="356"/>
      <c r="G39" s="356"/>
      <c r="H39" s="356"/>
      <c r="I39" s="356"/>
      <c r="J39" s="356"/>
      <c r="K39" s="356"/>
      <c r="L39" s="356"/>
      <c r="M39" s="356"/>
      <c r="N39" s="356"/>
      <c r="O39" s="356"/>
      <c r="P39" s="356"/>
      <c r="Q39" s="356"/>
      <c r="R39" s="356"/>
      <c r="S39" s="356"/>
      <c r="T39" s="356"/>
      <c r="U39" s="356"/>
      <c r="V39" s="356"/>
      <c r="W39" s="356"/>
      <c r="X39" s="356"/>
      <c r="Y39" s="356"/>
      <c r="Z39" s="356"/>
    </row>
    <row r="40" ht="12.75" customHeight="1">
      <c r="A40" s="359" t="s">
        <v>2120</v>
      </c>
      <c r="B40" s="392"/>
      <c r="C40" s="360"/>
      <c r="D40" s="355">
        <f>C39</f>
        <v>0</v>
      </c>
      <c r="E40" s="360" t="s">
        <v>479</v>
      </c>
      <c r="F40" s="356"/>
      <c r="G40" s="356"/>
      <c r="H40" s="356"/>
      <c r="I40" s="356"/>
      <c r="J40" s="356"/>
      <c r="K40" s="356"/>
      <c r="L40" s="356"/>
      <c r="M40" s="356"/>
      <c r="N40" s="356"/>
      <c r="O40" s="356"/>
      <c r="P40" s="356"/>
      <c r="Q40" s="356"/>
      <c r="R40" s="356"/>
      <c r="S40" s="356"/>
      <c r="T40" s="356"/>
      <c r="U40" s="356"/>
      <c r="V40" s="356"/>
      <c r="W40" s="356"/>
      <c r="X40" s="356"/>
      <c r="Y40" s="356"/>
      <c r="Z40" s="356"/>
    </row>
    <row r="41" ht="12.0" customHeight="1">
      <c r="A41" s="342"/>
      <c r="B41" s="342"/>
      <c r="C41" s="342"/>
      <c r="D41" s="342"/>
      <c r="E41" s="342"/>
      <c r="F41" s="320"/>
      <c r="G41" s="320"/>
      <c r="H41" s="320"/>
      <c r="I41" s="320"/>
      <c r="J41" s="320"/>
      <c r="K41" s="320"/>
      <c r="L41" s="320"/>
      <c r="M41" s="320"/>
      <c r="N41" s="320"/>
      <c r="O41" s="320"/>
      <c r="P41" s="320"/>
      <c r="Q41" s="320"/>
      <c r="R41" s="320"/>
      <c r="S41" s="320"/>
      <c r="T41" s="320"/>
      <c r="U41" s="320"/>
      <c r="V41" s="320"/>
      <c r="W41" s="320"/>
      <c r="X41" s="320"/>
      <c r="Y41" s="320"/>
      <c r="Z41" s="320"/>
    </row>
    <row r="42" ht="12.0" hidden="1" customHeight="1">
      <c r="A42" s="361"/>
      <c r="B42" s="320"/>
      <c r="C42" s="320"/>
      <c r="D42" s="320"/>
      <c r="E42" s="320"/>
      <c r="F42" s="320"/>
      <c r="G42" s="320"/>
      <c r="H42" s="320"/>
      <c r="I42" s="320"/>
      <c r="J42" s="320"/>
      <c r="K42" s="320"/>
      <c r="L42" s="320"/>
      <c r="M42" s="320"/>
      <c r="N42" s="320"/>
      <c r="O42" s="320"/>
      <c r="P42" s="320"/>
      <c r="Q42" s="320"/>
      <c r="R42" s="320"/>
      <c r="S42" s="320"/>
      <c r="T42" s="320"/>
      <c r="U42" s="320"/>
      <c r="V42" s="320"/>
      <c r="W42" s="320"/>
      <c r="X42" s="320"/>
      <c r="Y42" s="320"/>
      <c r="Z42" s="320"/>
    </row>
    <row r="43" ht="12.0" hidden="1" customHeight="1">
      <c r="A43" s="361"/>
      <c r="B43" s="320"/>
      <c r="C43" s="320"/>
      <c r="D43" s="320"/>
      <c r="E43" s="320"/>
      <c r="F43" s="320"/>
      <c r="G43" s="320"/>
      <c r="H43" s="320"/>
      <c r="I43" s="320"/>
      <c r="J43" s="320"/>
      <c r="K43" s="320"/>
      <c r="L43" s="320"/>
      <c r="M43" s="320"/>
      <c r="N43" s="320"/>
      <c r="O43" s="320"/>
      <c r="P43" s="320"/>
      <c r="Q43" s="320"/>
      <c r="R43" s="320"/>
      <c r="S43" s="320"/>
      <c r="T43" s="320"/>
      <c r="U43" s="320"/>
      <c r="V43" s="320"/>
      <c r="W43" s="320"/>
      <c r="X43" s="320"/>
      <c r="Y43" s="320"/>
      <c r="Z43" s="320"/>
    </row>
    <row r="44" ht="12.0" hidden="1" customHeight="1">
      <c r="A44" s="361"/>
      <c r="B44" s="320"/>
      <c r="C44" s="320"/>
      <c r="D44" s="320"/>
      <c r="E44" s="320"/>
      <c r="F44" s="320"/>
      <c r="G44" s="320"/>
      <c r="H44" s="320"/>
      <c r="I44" s="320"/>
      <c r="J44" s="320"/>
      <c r="K44" s="320"/>
      <c r="L44" s="320"/>
      <c r="M44" s="320"/>
      <c r="N44" s="320"/>
      <c r="O44" s="320"/>
      <c r="P44" s="320"/>
      <c r="Q44" s="320"/>
      <c r="R44" s="320"/>
      <c r="S44" s="320"/>
      <c r="T44" s="320"/>
      <c r="U44" s="320"/>
      <c r="V44" s="320"/>
      <c r="W44" s="320"/>
      <c r="X44" s="320"/>
      <c r="Y44" s="320"/>
      <c r="Z44" s="320"/>
    </row>
    <row r="45" ht="12.0" hidden="1" customHeight="1">
      <c r="A45" s="361"/>
      <c r="B45" s="320"/>
      <c r="C45" s="320"/>
      <c r="D45" s="320"/>
      <c r="E45" s="320"/>
      <c r="F45" s="320"/>
      <c r="G45" s="320"/>
      <c r="H45" s="320"/>
      <c r="I45" s="320"/>
      <c r="J45" s="320"/>
      <c r="K45" s="320"/>
      <c r="L45" s="320"/>
      <c r="M45" s="320"/>
      <c r="N45" s="320"/>
      <c r="O45" s="320"/>
      <c r="P45" s="320"/>
      <c r="Q45" s="320"/>
      <c r="R45" s="320"/>
      <c r="S45" s="320"/>
      <c r="T45" s="320"/>
      <c r="U45" s="320"/>
      <c r="V45" s="320"/>
      <c r="W45" s="320"/>
      <c r="X45" s="320"/>
      <c r="Y45" s="320"/>
      <c r="Z45" s="320"/>
    </row>
    <row r="46" ht="12.0" hidden="1" customHeight="1">
      <c r="A46" s="361"/>
      <c r="B46" s="320"/>
      <c r="C46" s="320"/>
      <c r="D46" s="320"/>
      <c r="E46" s="320"/>
      <c r="F46" s="320"/>
      <c r="G46" s="320"/>
      <c r="H46" s="320"/>
      <c r="I46" s="320"/>
      <c r="J46" s="320"/>
      <c r="K46" s="320"/>
      <c r="L46" s="320"/>
      <c r="M46" s="320"/>
      <c r="N46" s="320"/>
      <c r="O46" s="320"/>
      <c r="P46" s="320"/>
      <c r="Q46" s="320"/>
      <c r="R46" s="320"/>
      <c r="S46" s="320"/>
      <c r="T46" s="320"/>
      <c r="U46" s="320"/>
      <c r="V46" s="320"/>
      <c r="W46" s="320"/>
      <c r="X46" s="320"/>
      <c r="Y46" s="320"/>
      <c r="Z46" s="320"/>
    </row>
    <row r="47" ht="12.0" hidden="1" customHeight="1">
      <c r="A47" s="361"/>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row>
    <row r="48" ht="12.0" hidden="1" customHeight="1">
      <c r="A48" s="361"/>
      <c r="B48" s="320"/>
      <c r="C48" s="320"/>
      <c r="D48" s="320"/>
      <c r="E48" s="320"/>
      <c r="F48" s="320"/>
      <c r="G48" s="320"/>
      <c r="H48" s="320"/>
      <c r="I48" s="320"/>
      <c r="J48" s="320"/>
      <c r="K48" s="320"/>
      <c r="L48" s="320"/>
      <c r="M48" s="320"/>
      <c r="N48" s="320"/>
      <c r="O48" s="320"/>
      <c r="P48" s="361"/>
      <c r="Q48" s="361"/>
      <c r="R48" s="361"/>
      <c r="S48" s="361"/>
      <c r="T48" s="361"/>
      <c r="U48" s="361"/>
      <c r="V48" s="361"/>
      <c r="W48" s="361"/>
      <c r="X48" s="361"/>
      <c r="Y48" s="361"/>
      <c r="Z48" s="361"/>
    </row>
    <row r="49" ht="12.0" customHeight="1">
      <c r="A49" s="361"/>
      <c r="B49" s="361"/>
      <c r="C49" s="361"/>
      <c r="D49" s="361"/>
      <c r="E49" s="361"/>
      <c r="F49" s="361"/>
      <c r="G49" s="361"/>
      <c r="H49" s="361"/>
      <c r="I49" s="361"/>
      <c r="J49" s="361"/>
      <c r="K49" s="361"/>
      <c r="L49" s="361"/>
      <c r="M49" s="361"/>
      <c r="N49" s="361"/>
      <c r="O49" s="361"/>
      <c r="P49" s="361"/>
      <c r="Q49" s="361"/>
      <c r="R49" s="361"/>
      <c r="S49" s="361"/>
      <c r="T49" s="361"/>
      <c r="U49" s="361"/>
      <c r="V49" s="361"/>
      <c r="W49" s="361"/>
      <c r="X49" s="361"/>
      <c r="Y49" s="361"/>
      <c r="Z49" s="361"/>
    </row>
    <row r="50" ht="12.0" customHeight="1">
      <c r="A50" s="361"/>
      <c r="B50" s="320"/>
      <c r="C50" s="320"/>
      <c r="D50" s="320"/>
      <c r="E50" s="320"/>
      <c r="F50" s="320"/>
      <c r="G50" s="320"/>
      <c r="H50" s="320"/>
      <c r="I50" s="320"/>
      <c r="J50" s="320"/>
      <c r="K50" s="320"/>
      <c r="L50" s="320"/>
      <c r="M50" s="320"/>
      <c r="N50" s="320"/>
      <c r="O50" s="320"/>
      <c r="P50" s="320"/>
      <c r="Q50" s="320"/>
      <c r="R50" s="320"/>
      <c r="S50" s="320"/>
      <c r="T50" s="320"/>
      <c r="U50" s="320"/>
      <c r="V50" s="320"/>
      <c r="W50" s="320"/>
      <c r="X50" s="320"/>
      <c r="Y50" s="320"/>
      <c r="Z50" s="320"/>
    </row>
    <row r="51" ht="12.0" customHeight="1">
      <c r="A51" s="361"/>
      <c r="B51" s="320"/>
      <c r="C51" s="320"/>
      <c r="D51" s="320"/>
      <c r="E51" s="320"/>
      <c r="F51" s="320"/>
      <c r="G51" s="320"/>
      <c r="H51" s="320"/>
      <c r="I51" s="320"/>
      <c r="J51" s="320"/>
      <c r="K51" s="320"/>
      <c r="L51" s="320"/>
      <c r="M51" s="320"/>
      <c r="N51" s="320"/>
      <c r="O51" s="320"/>
      <c r="P51" s="320"/>
      <c r="Q51" s="320"/>
      <c r="R51" s="320"/>
      <c r="S51" s="320"/>
      <c r="T51" s="320"/>
      <c r="U51" s="320"/>
      <c r="V51" s="320"/>
      <c r="W51" s="320"/>
      <c r="X51" s="320"/>
      <c r="Y51" s="320"/>
      <c r="Z51" s="320"/>
    </row>
    <row r="52" ht="12.0" customHeight="1">
      <c r="A52" s="361"/>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row>
    <row r="53" ht="12.0" customHeight="1">
      <c r="A53" s="361"/>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row>
    <row r="54" ht="12.0" customHeight="1">
      <c r="A54" s="361"/>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row>
    <row r="55" ht="12.0" customHeight="1">
      <c r="A55" s="361"/>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row>
    <row r="56" ht="12.0" customHeight="1">
      <c r="A56" s="361"/>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row>
    <row r="57" ht="12.0" customHeight="1">
      <c r="A57" s="361"/>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row>
    <row r="58" ht="12.0" customHeight="1">
      <c r="A58" s="361"/>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row>
    <row r="59" ht="12.0" customHeight="1">
      <c r="A59" s="361"/>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row>
    <row r="60" ht="12.0" customHeight="1">
      <c r="A60" s="361"/>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row>
    <row r="61" ht="12.0" customHeight="1">
      <c r="A61" s="361"/>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row>
    <row r="62" ht="12.0" customHeight="1">
      <c r="A62" s="361"/>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row>
    <row r="63" ht="12.0" customHeight="1">
      <c r="A63" s="361"/>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row>
    <row r="64" ht="12.0" customHeight="1">
      <c r="A64" s="361"/>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row>
    <row r="65" ht="12.0" customHeight="1">
      <c r="A65" s="361"/>
      <c r="B65" s="320"/>
      <c r="C65" s="320"/>
      <c r="D65" s="320"/>
      <c r="E65" s="320"/>
      <c r="F65" s="320"/>
      <c r="G65" s="320"/>
      <c r="H65" s="320"/>
      <c r="I65" s="320"/>
      <c r="J65" s="320"/>
      <c r="K65" s="320"/>
      <c r="L65" s="320"/>
      <c r="M65" s="320"/>
      <c r="N65" s="320"/>
      <c r="O65" s="320"/>
      <c r="P65" s="320"/>
      <c r="Q65" s="320"/>
      <c r="R65" s="320"/>
      <c r="S65" s="320"/>
      <c r="T65" s="320"/>
      <c r="U65" s="320"/>
      <c r="V65" s="320"/>
      <c r="W65" s="320"/>
      <c r="X65" s="320"/>
      <c r="Y65" s="320"/>
      <c r="Z65" s="320"/>
    </row>
    <row r="66" ht="12.0" customHeight="1">
      <c r="A66" s="361"/>
      <c r="B66" s="320"/>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row>
    <row r="67" ht="12.0" customHeight="1">
      <c r="A67" s="361"/>
      <c r="B67" s="320"/>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row>
    <row r="68" ht="12.0" customHeight="1">
      <c r="A68" s="361"/>
      <c r="B68" s="320"/>
      <c r="C68" s="320"/>
      <c r="D68" s="320"/>
      <c r="E68" s="320"/>
      <c r="F68" s="320"/>
      <c r="G68" s="320"/>
      <c r="H68" s="320"/>
      <c r="I68" s="320"/>
      <c r="J68" s="320"/>
      <c r="K68" s="320"/>
      <c r="L68" s="320"/>
      <c r="M68" s="320"/>
      <c r="N68" s="320"/>
      <c r="O68" s="320"/>
      <c r="P68" s="320"/>
      <c r="Q68" s="320"/>
      <c r="R68" s="320"/>
      <c r="S68" s="320"/>
      <c r="T68" s="320"/>
      <c r="U68" s="320"/>
      <c r="V68" s="320"/>
      <c r="W68" s="320"/>
      <c r="X68" s="320"/>
      <c r="Y68" s="320"/>
      <c r="Z68" s="320"/>
    </row>
    <row r="69" ht="12.0" customHeight="1">
      <c r="A69" s="361"/>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row>
    <row r="70" ht="12.0" customHeight="1">
      <c r="A70" s="361"/>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row>
    <row r="71" ht="12.0" customHeight="1">
      <c r="A71" s="361"/>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row>
    <row r="72" ht="12.0" customHeight="1">
      <c r="A72" s="361"/>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row>
    <row r="73" ht="12.0" customHeight="1">
      <c r="A73" s="361"/>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row>
    <row r="74" ht="12.0" customHeight="1">
      <c r="A74" s="361"/>
      <c r="B74" s="320"/>
      <c r="C74" s="320"/>
      <c r="D74" s="320"/>
      <c r="E74" s="320"/>
      <c r="F74" s="320"/>
      <c r="G74" s="320"/>
      <c r="H74" s="320"/>
      <c r="I74" s="320"/>
      <c r="J74" s="320"/>
      <c r="K74" s="320"/>
      <c r="L74" s="320"/>
      <c r="M74" s="320"/>
      <c r="N74" s="320"/>
      <c r="O74" s="320"/>
      <c r="P74" s="320"/>
      <c r="Q74" s="320"/>
      <c r="R74" s="320"/>
      <c r="S74" s="320"/>
      <c r="T74" s="320"/>
      <c r="U74" s="320"/>
      <c r="V74" s="320"/>
      <c r="W74" s="320"/>
      <c r="X74" s="320"/>
      <c r="Y74" s="320"/>
      <c r="Z74" s="320"/>
    </row>
    <row r="75" ht="12.0" customHeight="1">
      <c r="A75" s="361"/>
      <c r="B75" s="320"/>
      <c r="C75" s="320"/>
      <c r="D75" s="320"/>
      <c r="E75" s="320"/>
      <c r="F75" s="320"/>
      <c r="G75" s="320"/>
      <c r="H75" s="320"/>
      <c r="I75" s="320"/>
      <c r="J75" s="320"/>
      <c r="K75" s="320"/>
      <c r="L75" s="320"/>
      <c r="M75" s="320"/>
      <c r="N75" s="320"/>
      <c r="O75" s="320"/>
      <c r="P75" s="320"/>
      <c r="Q75" s="320"/>
      <c r="R75" s="320"/>
      <c r="S75" s="320"/>
      <c r="T75" s="320"/>
      <c r="U75" s="320"/>
      <c r="V75" s="320"/>
      <c r="W75" s="320"/>
      <c r="X75" s="320"/>
      <c r="Y75" s="320"/>
      <c r="Z75" s="320"/>
    </row>
    <row r="76" ht="12.0" customHeight="1">
      <c r="A76" s="361"/>
      <c r="B76" s="32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row>
    <row r="77" ht="12.0" customHeight="1">
      <c r="A77" s="361"/>
      <c r="B77" s="320"/>
      <c r="C77" s="320"/>
      <c r="D77" s="320"/>
      <c r="E77" s="320"/>
      <c r="F77" s="320"/>
      <c r="G77" s="320"/>
      <c r="H77" s="320"/>
      <c r="I77" s="320"/>
      <c r="J77" s="320"/>
      <c r="K77" s="320"/>
      <c r="L77" s="320"/>
      <c r="M77" s="320"/>
      <c r="N77" s="320"/>
      <c r="O77" s="320"/>
      <c r="P77" s="320"/>
      <c r="Q77" s="320"/>
      <c r="R77" s="320"/>
      <c r="S77" s="320"/>
      <c r="T77" s="320"/>
      <c r="U77" s="320"/>
      <c r="V77" s="320"/>
      <c r="W77" s="320"/>
      <c r="X77" s="320"/>
      <c r="Y77" s="320"/>
      <c r="Z77" s="320"/>
    </row>
    <row r="78" ht="12.0" customHeight="1">
      <c r="A78" s="361"/>
      <c r="B78" s="320"/>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row>
    <row r="79" ht="12.0" customHeight="1">
      <c r="A79" s="361"/>
      <c r="B79" s="320"/>
      <c r="C79" s="320"/>
      <c r="D79" s="320"/>
      <c r="E79" s="320"/>
      <c r="F79" s="320"/>
      <c r="G79" s="320"/>
      <c r="H79" s="320"/>
      <c r="I79" s="320"/>
      <c r="J79" s="320"/>
      <c r="K79" s="320"/>
      <c r="L79" s="320"/>
      <c r="M79" s="320"/>
      <c r="N79" s="320"/>
      <c r="O79" s="320"/>
      <c r="P79" s="320"/>
      <c r="Q79" s="320"/>
      <c r="R79" s="320"/>
      <c r="S79" s="320"/>
      <c r="T79" s="320"/>
      <c r="U79" s="320"/>
      <c r="V79" s="320"/>
      <c r="W79" s="320"/>
      <c r="X79" s="320"/>
      <c r="Y79" s="320"/>
      <c r="Z79" s="320"/>
    </row>
    <row r="80" ht="12.0" customHeight="1">
      <c r="A80" s="361"/>
      <c r="B80" s="320"/>
      <c r="C80" s="320"/>
      <c r="D80" s="320"/>
      <c r="E80" s="320"/>
      <c r="F80" s="320"/>
      <c r="G80" s="320"/>
      <c r="H80" s="320"/>
      <c r="I80" s="320"/>
      <c r="J80" s="320"/>
      <c r="K80" s="320"/>
      <c r="L80" s="320"/>
      <c r="M80" s="320"/>
      <c r="N80" s="320"/>
      <c r="O80" s="320"/>
      <c r="P80" s="320"/>
      <c r="Q80" s="320"/>
      <c r="R80" s="320"/>
      <c r="S80" s="320"/>
      <c r="T80" s="320"/>
      <c r="U80" s="320"/>
      <c r="V80" s="320"/>
      <c r="W80" s="320"/>
      <c r="X80" s="320"/>
      <c r="Y80" s="320"/>
      <c r="Z80" s="320"/>
    </row>
    <row r="81" ht="12.0" customHeight="1">
      <c r="A81" s="361"/>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row>
    <row r="82" ht="12.0" customHeight="1">
      <c r="A82" s="361"/>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row>
    <row r="83" ht="12.0" customHeight="1">
      <c r="A83" s="361"/>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row>
    <row r="84" ht="12.0" customHeight="1">
      <c r="A84" s="361"/>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row>
    <row r="85" ht="12.0" customHeight="1">
      <c r="A85" s="361"/>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row>
    <row r="86" ht="12.0" customHeight="1">
      <c r="A86" s="361"/>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row>
    <row r="87" ht="12.0" customHeight="1">
      <c r="A87" s="361"/>
      <c r="B87" s="320"/>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row>
    <row r="88" ht="12.0" customHeight="1">
      <c r="A88" s="361"/>
      <c r="B88" s="320"/>
      <c r="C88" s="320"/>
      <c r="D88" s="320"/>
      <c r="E88" s="320"/>
      <c r="F88" s="320"/>
      <c r="G88" s="320"/>
      <c r="H88" s="320"/>
      <c r="I88" s="320"/>
      <c r="J88" s="320"/>
      <c r="K88" s="320"/>
      <c r="L88" s="320"/>
      <c r="M88" s="320"/>
      <c r="N88" s="320"/>
      <c r="O88" s="320"/>
      <c r="P88" s="320"/>
      <c r="Q88" s="320"/>
      <c r="R88" s="320"/>
      <c r="S88" s="320"/>
      <c r="T88" s="320"/>
      <c r="U88" s="320"/>
      <c r="V88" s="320"/>
      <c r="W88" s="320"/>
      <c r="X88" s="320"/>
      <c r="Y88" s="320"/>
      <c r="Z88" s="320"/>
    </row>
    <row r="89" ht="12.0" customHeight="1">
      <c r="A89" s="361"/>
      <c r="B89" s="320"/>
      <c r="C89" s="320"/>
      <c r="D89" s="320"/>
      <c r="E89" s="320"/>
      <c r="F89" s="320"/>
      <c r="G89" s="320"/>
      <c r="H89" s="320"/>
      <c r="I89" s="320"/>
      <c r="J89" s="320"/>
      <c r="K89" s="320"/>
      <c r="L89" s="320"/>
      <c r="M89" s="320"/>
      <c r="N89" s="320"/>
      <c r="O89" s="320"/>
      <c r="P89" s="320"/>
      <c r="Q89" s="320"/>
      <c r="R89" s="320"/>
      <c r="S89" s="320"/>
      <c r="T89" s="320"/>
      <c r="U89" s="320"/>
      <c r="V89" s="320"/>
      <c r="W89" s="320"/>
      <c r="X89" s="320"/>
      <c r="Y89" s="320"/>
      <c r="Z89" s="320"/>
    </row>
    <row r="90" ht="12.0" customHeight="1">
      <c r="A90" s="361"/>
      <c r="B90" s="320"/>
      <c r="C90" s="320"/>
      <c r="D90" s="320"/>
      <c r="E90" s="320"/>
      <c r="F90" s="320"/>
      <c r="G90" s="320"/>
      <c r="H90" s="320"/>
      <c r="I90" s="320"/>
      <c r="J90" s="320"/>
      <c r="K90" s="320"/>
      <c r="L90" s="320"/>
      <c r="M90" s="320"/>
      <c r="N90" s="320"/>
      <c r="O90" s="320"/>
      <c r="P90" s="320"/>
      <c r="Q90" s="320"/>
      <c r="R90" s="320"/>
      <c r="S90" s="320"/>
      <c r="T90" s="320"/>
      <c r="U90" s="320"/>
      <c r="V90" s="320"/>
      <c r="W90" s="320"/>
      <c r="X90" s="320"/>
      <c r="Y90" s="320"/>
      <c r="Z90" s="320"/>
    </row>
    <row r="91" ht="12.0" customHeight="1">
      <c r="A91" s="361"/>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row>
    <row r="92" ht="12.0" customHeight="1">
      <c r="A92" s="361"/>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row>
    <row r="93" ht="12.0" customHeight="1">
      <c r="A93" s="361"/>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row>
    <row r="94" ht="12.0" customHeight="1">
      <c r="A94" s="361"/>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row>
    <row r="95" ht="12.0" customHeight="1">
      <c r="A95" s="361"/>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row>
    <row r="96" ht="12.0" customHeight="1">
      <c r="A96" s="361"/>
      <c r="B96" s="320"/>
      <c r="C96" s="320"/>
      <c r="D96" s="320"/>
      <c r="E96" s="320"/>
      <c r="F96" s="320"/>
      <c r="G96" s="320"/>
      <c r="H96" s="320"/>
      <c r="I96" s="320"/>
      <c r="J96" s="320"/>
      <c r="K96" s="320"/>
      <c r="L96" s="320"/>
      <c r="M96" s="320"/>
      <c r="N96" s="320"/>
      <c r="O96" s="320"/>
      <c r="P96" s="320"/>
      <c r="Q96" s="320"/>
      <c r="R96" s="320"/>
      <c r="S96" s="320"/>
      <c r="T96" s="320"/>
      <c r="U96" s="320"/>
      <c r="V96" s="320"/>
      <c r="W96" s="320"/>
      <c r="X96" s="320"/>
      <c r="Y96" s="320"/>
      <c r="Z96" s="320"/>
    </row>
    <row r="97" ht="12.0" customHeight="1">
      <c r="A97" s="361"/>
      <c r="B97" s="320"/>
      <c r="C97" s="320"/>
      <c r="D97" s="320"/>
      <c r="E97" s="320"/>
      <c r="F97" s="320"/>
      <c r="G97" s="320"/>
      <c r="H97" s="320"/>
      <c r="I97" s="320"/>
      <c r="J97" s="320"/>
      <c r="K97" s="320"/>
      <c r="L97" s="320"/>
      <c r="M97" s="320"/>
      <c r="N97" s="320"/>
      <c r="O97" s="320"/>
      <c r="P97" s="320"/>
      <c r="Q97" s="320"/>
      <c r="R97" s="320"/>
      <c r="S97" s="320"/>
      <c r="T97" s="320"/>
      <c r="U97" s="320"/>
      <c r="V97" s="320"/>
      <c r="W97" s="320"/>
      <c r="X97" s="320"/>
      <c r="Y97" s="320"/>
      <c r="Z97" s="320"/>
    </row>
    <row r="98" ht="12.0" customHeight="1">
      <c r="A98" s="361"/>
      <c r="B98" s="320"/>
      <c r="C98" s="320"/>
      <c r="D98" s="320"/>
      <c r="E98" s="320"/>
      <c r="F98" s="320"/>
      <c r="G98" s="320"/>
      <c r="H98" s="320"/>
      <c r="I98" s="320"/>
      <c r="J98" s="320"/>
      <c r="K98" s="320"/>
      <c r="L98" s="320"/>
      <c r="M98" s="320"/>
      <c r="N98" s="320"/>
      <c r="O98" s="320"/>
      <c r="P98" s="320"/>
      <c r="Q98" s="320"/>
      <c r="R98" s="320"/>
      <c r="S98" s="320"/>
      <c r="T98" s="320"/>
      <c r="U98" s="320"/>
      <c r="V98" s="320"/>
      <c r="W98" s="320"/>
      <c r="X98" s="320"/>
      <c r="Y98" s="320"/>
      <c r="Z98" s="320"/>
    </row>
    <row r="99" ht="12.0" customHeight="1">
      <c r="A99" s="361"/>
      <c r="B99" s="320"/>
      <c r="C99" s="320"/>
      <c r="D99" s="320"/>
      <c r="E99" s="320"/>
      <c r="F99" s="320"/>
      <c r="G99" s="320"/>
      <c r="H99" s="320"/>
      <c r="I99" s="320"/>
      <c r="J99" s="320"/>
      <c r="K99" s="320"/>
      <c r="L99" s="320"/>
      <c r="M99" s="320"/>
      <c r="N99" s="320"/>
      <c r="O99" s="320"/>
      <c r="P99" s="320"/>
      <c r="Q99" s="320"/>
      <c r="R99" s="320"/>
      <c r="S99" s="320"/>
      <c r="T99" s="320"/>
      <c r="U99" s="320"/>
      <c r="V99" s="320"/>
      <c r="W99" s="320"/>
      <c r="X99" s="320"/>
      <c r="Y99" s="320"/>
      <c r="Z99" s="320"/>
    </row>
    <row r="100" ht="12.0" customHeight="1">
      <c r="A100" s="361"/>
      <c r="B100" s="320"/>
      <c r="C100" s="320"/>
      <c r="D100" s="320"/>
      <c r="E100" s="320"/>
      <c r="F100" s="320"/>
      <c r="G100" s="320"/>
      <c r="H100" s="320"/>
      <c r="I100" s="320"/>
      <c r="J100" s="320"/>
      <c r="K100" s="320"/>
      <c r="L100" s="320"/>
      <c r="M100" s="320"/>
      <c r="N100" s="320"/>
      <c r="O100" s="320"/>
      <c r="P100" s="320"/>
      <c r="Q100" s="320"/>
      <c r="R100" s="320"/>
      <c r="S100" s="320"/>
      <c r="T100" s="320"/>
      <c r="U100" s="320"/>
      <c r="V100" s="320"/>
      <c r="W100" s="320"/>
      <c r="X100" s="320"/>
      <c r="Y100" s="320"/>
      <c r="Z100" s="320"/>
    </row>
    <row r="101" ht="12.0" customHeight="1">
      <c r="A101" s="361"/>
      <c r="B101" s="320"/>
      <c r="C101" s="320"/>
      <c r="D101" s="320"/>
      <c r="E101" s="320"/>
      <c r="F101" s="320"/>
      <c r="G101" s="320"/>
      <c r="H101" s="320"/>
      <c r="I101" s="320"/>
      <c r="J101" s="320"/>
      <c r="K101" s="320"/>
      <c r="L101" s="320"/>
      <c r="M101" s="320"/>
      <c r="N101" s="320"/>
      <c r="O101" s="320"/>
      <c r="P101" s="320"/>
      <c r="Q101" s="320"/>
      <c r="R101" s="320"/>
      <c r="S101" s="320"/>
      <c r="T101" s="320"/>
      <c r="U101" s="320"/>
      <c r="V101" s="320"/>
      <c r="W101" s="320"/>
      <c r="X101" s="320"/>
      <c r="Y101" s="320"/>
      <c r="Z101" s="320"/>
    </row>
    <row r="102" ht="12.0" customHeight="1">
      <c r="A102" s="361"/>
      <c r="B102" s="320"/>
      <c r="C102" s="320"/>
      <c r="D102" s="320"/>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row>
    <row r="103" ht="12.0" customHeight="1">
      <c r="A103" s="361"/>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row>
    <row r="104" ht="12.0" customHeight="1">
      <c r="A104" s="361"/>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row>
    <row r="105" ht="12.0" customHeight="1">
      <c r="A105" s="361"/>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row>
    <row r="106" ht="12.0" customHeight="1">
      <c r="A106" s="361"/>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row>
    <row r="107" ht="12.0" customHeight="1">
      <c r="A107" s="361"/>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row>
    <row r="108" ht="12.0" customHeight="1">
      <c r="A108" s="361"/>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row>
    <row r="109" ht="12.0" customHeight="1">
      <c r="A109" s="361"/>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row>
    <row r="110" ht="12.0" customHeight="1">
      <c r="A110" s="361"/>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row>
    <row r="111" ht="12.0" customHeight="1">
      <c r="A111" s="361"/>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row>
    <row r="112" ht="12.0" customHeight="1">
      <c r="A112" s="361"/>
      <c r="B112" s="320"/>
      <c r="C112" s="320"/>
      <c r="D112" s="320"/>
      <c r="E112" s="320"/>
      <c r="F112" s="320"/>
      <c r="G112" s="320"/>
      <c r="H112" s="320"/>
      <c r="I112" s="320"/>
      <c r="J112" s="320"/>
      <c r="K112" s="320"/>
      <c r="L112" s="320"/>
      <c r="M112" s="320"/>
      <c r="N112" s="320"/>
      <c r="O112" s="320"/>
      <c r="P112" s="320"/>
      <c r="Q112" s="320"/>
      <c r="R112" s="320"/>
      <c r="S112" s="320"/>
      <c r="T112" s="320"/>
      <c r="U112" s="320"/>
      <c r="V112" s="320"/>
      <c r="W112" s="320"/>
      <c r="X112" s="320"/>
      <c r="Y112" s="320"/>
      <c r="Z112" s="320"/>
    </row>
    <row r="113" ht="12.0" customHeight="1">
      <c r="A113" s="361"/>
      <c r="B113" s="320"/>
      <c r="C113" s="320"/>
      <c r="D113" s="320"/>
      <c r="E113" s="320"/>
      <c r="F113" s="320"/>
      <c r="G113" s="320"/>
      <c r="H113" s="320"/>
      <c r="I113" s="320"/>
      <c r="J113" s="320"/>
      <c r="K113" s="320"/>
      <c r="L113" s="320"/>
      <c r="M113" s="320"/>
      <c r="N113" s="320"/>
      <c r="O113" s="320"/>
      <c r="P113" s="320"/>
      <c r="Q113" s="320"/>
      <c r="R113" s="320"/>
      <c r="S113" s="320"/>
      <c r="T113" s="320"/>
      <c r="U113" s="320"/>
      <c r="V113" s="320"/>
      <c r="W113" s="320"/>
      <c r="X113" s="320"/>
      <c r="Y113" s="320"/>
      <c r="Z113" s="320"/>
    </row>
    <row r="114" ht="12.0" customHeight="1">
      <c r="A114" s="361"/>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row>
    <row r="115" ht="12.0" customHeight="1">
      <c r="A115" s="361"/>
      <c r="B115" s="320"/>
      <c r="C115" s="320"/>
      <c r="D115" s="320"/>
      <c r="E115" s="320"/>
      <c r="F115" s="320"/>
      <c r="G115" s="320"/>
      <c r="H115" s="320"/>
      <c r="I115" s="320"/>
      <c r="J115" s="320"/>
      <c r="K115" s="320"/>
      <c r="L115" s="320"/>
      <c r="M115" s="320"/>
      <c r="N115" s="320"/>
      <c r="O115" s="320"/>
      <c r="P115" s="320"/>
      <c r="Q115" s="320"/>
      <c r="R115" s="320"/>
      <c r="S115" s="320"/>
      <c r="T115" s="320"/>
      <c r="U115" s="320"/>
      <c r="V115" s="320"/>
      <c r="W115" s="320"/>
      <c r="X115" s="320"/>
      <c r="Y115" s="320"/>
      <c r="Z115" s="320"/>
    </row>
    <row r="116" ht="12.0" customHeight="1">
      <c r="A116" s="361"/>
      <c r="B116" s="320"/>
      <c r="C116" s="320"/>
      <c r="D116" s="320"/>
      <c r="E116" s="320"/>
      <c r="F116" s="320"/>
      <c r="G116" s="320"/>
      <c r="H116" s="320"/>
      <c r="I116" s="320"/>
      <c r="J116" s="320"/>
      <c r="K116" s="320"/>
      <c r="L116" s="320"/>
      <c r="M116" s="320"/>
      <c r="N116" s="320"/>
      <c r="O116" s="320"/>
      <c r="P116" s="320"/>
      <c r="Q116" s="320"/>
      <c r="R116" s="320"/>
      <c r="S116" s="320"/>
      <c r="T116" s="320"/>
      <c r="U116" s="320"/>
      <c r="V116" s="320"/>
      <c r="W116" s="320"/>
      <c r="X116" s="320"/>
      <c r="Y116" s="320"/>
      <c r="Z116" s="320"/>
    </row>
    <row r="117" ht="12.0" customHeight="1">
      <c r="A117" s="361"/>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row>
    <row r="118" ht="12.0" customHeight="1">
      <c r="A118" s="361"/>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row>
    <row r="119" ht="12.0" customHeight="1">
      <c r="A119" s="361"/>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row>
    <row r="120" ht="12.0" customHeight="1">
      <c r="A120" s="361"/>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row>
    <row r="121" ht="12.0" customHeight="1">
      <c r="A121" s="361"/>
      <c r="B121" s="320"/>
      <c r="C121" s="320"/>
      <c r="D121" s="320"/>
      <c r="E121" s="320"/>
      <c r="F121" s="320"/>
      <c r="G121" s="320"/>
      <c r="H121" s="320"/>
      <c r="I121" s="320"/>
      <c r="J121" s="320"/>
      <c r="K121" s="320"/>
      <c r="L121" s="320"/>
      <c r="M121" s="320"/>
      <c r="N121" s="320"/>
      <c r="O121" s="320"/>
      <c r="P121" s="320"/>
      <c r="Q121" s="320"/>
      <c r="R121" s="320"/>
      <c r="S121" s="320"/>
      <c r="T121" s="320"/>
      <c r="U121" s="320"/>
      <c r="V121" s="320"/>
      <c r="W121" s="320"/>
      <c r="X121" s="320"/>
      <c r="Y121" s="320"/>
      <c r="Z121" s="320"/>
    </row>
    <row r="122" ht="12.0" customHeight="1">
      <c r="A122" s="361"/>
      <c r="B122" s="320"/>
      <c r="C122" s="320"/>
      <c r="D122" s="320"/>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row>
    <row r="123" ht="12.0" customHeight="1">
      <c r="A123" s="361"/>
      <c r="B123" s="320"/>
      <c r="C123" s="320"/>
      <c r="D123" s="320"/>
      <c r="E123" s="320"/>
      <c r="F123" s="320"/>
      <c r="G123" s="320"/>
      <c r="H123" s="320"/>
      <c r="I123" s="320"/>
      <c r="J123" s="320"/>
      <c r="K123" s="320"/>
      <c r="L123" s="320"/>
      <c r="M123" s="320"/>
      <c r="N123" s="320"/>
      <c r="O123" s="320"/>
      <c r="P123" s="320"/>
      <c r="Q123" s="320"/>
      <c r="R123" s="320"/>
      <c r="S123" s="320"/>
      <c r="T123" s="320"/>
      <c r="U123" s="320"/>
      <c r="V123" s="320"/>
      <c r="W123" s="320"/>
      <c r="X123" s="320"/>
      <c r="Y123" s="320"/>
      <c r="Z123" s="320"/>
    </row>
    <row r="124" ht="12.0" customHeight="1">
      <c r="A124" s="361"/>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row>
    <row r="125" ht="12.0" customHeight="1">
      <c r="A125" s="361"/>
      <c r="B125" s="320"/>
      <c r="C125" s="320"/>
      <c r="D125" s="320"/>
      <c r="E125" s="320"/>
      <c r="F125" s="320"/>
      <c r="G125" s="320"/>
      <c r="H125" s="320"/>
      <c r="I125" s="320"/>
      <c r="J125" s="320"/>
      <c r="K125" s="320"/>
      <c r="L125" s="320"/>
      <c r="M125" s="320"/>
      <c r="N125" s="320"/>
      <c r="O125" s="320"/>
      <c r="P125" s="320"/>
      <c r="Q125" s="320"/>
      <c r="R125" s="320"/>
      <c r="S125" s="320"/>
      <c r="T125" s="320"/>
      <c r="U125" s="320"/>
      <c r="V125" s="320"/>
      <c r="W125" s="320"/>
      <c r="X125" s="320"/>
      <c r="Y125" s="320"/>
      <c r="Z125" s="320"/>
    </row>
    <row r="126" ht="12.0" customHeight="1">
      <c r="A126" s="361"/>
      <c r="B126" s="320"/>
      <c r="C126" s="320"/>
      <c r="D126" s="320"/>
      <c r="E126" s="320"/>
      <c r="F126" s="320"/>
      <c r="G126" s="320"/>
      <c r="H126" s="320"/>
      <c r="I126" s="320"/>
      <c r="J126" s="320"/>
      <c r="K126" s="320"/>
      <c r="L126" s="320"/>
      <c r="M126" s="320"/>
      <c r="N126" s="320"/>
      <c r="O126" s="320"/>
      <c r="P126" s="320"/>
      <c r="Q126" s="320"/>
      <c r="R126" s="320"/>
      <c r="S126" s="320"/>
      <c r="T126" s="320"/>
      <c r="U126" s="320"/>
      <c r="V126" s="320"/>
      <c r="W126" s="320"/>
      <c r="X126" s="320"/>
      <c r="Y126" s="320"/>
      <c r="Z126" s="320"/>
    </row>
    <row r="127" ht="12.0" customHeight="1">
      <c r="A127" s="361"/>
      <c r="B127" s="320"/>
      <c r="C127" s="320"/>
      <c r="D127" s="320"/>
      <c r="E127" s="320"/>
      <c r="F127" s="320"/>
      <c r="G127" s="320"/>
      <c r="H127" s="320"/>
      <c r="I127" s="320"/>
      <c r="J127" s="320"/>
      <c r="K127" s="320"/>
      <c r="L127" s="320"/>
      <c r="M127" s="320"/>
      <c r="N127" s="320"/>
      <c r="O127" s="320"/>
      <c r="P127" s="320"/>
      <c r="Q127" s="320"/>
      <c r="R127" s="320"/>
      <c r="S127" s="320"/>
      <c r="T127" s="320"/>
      <c r="U127" s="320"/>
      <c r="V127" s="320"/>
      <c r="W127" s="320"/>
      <c r="X127" s="320"/>
      <c r="Y127" s="320"/>
      <c r="Z127" s="320"/>
    </row>
    <row r="128" ht="12.0" customHeight="1">
      <c r="A128" s="361"/>
      <c r="B128" s="320"/>
      <c r="C128" s="320"/>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row>
    <row r="129" ht="12.0" customHeight="1">
      <c r="A129" s="361"/>
      <c r="B129" s="320"/>
      <c r="C129" s="320"/>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row>
    <row r="130" ht="12.0" customHeight="1">
      <c r="A130" s="361"/>
      <c r="B130" s="320"/>
      <c r="C130" s="320"/>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row>
    <row r="131" ht="12.0" customHeight="1">
      <c r="A131" s="361"/>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row>
    <row r="132" ht="12.0" customHeight="1">
      <c r="A132" s="361"/>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row>
    <row r="133" ht="12.0" customHeight="1">
      <c r="A133" s="361"/>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row>
    <row r="134" ht="12.0" customHeight="1">
      <c r="A134" s="361"/>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row>
    <row r="135" ht="12.0" customHeight="1">
      <c r="A135" s="361"/>
      <c r="B135" s="320"/>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row>
    <row r="136" ht="12.0" customHeight="1">
      <c r="A136" s="361"/>
      <c r="B136" s="320"/>
      <c r="C136" s="320"/>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row>
    <row r="137" ht="12.0" customHeight="1">
      <c r="A137" s="361"/>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row>
    <row r="138" ht="12.0" customHeight="1">
      <c r="A138" s="361"/>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row>
    <row r="139" ht="12.0" customHeight="1">
      <c r="A139" s="361"/>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row>
    <row r="140" ht="12.0" customHeight="1">
      <c r="A140" s="361"/>
      <c r="B140" s="320"/>
      <c r="C140" s="320"/>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0"/>
      <c r="Z140" s="320"/>
    </row>
    <row r="141" ht="12.0" customHeight="1">
      <c r="A141" s="361"/>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row>
    <row r="142" ht="12.0" customHeight="1">
      <c r="A142" s="361"/>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row>
    <row r="143" ht="12.0" customHeight="1">
      <c r="A143" s="361"/>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row>
    <row r="144" ht="12.0" customHeight="1">
      <c r="A144" s="361"/>
      <c r="B144" s="320"/>
      <c r="C144" s="320"/>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row>
    <row r="145" ht="12.0" customHeight="1">
      <c r="A145" s="361"/>
      <c r="B145" s="320"/>
      <c r="C145" s="320"/>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row>
    <row r="146" ht="12.0" customHeight="1">
      <c r="A146" s="361"/>
      <c r="B146" s="320"/>
      <c r="C146" s="320"/>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row>
    <row r="147" ht="12.0" customHeight="1">
      <c r="A147" s="361"/>
      <c r="B147" s="320"/>
      <c r="C147" s="320"/>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row>
    <row r="148" ht="12.0" customHeight="1">
      <c r="A148" s="361"/>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row>
    <row r="149" ht="12.0" customHeight="1">
      <c r="A149" s="361"/>
      <c r="B149" s="320"/>
      <c r="C149" s="320"/>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row>
    <row r="150" ht="12.0" customHeight="1">
      <c r="A150" s="361"/>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row>
    <row r="151" ht="12.0" customHeight="1">
      <c r="A151" s="361"/>
      <c r="B151" s="320"/>
      <c r="C151" s="320"/>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row>
    <row r="152" ht="12.0" customHeight="1">
      <c r="A152" s="361"/>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row>
    <row r="153" ht="12.0" customHeight="1">
      <c r="A153" s="361"/>
      <c r="B153" s="320"/>
      <c r="C153" s="320"/>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row>
    <row r="154" ht="12.0" customHeight="1">
      <c r="A154" s="361"/>
      <c r="B154" s="320"/>
      <c r="C154" s="320"/>
      <c r="D154" s="320"/>
      <c r="E154" s="320"/>
      <c r="F154" s="320"/>
      <c r="G154" s="320"/>
      <c r="H154" s="320"/>
      <c r="I154" s="320"/>
      <c r="J154" s="320"/>
      <c r="K154" s="320"/>
      <c r="L154" s="320"/>
      <c r="M154" s="320"/>
      <c r="N154" s="320"/>
      <c r="O154" s="320"/>
      <c r="P154" s="320"/>
      <c r="Q154" s="320"/>
      <c r="R154" s="320"/>
      <c r="S154" s="320"/>
      <c r="T154" s="320"/>
      <c r="U154" s="320"/>
      <c r="V154" s="320"/>
      <c r="W154" s="320"/>
      <c r="X154" s="320"/>
      <c r="Y154" s="320"/>
      <c r="Z154" s="320"/>
    </row>
    <row r="155" ht="12.0" customHeight="1">
      <c r="A155" s="361"/>
      <c r="B155" s="320"/>
      <c r="C155" s="320"/>
      <c r="D155" s="320"/>
      <c r="E155" s="320"/>
      <c r="F155" s="320"/>
      <c r="G155" s="320"/>
      <c r="H155" s="320"/>
      <c r="I155" s="320"/>
      <c r="J155" s="320"/>
      <c r="K155" s="320"/>
      <c r="L155" s="320"/>
      <c r="M155" s="320"/>
      <c r="N155" s="320"/>
      <c r="O155" s="320"/>
      <c r="P155" s="320"/>
      <c r="Q155" s="320"/>
      <c r="R155" s="320"/>
      <c r="S155" s="320"/>
      <c r="T155" s="320"/>
      <c r="U155" s="320"/>
      <c r="V155" s="320"/>
      <c r="W155" s="320"/>
      <c r="X155" s="320"/>
      <c r="Y155" s="320"/>
      <c r="Z155" s="320"/>
    </row>
    <row r="156" ht="12.0" customHeight="1">
      <c r="A156" s="361"/>
      <c r="B156" s="320"/>
      <c r="C156" s="320"/>
      <c r="D156" s="320"/>
      <c r="E156" s="320"/>
      <c r="F156" s="320"/>
      <c r="G156" s="320"/>
      <c r="H156" s="320"/>
      <c r="I156" s="320"/>
      <c r="J156" s="320"/>
      <c r="K156" s="320"/>
      <c r="L156" s="320"/>
      <c r="M156" s="320"/>
      <c r="N156" s="320"/>
      <c r="O156" s="320"/>
      <c r="P156" s="320"/>
      <c r="Q156" s="320"/>
      <c r="R156" s="320"/>
      <c r="S156" s="320"/>
      <c r="T156" s="320"/>
      <c r="U156" s="320"/>
      <c r="V156" s="320"/>
      <c r="W156" s="320"/>
      <c r="X156" s="320"/>
      <c r="Y156" s="320"/>
      <c r="Z156" s="320"/>
    </row>
    <row r="157" ht="12.0" customHeight="1">
      <c r="A157" s="361"/>
      <c r="B157" s="320"/>
      <c r="C157" s="320"/>
      <c r="D157" s="320"/>
      <c r="E157" s="320"/>
      <c r="F157" s="320"/>
      <c r="G157" s="320"/>
      <c r="H157" s="320"/>
      <c r="I157" s="320"/>
      <c r="J157" s="320"/>
      <c r="K157" s="320"/>
      <c r="L157" s="320"/>
      <c r="M157" s="320"/>
      <c r="N157" s="320"/>
      <c r="O157" s="320"/>
      <c r="P157" s="320"/>
      <c r="Q157" s="320"/>
      <c r="R157" s="320"/>
      <c r="S157" s="320"/>
      <c r="T157" s="320"/>
      <c r="U157" s="320"/>
      <c r="V157" s="320"/>
      <c r="W157" s="320"/>
      <c r="X157" s="320"/>
      <c r="Y157" s="320"/>
      <c r="Z157" s="320"/>
    </row>
    <row r="158" ht="12.0" customHeight="1">
      <c r="A158" s="361"/>
      <c r="B158" s="320"/>
      <c r="C158" s="320"/>
      <c r="D158" s="320"/>
      <c r="E158" s="320"/>
      <c r="F158" s="320"/>
      <c r="G158" s="320"/>
      <c r="H158" s="320"/>
      <c r="I158" s="320"/>
      <c r="J158" s="320"/>
      <c r="K158" s="320"/>
      <c r="L158" s="320"/>
      <c r="M158" s="320"/>
      <c r="N158" s="320"/>
      <c r="O158" s="320"/>
      <c r="P158" s="320"/>
      <c r="Q158" s="320"/>
      <c r="R158" s="320"/>
      <c r="S158" s="320"/>
      <c r="T158" s="320"/>
      <c r="U158" s="320"/>
      <c r="V158" s="320"/>
      <c r="W158" s="320"/>
      <c r="X158" s="320"/>
      <c r="Y158" s="320"/>
      <c r="Z158" s="320"/>
    </row>
    <row r="159" ht="12.0" customHeight="1">
      <c r="A159" s="361"/>
      <c r="B159" s="320"/>
      <c r="C159" s="320"/>
      <c r="D159" s="320"/>
      <c r="E159" s="320"/>
      <c r="F159" s="320"/>
      <c r="G159" s="320"/>
      <c r="H159" s="320"/>
      <c r="I159" s="320"/>
      <c r="J159" s="320"/>
      <c r="K159" s="320"/>
      <c r="L159" s="320"/>
      <c r="M159" s="320"/>
      <c r="N159" s="320"/>
      <c r="O159" s="320"/>
      <c r="P159" s="320"/>
      <c r="Q159" s="320"/>
      <c r="R159" s="320"/>
      <c r="S159" s="320"/>
      <c r="T159" s="320"/>
      <c r="U159" s="320"/>
      <c r="V159" s="320"/>
      <c r="W159" s="320"/>
      <c r="X159" s="320"/>
      <c r="Y159" s="320"/>
      <c r="Z159" s="320"/>
    </row>
    <row r="160" ht="12.0" customHeight="1">
      <c r="A160" s="361"/>
      <c r="B160" s="320"/>
      <c r="C160" s="320"/>
      <c r="D160" s="320"/>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row>
    <row r="161" ht="12.0" customHeight="1">
      <c r="A161" s="361"/>
      <c r="B161" s="320"/>
      <c r="C161" s="320"/>
      <c r="D161" s="320"/>
      <c r="E161" s="320"/>
      <c r="F161" s="320"/>
      <c r="G161" s="320"/>
      <c r="H161" s="320"/>
      <c r="I161" s="320"/>
      <c r="J161" s="320"/>
      <c r="K161" s="320"/>
      <c r="L161" s="320"/>
      <c r="M161" s="320"/>
      <c r="N161" s="320"/>
      <c r="O161" s="320"/>
      <c r="P161" s="320"/>
      <c r="Q161" s="320"/>
      <c r="R161" s="320"/>
      <c r="S161" s="320"/>
      <c r="T161" s="320"/>
      <c r="U161" s="320"/>
      <c r="V161" s="320"/>
      <c r="W161" s="320"/>
      <c r="X161" s="320"/>
      <c r="Y161" s="320"/>
      <c r="Z161" s="320"/>
    </row>
    <row r="162" ht="12.0" customHeight="1">
      <c r="A162" s="361"/>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row>
    <row r="163" ht="12.0" customHeight="1">
      <c r="A163" s="361"/>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row>
    <row r="164" ht="12.0" customHeight="1">
      <c r="A164" s="361"/>
      <c r="B164" s="320"/>
      <c r="C164" s="320"/>
      <c r="D164" s="320"/>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row>
    <row r="165" ht="12.0" customHeight="1">
      <c r="A165" s="361"/>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row>
    <row r="166" ht="12.0" customHeight="1">
      <c r="A166" s="361"/>
      <c r="B166" s="320"/>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row>
    <row r="167" ht="12.0" customHeight="1">
      <c r="A167" s="361"/>
      <c r="B167" s="320"/>
      <c r="C167" s="320"/>
      <c r="D167" s="320"/>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row>
    <row r="168" ht="12.0" customHeight="1">
      <c r="A168" s="361"/>
      <c r="B168" s="320"/>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row>
    <row r="169" ht="12.0" customHeight="1">
      <c r="A169" s="361"/>
      <c r="B169" s="320"/>
      <c r="C169" s="320"/>
      <c r="D169" s="320"/>
      <c r="E169" s="320"/>
      <c r="F169" s="320"/>
      <c r="G169" s="320"/>
      <c r="H169" s="320"/>
      <c r="I169" s="320"/>
      <c r="J169" s="320"/>
      <c r="K169" s="320"/>
      <c r="L169" s="320"/>
      <c r="M169" s="320"/>
      <c r="N169" s="320"/>
      <c r="O169" s="320"/>
      <c r="P169" s="320"/>
      <c r="Q169" s="320"/>
      <c r="R169" s="320"/>
      <c r="S169" s="320"/>
      <c r="T169" s="320"/>
      <c r="U169" s="320"/>
      <c r="V169" s="320"/>
      <c r="W169" s="320"/>
      <c r="X169" s="320"/>
      <c r="Y169" s="320"/>
      <c r="Z169" s="320"/>
    </row>
    <row r="170" ht="12.0" customHeight="1">
      <c r="A170" s="361"/>
      <c r="B170" s="320"/>
      <c r="C170" s="320"/>
      <c r="D170" s="320"/>
      <c r="E170" s="320"/>
      <c r="F170" s="320"/>
      <c r="G170" s="320"/>
      <c r="H170" s="320"/>
      <c r="I170" s="320"/>
      <c r="J170" s="320"/>
      <c r="K170" s="320"/>
      <c r="L170" s="320"/>
      <c r="M170" s="320"/>
      <c r="N170" s="320"/>
      <c r="O170" s="320"/>
      <c r="P170" s="320"/>
      <c r="Q170" s="320"/>
      <c r="R170" s="320"/>
      <c r="S170" s="320"/>
      <c r="T170" s="320"/>
      <c r="U170" s="320"/>
      <c r="V170" s="320"/>
      <c r="W170" s="320"/>
      <c r="X170" s="320"/>
      <c r="Y170" s="320"/>
      <c r="Z170" s="320"/>
    </row>
    <row r="171" ht="12.0" customHeight="1">
      <c r="A171" s="361"/>
      <c r="B171" s="320"/>
      <c r="C171" s="320"/>
      <c r="D171" s="320"/>
      <c r="E171" s="320"/>
      <c r="F171" s="320"/>
      <c r="G171" s="320"/>
      <c r="H171" s="320"/>
      <c r="I171" s="320"/>
      <c r="J171" s="320"/>
      <c r="K171" s="320"/>
      <c r="L171" s="320"/>
      <c r="M171" s="320"/>
      <c r="N171" s="320"/>
      <c r="O171" s="320"/>
      <c r="P171" s="320"/>
      <c r="Q171" s="320"/>
      <c r="R171" s="320"/>
      <c r="S171" s="320"/>
      <c r="T171" s="320"/>
      <c r="U171" s="320"/>
      <c r="V171" s="320"/>
      <c r="W171" s="320"/>
      <c r="X171" s="320"/>
      <c r="Y171" s="320"/>
      <c r="Z171" s="320"/>
    </row>
    <row r="172" ht="12.0" customHeight="1">
      <c r="A172" s="361"/>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row>
    <row r="173" ht="12.0" customHeight="1">
      <c r="A173" s="361"/>
      <c r="B173" s="320"/>
      <c r="C173" s="320"/>
      <c r="D173" s="320"/>
      <c r="E173" s="320"/>
      <c r="F173" s="320"/>
      <c r="G173" s="320"/>
      <c r="H173" s="320"/>
      <c r="I173" s="320"/>
      <c r="J173" s="320"/>
      <c r="K173" s="320"/>
      <c r="L173" s="320"/>
      <c r="M173" s="320"/>
      <c r="N173" s="320"/>
      <c r="O173" s="320"/>
      <c r="P173" s="320"/>
      <c r="Q173" s="320"/>
      <c r="R173" s="320"/>
      <c r="S173" s="320"/>
      <c r="T173" s="320"/>
      <c r="U173" s="320"/>
      <c r="V173" s="320"/>
      <c r="W173" s="320"/>
      <c r="X173" s="320"/>
      <c r="Y173" s="320"/>
      <c r="Z173" s="320"/>
    </row>
    <row r="174" ht="12.0" customHeight="1">
      <c r="A174" s="361"/>
      <c r="B174" s="320"/>
      <c r="C174" s="320"/>
      <c r="D174" s="320"/>
      <c r="E174" s="320"/>
      <c r="F174" s="320"/>
      <c r="G174" s="320"/>
      <c r="H174" s="320"/>
      <c r="I174" s="320"/>
      <c r="J174" s="320"/>
      <c r="K174" s="320"/>
      <c r="L174" s="320"/>
      <c r="M174" s="320"/>
      <c r="N174" s="320"/>
      <c r="O174" s="320"/>
      <c r="P174" s="320"/>
      <c r="Q174" s="320"/>
      <c r="R174" s="320"/>
      <c r="S174" s="320"/>
      <c r="T174" s="320"/>
      <c r="U174" s="320"/>
      <c r="V174" s="320"/>
      <c r="W174" s="320"/>
      <c r="X174" s="320"/>
      <c r="Y174" s="320"/>
      <c r="Z174" s="320"/>
    </row>
    <row r="175" ht="12.0" customHeight="1">
      <c r="A175" s="361"/>
      <c r="B175" s="320"/>
      <c r="C175" s="320"/>
      <c r="D175" s="320"/>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row>
    <row r="176" ht="12.0" customHeight="1">
      <c r="A176" s="361"/>
      <c r="B176" s="320"/>
      <c r="C176" s="320"/>
      <c r="D176" s="320"/>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row>
    <row r="177" ht="12.0" customHeight="1">
      <c r="A177" s="361"/>
      <c r="B177" s="320"/>
      <c r="C177" s="320"/>
      <c r="D177" s="320"/>
      <c r="E177" s="320"/>
      <c r="F177" s="320"/>
      <c r="G177" s="320"/>
      <c r="H177" s="320"/>
      <c r="I177" s="320"/>
      <c r="J177" s="320"/>
      <c r="K177" s="320"/>
      <c r="L177" s="320"/>
      <c r="M177" s="320"/>
      <c r="N177" s="320"/>
      <c r="O177" s="320"/>
      <c r="P177" s="320"/>
      <c r="Q177" s="320"/>
      <c r="R177" s="320"/>
      <c r="S177" s="320"/>
      <c r="T177" s="320"/>
      <c r="U177" s="320"/>
      <c r="V177" s="320"/>
      <c r="W177" s="320"/>
      <c r="X177" s="320"/>
      <c r="Y177" s="320"/>
      <c r="Z177" s="320"/>
    </row>
    <row r="178" ht="12.0" customHeight="1">
      <c r="A178" s="361"/>
      <c r="B178" s="320"/>
      <c r="C178" s="320"/>
      <c r="D178" s="320"/>
      <c r="E178" s="320"/>
      <c r="F178" s="320"/>
      <c r="G178" s="320"/>
      <c r="H178" s="320"/>
      <c r="I178" s="320"/>
      <c r="J178" s="320"/>
      <c r="K178" s="320"/>
      <c r="L178" s="320"/>
      <c r="M178" s="320"/>
      <c r="N178" s="320"/>
      <c r="O178" s="320"/>
      <c r="P178" s="320"/>
      <c r="Q178" s="320"/>
      <c r="R178" s="320"/>
      <c r="S178" s="320"/>
      <c r="T178" s="320"/>
      <c r="U178" s="320"/>
      <c r="V178" s="320"/>
      <c r="W178" s="320"/>
      <c r="X178" s="320"/>
      <c r="Y178" s="320"/>
      <c r="Z178" s="320"/>
    </row>
    <row r="179" ht="12.0" customHeight="1">
      <c r="A179" s="361"/>
      <c r="B179" s="320"/>
      <c r="C179" s="320"/>
      <c r="D179" s="320"/>
      <c r="E179" s="320"/>
      <c r="F179" s="320"/>
      <c r="G179" s="320"/>
      <c r="H179" s="320"/>
      <c r="I179" s="320"/>
      <c r="J179" s="320"/>
      <c r="K179" s="320"/>
      <c r="L179" s="320"/>
      <c r="M179" s="320"/>
      <c r="N179" s="320"/>
      <c r="O179" s="320"/>
      <c r="P179" s="320"/>
      <c r="Q179" s="320"/>
      <c r="R179" s="320"/>
      <c r="S179" s="320"/>
      <c r="T179" s="320"/>
      <c r="U179" s="320"/>
      <c r="V179" s="320"/>
      <c r="W179" s="320"/>
      <c r="X179" s="320"/>
      <c r="Y179" s="320"/>
      <c r="Z179" s="320"/>
    </row>
    <row r="180" ht="12.0" customHeight="1">
      <c r="A180" s="361"/>
      <c r="B180" s="320"/>
      <c r="C180" s="320"/>
      <c r="D180" s="320"/>
      <c r="E180" s="320"/>
      <c r="F180" s="320"/>
      <c r="G180" s="320"/>
      <c r="H180" s="320"/>
      <c r="I180" s="320"/>
      <c r="J180" s="320"/>
      <c r="K180" s="320"/>
      <c r="L180" s="320"/>
      <c r="M180" s="320"/>
      <c r="N180" s="320"/>
      <c r="O180" s="320"/>
      <c r="P180" s="320"/>
      <c r="Q180" s="320"/>
      <c r="R180" s="320"/>
      <c r="S180" s="320"/>
      <c r="T180" s="320"/>
      <c r="U180" s="320"/>
      <c r="V180" s="320"/>
      <c r="W180" s="320"/>
      <c r="X180" s="320"/>
      <c r="Y180" s="320"/>
      <c r="Z180" s="320"/>
    </row>
    <row r="181" ht="12.0" customHeight="1">
      <c r="A181" s="361"/>
      <c r="B181" s="320"/>
      <c r="C181" s="320"/>
      <c r="D181" s="320"/>
      <c r="E181" s="320"/>
      <c r="F181" s="320"/>
      <c r="G181" s="320"/>
      <c r="H181" s="320"/>
      <c r="I181" s="320"/>
      <c r="J181" s="320"/>
      <c r="K181" s="320"/>
      <c r="L181" s="320"/>
      <c r="M181" s="320"/>
      <c r="N181" s="320"/>
      <c r="O181" s="320"/>
      <c r="P181" s="320"/>
      <c r="Q181" s="320"/>
      <c r="R181" s="320"/>
      <c r="S181" s="320"/>
      <c r="T181" s="320"/>
      <c r="U181" s="320"/>
      <c r="V181" s="320"/>
      <c r="W181" s="320"/>
      <c r="X181" s="320"/>
      <c r="Y181" s="320"/>
      <c r="Z181" s="320"/>
    </row>
    <row r="182" ht="12.0" customHeight="1">
      <c r="A182" s="361"/>
      <c r="B182" s="320"/>
      <c r="C182" s="320"/>
      <c r="D182" s="320"/>
      <c r="E182" s="320"/>
      <c r="F182" s="320"/>
      <c r="G182" s="320"/>
      <c r="H182" s="320"/>
      <c r="I182" s="320"/>
      <c r="J182" s="320"/>
      <c r="K182" s="320"/>
      <c r="L182" s="320"/>
      <c r="M182" s="320"/>
      <c r="N182" s="320"/>
      <c r="O182" s="320"/>
      <c r="P182" s="320"/>
      <c r="Q182" s="320"/>
      <c r="R182" s="320"/>
      <c r="S182" s="320"/>
      <c r="T182" s="320"/>
      <c r="U182" s="320"/>
      <c r="V182" s="320"/>
      <c r="W182" s="320"/>
      <c r="X182" s="320"/>
      <c r="Y182" s="320"/>
      <c r="Z182" s="320"/>
    </row>
    <row r="183" ht="12.0" customHeight="1">
      <c r="A183" s="361"/>
      <c r="B183" s="320"/>
      <c r="C183" s="320"/>
      <c r="D183" s="320"/>
      <c r="E183" s="320"/>
      <c r="F183" s="320"/>
      <c r="G183" s="320"/>
      <c r="H183" s="320"/>
      <c r="I183" s="320"/>
      <c r="J183" s="320"/>
      <c r="K183" s="320"/>
      <c r="L183" s="320"/>
      <c r="M183" s="320"/>
      <c r="N183" s="320"/>
      <c r="O183" s="320"/>
      <c r="P183" s="320"/>
      <c r="Q183" s="320"/>
      <c r="R183" s="320"/>
      <c r="S183" s="320"/>
      <c r="T183" s="320"/>
      <c r="U183" s="320"/>
      <c r="V183" s="320"/>
      <c r="W183" s="320"/>
      <c r="X183" s="320"/>
      <c r="Y183" s="320"/>
      <c r="Z183" s="320"/>
    </row>
    <row r="184" ht="12.0" customHeight="1">
      <c r="A184" s="361"/>
      <c r="B184" s="320"/>
      <c r="C184" s="320"/>
      <c r="D184" s="320"/>
      <c r="E184" s="320"/>
      <c r="F184" s="320"/>
      <c r="G184" s="320"/>
      <c r="H184" s="320"/>
      <c r="I184" s="320"/>
      <c r="J184" s="320"/>
      <c r="K184" s="320"/>
      <c r="L184" s="320"/>
      <c r="M184" s="320"/>
      <c r="N184" s="320"/>
      <c r="O184" s="320"/>
      <c r="P184" s="320"/>
      <c r="Q184" s="320"/>
      <c r="R184" s="320"/>
      <c r="S184" s="320"/>
      <c r="T184" s="320"/>
      <c r="U184" s="320"/>
      <c r="V184" s="320"/>
      <c r="W184" s="320"/>
      <c r="X184" s="320"/>
      <c r="Y184" s="320"/>
      <c r="Z184" s="320"/>
    </row>
    <row r="185" ht="12.0" customHeight="1">
      <c r="A185" s="361"/>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row>
    <row r="186" ht="12.0" customHeight="1">
      <c r="A186" s="361"/>
      <c r="B186" s="320"/>
      <c r="C186" s="320"/>
      <c r="D186" s="320"/>
      <c r="E186" s="320"/>
      <c r="F186" s="320"/>
      <c r="G186" s="320"/>
      <c r="H186" s="320"/>
      <c r="I186" s="320"/>
      <c r="J186" s="320"/>
      <c r="K186" s="320"/>
      <c r="L186" s="320"/>
      <c r="M186" s="320"/>
      <c r="N186" s="320"/>
      <c r="O186" s="320"/>
      <c r="P186" s="320"/>
      <c r="Q186" s="320"/>
      <c r="R186" s="320"/>
      <c r="S186" s="320"/>
      <c r="T186" s="320"/>
      <c r="U186" s="320"/>
      <c r="V186" s="320"/>
      <c r="W186" s="320"/>
      <c r="X186" s="320"/>
      <c r="Y186" s="320"/>
      <c r="Z186" s="320"/>
    </row>
    <row r="187" ht="12.0" customHeight="1">
      <c r="A187" s="361"/>
      <c r="B187" s="320"/>
      <c r="C187" s="320"/>
      <c r="D187" s="320"/>
      <c r="E187" s="320"/>
      <c r="F187" s="320"/>
      <c r="G187" s="320"/>
      <c r="H187" s="320"/>
      <c r="I187" s="320"/>
      <c r="J187" s="320"/>
      <c r="K187" s="320"/>
      <c r="L187" s="320"/>
      <c r="M187" s="320"/>
      <c r="N187" s="320"/>
      <c r="O187" s="320"/>
      <c r="P187" s="320"/>
      <c r="Q187" s="320"/>
      <c r="R187" s="320"/>
      <c r="S187" s="320"/>
      <c r="T187" s="320"/>
      <c r="U187" s="320"/>
      <c r="V187" s="320"/>
      <c r="W187" s="320"/>
      <c r="X187" s="320"/>
      <c r="Y187" s="320"/>
      <c r="Z187" s="320"/>
    </row>
    <row r="188" ht="12.0" customHeight="1">
      <c r="A188" s="361"/>
      <c r="B188" s="320"/>
      <c r="C188" s="320"/>
      <c r="D188" s="320"/>
      <c r="E188" s="320"/>
      <c r="F188" s="320"/>
      <c r="G188" s="320"/>
      <c r="H188" s="320"/>
      <c r="I188" s="320"/>
      <c r="J188" s="320"/>
      <c r="K188" s="320"/>
      <c r="L188" s="320"/>
      <c r="M188" s="320"/>
      <c r="N188" s="320"/>
      <c r="O188" s="320"/>
      <c r="P188" s="320"/>
      <c r="Q188" s="320"/>
      <c r="R188" s="320"/>
      <c r="S188" s="320"/>
      <c r="T188" s="320"/>
      <c r="U188" s="320"/>
      <c r="V188" s="320"/>
      <c r="W188" s="320"/>
      <c r="X188" s="320"/>
      <c r="Y188" s="320"/>
      <c r="Z188" s="320"/>
    </row>
    <row r="189" ht="12.0" customHeight="1">
      <c r="A189" s="361"/>
      <c r="B189" s="320"/>
      <c r="C189" s="320"/>
      <c r="D189" s="320"/>
      <c r="E189" s="320"/>
      <c r="F189" s="320"/>
      <c r="G189" s="320"/>
      <c r="H189" s="320"/>
      <c r="I189" s="320"/>
      <c r="J189" s="320"/>
      <c r="K189" s="320"/>
      <c r="L189" s="320"/>
      <c r="M189" s="320"/>
      <c r="N189" s="320"/>
      <c r="O189" s="320"/>
      <c r="P189" s="320"/>
      <c r="Q189" s="320"/>
      <c r="R189" s="320"/>
      <c r="S189" s="320"/>
      <c r="T189" s="320"/>
      <c r="U189" s="320"/>
      <c r="V189" s="320"/>
      <c r="W189" s="320"/>
      <c r="X189" s="320"/>
      <c r="Y189" s="320"/>
      <c r="Z189" s="320"/>
    </row>
    <row r="190" ht="12.0" customHeight="1">
      <c r="A190" s="361"/>
      <c r="B190" s="320"/>
      <c r="C190" s="320"/>
      <c r="D190" s="320"/>
      <c r="E190" s="320"/>
      <c r="F190" s="320"/>
      <c r="G190" s="320"/>
      <c r="H190" s="320"/>
      <c r="I190" s="320"/>
      <c r="J190" s="320"/>
      <c r="K190" s="320"/>
      <c r="L190" s="320"/>
      <c r="M190" s="320"/>
      <c r="N190" s="320"/>
      <c r="O190" s="320"/>
      <c r="P190" s="320"/>
      <c r="Q190" s="320"/>
      <c r="R190" s="320"/>
      <c r="S190" s="320"/>
      <c r="T190" s="320"/>
      <c r="U190" s="320"/>
      <c r="V190" s="320"/>
      <c r="W190" s="320"/>
      <c r="X190" s="320"/>
      <c r="Y190" s="320"/>
      <c r="Z190" s="320"/>
    </row>
    <row r="191" ht="12.0" customHeight="1">
      <c r="A191" s="361"/>
      <c r="B191" s="320"/>
      <c r="C191" s="320"/>
      <c r="D191" s="320"/>
      <c r="E191" s="320"/>
      <c r="F191" s="320"/>
      <c r="G191" s="320"/>
      <c r="H191" s="320"/>
      <c r="I191" s="320"/>
      <c r="J191" s="320"/>
      <c r="K191" s="320"/>
      <c r="L191" s="320"/>
      <c r="M191" s="320"/>
      <c r="N191" s="320"/>
      <c r="O191" s="320"/>
      <c r="P191" s="320"/>
      <c r="Q191" s="320"/>
      <c r="R191" s="320"/>
      <c r="S191" s="320"/>
      <c r="T191" s="320"/>
      <c r="U191" s="320"/>
      <c r="V191" s="320"/>
      <c r="W191" s="320"/>
      <c r="X191" s="320"/>
      <c r="Y191" s="320"/>
      <c r="Z191" s="320"/>
    </row>
    <row r="192" ht="12.0" customHeight="1">
      <c r="A192" s="361"/>
      <c r="B192" s="320"/>
      <c r="C192" s="320"/>
      <c r="D192" s="320"/>
      <c r="E192" s="320"/>
      <c r="F192" s="320"/>
      <c r="G192" s="320"/>
      <c r="H192" s="320"/>
      <c r="I192" s="320"/>
      <c r="J192" s="320"/>
      <c r="K192" s="320"/>
      <c r="L192" s="320"/>
      <c r="M192" s="320"/>
      <c r="N192" s="320"/>
      <c r="O192" s="320"/>
      <c r="P192" s="320"/>
      <c r="Q192" s="320"/>
      <c r="R192" s="320"/>
      <c r="S192" s="320"/>
      <c r="T192" s="320"/>
      <c r="U192" s="320"/>
      <c r="V192" s="320"/>
      <c r="W192" s="320"/>
      <c r="X192" s="320"/>
      <c r="Y192" s="320"/>
      <c r="Z192" s="320"/>
    </row>
    <row r="193" ht="12.0" customHeight="1">
      <c r="A193" s="361"/>
      <c r="B193" s="320"/>
      <c r="C193" s="320"/>
      <c r="D193" s="320"/>
      <c r="E193" s="320"/>
      <c r="F193" s="320"/>
      <c r="G193" s="320"/>
      <c r="H193" s="320"/>
      <c r="I193" s="320"/>
      <c r="J193" s="320"/>
      <c r="K193" s="320"/>
      <c r="L193" s="320"/>
      <c r="M193" s="320"/>
      <c r="N193" s="320"/>
      <c r="O193" s="320"/>
      <c r="P193" s="320"/>
      <c r="Q193" s="320"/>
      <c r="R193" s="320"/>
      <c r="S193" s="320"/>
      <c r="T193" s="320"/>
      <c r="U193" s="320"/>
      <c r="V193" s="320"/>
      <c r="W193" s="320"/>
      <c r="X193" s="320"/>
      <c r="Y193" s="320"/>
      <c r="Z193" s="320"/>
    </row>
    <row r="194" ht="12.0" customHeight="1">
      <c r="A194" s="361"/>
      <c r="B194" s="320"/>
      <c r="C194" s="320"/>
      <c r="D194" s="320"/>
      <c r="E194" s="320"/>
      <c r="F194" s="320"/>
      <c r="G194" s="320"/>
      <c r="H194" s="320"/>
      <c r="I194" s="320"/>
      <c r="J194" s="320"/>
      <c r="K194" s="320"/>
      <c r="L194" s="320"/>
      <c r="M194" s="320"/>
      <c r="N194" s="320"/>
      <c r="O194" s="320"/>
      <c r="P194" s="320"/>
      <c r="Q194" s="320"/>
      <c r="R194" s="320"/>
      <c r="S194" s="320"/>
      <c r="T194" s="320"/>
      <c r="U194" s="320"/>
      <c r="V194" s="320"/>
      <c r="W194" s="320"/>
      <c r="X194" s="320"/>
      <c r="Y194" s="320"/>
      <c r="Z194" s="320"/>
    </row>
    <row r="195" ht="12.0" customHeight="1">
      <c r="A195" s="361"/>
      <c r="B195" s="320"/>
      <c r="C195" s="320"/>
      <c r="D195" s="320"/>
      <c r="E195" s="320"/>
      <c r="F195" s="320"/>
      <c r="G195" s="320"/>
      <c r="H195" s="320"/>
      <c r="I195" s="320"/>
      <c r="J195" s="320"/>
      <c r="K195" s="320"/>
      <c r="L195" s="320"/>
      <c r="M195" s="320"/>
      <c r="N195" s="320"/>
      <c r="O195" s="320"/>
      <c r="P195" s="320"/>
      <c r="Q195" s="320"/>
      <c r="R195" s="320"/>
      <c r="S195" s="320"/>
      <c r="T195" s="320"/>
      <c r="U195" s="320"/>
      <c r="V195" s="320"/>
      <c r="W195" s="320"/>
      <c r="X195" s="320"/>
      <c r="Y195" s="320"/>
      <c r="Z195" s="320"/>
    </row>
    <row r="196" ht="12.0" customHeight="1">
      <c r="A196" s="361"/>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row>
    <row r="197" ht="12.0" customHeight="1">
      <c r="A197" s="361"/>
      <c r="B197" s="320"/>
      <c r="C197" s="320"/>
      <c r="D197" s="320"/>
      <c r="E197" s="320"/>
      <c r="F197" s="320"/>
      <c r="G197" s="320"/>
      <c r="H197" s="320"/>
      <c r="I197" s="320"/>
      <c r="J197" s="320"/>
      <c r="K197" s="320"/>
      <c r="L197" s="320"/>
      <c r="M197" s="320"/>
      <c r="N197" s="320"/>
      <c r="O197" s="320"/>
      <c r="P197" s="320"/>
      <c r="Q197" s="320"/>
      <c r="R197" s="320"/>
      <c r="S197" s="320"/>
      <c r="T197" s="320"/>
      <c r="U197" s="320"/>
      <c r="V197" s="320"/>
      <c r="W197" s="320"/>
      <c r="X197" s="320"/>
      <c r="Y197" s="320"/>
      <c r="Z197" s="320"/>
    </row>
    <row r="198" ht="12.0" customHeight="1">
      <c r="A198" s="361"/>
      <c r="B198" s="320"/>
      <c r="C198" s="320"/>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row>
    <row r="199" ht="12.0" customHeight="1">
      <c r="A199" s="361"/>
      <c r="B199" s="320"/>
      <c r="C199" s="320"/>
      <c r="D199" s="320"/>
      <c r="E199" s="320"/>
      <c r="F199" s="320"/>
      <c r="G199" s="320"/>
      <c r="H199" s="320"/>
      <c r="I199" s="320"/>
      <c r="J199" s="320"/>
      <c r="K199" s="320"/>
      <c r="L199" s="320"/>
      <c r="M199" s="320"/>
      <c r="N199" s="320"/>
      <c r="O199" s="320"/>
      <c r="P199" s="320"/>
      <c r="Q199" s="320"/>
      <c r="R199" s="320"/>
      <c r="S199" s="320"/>
      <c r="T199" s="320"/>
      <c r="U199" s="320"/>
      <c r="V199" s="320"/>
      <c r="W199" s="320"/>
      <c r="X199" s="320"/>
      <c r="Y199" s="320"/>
      <c r="Z199" s="320"/>
    </row>
    <row r="200" ht="12.0" customHeight="1">
      <c r="A200" s="361"/>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row>
    <row r="201" ht="12.0" customHeight="1">
      <c r="A201" s="361"/>
      <c r="B201" s="320"/>
      <c r="C201" s="320"/>
      <c r="D201" s="320"/>
      <c r="E201" s="320"/>
      <c r="F201" s="320"/>
      <c r="G201" s="320"/>
      <c r="H201" s="320"/>
      <c r="I201" s="320"/>
      <c r="J201" s="320"/>
      <c r="K201" s="320"/>
      <c r="L201" s="320"/>
      <c r="M201" s="320"/>
      <c r="N201" s="320"/>
      <c r="O201" s="320"/>
      <c r="P201" s="320"/>
      <c r="Q201" s="320"/>
      <c r="R201" s="320"/>
      <c r="S201" s="320"/>
      <c r="T201" s="320"/>
      <c r="U201" s="320"/>
      <c r="V201" s="320"/>
      <c r="W201" s="320"/>
      <c r="X201" s="320"/>
      <c r="Y201" s="320"/>
      <c r="Z201" s="320"/>
    </row>
    <row r="202" ht="12.0" customHeight="1">
      <c r="A202" s="361"/>
      <c r="B202" s="320"/>
      <c r="C202" s="320"/>
      <c r="D202" s="320"/>
      <c r="E202" s="320"/>
      <c r="F202" s="320"/>
      <c r="G202" s="320"/>
      <c r="H202" s="320"/>
      <c r="I202" s="320"/>
      <c r="J202" s="320"/>
      <c r="K202" s="320"/>
      <c r="L202" s="320"/>
      <c r="M202" s="320"/>
      <c r="N202" s="320"/>
      <c r="O202" s="320"/>
      <c r="P202" s="320"/>
      <c r="Q202" s="320"/>
      <c r="R202" s="320"/>
      <c r="S202" s="320"/>
      <c r="T202" s="320"/>
      <c r="U202" s="320"/>
      <c r="V202" s="320"/>
      <c r="W202" s="320"/>
      <c r="X202" s="320"/>
      <c r="Y202" s="320"/>
      <c r="Z202" s="320"/>
    </row>
    <row r="203" ht="12.0" customHeight="1">
      <c r="A203" s="361"/>
      <c r="B203" s="320"/>
      <c r="C203" s="320"/>
      <c r="D203" s="320"/>
      <c r="E203" s="320"/>
      <c r="F203" s="320"/>
      <c r="G203" s="320"/>
      <c r="H203" s="320"/>
      <c r="I203" s="320"/>
      <c r="J203" s="320"/>
      <c r="K203" s="320"/>
      <c r="L203" s="320"/>
      <c r="M203" s="320"/>
      <c r="N203" s="320"/>
      <c r="O203" s="320"/>
      <c r="P203" s="320"/>
      <c r="Q203" s="320"/>
      <c r="R203" s="320"/>
      <c r="S203" s="320"/>
      <c r="T203" s="320"/>
      <c r="U203" s="320"/>
      <c r="V203" s="320"/>
      <c r="W203" s="320"/>
      <c r="X203" s="320"/>
      <c r="Y203" s="320"/>
      <c r="Z203" s="320"/>
    </row>
    <row r="204" ht="12.0" customHeight="1">
      <c r="A204" s="361"/>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row>
    <row r="205" ht="12.0" customHeight="1">
      <c r="A205" s="361"/>
      <c r="B205" s="320"/>
      <c r="C205" s="320"/>
      <c r="D205" s="320"/>
      <c r="E205" s="320"/>
      <c r="F205" s="320"/>
      <c r="G205" s="320"/>
      <c r="H205" s="320"/>
      <c r="I205" s="320"/>
      <c r="J205" s="320"/>
      <c r="K205" s="320"/>
      <c r="L205" s="320"/>
      <c r="M205" s="320"/>
      <c r="N205" s="320"/>
      <c r="O205" s="320"/>
      <c r="P205" s="320"/>
      <c r="Q205" s="320"/>
      <c r="R205" s="320"/>
      <c r="S205" s="320"/>
      <c r="T205" s="320"/>
      <c r="U205" s="320"/>
      <c r="V205" s="320"/>
      <c r="W205" s="320"/>
      <c r="X205" s="320"/>
      <c r="Y205" s="320"/>
      <c r="Z205" s="320"/>
    </row>
    <row r="206" ht="12.0" customHeight="1">
      <c r="A206" s="361"/>
      <c r="B206" s="320"/>
      <c r="C206" s="320"/>
      <c r="D206" s="320"/>
      <c r="E206" s="320"/>
      <c r="F206" s="320"/>
      <c r="G206" s="320"/>
      <c r="H206" s="320"/>
      <c r="I206" s="320"/>
      <c r="J206" s="320"/>
      <c r="K206" s="320"/>
      <c r="L206" s="320"/>
      <c r="M206" s="320"/>
      <c r="N206" s="320"/>
      <c r="O206" s="320"/>
      <c r="P206" s="320"/>
      <c r="Q206" s="320"/>
      <c r="R206" s="320"/>
      <c r="S206" s="320"/>
      <c r="T206" s="320"/>
      <c r="U206" s="320"/>
      <c r="V206" s="320"/>
      <c r="W206" s="320"/>
      <c r="X206" s="320"/>
      <c r="Y206" s="320"/>
      <c r="Z206" s="320"/>
    </row>
    <row r="207" ht="12.0" customHeight="1">
      <c r="A207" s="361"/>
      <c r="B207" s="320"/>
      <c r="C207" s="320"/>
      <c r="D207" s="320"/>
      <c r="E207" s="320"/>
      <c r="F207" s="320"/>
      <c r="G207" s="320"/>
      <c r="H207" s="320"/>
      <c r="I207" s="320"/>
      <c r="J207" s="320"/>
      <c r="K207" s="320"/>
      <c r="L207" s="320"/>
      <c r="M207" s="320"/>
      <c r="N207" s="320"/>
      <c r="O207" s="320"/>
      <c r="P207" s="320"/>
      <c r="Q207" s="320"/>
      <c r="R207" s="320"/>
      <c r="S207" s="320"/>
      <c r="T207" s="320"/>
      <c r="U207" s="320"/>
      <c r="V207" s="320"/>
      <c r="W207" s="320"/>
      <c r="X207" s="320"/>
      <c r="Y207" s="320"/>
      <c r="Z207" s="320"/>
    </row>
    <row r="208" ht="12.0" customHeight="1">
      <c r="A208" s="361"/>
      <c r="B208" s="320"/>
      <c r="C208" s="320"/>
      <c r="D208" s="320"/>
      <c r="E208" s="320"/>
      <c r="F208" s="320"/>
      <c r="G208" s="320"/>
      <c r="H208" s="320"/>
      <c r="I208" s="320"/>
      <c r="J208" s="320"/>
      <c r="K208" s="320"/>
      <c r="L208" s="320"/>
      <c r="M208" s="320"/>
      <c r="N208" s="320"/>
      <c r="O208" s="320"/>
      <c r="P208" s="320"/>
      <c r="Q208" s="320"/>
      <c r="R208" s="320"/>
      <c r="S208" s="320"/>
      <c r="T208" s="320"/>
      <c r="U208" s="320"/>
      <c r="V208" s="320"/>
      <c r="W208" s="320"/>
      <c r="X208" s="320"/>
      <c r="Y208" s="320"/>
      <c r="Z208" s="320"/>
    </row>
    <row r="209" ht="12.0" customHeight="1">
      <c r="A209" s="361"/>
      <c r="B209" s="320"/>
      <c r="C209" s="320"/>
      <c r="D209" s="320"/>
      <c r="E209" s="320"/>
      <c r="F209" s="320"/>
      <c r="G209" s="320"/>
      <c r="H209" s="320"/>
      <c r="I209" s="320"/>
      <c r="J209" s="320"/>
      <c r="K209" s="320"/>
      <c r="L209" s="320"/>
      <c r="M209" s="320"/>
      <c r="N209" s="320"/>
      <c r="O209" s="320"/>
      <c r="P209" s="320"/>
      <c r="Q209" s="320"/>
      <c r="R209" s="320"/>
      <c r="S209" s="320"/>
      <c r="T209" s="320"/>
      <c r="U209" s="320"/>
      <c r="V209" s="320"/>
      <c r="W209" s="320"/>
      <c r="X209" s="320"/>
      <c r="Y209" s="320"/>
      <c r="Z209" s="320"/>
    </row>
    <row r="210" ht="12.0" customHeight="1">
      <c r="A210" s="361"/>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row>
    <row r="211" ht="12.0" customHeight="1">
      <c r="A211" s="361"/>
      <c r="B211" s="320"/>
      <c r="C211" s="320"/>
      <c r="D211" s="320"/>
      <c r="E211" s="320"/>
      <c r="F211" s="320"/>
      <c r="G211" s="320"/>
      <c r="H211" s="320"/>
      <c r="I211" s="320"/>
      <c r="J211" s="320"/>
      <c r="K211" s="320"/>
      <c r="L211" s="320"/>
      <c r="M211" s="320"/>
      <c r="N211" s="320"/>
      <c r="O211" s="320"/>
      <c r="P211" s="320"/>
      <c r="Q211" s="320"/>
      <c r="R211" s="320"/>
      <c r="S211" s="320"/>
      <c r="T211" s="320"/>
      <c r="U211" s="320"/>
      <c r="V211" s="320"/>
      <c r="W211" s="320"/>
      <c r="X211" s="320"/>
      <c r="Y211" s="320"/>
      <c r="Z211" s="320"/>
    </row>
    <row r="212" ht="12.0" customHeight="1">
      <c r="A212" s="361"/>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row>
    <row r="213" ht="12.0" customHeight="1">
      <c r="A213" s="361"/>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row>
    <row r="214" ht="12.0" customHeight="1">
      <c r="A214" s="361"/>
      <c r="B214" s="320"/>
      <c r="C214" s="320"/>
      <c r="D214" s="320"/>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row>
    <row r="215" ht="12.0" customHeight="1">
      <c r="A215" s="361"/>
      <c r="B215" s="320"/>
      <c r="C215" s="320"/>
      <c r="D215" s="320"/>
      <c r="E215" s="320"/>
      <c r="F215" s="320"/>
      <c r="G215" s="320"/>
      <c r="H215" s="320"/>
      <c r="I215" s="320"/>
      <c r="J215" s="320"/>
      <c r="K215" s="320"/>
      <c r="L215" s="320"/>
      <c r="M215" s="320"/>
      <c r="N215" s="320"/>
      <c r="O215" s="320"/>
      <c r="P215" s="320"/>
      <c r="Q215" s="320"/>
      <c r="R215" s="320"/>
      <c r="S215" s="320"/>
      <c r="T215" s="320"/>
      <c r="U215" s="320"/>
      <c r="V215" s="320"/>
      <c r="W215" s="320"/>
      <c r="X215" s="320"/>
      <c r="Y215" s="320"/>
      <c r="Z215" s="320"/>
    </row>
    <row r="216" ht="12.0" customHeight="1">
      <c r="A216" s="361"/>
      <c r="B216" s="320"/>
      <c r="C216" s="320"/>
      <c r="D216" s="320"/>
      <c r="E216" s="320"/>
      <c r="F216" s="320"/>
      <c r="G216" s="320"/>
      <c r="H216" s="320"/>
      <c r="I216" s="320"/>
      <c r="J216" s="320"/>
      <c r="K216" s="320"/>
      <c r="L216" s="320"/>
      <c r="M216" s="320"/>
      <c r="N216" s="320"/>
      <c r="O216" s="320"/>
      <c r="P216" s="320"/>
      <c r="Q216" s="320"/>
      <c r="R216" s="320"/>
      <c r="S216" s="320"/>
      <c r="T216" s="320"/>
      <c r="U216" s="320"/>
      <c r="V216" s="320"/>
      <c r="W216" s="320"/>
      <c r="X216" s="320"/>
      <c r="Y216" s="320"/>
      <c r="Z216" s="320"/>
    </row>
    <row r="217" ht="12.0" customHeight="1">
      <c r="A217" s="361"/>
      <c r="B217" s="320"/>
      <c r="C217" s="320"/>
      <c r="D217" s="320"/>
      <c r="E217" s="320"/>
      <c r="F217" s="320"/>
      <c r="G217" s="320"/>
      <c r="H217" s="320"/>
      <c r="I217" s="320"/>
      <c r="J217" s="320"/>
      <c r="K217" s="320"/>
      <c r="L217" s="320"/>
      <c r="M217" s="320"/>
      <c r="N217" s="320"/>
      <c r="O217" s="320"/>
      <c r="P217" s="320"/>
      <c r="Q217" s="320"/>
      <c r="R217" s="320"/>
      <c r="S217" s="320"/>
      <c r="T217" s="320"/>
      <c r="U217" s="320"/>
      <c r="V217" s="320"/>
      <c r="W217" s="320"/>
      <c r="X217" s="320"/>
      <c r="Y217" s="320"/>
      <c r="Z217" s="320"/>
    </row>
    <row r="218" ht="12.0" customHeight="1">
      <c r="A218" s="361"/>
      <c r="B218" s="320"/>
      <c r="C218" s="320"/>
      <c r="D218" s="320"/>
      <c r="E218" s="320"/>
      <c r="F218" s="320"/>
      <c r="G218" s="320"/>
      <c r="H218" s="320"/>
      <c r="I218" s="320"/>
      <c r="J218" s="320"/>
      <c r="K218" s="320"/>
      <c r="L218" s="320"/>
      <c r="M218" s="320"/>
      <c r="N218" s="320"/>
      <c r="O218" s="320"/>
      <c r="P218" s="320"/>
      <c r="Q218" s="320"/>
      <c r="R218" s="320"/>
      <c r="S218" s="320"/>
      <c r="T218" s="320"/>
      <c r="U218" s="320"/>
      <c r="V218" s="320"/>
      <c r="W218" s="320"/>
      <c r="X218" s="320"/>
      <c r="Y218" s="320"/>
      <c r="Z218" s="320"/>
    </row>
    <row r="219" ht="12.0" customHeight="1">
      <c r="A219" s="361"/>
      <c r="B219" s="320"/>
      <c r="C219" s="320"/>
      <c r="D219" s="320"/>
      <c r="E219" s="320"/>
      <c r="F219" s="320"/>
      <c r="G219" s="320"/>
      <c r="H219" s="320"/>
      <c r="I219" s="320"/>
      <c r="J219" s="320"/>
      <c r="K219" s="320"/>
      <c r="L219" s="320"/>
      <c r="M219" s="320"/>
      <c r="N219" s="320"/>
      <c r="O219" s="320"/>
      <c r="P219" s="320"/>
      <c r="Q219" s="320"/>
      <c r="R219" s="320"/>
      <c r="S219" s="320"/>
      <c r="T219" s="320"/>
      <c r="U219" s="320"/>
      <c r="V219" s="320"/>
      <c r="W219" s="320"/>
      <c r="X219" s="320"/>
      <c r="Y219" s="320"/>
      <c r="Z219" s="320"/>
    </row>
    <row r="220" ht="12.0" customHeight="1">
      <c r="A220" s="361"/>
      <c r="B220" s="320"/>
      <c r="C220" s="320"/>
      <c r="D220" s="320"/>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row>
    <row r="221" ht="12.0" customHeight="1">
      <c r="A221" s="361"/>
      <c r="B221" s="320"/>
      <c r="C221" s="320"/>
      <c r="D221" s="320"/>
      <c r="E221" s="320"/>
      <c r="F221" s="320"/>
      <c r="G221" s="320"/>
      <c r="H221" s="320"/>
      <c r="I221" s="320"/>
      <c r="J221" s="320"/>
      <c r="K221" s="320"/>
      <c r="L221" s="320"/>
      <c r="M221" s="320"/>
      <c r="N221" s="320"/>
      <c r="O221" s="320"/>
      <c r="P221" s="320"/>
      <c r="Q221" s="320"/>
      <c r="R221" s="320"/>
      <c r="S221" s="320"/>
      <c r="T221" s="320"/>
      <c r="U221" s="320"/>
      <c r="V221" s="320"/>
      <c r="W221" s="320"/>
      <c r="X221" s="320"/>
      <c r="Y221" s="320"/>
      <c r="Z221" s="320"/>
    </row>
    <row r="222" ht="12.0" customHeight="1">
      <c r="A222" s="361"/>
      <c r="B222" s="320"/>
      <c r="C222" s="320"/>
      <c r="D222" s="320"/>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row>
    <row r="223" ht="12.0" customHeight="1">
      <c r="A223" s="361"/>
      <c r="B223" s="320"/>
      <c r="C223" s="320"/>
      <c r="D223" s="320"/>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row>
    <row r="224" ht="12.0" customHeight="1">
      <c r="A224" s="361"/>
      <c r="B224" s="320"/>
      <c r="C224" s="320"/>
      <c r="D224" s="320"/>
      <c r="E224" s="320"/>
      <c r="F224" s="320"/>
      <c r="G224" s="320"/>
      <c r="H224" s="320"/>
      <c r="I224" s="320"/>
      <c r="J224" s="320"/>
      <c r="K224" s="320"/>
      <c r="L224" s="320"/>
      <c r="M224" s="320"/>
      <c r="N224" s="320"/>
      <c r="O224" s="320"/>
      <c r="P224" s="320"/>
      <c r="Q224" s="320"/>
      <c r="R224" s="320"/>
      <c r="S224" s="320"/>
      <c r="T224" s="320"/>
      <c r="U224" s="320"/>
      <c r="V224" s="320"/>
      <c r="W224" s="320"/>
      <c r="X224" s="320"/>
      <c r="Y224" s="320"/>
      <c r="Z224" s="320"/>
    </row>
    <row r="225" ht="12.0" customHeight="1">
      <c r="A225" s="361"/>
      <c r="B225" s="320"/>
      <c r="C225" s="320"/>
      <c r="D225" s="320"/>
      <c r="E225" s="320"/>
      <c r="F225" s="320"/>
      <c r="G225" s="320"/>
      <c r="H225" s="320"/>
      <c r="I225" s="320"/>
      <c r="J225" s="320"/>
      <c r="K225" s="320"/>
      <c r="L225" s="320"/>
      <c r="M225" s="320"/>
      <c r="N225" s="320"/>
      <c r="O225" s="320"/>
      <c r="P225" s="320"/>
      <c r="Q225" s="320"/>
      <c r="R225" s="320"/>
      <c r="S225" s="320"/>
      <c r="T225" s="320"/>
      <c r="U225" s="320"/>
      <c r="V225" s="320"/>
      <c r="W225" s="320"/>
      <c r="X225" s="320"/>
      <c r="Y225" s="320"/>
      <c r="Z225" s="320"/>
    </row>
    <row r="226" ht="12.0" customHeight="1">
      <c r="A226" s="361"/>
      <c r="B226" s="320"/>
      <c r="C226" s="320"/>
      <c r="D226" s="320"/>
      <c r="E226" s="320"/>
      <c r="F226" s="320"/>
      <c r="G226" s="320"/>
      <c r="H226" s="320"/>
      <c r="I226" s="320"/>
      <c r="J226" s="320"/>
      <c r="K226" s="320"/>
      <c r="L226" s="320"/>
      <c r="M226" s="320"/>
      <c r="N226" s="320"/>
      <c r="O226" s="320"/>
      <c r="P226" s="320"/>
      <c r="Q226" s="320"/>
      <c r="R226" s="320"/>
      <c r="S226" s="320"/>
      <c r="T226" s="320"/>
      <c r="U226" s="320"/>
      <c r="V226" s="320"/>
      <c r="W226" s="320"/>
      <c r="X226" s="320"/>
      <c r="Y226" s="320"/>
      <c r="Z226" s="320"/>
    </row>
    <row r="227" ht="12.0" customHeight="1">
      <c r="A227" s="361"/>
      <c r="B227" s="320"/>
      <c r="C227" s="320"/>
      <c r="D227" s="320"/>
      <c r="E227" s="320"/>
      <c r="F227" s="320"/>
      <c r="G227" s="320"/>
      <c r="H227" s="320"/>
      <c r="I227" s="320"/>
      <c r="J227" s="320"/>
      <c r="K227" s="320"/>
      <c r="L227" s="320"/>
      <c r="M227" s="320"/>
      <c r="N227" s="320"/>
      <c r="O227" s="320"/>
      <c r="P227" s="320"/>
      <c r="Q227" s="320"/>
      <c r="R227" s="320"/>
      <c r="S227" s="320"/>
      <c r="T227" s="320"/>
      <c r="U227" s="320"/>
      <c r="V227" s="320"/>
      <c r="W227" s="320"/>
      <c r="X227" s="320"/>
      <c r="Y227" s="320"/>
      <c r="Z227" s="320"/>
    </row>
    <row r="228" ht="12.0" customHeight="1">
      <c r="A228" s="361"/>
      <c r="B228" s="320"/>
      <c r="C228" s="320"/>
      <c r="D228" s="320"/>
      <c r="E228" s="320"/>
      <c r="F228" s="320"/>
      <c r="G228" s="320"/>
      <c r="H228" s="320"/>
      <c r="I228" s="320"/>
      <c r="J228" s="320"/>
      <c r="K228" s="320"/>
      <c r="L228" s="320"/>
      <c r="M228" s="320"/>
      <c r="N228" s="320"/>
      <c r="O228" s="320"/>
      <c r="P228" s="320"/>
      <c r="Q228" s="320"/>
      <c r="R228" s="320"/>
      <c r="S228" s="320"/>
      <c r="T228" s="320"/>
      <c r="U228" s="320"/>
      <c r="V228" s="320"/>
      <c r="W228" s="320"/>
      <c r="X228" s="320"/>
      <c r="Y228" s="320"/>
      <c r="Z228" s="320"/>
    </row>
    <row r="229" ht="12.0" customHeight="1">
      <c r="A229" s="361"/>
      <c r="B229" s="320"/>
      <c r="C229" s="320"/>
      <c r="D229" s="320"/>
      <c r="E229" s="320"/>
      <c r="F229" s="320"/>
      <c r="G229" s="320"/>
      <c r="H229" s="320"/>
      <c r="I229" s="320"/>
      <c r="J229" s="320"/>
      <c r="K229" s="320"/>
      <c r="L229" s="320"/>
      <c r="M229" s="320"/>
      <c r="N229" s="320"/>
      <c r="O229" s="320"/>
      <c r="P229" s="320"/>
      <c r="Q229" s="320"/>
      <c r="R229" s="320"/>
      <c r="S229" s="320"/>
      <c r="T229" s="320"/>
      <c r="U229" s="320"/>
      <c r="V229" s="320"/>
      <c r="W229" s="320"/>
      <c r="X229" s="320"/>
      <c r="Y229" s="320"/>
      <c r="Z229" s="320"/>
    </row>
    <row r="230" ht="12.0" customHeight="1">
      <c r="A230" s="361"/>
      <c r="B230" s="320"/>
      <c r="C230" s="320"/>
      <c r="D230" s="320"/>
      <c r="E230" s="320"/>
      <c r="F230" s="320"/>
      <c r="G230" s="320"/>
      <c r="H230" s="320"/>
      <c r="I230" s="320"/>
      <c r="J230" s="320"/>
      <c r="K230" s="320"/>
      <c r="L230" s="320"/>
      <c r="M230" s="320"/>
      <c r="N230" s="320"/>
      <c r="O230" s="320"/>
      <c r="P230" s="320"/>
      <c r="Q230" s="320"/>
      <c r="R230" s="320"/>
      <c r="S230" s="320"/>
      <c r="T230" s="320"/>
      <c r="U230" s="320"/>
      <c r="V230" s="320"/>
      <c r="W230" s="320"/>
      <c r="X230" s="320"/>
      <c r="Y230" s="320"/>
      <c r="Z230" s="320"/>
    </row>
    <row r="231" ht="12.0" customHeight="1">
      <c r="A231" s="361"/>
      <c r="B231" s="320"/>
      <c r="C231" s="320"/>
      <c r="D231" s="320"/>
      <c r="E231" s="320"/>
      <c r="F231" s="320"/>
      <c r="G231" s="320"/>
      <c r="H231" s="320"/>
      <c r="I231" s="320"/>
      <c r="J231" s="320"/>
      <c r="K231" s="320"/>
      <c r="L231" s="320"/>
      <c r="M231" s="320"/>
      <c r="N231" s="320"/>
      <c r="O231" s="320"/>
      <c r="P231" s="320"/>
      <c r="Q231" s="320"/>
      <c r="R231" s="320"/>
      <c r="S231" s="320"/>
      <c r="T231" s="320"/>
      <c r="U231" s="320"/>
      <c r="V231" s="320"/>
      <c r="W231" s="320"/>
      <c r="X231" s="320"/>
      <c r="Y231" s="320"/>
      <c r="Z231" s="320"/>
    </row>
    <row r="232" ht="12.0" customHeight="1">
      <c r="A232" s="361"/>
      <c r="B232" s="320"/>
      <c r="C232" s="320"/>
      <c r="D232" s="320"/>
      <c r="E232" s="320"/>
      <c r="F232" s="320"/>
      <c r="G232" s="320"/>
      <c r="H232" s="320"/>
      <c r="I232" s="320"/>
      <c r="J232" s="320"/>
      <c r="K232" s="320"/>
      <c r="L232" s="320"/>
      <c r="M232" s="320"/>
      <c r="N232" s="320"/>
      <c r="O232" s="320"/>
      <c r="P232" s="320"/>
      <c r="Q232" s="320"/>
      <c r="R232" s="320"/>
      <c r="S232" s="320"/>
      <c r="T232" s="320"/>
      <c r="U232" s="320"/>
      <c r="V232" s="320"/>
      <c r="W232" s="320"/>
      <c r="X232" s="320"/>
      <c r="Y232" s="320"/>
      <c r="Z232" s="320"/>
    </row>
    <row r="233" ht="12.0" customHeight="1">
      <c r="A233" s="361"/>
      <c r="B233" s="320"/>
      <c r="C233" s="320"/>
      <c r="D233" s="320"/>
      <c r="E233" s="320"/>
      <c r="F233" s="320"/>
      <c r="G233" s="320"/>
      <c r="H233" s="320"/>
      <c r="I233" s="320"/>
      <c r="J233" s="320"/>
      <c r="K233" s="320"/>
      <c r="L233" s="320"/>
      <c r="M233" s="320"/>
      <c r="N233" s="320"/>
      <c r="O233" s="320"/>
      <c r="P233" s="320"/>
      <c r="Q233" s="320"/>
      <c r="R233" s="320"/>
      <c r="S233" s="320"/>
      <c r="T233" s="320"/>
      <c r="U233" s="320"/>
      <c r="V233" s="320"/>
      <c r="W233" s="320"/>
      <c r="X233" s="320"/>
      <c r="Y233" s="320"/>
      <c r="Z233" s="320"/>
    </row>
    <row r="234" ht="12.0" customHeight="1">
      <c r="A234" s="361"/>
      <c r="B234" s="320"/>
      <c r="C234" s="320"/>
      <c r="D234" s="320"/>
      <c r="E234" s="320"/>
      <c r="F234" s="320"/>
      <c r="G234" s="320"/>
      <c r="H234" s="320"/>
      <c r="I234" s="320"/>
      <c r="J234" s="320"/>
      <c r="K234" s="320"/>
      <c r="L234" s="320"/>
      <c r="M234" s="320"/>
      <c r="N234" s="320"/>
      <c r="O234" s="320"/>
      <c r="P234" s="320"/>
      <c r="Q234" s="320"/>
      <c r="R234" s="320"/>
      <c r="S234" s="320"/>
      <c r="T234" s="320"/>
      <c r="U234" s="320"/>
      <c r="V234" s="320"/>
      <c r="W234" s="320"/>
      <c r="X234" s="320"/>
      <c r="Y234" s="320"/>
      <c r="Z234" s="320"/>
    </row>
    <row r="235" ht="12.0" customHeight="1">
      <c r="A235" s="361"/>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row>
    <row r="236" ht="12.0" customHeight="1">
      <c r="A236" s="361"/>
      <c r="B236" s="320"/>
      <c r="C236" s="320"/>
      <c r="D236" s="320"/>
      <c r="E236" s="320"/>
      <c r="F236" s="320"/>
      <c r="G236" s="320"/>
      <c r="H236" s="320"/>
      <c r="I236" s="320"/>
      <c r="J236" s="320"/>
      <c r="K236" s="320"/>
      <c r="L236" s="320"/>
      <c r="M236" s="320"/>
      <c r="N236" s="320"/>
      <c r="O236" s="320"/>
      <c r="P236" s="320"/>
      <c r="Q236" s="320"/>
      <c r="R236" s="320"/>
      <c r="S236" s="320"/>
      <c r="T236" s="320"/>
      <c r="U236" s="320"/>
      <c r="V236" s="320"/>
      <c r="W236" s="320"/>
      <c r="X236" s="320"/>
      <c r="Y236" s="320"/>
      <c r="Z236" s="320"/>
    </row>
    <row r="237" ht="12.0" customHeight="1">
      <c r="A237" s="361"/>
      <c r="B237" s="320"/>
      <c r="C237" s="320"/>
      <c r="D237" s="320"/>
      <c r="E237" s="320"/>
      <c r="F237" s="320"/>
      <c r="G237" s="320"/>
      <c r="H237" s="320"/>
      <c r="I237" s="320"/>
      <c r="J237" s="320"/>
      <c r="K237" s="320"/>
      <c r="L237" s="320"/>
      <c r="M237" s="320"/>
      <c r="N237" s="320"/>
      <c r="O237" s="320"/>
      <c r="P237" s="320"/>
      <c r="Q237" s="320"/>
      <c r="R237" s="320"/>
      <c r="S237" s="320"/>
      <c r="T237" s="320"/>
      <c r="U237" s="320"/>
      <c r="V237" s="320"/>
      <c r="W237" s="320"/>
      <c r="X237" s="320"/>
      <c r="Y237" s="320"/>
      <c r="Z237" s="320"/>
    </row>
    <row r="238" ht="12.0" customHeight="1">
      <c r="A238" s="361"/>
      <c r="B238" s="320"/>
      <c r="C238" s="320"/>
      <c r="D238" s="320"/>
      <c r="E238" s="320"/>
      <c r="F238" s="320"/>
      <c r="G238" s="320"/>
      <c r="H238" s="320"/>
      <c r="I238" s="320"/>
      <c r="J238" s="320"/>
      <c r="K238" s="320"/>
      <c r="L238" s="320"/>
      <c r="M238" s="320"/>
      <c r="N238" s="320"/>
      <c r="O238" s="320"/>
      <c r="P238" s="320"/>
      <c r="Q238" s="320"/>
      <c r="R238" s="320"/>
      <c r="S238" s="320"/>
      <c r="T238" s="320"/>
      <c r="U238" s="320"/>
      <c r="V238" s="320"/>
      <c r="W238" s="320"/>
      <c r="X238" s="320"/>
      <c r="Y238" s="320"/>
      <c r="Z238" s="320"/>
    </row>
    <row r="239" ht="12.0" customHeight="1">
      <c r="A239" s="361"/>
      <c r="B239" s="320"/>
      <c r="C239" s="320"/>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row>
    <row r="240" ht="12.0" customHeight="1">
      <c r="A240" s="361"/>
      <c r="B240" s="320"/>
      <c r="C240" s="320"/>
      <c r="D240" s="320"/>
      <c r="E240" s="320"/>
      <c r="F240" s="320"/>
      <c r="G240" s="320"/>
      <c r="H240" s="320"/>
      <c r="I240" s="320"/>
      <c r="J240" s="320"/>
      <c r="K240" s="320"/>
      <c r="L240" s="320"/>
      <c r="M240" s="320"/>
      <c r="N240" s="320"/>
      <c r="O240" s="320"/>
      <c r="P240" s="320"/>
      <c r="Q240" s="320"/>
      <c r="R240" s="320"/>
      <c r="S240" s="320"/>
      <c r="T240" s="320"/>
      <c r="U240" s="320"/>
      <c r="V240" s="320"/>
      <c r="W240" s="320"/>
      <c r="X240" s="320"/>
      <c r="Y240" s="320"/>
      <c r="Z240" s="320"/>
    </row>
    <row r="241" ht="12.0" customHeight="1">
      <c r="A241" s="361"/>
      <c r="B241" s="320"/>
      <c r="C241" s="320"/>
      <c r="D241" s="320"/>
      <c r="E241" s="320"/>
      <c r="F241" s="320"/>
      <c r="G241" s="320"/>
      <c r="H241" s="320"/>
      <c r="I241" s="320"/>
      <c r="J241" s="320"/>
      <c r="K241" s="320"/>
      <c r="L241" s="320"/>
      <c r="M241" s="320"/>
      <c r="N241" s="320"/>
      <c r="O241" s="320"/>
      <c r="P241" s="320"/>
      <c r="Q241" s="320"/>
      <c r="R241" s="320"/>
      <c r="S241" s="320"/>
      <c r="T241" s="320"/>
      <c r="U241" s="320"/>
      <c r="V241" s="320"/>
      <c r="W241" s="320"/>
      <c r="X241" s="320"/>
      <c r="Y241" s="320"/>
      <c r="Z241" s="320"/>
    </row>
    <row r="242" ht="12.0" customHeight="1">
      <c r="A242" s="361"/>
      <c r="B242" s="320"/>
      <c r="C242" s="320"/>
      <c r="D242" s="320"/>
      <c r="E242" s="320"/>
      <c r="F242" s="320"/>
      <c r="G242" s="320"/>
      <c r="H242" s="320"/>
      <c r="I242" s="320"/>
      <c r="J242" s="320"/>
      <c r="K242" s="320"/>
      <c r="L242" s="320"/>
      <c r="M242" s="320"/>
      <c r="N242" s="320"/>
      <c r="O242" s="320"/>
      <c r="P242" s="320"/>
      <c r="Q242" s="320"/>
      <c r="R242" s="320"/>
      <c r="S242" s="320"/>
      <c r="T242" s="320"/>
      <c r="U242" s="320"/>
      <c r="V242" s="320"/>
      <c r="W242" s="320"/>
      <c r="X242" s="320"/>
      <c r="Y242" s="320"/>
      <c r="Z242" s="320"/>
    </row>
    <row r="243" ht="12.0" customHeight="1">
      <c r="A243" s="361"/>
      <c r="B243" s="320"/>
      <c r="C243" s="320"/>
      <c r="D243" s="320"/>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row>
    <row r="244" ht="12.0" customHeight="1">
      <c r="A244" s="361"/>
      <c r="B244" s="320"/>
      <c r="C244" s="320"/>
      <c r="D244" s="320"/>
      <c r="E244" s="320"/>
      <c r="F244" s="320"/>
      <c r="G244" s="320"/>
      <c r="H244" s="320"/>
      <c r="I244" s="320"/>
      <c r="J244" s="320"/>
      <c r="K244" s="320"/>
      <c r="L244" s="320"/>
      <c r="M244" s="320"/>
      <c r="N244" s="320"/>
      <c r="O244" s="320"/>
      <c r="P244" s="320"/>
      <c r="Q244" s="320"/>
      <c r="R244" s="320"/>
      <c r="S244" s="320"/>
      <c r="T244" s="320"/>
      <c r="U244" s="320"/>
      <c r="V244" s="320"/>
      <c r="W244" s="320"/>
      <c r="X244" s="320"/>
      <c r="Y244" s="320"/>
      <c r="Z244" s="320"/>
    </row>
    <row r="245" ht="12.0" customHeight="1">
      <c r="A245" s="361"/>
      <c r="B245" s="320"/>
      <c r="C245" s="320"/>
      <c r="D245" s="320"/>
      <c r="E245" s="320"/>
      <c r="F245" s="320"/>
      <c r="G245" s="320"/>
      <c r="H245" s="320"/>
      <c r="I245" s="320"/>
      <c r="J245" s="320"/>
      <c r="K245" s="320"/>
      <c r="L245" s="320"/>
      <c r="M245" s="320"/>
      <c r="N245" s="320"/>
      <c r="O245" s="320"/>
      <c r="P245" s="320"/>
      <c r="Q245" s="320"/>
      <c r="R245" s="320"/>
      <c r="S245" s="320"/>
      <c r="T245" s="320"/>
      <c r="U245" s="320"/>
      <c r="V245" s="320"/>
      <c r="W245" s="320"/>
      <c r="X245" s="320"/>
      <c r="Y245" s="320"/>
      <c r="Z245" s="320"/>
    </row>
    <row r="246" ht="12.0" customHeight="1">
      <c r="A246" s="361"/>
      <c r="B246" s="320"/>
      <c r="C246" s="320"/>
      <c r="D246" s="320"/>
      <c r="E246" s="320"/>
      <c r="F246" s="320"/>
      <c r="G246" s="320"/>
      <c r="H246" s="320"/>
      <c r="I246" s="320"/>
      <c r="J246" s="320"/>
      <c r="K246" s="320"/>
      <c r="L246" s="320"/>
      <c r="M246" s="320"/>
      <c r="N246" s="320"/>
      <c r="O246" s="320"/>
      <c r="P246" s="320"/>
      <c r="Q246" s="320"/>
      <c r="R246" s="320"/>
      <c r="S246" s="320"/>
      <c r="T246" s="320"/>
      <c r="U246" s="320"/>
      <c r="V246" s="320"/>
      <c r="W246" s="320"/>
      <c r="X246" s="320"/>
      <c r="Y246" s="320"/>
      <c r="Z246" s="320"/>
    </row>
    <row r="247" ht="12.0" customHeight="1">
      <c r="A247" s="361"/>
      <c r="B247" s="320"/>
      <c r="C247" s="320"/>
      <c r="D247" s="320"/>
      <c r="E247" s="320"/>
      <c r="F247" s="320"/>
      <c r="G247" s="320"/>
      <c r="H247" s="320"/>
      <c r="I247" s="320"/>
      <c r="J247" s="320"/>
      <c r="K247" s="320"/>
      <c r="L247" s="320"/>
      <c r="M247" s="320"/>
      <c r="N247" s="320"/>
      <c r="O247" s="320"/>
      <c r="P247" s="320"/>
      <c r="Q247" s="320"/>
      <c r="R247" s="320"/>
      <c r="S247" s="320"/>
      <c r="T247" s="320"/>
      <c r="U247" s="320"/>
      <c r="V247" s="320"/>
      <c r="W247" s="320"/>
      <c r="X247" s="320"/>
      <c r="Y247" s="320"/>
      <c r="Z247" s="320"/>
    </row>
    <row r="248" ht="12.0" customHeight="1">
      <c r="A248" s="361"/>
      <c r="B248" s="320"/>
      <c r="C248" s="320"/>
      <c r="D248" s="320"/>
      <c r="E248" s="320"/>
      <c r="F248" s="320"/>
      <c r="G248" s="320"/>
      <c r="H248" s="320"/>
      <c r="I248" s="320"/>
      <c r="J248" s="320"/>
      <c r="K248" s="320"/>
      <c r="L248" s="320"/>
      <c r="M248" s="320"/>
      <c r="N248" s="320"/>
      <c r="O248" s="320"/>
      <c r="P248" s="320"/>
      <c r="Q248" s="320"/>
      <c r="R248" s="320"/>
      <c r="S248" s="320"/>
      <c r="T248" s="320"/>
      <c r="U248" s="320"/>
      <c r="V248" s="320"/>
      <c r="W248" s="320"/>
      <c r="X248" s="320"/>
      <c r="Y248" s="320"/>
      <c r="Z248" s="320"/>
    </row>
    <row r="249" ht="12.0" customHeight="1">
      <c r="A249" s="361"/>
      <c r="B249" s="320"/>
      <c r="C249" s="320"/>
      <c r="D249" s="320"/>
      <c r="E249" s="320"/>
      <c r="F249" s="320"/>
      <c r="G249" s="320"/>
      <c r="H249" s="320"/>
      <c r="I249" s="320"/>
      <c r="J249" s="320"/>
      <c r="K249" s="320"/>
      <c r="L249" s="320"/>
      <c r="M249" s="320"/>
      <c r="N249" s="320"/>
      <c r="O249" s="320"/>
      <c r="P249" s="320"/>
      <c r="Q249" s="320"/>
      <c r="R249" s="320"/>
      <c r="S249" s="320"/>
      <c r="T249" s="320"/>
      <c r="U249" s="320"/>
      <c r="V249" s="320"/>
      <c r="W249" s="320"/>
      <c r="X249" s="320"/>
      <c r="Y249" s="320"/>
      <c r="Z249" s="320"/>
    </row>
    <row r="250" ht="12.0" customHeight="1">
      <c r="A250" s="361"/>
      <c r="B250" s="320"/>
      <c r="C250" s="320"/>
      <c r="D250" s="320"/>
      <c r="E250" s="320"/>
      <c r="F250" s="320"/>
      <c r="G250" s="320"/>
      <c r="H250" s="320"/>
      <c r="I250" s="320"/>
      <c r="J250" s="320"/>
      <c r="K250" s="320"/>
      <c r="L250" s="320"/>
      <c r="M250" s="320"/>
      <c r="N250" s="320"/>
      <c r="O250" s="320"/>
      <c r="P250" s="320"/>
      <c r="Q250" s="320"/>
      <c r="R250" s="320"/>
      <c r="S250" s="320"/>
      <c r="T250" s="320"/>
      <c r="U250" s="320"/>
      <c r="V250" s="320"/>
      <c r="W250" s="320"/>
      <c r="X250" s="320"/>
      <c r="Y250" s="320"/>
      <c r="Z250" s="320"/>
    </row>
    <row r="251" ht="12.0" customHeight="1">
      <c r="A251" s="361"/>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row>
    <row r="252" ht="12.0" customHeight="1">
      <c r="A252" s="361"/>
      <c r="B252" s="320"/>
      <c r="C252" s="320"/>
      <c r="D252" s="320"/>
      <c r="E252" s="320"/>
      <c r="F252" s="320"/>
      <c r="G252" s="320"/>
      <c r="H252" s="320"/>
      <c r="I252" s="320"/>
      <c r="J252" s="320"/>
      <c r="K252" s="320"/>
      <c r="L252" s="320"/>
      <c r="M252" s="320"/>
      <c r="N252" s="320"/>
      <c r="O252" s="320"/>
      <c r="P252" s="320"/>
      <c r="Q252" s="320"/>
      <c r="R252" s="320"/>
      <c r="S252" s="320"/>
      <c r="T252" s="320"/>
      <c r="U252" s="320"/>
      <c r="V252" s="320"/>
      <c r="W252" s="320"/>
      <c r="X252" s="320"/>
      <c r="Y252" s="320"/>
      <c r="Z252" s="320"/>
    </row>
    <row r="253" ht="12.0" customHeight="1">
      <c r="A253" s="361"/>
      <c r="B253" s="320"/>
      <c r="C253" s="320"/>
      <c r="D253" s="320"/>
      <c r="E253" s="320"/>
      <c r="F253" s="320"/>
      <c r="G253" s="320"/>
      <c r="H253" s="320"/>
      <c r="I253" s="320"/>
      <c r="J253" s="320"/>
      <c r="K253" s="320"/>
      <c r="L253" s="320"/>
      <c r="M253" s="320"/>
      <c r="N253" s="320"/>
      <c r="O253" s="320"/>
      <c r="P253" s="320"/>
      <c r="Q253" s="320"/>
      <c r="R253" s="320"/>
      <c r="S253" s="320"/>
      <c r="T253" s="320"/>
      <c r="U253" s="320"/>
      <c r="V253" s="320"/>
      <c r="W253" s="320"/>
      <c r="X253" s="320"/>
      <c r="Y253" s="320"/>
      <c r="Z253" s="320"/>
    </row>
    <row r="254" ht="12.0" customHeight="1">
      <c r="A254" s="361"/>
      <c r="B254" s="320"/>
      <c r="C254" s="320"/>
      <c r="D254" s="320"/>
      <c r="E254" s="320"/>
      <c r="F254" s="320"/>
      <c r="G254" s="320"/>
      <c r="H254" s="320"/>
      <c r="I254" s="320"/>
      <c r="J254" s="320"/>
      <c r="K254" s="320"/>
      <c r="L254" s="320"/>
      <c r="M254" s="320"/>
      <c r="N254" s="320"/>
      <c r="O254" s="320"/>
      <c r="P254" s="320"/>
      <c r="Q254" s="320"/>
      <c r="R254" s="320"/>
      <c r="S254" s="320"/>
      <c r="T254" s="320"/>
      <c r="U254" s="320"/>
      <c r="V254" s="320"/>
      <c r="W254" s="320"/>
      <c r="X254" s="320"/>
      <c r="Y254" s="320"/>
      <c r="Z254" s="320"/>
    </row>
    <row r="255" ht="12.0" customHeight="1">
      <c r="A255" s="361"/>
      <c r="B255" s="320"/>
      <c r="C255" s="320"/>
      <c r="D255" s="320"/>
      <c r="E255" s="320"/>
      <c r="F255" s="320"/>
      <c r="G255" s="320"/>
      <c r="H255" s="320"/>
      <c r="I255" s="320"/>
      <c r="J255" s="320"/>
      <c r="K255" s="320"/>
      <c r="L255" s="320"/>
      <c r="M255" s="320"/>
      <c r="N255" s="320"/>
      <c r="O255" s="320"/>
      <c r="P255" s="320"/>
      <c r="Q255" s="320"/>
      <c r="R255" s="320"/>
      <c r="S255" s="320"/>
      <c r="T255" s="320"/>
      <c r="U255" s="320"/>
      <c r="V255" s="320"/>
      <c r="W255" s="320"/>
      <c r="X255" s="320"/>
      <c r="Y255" s="320"/>
      <c r="Z255" s="320"/>
    </row>
    <row r="256" ht="12.0" customHeight="1">
      <c r="A256" s="361"/>
      <c r="B256" s="320"/>
      <c r="C256" s="320"/>
      <c r="D256" s="320"/>
      <c r="E256" s="320"/>
      <c r="F256" s="320"/>
      <c r="G256" s="320"/>
      <c r="H256" s="320"/>
      <c r="I256" s="320"/>
      <c r="J256" s="320"/>
      <c r="K256" s="320"/>
      <c r="L256" s="320"/>
      <c r="M256" s="320"/>
      <c r="N256" s="320"/>
      <c r="O256" s="320"/>
      <c r="P256" s="320"/>
      <c r="Q256" s="320"/>
      <c r="R256" s="320"/>
      <c r="S256" s="320"/>
      <c r="T256" s="320"/>
      <c r="U256" s="320"/>
      <c r="V256" s="320"/>
      <c r="W256" s="320"/>
      <c r="X256" s="320"/>
      <c r="Y256" s="320"/>
      <c r="Z256" s="320"/>
    </row>
    <row r="257" ht="12.0" customHeight="1">
      <c r="A257" s="361"/>
      <c r="B257" s="320"/>
      <c r="C257" s="320"/>
      <c r="D257" s="320"/>
      <c r="E257" s="320"/>
      <c r="F257" s="320"/>
      <c r="G257" s="320"/>
      <c r="H257" s="320"/>
      <c r="I257" s="320"/>
      <c r="J257" s="320"/>
      <c r="K257" s="320"/>
      <c r="L257" s="320"/>
      <c r="M257" s="320"/>
      <c r="N257" s="320"/>
      <c r="O257" s="320"/>
      <c r="P257" s="320"/>
      <c r="Q257" s="320"/>
      <c r="R257" s="320"/>
      <c r="S257" s="320"/>
      <c r="T257" s="320"/>
      <c r="U257" s="320"/>
      <c r="V257" s="320"/>
      <c r="W257" s="320"/>
      <c r="X257" s="320"/>
      <c r="Y257" s="320"/>
      <c r="Z257" s="320"/>
    </row>
    <row r="258" ht="12.0" customHeight="1">
      <c r="A258" s="361"/>
      <c r="B258" s="320"/>
      <c r="C258" s="320"/>
      <c r="D258" s="320"/>
      <c r="E258" s="320"/>
      <c r="F258" s="320"/>
      <c r="G258" s="320"/>
      <c r="H258" s="320"/>
      <c r="I258" s="320"/>
      <c r="J258" s="320"/>
      <c r="K258" s="320"/>
      <c r="L258" s="320"/>
      <c r="M258" s="320"/>
      <c r="N258" s="320"/>
      <c r="O258" s="320"/>
      <c r="P258" s="320"/>
      <c r="Q258" s="320"/>
      <c r="R258" s="320"/>
      <c r="S258" s="320"/>
      <c r="T258" s="320"/>
      <c r="U258" s="320"/>
      <c r="V258" s="320"/>
      <c r="W258" s="320"/>
      <c r="X258" s="320"/>
      <c r="Y258" s="320"/>
      <c r="Z258" s="320"/>
    </row>
    <row r="259" ht="12.0" customHeight="1">
      <c r="A259" s="361"/>
      <c r="B259" s="320"/>
      <c r="C259" s="320"/>
      <c r="D259" s="320"/>
      <c r="E259" s="320"/>
      <c r="F259" s="320"/>
      <c r="G259" s="320"/>
      <c r="H259" s="320"/>
      <c r="I259" s="320"/>
      <c r="J259" s="320"/>
      <c r="K259" s="320"/>
      <c r="L259" s="320"/>
      <c r="M259" s="320"/>
      <c r="N259" s="320"/>
      <c r="O259" s="320"/>
      <c r="P259" s="320"/>
      <c r="Q259" s="320"/>
      <c r="R259" s="320"/>
      <c r="S259" s="320"/>
      <c r="T259" s="320"/>
      <c r="U259" s="320"/>
      <c r="V259" s="320"/>
      <c r="W259" s="320"/>
      <c r="X259" s="320"/>
      <c r="Y259" s="320"/>
      <c r="Z259" s="320"/>
    </row>
    <row r="260" ht="12.0" customHeight="1">
      <c r="A260" s="361"/>
      <c r="B260" s="320"/>
      <c r="C260" s="320"/>
      <c r="D260" s="320"/>
      <c r="E260" s="320"/>
      <c r="F260" s="320"/>
      <c r="G260" s="320"/>
      <c r="H260" s="320"/>
      <c r="I260" s="320"/>
      <c r="J260" s="320"/>
      <c r="K260" s="320"/>
      <c r="L260" s="320"/>
      <c r="M260" s="320"/>
      <c r="N260" s="320"/>
      <c r="O260" s="320"/>
      <c r="P260" s="320"/>
      <c r="Q260" s="320"/>
      <c r="R260" s="320"/>
      <c r="S260" s="320"/>
      <c r="T260" s="320"/>
      <c r="U260" s="320"/>
      <c r="V260" s="320"/>
      <c r="W260" s="320"/>
      <c r="X260" s="320"/>
      <c r="Y260" s="320"/>
      <c r="Z260" s="320"/>
    </row>
    <row r="261" ht="12.0" customHeight="1">
      <c r="A261" s="361"/>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row>
    <row r="262" ht="12.0" customHeight="1">
      <c r="A262" s="361"/>
      <c r="B262" s="320"/>
      <c r="C262" s="320"/>
      <c r="D262" s="320"/>
      <c r="E262" s="320"/>
      <c r="F262" s="320"/>
      <c r="G262" s="320"/>
      <c r="H262" s="320"/>
      <c r="I262" s="320"/>
      <c r="J262" s="320"/>
      <c r="K262" s="320"/>
      <c r="L262" s="320"/>
      <c r="M262" s="320"/>
      <c r="N262" s="320"/>
      <c r="O262" s="320"/>
      <c r="P262" s="320"/>
      <c r="Q262" s="320"/>
      <c r="R262" s="320"/>
      <c r="S262" s="320"/>
      <c r="T262" s="320"/>
      <c r="U262" s="320"/>
      <c r="V262" s="320"/>
      <c r="W262" s="320"/>
      <c r="X262" s="320"/>
      <c r="Y262" s="320"/>
      <c r="Z262" s="320"/>
    </row>
    <row r="263" ht="12.0" customHeight="1">
      <c r="A263" s="361"/>
      <c r="B263" s="320"/>
      <c r="C263" s="320"/>
      <c r="D263" s="320"/>
      <c r="E263" s="320"/>
      <c r="F263" s="320"/>
      <c r="G263" s="320"/>
      <c r="H263" s="320"/>
      <c r="I263" s="320"/>
      <c r="J263" s="320"/>
      <c r="K263" s="320"/>
      <c r="L263" s="320"/>
      <c r="M263" s="320"/>
      <c r="N263" s="320"/>
      <c r="O263" s="320"/>
      <c r="P263" s="320"/>
      <c r="Q263" s="320"/>
      <c r="R263" s="320"/>
      <c r="S263" s="320"/>
      <c r="T263" s="320"/>
      <c r="U263" s="320"/>
      <c r="V263" s="320"/>
      <c r="W263" s="320"/>
      <c r="X263" s="320"/>
      <c r="Y263" s="320"/>
      <c r="Z263" s="320"/>
    </row>
    <row r="264" ht="12.0" customHeight="1">
      <c r="A264" s="361"/>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row>
    <row r="265" ht="12.0" customHeight="1">
      <c r="A265" s="361"/>
      <c r="B265" s="320"/>
      <c r="C265" s="320"/>
      <c r="D265" s="320"/>
      <c r="E265" s="320"/>
      <c r="F265" s="320"/>
      <c r="G265" s="320"/>
      <c r="H265" s="320"/>
      <c r="I265" s="320"/>
      <c r="J265" s="320"/>
      <c r="K265" s="320"/>
      <c r="L265" s="320"/>
      <c r="M265" s="320"/>
      <c r="N265" s="320"/>
      <c r="O265" s="320"/>
      <c r="P265" s="320"/>
      <c r="Q265" s="320"/>
      <c r="R265" s="320"/>
      <c r="S265" s="320"/>
      <c r="T265" s="320"/>
      <c r="U265" s="320"/>
      <c r="V265" s="320"/>
      <c r="W265" s="320"/>
      <c r="X265" s="320"/>
      <c r="Y265" s="320"/>
      <c r="Z265" s="320"/>
    </row>
    <row r="266" ht="12.0" customHeight="1">
      <c r="A266" s="361"/>
      <c r="B266" s="320"/>
      <c r="C266" s="320"/>
      <c r="D266" s="320"/>
      <c r="E266" s="320"/>
      <c r="F266" s="320"/>
      <c r="G266" s="320"/>
      <c r="H266" s="320"/>
      <c r="I266" s="320"/>
      <c r="J266" s="320"/>
      <c r="K266" s="320"/>
      <c r="L266" s="320"/>
      <c r="M266" s="320"/>
      <c r="N266" s="320"/>
      <c r="O266" s="320"/>
      <c r="P266" s="320"/>
      <c r="Q266" s="320"/>
      <c r="R266" s="320"/>
      <c r="S266" s="320"/>
      <c r="T266" s="320"/>
      <c r="U266" s="320"/>
      <c r="V266" s="320"/>
      <c r="W266" s="320"/>
      <c r="X266" s="320"/>
      <c r="Y266" s="320"/>
      <c r="Z266" s="320"/>
    </row>
    <row r="267" ht="12.0" customHeight="1">
      <c r="A267" s="361"/>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row>
    <row r="268" ht="12.0" customHeight="1">
      <c r="A268" s="361"/>
      <c r="B268" s="320"/>
      <c r="C268" s="320"/>
      <c r="D268" s="320"/>
      <c r="E268" s="320"/>
      <c r="F268" s="320"/>
      <c r="G268" s="320"/>
      <c r="H268" s="320"/>
      <c r="I268" s="320"/>
      <c r="J268" s="320"/>
      <c r="K268" s="320"/>
      <c r="L268" s="320"/>
      <c r="M268" s="320"/>
      <c r="N268" s="320"/>
      <c r="O268" s="320"/>
      <c r="P268" s="320"/>
      <c r="Q268" s="320"/>
      <c r="R268" s="320"/>
      <c r="S268" s="320"/>
      <c r="T268" s="320"/>
      <c r="U268" s="320"/>
      <c r="V268" s="320"/>
      <c r="W268" s="320"/>
      <c r="X268" s="320"/>
      <c r="Y268" s="320"/>
      <c r="Z268" s="320"/>
    </row>
    <row r="269" ht="12.0" customHeight="1">
      <c r="A269" s="361"/>
      <c r="B269" s="320"/>
      <c r="C269" s="320"/>
      <c r="D269" s="320"/>
      <c r="E269" s="320"/>
      <c r="F269" s="320"/>
      <c r="G269" s="320"/>
      <c r="H269" s="320"/>
      <c r="I269" s="320"/>
      <c r="J269" s="320"/>
      <c r="K269" s="320"/>
      <c r="L269" s="320"/>
      <c r="M269" s="320"/>
      <c r="N269" s="320"/>
      <c r="O269" s="320"/>
      <c r="P269" s="320"/>
      <c r="Q269" s="320"/>
      <c r="R269" s="320"/>
      <c r="S269" s="320"/>
      <c r="T269" s="320"/>
      <c r="U269" s="320"/>
      <c r="V269" s="320"/>
      <c r="W269" s="320"/>
      <c r="X269" s="320"/>
      <c r="Y269" s="320"/>
      <c r="Z269" s="320"/>
    </row>
    <row r="270" ht="12.0" customHeight="1">
      <c r="A270" s="361"/>
      <c r="B270" s="320"/>
      <c r="C270" s="320"/>
      <c r="D270" s="320"/>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row>
    <row r="271" ht="12.0" customHeight="1">
      <c r="A271" s="361"/>
      <c r="B271" s="320"/>
      <c r="C271" s="320"/>
      <c r="D271" s="320"/>
      <c r="E271" s="320"/>
      <c r="F271" s="320"/>
      <c r="G271" s="320"/>
      <c r="H271" s="320"/>
      <c r="I271" s="320"/>
      <c r="J271" s="320"/>
      <c r="K271" s="320"/>
      <c r="L271" s="320"/>
      <c r="M271" s="320"/>
      <c r="N271" s="320"/>
      <c r="O271" s="320"/>
      <c r="P271" s="320"/>
      <c r="Q271" s="320"/>
      <c r="R271" s="320"/>
      <c r="S271" s="320"/>
      <c r="T271" s="320"/>
      <c r="U271" s="320"/>
      <c r="V271" s="320"/>
      <c r="W271" s="320"/>
      <c r="X271" s="320"/>
      <c r="Y271" s="320"/>
      <c r="Z271" s="320"/>
    </row>
    <row r="272" ht="12.0" customHeight="1">
      <c r="A272" s="361"/>
      <c r="B272" s="320"/>
      <c r="C272" s="320"/>
      <c r="D272" s="320"/>
      <c r="E272" s="320"/>
      <c r="F272" s="320"/>
      <c r="G272" s="320"/>
      <c r="H272" s="320"/>
      <c r="I272" s="320"/>
      <c r="J272" s="320"/>
      <c r="K272" s="320"/>
      <c r="L272" s="320"/>
      <c r="M272" s="320"/>
      <c r="N272" s="320"/>
      <c r="O272" s="320"/>
      <c r="P272" s="320"/>
      <c r="Q272" s="320"/>
      <c r="R272" s="320"/>
      <c r="S272" s="320"/>
      <c r="T272" s="320"/>
      <c r="U272" s="320"/>
      <c r="V272" s="320"/>
      <c r="W272" s="320"/>
      <c r="X272" s="320"/>
      <c r="Y272" s="320"/>
      <c r="Z272" s="320"/>
    </row>
    <row r="273" ht="12.0" customHeight="1">
      <c r="A273" s="361"/>
      <c r="B273" s="320"/>
      <c r="C273" s="320"/>
      <c r="D273" s="320"/>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row>
    <row r="274" ht="12.0" customHeight="1">
      <c r="A274" s="361"/>
      <c r="B274" s="320"/>
      <c r="C274" s="320"/>
      <c r="D274" s="320"/>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row>
    <row r="275" ht="12.0" customHeight="1">
      <c r="A275" s="361"/>
      <c r="B275" s="320"/>
      <c r="C275" s="320"/>
      <c r="D275" s="320"/>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row>
    <row r="276" ht="12.0" customHeight="1">
      <c r="A276" s="361"/>
      <c r="B276" s="320"/>
      <c r="C276" s="320"/>
      <c r="D276" s="320"/>
      <c r="E276" s="320"/>
      <c r="F276" s="320"/>
      <c r="G276" s="320"/>
      <c r="H276" s="320"/>
      <c r="I276" s="320"/>
      <c r="J276" s="320"/>
      <c r="K276" s="320"/>
      <c r="L276" s="320"/>
      <c r="M276" s="320"/>
      <c r="N276" s="320"/>
      <c r="O276" s="320"/>
      <c r="P276" s="320"/>
      <c r="Q276" s="320"/>
      <c r="R276" s="320"/>
      <c r="S276" s="320"/>
      <c r="T276" s="320"/>
      <c r="U276" s="320"/>
      <c r="V276" s="320"/>
      <c r="W276" s="320"/>
      <c r="X276" s="320"/>
      <c r="Y276" s="320"/>
      <c r="Z276" s="320"/>
    </row>
    <row r="277" ht="12.0" customHeight="1">
      <c r="A277" s="361"/>
      <c r="B277" s="320"/>
      <c r="C277" s="320"/>
      <c r="D277" s="320"/>
      <c r="E277" s="320"/>
      <c r="F277" s="320"/>
      <c r="G277" s="320"/>
      <c r="H277" s="320"/>
      <c r="I277" s="320"/>
      <c r="J277" s="320"/>
      <c r="K277" s="320"/>
      <c r="L277" s="320"/>
      <c r="M277" s="320"/>
      <c r="N277" s="320"/>
      <c r="O277" s="320"/>
      <c r="P277" s="320"/>
      <c r="Q277" s="320"/>
      <c r="R277" s="320"/>
      <c r="S277" s="320"/>
      <c r="T277" s="320"/>
      <c r="U277" s="320"/>
      <c r="V277" s="320"/>
      <c r="W277" s="320"/>
      <c r="X277" s="320"/>
      <c r="Y277" s="320"/>
      <c r="Z277" s="320"/>
    </row>
    <row r="278" ht="12.0" customHeight="1">
      <c r="A278" s="361"/>
      <c r="B278" s="320"/>
      <c r="C278" s="320"/>
      <c r="D278" s="320"/>
      <c r="E278" s="320"/>
      <c r="F278" s="320"/>
      <c r="G278" s="320"/>
      <c r="H278" s="320"/>
      <c r="I278" s="320"/>
      <c r="J278" s="320"/>
      <c r="K278" s="320"/>
      <c r="L278" s="320"/>
      <c r="M278" s="320"/>
      <c r="N278" s="320"/>
      <c r="O278" s="320"/>
      <c r="P278" s="320"/>
      <c r="Q278" s="320"/>
      <c r="R278" s="320"/>
      <c r="S278" s="320"/>
      <c r="T278" s="320"/>
      <c r="U278" s="320"/>
      <c r="V278" s="320"/>
      <c r="W278" s="320"/>
      <c r="X278" s="320"/>
      <c r="Y278" s="320"/>
      <c r="Z278" s="320"/>
    </row>
    <row r="279" ht="12.0" customHeight="1">
      <c r="A279" s="361"/>
      <c r="B279" s="320"/>
      <c r="C279" s="320"/>
      <c r="D279" s="320"/>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row>
    <row r="280" ht="12.0" customHeight="1">
      <c r="A280" s="361"/>
      <c r="B280" s="320"/>
      <c r="C280" s="320"/>
      <c r="D280" s="320"/>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row>
    <row r="281" ht="12.0" customHeight="1">
      <c r="A281" s="361"/>
      <c r="B281" s="320"/>
      <c r="C281" s="320"/>
      <c r="D281" s="320"/>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row>
    <row r="282" ht="12.0" customHeight="1">
      <c r="A282" s="361"/>
      <c r="B282" s="320"/>
      <c r="C282" s="320"/>
      <c r="D282" s="320"/>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row>
    <row r="283" ht="12.0" customHeight="1">
      <c r="A283" s="361"/>
      <c r="B283" s="320"/>
      <c r="C283" s="320"/>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row>
    <row r="284" ht="12.0" customHeight="1">
      <c r="A284" s="361"/>
      <c r="B284" s="320"/>
      <c r="C284" s="320"/>
      <c r="D284" s="320"/>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row>
    <row r="285" ht="12.0" customHeight="1">
      <c r="A285" s="361"/>
      <c r="B285" s="320"/>
      <c r="C285" s="320"/>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row>
    <row r="286" ht="12.0" customHeight="1">
      <c r="A286" s="361"/>
      <c r="B286" s="320"/>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row>
    <row r="287" ht="12.0" customHeight="1">
      <c r="A287" s="361"/>
      <c r="B287" s="320"/>
      <c r="C287" s="320"/>
      <c r="D287" s="320"/>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row>
    <row r="288" ht="12.0" customHeight="1">
      <c r="A288" s="361"/>
      <c r="B288" s="320"/>
      <c r="C288" s="320"/>
      <c r="D288" s="320"/>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row>
    <row r="289" ht="12.0" customHeight="1">
      <c r="A289" s="361"/>
      <c r="B289" s="320"/>
      <c r="C289" s="320"/>
      <c r="D289" s="320"/>
      <c r="E289" s="320"/>
      <c r="F289" s="320"/>
      <c r="G289" s="320"/>
      <c r="H289" s="320"/>
      <c r="I289" s="320"/>
      <c r="J289" s="320"/>
      <c r="K289" s="320"/>
      <c r="L289" s="320"/>
      <c r="M289" s="320"/>
      <c r="N289" s="320"/>
      <c r="O289" s="320"/>
      <c r="P289" s="320"/>
      <c r="Q289" s="320"/>
      <c r="R289" s="320"/>
      <c r="S289" s="320"/>
      <c r="T289" s="320"/>
      <c r="U289" s="320"/>
      <c r="V289" s="320"/>
      <c r="W289" s="320"/>
      <c r="X289" s="320"/>
      <c r="Y289" s="320"/>
      <c r="Z289" s="320"/>
    </row>
    <row r="290" ht="12.0" customHeight="1">
      <c r="A290" s="361"/>
      <c r="B290" s="320"/>
      <c r="C290" s="320"/>
      <c r="D290" s="320"/>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row>
    <row r="291" ht="12.0" customHeight="1">
      <c r="A291" s="361"/>
      <c r="B291" s="320"/>
      <c r="C291" s="320"/>
      <c r="D291" s="320"/>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row>
    <row r="292" ht="12.0" customHeight="1">
      <c r="A292" s="361"/>
      <c r="B292" s="320"/>
      <c r="C292" s="320"/>
      <c r="D292" s="320"/>
      <c r="E292" s="320"/>
      <c r="F292" s="320"/>
      <c r="G292" s="320"/>
      <c r="H292" s="320"/>
      <c r="I292" s="320"/>
      <c r="J292" s="320"/>
      <c r="K292" s="320"/>
      <c r="L292" s="320"/>
      <c r="M292" s="320"/>
      <c r="N292" s="320"/>
      <c r="O292" s="320"/>
      <c r="P292" s="320"/>
      <c r="Q292" s="320"/>
      <c r="R292" s="320"/>
      <c r="S292" s="320"/>
      <c r="T292" s="320"/>
      <c r="U292" s="320"/>
      <c r="V292" s="320"/>
      <c r="W292" s="320"/>
      <c r="X292" s="320"/>
      <c r="Y292" s="320"/>
      <c r="Z292" s="320"/>
    </row>
    <row r="293" ht="12.0" customHeight="1">
      <c r="A293" s="361"/>
      <c r="B293" s="320"/>
      <c r="C293" s="320"/>
      <c r="D293" s="320"/>
      <c r="E293" s="320"/>
      <c r="F293" s="320"/>
      <c r="G293" s="320"/>
      <c r="H293" s="320"/>
      <c r="I293" s="320"/>
      <c r="J293" s="320"/>
      <c r="K293" s="320"/>
      <c r="L293" s="320"/>
      <c r="M293" s="320"/>
      <c r="N293" s="320"/>
      <c r="O293" s="320"/>
      <c r="P293" s="320"/>
      <c r="Q293" s="320"/>
      <c r="R293" s="320"/>
      <c r="S293" s="320"/>
      <c r="T293" s="320"/>
      <c r="U293" s="320"/>
      <c r="V293" s="320"/>
      <c r="W293" s="320"/>
      <c r="X293" s="320"/>
      <c r="Y293" s="320"/>
      <c r="Z293" s="320"/>
    </row>
    <row r="294" ht="12.0" customHeight="1">
      <c r="A294" s="361"/>
      <c r="B294" s="320"/>
      <c r="C294" s="320"/>
      <c r="D294" s="320"/>
      <c r="E294" s="320"/>
      <c r="F294" s="320"/>
      <c r="G294" s="320"/>
      <c r="H294" s="320"/>
      <c r="I294" s="320"/>
      <c r="J294" s="320"/>
      <c r="K294" s="320"/>
      <c r="L294" s="320"/>
      <c r="M294" s="320"/>
      <c r="N294" s="320"/>
      <c r="O294" s="320"/>
      <c r="P294" s="320"/>
      <c r="Q294" s="320"/>
      <c r="R294" s="320"/>
      <c r="S294" s="320"/>
      <c r="T294" s="320"/>
      <c r="U294" s="320"/>
      <c r="V294" s="320"/>
      <c r="W294" s="320"/>
      <c r="X294" s="320"/>
      <c r="Y294" s="320"/>
      <c r="Z294" s="320"/>
    </row>
    <row r="295" ht="12.0" customHeight="1">
      <c r="A295" s="361"/>
      <c r="B295" s="320"/>
      <c r="C295" s="320"/>
      <c r="D295" s="320"/>
      <c r="E295" s="320"/>
      <c r="F295" s="320"/>
      <c r="G295" s="320"/>
      <c r="H295" s="320"/>
      <c r="I295" s="320"/>
      <c r="J295" s="320"/>
      <c r="K295" s="320"/>
      <c r="L295" s="320"/>
      <c r="M295" s="320"/>
      <c r="N295" s="320"/>
      <c r="O295" s="320"/>
      <c r="P295" s="320"/>
      <c r="Q295" s="320"/>
      <c r="R295" s="320"/>
      <c r="S295" s="320"/>
      <c r="T295" s="320"/>
      <c r="U295" s="320"/>
      <c r="V295" s="320"/>
      <c r="W295" s="320"/>
      <c r="X295" s="320"/>
      <c r="Y295" s="320"/>
      <c r="Z295" s="320"/>
    </row>
    <row r="296" ht="12.0" customHeight="1">
      <c r="A296" s="361"/>
      <c r="B296" s="320"/>
      <c r="C296" s="320"/>
      <c r="D296" s="320"/>
      <c r="E296" s="320"/>
      <c r="F296" s="320"/>
      <c r="G296" s="320"/>
      <c r="H296" s="320"/>
      <c r="I296" s="320"/>
      <c r="J296" s="320"/>
      <c r="K296" s="320"/>
      <c r="L296" s="320"/>
      <c r="M296" s="320"/>
      <c r="N296" s="320"/>
      <c r="O296" s="320"/>
      <c r="P296" s="320"/>
      <c r="Q296" s="320"/>
      <c r="R296" s="320"/>
      <c r="S296" s="320"/>
      <c r="T296" s="320"/>
      <c r="U296" s="320"/>
      <c r="V296" s="320"/>
      <c r="W296" s="320"/>
      <c r="X296" s="320"/>
      <c r="Y296" s="320"/>
      <c r="Z296" s="320"/>
    </row>
    <row r="297" ht="12.0" customHeight="1">
      <c r="A297" s="361"/>
      <c r="B297" s="320"/>
      <c r="C297" s="320"/>
      <c r="D297" s="320"/>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row>
    <row r="298" ht="12.0" customHeight="1">
      <c r="A298" s="361"/>
      <c r="B298" s="320"/>
      <c r="C298" s="320"/>
      <c r="D298" s="320"/>
      <c r="E298" s="320"/>
      <c r="F298" s="320"/>
      <c r="G298" s="320"/>
      <c r="H298" s="320"/>
      <c r="I298" s="320"/>
      <c r="J298" s="320"/>
      <c r="K298" s="320"/>
      <c r="L298" s="320"/>
      <c r="M298" s="320"/>
      <c r="N298" s="320"/>
      <c r="O298" s="320"/>
      <c r="P298" s="320"/>
      <c r="Q298" s="320"/>
      <c r="R298" s="320"/>
      <c r="S298" s="320"/>
      <c r="T298" s="320"/>
      <c r="U298" s="320"/>
      <c r="V298" s="320"/>
      <c r="W298" s="320"/>
      <c r="X298" s="320"/>
      <c r="Y298" s="320"/>
      <c r="Z298" s="320"/>
    </row>
    <row r="299" ht="12.0" customHeight="1">
      <c r="A299" s="361"/>
      <c r="B299" s="320"/>
      <c r="C299" s="320"/>
      <c r="D299" s="320"/>
      <c r="E299" s="320"/>
      <c r="F299" s="320"/>
      <c r="G299" s="320"/>
      <c r="H299" s="320"/>
      <c r="I299" s="320"/>
      <c r="J299" s="320"/>
      <c r="K299" s="320"/>
      <c r="L299" s="320"/>
      <c r="M299" s="320"/>
      <c r="N299" s="320"/>
      <c r="O299" s="320"/>
      <c r="P299" s="320"/>
      <c r="Q299" s="320"/>
      <c r="R299" s="320"/>
      <c r="S299" s="320"/>
      <c r="T299" s="320"/>
      <c r="U299" s="320"/>
      <c r="V299" s="320"/>
      <c r="W299" s="320"/>
      <c r="X299" s="320"/>
      <c r="Y299" s="320"/>
      <c r="Z299" s="320"/>
    </row>
    <row r="300" ht="12.0" customHeight="1">
      <c r="A300" s="361"/>
      <c r="B300" s="320"/>
      <c r="C300" s="320"/>
      <c r="D300" s="320"/>
      <c r="E300" s="320"/>
      <c r="F300" s="320"/>
      <c r="G300" s="320"/>
      <c r="H300" s="320"/>
      <c r="I300" s="320"/>
      <c r="J300" s="320"/>
      <c r="K300" s="320"/>
      <c r="L300" s="320"/>
      <c r="M300" s="320"/>
      <c r="N300" s="320"/>
      <c r="O300" s="320"/>
      <c r="P300" s="320"/>
      <c r="Q300" s="320"/>
      <c r="R300" s="320"/>
      <c r="S300" s="320"/>
      <c r="T300" s="320"/>
      <c r="U300" s="320"/>
      <c r="V300" s="320"/>
      <c r="W300" s="320"/>
      <c r="X300" s="320"/>
      <c r="Y300" s="320"/>
      <c r="Z300" s="320"/>
    </row>
    <row r="301" ht="12.0" customHeight="1">
      <c r="A301" s="361"/>
      <c r="B301" s="320"/>
      <c r="C301" s="320"/>
      <c r="D301" s="320"/>
      <c r="E301" s="320"/>
      <c r="F301" s="320"/>
      <c r="G301" s="320"/>
      <c r="H301" s="320"/>
      <c r="I301" s="320"/>
      <c r="J301" s="320"/>
      <c r="K301" s="320"/>
      <c r="L301" s="320"/>
      <c r="M301" s="320"/>
      <c r="N301" s="320"/>
      <c r="O301" s="320"/>
      <c r="P301" s="320"/>
      <c r="Q301" s="320"/>
      <c r="R301" s="320"/>
      <c r="S301" s="320"/>
      <c r="T301" s="320"/>
      <c r="U301" s="320"/>
      <c r="V301" s="320"/>
      <c r="W301" s="320"/>
      <c r="X301" s="320"/>
      <c r="Y301" s="320"/>
      <c r="Z301" s="320"/>
    </row>
    <row r="302" ht="12.0" customHeight="1">
      <c r="A302" s="361"/>
      <c r="B302" s="320"/>
      <c r="C302" s="320"/>
      <c r="D302" s="320"/>
      <c r="E302" s="320"/>
      <c r="F302" s="320"/>
      <c r="G302" s="320"/>
      <c r="H302" s="320"/>
      <c r="I302" s="320"/>
      <c r="J302" s="320"/>
      <c r="K302" s="320"/>
      <c r="L302" s="320"/>
      <c r="M302" s="320"/>
      <c r="N302" s="320"/>
      <c r="O302" s="320"/>
      <c r="P302" s="320"/>
      <c r="Q302" s="320"/>
      <c r="R302" s="320"/>
      <c r="S302" s="320"/>
      <c r="T302" s="320"/>
      <c r="U302" s="320"/>
      <c r="V302" s="320"/>
      <c r="W302" s="320"/>
      <c r="X302" s="320"/>
      <c r="Y302" s="320"/>
      <c r="Z302" s="320"/>
    </row>
    <row r="303" ht="12.0" customHeight="1">
      <c r="A303" s="361"/>
      <c r="B303" s="320"/>
      <c r="C303" s="320"/>
      <c r="D303" s="320"/>
      <c r="E303" s="320"/>
      <c r="F303" s="320"/>
      <c r="G303" s="320"/>
      <c r="H303" s="320"/>
      <c r="I303" s="320"/>
      <c r="J303" s="320"/>
      <c r="K303" s="320"/>
      <c r="L303" s="320"/>
      <c r="M303" s="320"/>
      <c r="N303" s="320"/>
      <c r="O303" s="320"/>
      <c r="P303" s="320"/>
      <c r="Q303" s="320"/>
      <c r="R303" s="320"/>
      <c r="S303" s="320"/>
      <c r="T303" s="320"/>
      <c r="U303" s="320"/>
      <c r="V303" s="320"/>
      <c r="W303" s="320"/>
      <c r="X303" s="320"/>
      <c r="Y303" s="320"/>
      <c r="Z303" s="320"/>
    </row>
    <row r="304" ht="12.0" customHeight="1">
      <c r="A304" s="361"/>
      <c r="B304" s="320"/>
      <c r="C304" s="320"/>
      <c r="D304" s="320"/>
      <c r="E304" s="320"/>
      <c r="F304" s="320"/>
      <c r="G304" s="320"/>
      <c r="H304" s="320"/>
      <c r="I304" s="320"/>
      <c r="J304" s="320"/>
      <c r="K304" s="320"/>
      <c r="L304" s="320"/>
      <c r="M304" s="320"/>
      <c r="N304" s="320"/>
      <c r="O304" s="320"/>
      <c r="P304" s="320"/>
      <c r="Q304" s="320"/>
      <c r="R304" s="320"/>
      <c r="S304" s="320"/>
      <c r="T304" s="320"/>
      <c r="U304" s="320"/>
      <c r="V304" s="320"/>
      <c r="W304" s="320"/>
      <c r="X304" s="320"/>
      <c r="Y304" s="320"/>
      <c r="Z304" s="320"/>
    </row>
    <row r="305" ht="12.0" customHeight="1">
      <c r="A305" s="361"/>
      <c r="B305" s="320"/>
      <c r="C305" s="320"/>
      <c r="D305" s="320"/>
      <c r="E305" s="320"/>
      <c r="F305" s="320"/>
      <c r="G305" s="320"/>
      <c r="H305" s="320"/>
      <c r="I305" s="320"/>
      <c r="J305" s="320"/>
      <c r="K305" s="320"/>
      <c r="L305" s="320"/>
      <c r="M305" s="320"/>
      <c r="N305" s="320"/>
      <c r="O305" s="320"/>
      <c r="P305" s="320"/>
      <c r="Q305" s="320"/>
      <c r="R305" s="320"/>
      <c r="S305" s="320"/>
      <c r="T305" s="320"/>
      <c r="U305" s="320"/>
      <c r="V305" s="320"/>
      <c r="W305" s="320"/>
      <c r="X305" s="320"/>
      <c r="Y305" s="320"/>
      <c r="Z305" s="320"/>
    </row>
    <row r="306" ht="12.0" customHeight="1">
      <c r="A306" s="361"/>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row>
    <row r="307" ht="12.0" customHeight="1">
      <c r="A307" s="361"/>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row>
    <row r="308" ht="12.0" customHeight="1">
      <c r="A308" s="361"/>
      <c r="B308" s="320"/>
      <c r="C308" s="320"/>
      <c r="D308" s="320"/>
      <c r="E308" s="320"/>
      <c r="F308" s="320"/>
      <c r="G308" s="320"/>
      <c r="H308" s="320"/>
      <c r="I308" s="320"/>
      <c r="J308" s="320"/>
      <c r="K308" s="320"/>
      <c r="L308" s="320"/>
      <c r="M308" s="320"/>
      <c r="N308" s="320"/>
      <c r="O308" s="320"/>
      <c r="P308" s="320"/>
      <c r="Q308" s="320"/>
      <c r="R308" s="320"/>
      <c r="S308" s="320"/>
      <c r="T308" s="320"/>
      <c r="U308" s="320"/>
      <c r="V308" s="320"/>
      <c r="W308" s="320"/>
      <c r="X308" s="320"/>
      <c r="Y308" s="320"/>
      <c r="Z308" s="320"/>
    </row>
    <row r="309" ht="12.0" customHeight="1">
      <c r="A309" s="361"/>
      <c r="B309" s="320"/>
      <c r="C309" s="320"/>
      <c r="D309" s="320"/>
      <c r="E309" s="320"/>
      <c r="F309" s="320"/>
      <c r="G309" s="320"/>
      <c r="H309" s="320"/>
      <c r="I309" s="320"/>
      <c r="J309" s="320"/>
      <c r="K309" s="320"/>
      <c r="L309" s="320"/>
      <c r="M309" s="320"/>
      <c r="N309" s="320"/>
      <c r="O309" s="320"/>
      <c r="P309" s="320"/>
      <c r="Q309" s="320"/>
      <c r="R309" s="320"/>
      <c r="S309" s="320"/>
      <c r="T309" s="320"/>
      <c r="U309" s="320"/>
      <c r="V309" s="320"/>
      <c r="W309" s="320"/>
      <c r="X309" s="320"/>
      <c r="Y309" s="320"/>
      <c r="Z309" s="320"/>
    </row>
    <row r="310" ht="12.0" customHeight="1">
      <c r="A310" s="361"/>
      <c r="B310" s="320"/>
      <c r="C310" s="320"/>
      <c r="D310" s="320"/>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row>
    <row r="311" ht="12.0" customHeight="1">
      <c r="A311" s="361"/>
      <c r="B311" s="320"/>
      <c r="C311" s="320"/>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row>
    <row r="312" ht="12.0" customHeight="1">
      <c r="A312" s="361"/>
      <c r="B312" s="320"/>
      <c r="C312" s="320"/>
      <c r="D312" s="320"/>
      <c r="E312" s="320"/>
      <c r="F312" s="320"/>
      <c r="G312" s="320"/>
      <c r="H312" s="320"/>
      <c r="I312" s="320"/>
      <c r="J312" s="320"/>
      <c r="K312" s="320"/>
      <c r="L312" s="320"/>
      <c r="M312" s="320"/>
      <c r="N312" s="320"/>
      <c r="O312" s="320"/>
      <c r="P312" s="320"/>
      <c r="Q312" s="320"/>
      <c r="R312" s="320"/>
      <c r="S312" s="320"/>
      <c r="T312" s="320"/>
      <c r="U312" s="320"/>
      <c r="V312" s="320"/>
      <c r="W312" s="320"/>
      <c r="X312" s="320"/>
      <c r="Y312" s="320"/>
      <c r="Z312" s="320"/>
    </row>
    <row r="313" ht="12.0" customHeight="1">
      <c r="A313" s="361"/>
      <c r="B313" s="320"/>
      <c r="C313" s="320"/>
      <c r="D313" s="320"/>
      <c r="E313" s="320"/>
      <c r="F313" s="320"/>
      <c r="G313" s="320"/>
      <c r="H313" s="320"/>
      <c r="I313" s="320"/>
      <c r="J313" s="320"/>
      <c r="K313" s="320"/>
      <c r="L313" s="320"/>
      <c r="M313" s="320"/>
      <c r="N313" s="320"/>
      <c r="O313" s="320"/>
      <c r="P313" s="320"/>
      <c r="Q313" s="320"/>
      <c r="R313" s="320"/>
      <c r="S313" s="320"/>
      <c r="T313" s="320"/>
      <c r="U313" s="320"/>
      <c r="V313" s="320"/>
      <c r="W313" s="320"/>
      <c r="X313" s="320"/>
      <c r="Y313" s="320"/>
      <c r="Z313" s="320"/>
    </row>
    <row r="314" ht="12.0" customHeight="1">
      <c r="A314" s="361"/>
      <c r="B314" s="320"/>
      <c r="C314" s="320"/>
      <c r="D314" s="320"/>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row>
    <row r="315" ht="12.0" customHeight="1">
      <c r="A315" s="361"/>
      <c r="B315" s="320"/>
      <c r="C315" s="320"/>
      <c r="D315" s="320"/>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row>
    <row r="316" ht="12.0" customHeight="1">
      <c r="A316" s="361"/>
      <c r="B316" s="320"/>
      <c r="C316" s="320"/>
      <c r="D316" s="320"/>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row>
    <row r="317" ht="12.0" customHeight="1">
      <c r="A317" s="361"/>
      <c r="B317" s="320"/>
      <c r="C317" s="320"/>
      <c r="D317" s="320"/>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row>
    <row r="318" ht="12.0" customHeight="1">
      <c r="A318" s="361"/>
      <c r="B318" s="320"/>
      <c r="C318" s="320"/>
      <c r="D318" s="320"/>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row>
    <row r="319" ht="12.0" customHeight="1">
      <c r="A319" s="361"/>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row>
    <row r="320" ht="12.0" customHeight="1">
      <c r="A320" s="361"/>
      <c r="B320" s="320"/>
      <c r="C320" s="320"/>
      <c r="D320" s="320"/>
      <c r="E320" s="320"/>
      <c r="F320" s="320"/>
      <c r="G320" s="320"/>
      <c r="H320" s="320"/>
      <c r="I320" s="320"/>
      <c r="J320" s="320"/>
      <c r="K320" s="320"/>
      <c r="L320" s="320"/>
      <c r="M320" s="320"/>
      <c r="N320" s="320"/>
      <c r="O320" s="320"/>
      <c r="P320" s="320"/>
      <c r="Q320" s="320"/>
      <c r="R320" s="320"/>
      <c r="S320" s="320"/>
      <c r="T320" s="320"/>
      <c r="U320" s="320"/>
      <c r="V320" s="320"/>
      <c r="W320" s="320"/>
      <c r="X320" s="320"/>
      <c r="Y320" s="320"/>
      <c r="Z320" s="320"/>
    </row>
    <row r="321" ht="12.0" customHeight="1">
      <c r="A321" s="361"/>
      <c r="B321" s="320"/>
      <c r="C321" s="320"/>
      <c r="D321" s="320"/>
      <c r="E321" s="320"/>
      <c r="F321" s="320"/>
      <c r="G321" s="320"/>
      <c r="H321" s="320"/>
      <c r="I321" s="320"/>
      <c r="J321" s="320"/>
      <c r="K321" s="320"/>
      <c r="L321" s="320"/>
      <c r="M321" s="320"/>
      <c r="N321" s="320"/>
      <c r="O321" s="320"/>
      <c r="P321" s="320"/>
      <c r="Q321" s="320"/>
      <c r="R321" s="320"/>
      <c r="S321" s="320"/>
      <c r="T321" s="320"/>
      <c r="U321" s="320"/>
      <c r="V321" s="320"/>
      <c r="W321" s="320"/>
      <c r="X321" s="320"/>
      <c r="Y321" s="320"/>
      <c r="Z321" s="320"/>
    </row>
    <row r="322" ht="12.0" customHeight="1">
      <c r="A322" s="361"/>
      <c r="B322" s="320"/>
      <c r="C322" s="320"/>
      <c r="D322" s="320"/>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row>
    <row r="323" ht="12.0" customHeight="1">
      <c r="A323" s="361"/>
      <c r="B323" s="320"/>
      <c r="C323" s="320"/>
      <c r="D323" s="320"/>
      <c r="E323" s="320"/>
      <c r="F323" s="320"/>
      <c r="G323" s="320"/>
      <c r="H323" s="320"/>
      <c r="I323" s="320"/>
      <c r="J323" s="320"/>
      <c r="K323" s="320"/>
      <c r="L323" s="320"/>
      <c r="M323" s="320"/>
      <c r="N323" s="320"/>
      <c r="O323" s="320"/>
      <c r="P323" s="320"/>
      <c r="Q323" s="320"/>
      <c r="R323" s="320"/>
      <c r="S323" s="320"/>
      <c r="T323" s="320"/>
      <c r="U323" s="320"/>
      <c r="V323" s="320"/>
      <c r="W323" s="320"/>
      <c r="X323" s="320"/>
      <c r="Y323" s="320"/>
      <c r="Z323" s="320"/>
    </row>
    <row r="324" ht="12.0" customHeight="1">
      <c r="A324" s="361"/>
      <c r="B324" s="320"/>
      <c r="C324" s="320"/>
      <c r="D324" s="320"/>
      <c r="E324" s="320"/>
      <c r="F324" s="320"/>
      <c r="G324" s="320"/>
      <c r="H324" s="320"/>
      <c r="I324" s="320"/>
      <c r="J324" s="320"/>
      <c r="K324" s="320"/>
      <c r="L324" s="320"/>
      <c r="M324" s="320"/>
      <c r="N324" s="320"/>
      <c r="O324" s="320"/>
      <c r="P324" s="320"/>
      <c r="Q324" s="320"/>
      <c r="R324" s="320"/>
      <c r="S324" s="320"/>
      <c r="T324" s="320"/>
      <c r="U324" s="320"/>
      <c r="V324" s="320"/>
      <c r="W324" s="320"/>
      <c r="X324" s="320"/>
      <c r="Y324" s="320"/>
      <c r="Z324" s="320"/>
    </row>
    <row r="325" ht="12.0" customHeight="1">
      <c r="A325" s="361"/>
      <c r="B325" s="320"/>
      <c r="C325" s="320"/>
      <c r="D325" s="320"/>
      <c r="E325" s="320"/>
      <c r="F325" s="320"/>
      <c r="G325" s="320"/>
      <c r="H325" s="320"/>
      <c r="I325" s="320"/>
      <c r="J325" s="320"/>
      <c r="K325" s="320"/>
      <c r="L325" s="320"/>
      <c r="M325" s="320"/>
      <c r="N325" s="320"/>
      <c r="O325" s="320"/>
      <c r="P325" s="320"/>
      <c r="Q325" s="320"/>
      <c r="R325" s="320"/>
      <c r="S325" s="320"/>
      <c r="T325" s="320"/>
      <c r="U325" s="320"/>
      <c r="V325" s="320"/>
      <c r="W325" s="320"/>
      <c r="X325" s="320"/>
      <c r="Y325" s="320"/>
      <c r="Z325" s="320"/>
    </row>
    <row r="326" ht="12.0" customHeight="1">
      <c r="A326" s="361"/>
      <c r="B326" s="320"/>
      <c r="C326" s="320"/>
      <c r="D326" s="320"/>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row>
    <row r="327" ht="12.0" customHeight="1">
      <c r="A327" s="361"/>
      <c r="B327" s="320"/>
      <c r="C327" s="320"/>
      <c r="D327" s="320"/>
      <c r="E327" s="320"/>
      <c r="F327" s="320"/>
      <c r="G327" s="320"/>
      <c r="H327" s="320"/>
      <c r="I327" s="320"/>
      <c r="J327" s="320"/>
      <c r="K327" s="320"/>
      <c r="L327" s="320"/>
      <c r="M327" s="320"/>
      <c r="N327" s="320"/>
      <c r="O327" s="320"/>
      <c r="P327" s="320"/>
      <c r="Q327" s="320"/>
      <c r="R327" s="320"/>
      <c r="S327" s="320"/>
      <c r="T327" s="320"/>
      <c r="U327" s="320"/>
      <c r="V327" s="320"/>
      <c r="W327" s="320"/>
      <c r="X327" s="320"/>
      <c r="Y327" s="320"/>
      <c r="Z327" s="320"/>
    </row>
    <row r="328" ht="12.0" customHeight="1">
      <c r="A328" s="361"/>
      <c r="B328" s="320"/>
      <c r="C328" s="320"/>
      <c r="D328" s="320"/>
      <c r="E328" s="320"/>
      <c r="F328" s="320"/>
      <c r="G328" s="320"/>
      <c r="H328" s="320"/>
      <c r="I328" s="320"/>
      <c r="J328" s="320"/>
      <c r="K328" s="320"/>
      <c r="L328" s="320"/>
      <c r="M328" s="320"/>
      <c r="N328" s="320"/>
      <c r="O328" s="320"/>
      <c r="P328" s="320"/>
      <c r="Q328" s="320"/>
      <c r="R328" s="320"/>
      <c r="S328" s="320"/>
      <c r="T328" s="320"/>
      <c r="U328" s="320"/>
      <c r="V328" s="320"/>
      <c r="W328" s="320"/>
      <c r="X328" s="320"/>
      <c r="Y328" s="320"/>
      <c r="Z328" s="320"/>
    </row>
    <row r="329" ht="12.0" customHeight="1">
      <c r="A329" s="361"/>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row>
    <row r="330" ht="12.0" customHeight="1">
      <c r="A330" s="361"/>
      <c r="B330" s="320"/>
      <c r="C330" s="320"/>
      <c r="D330" s="320"/>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row>
    <row r="331" ht="12.0" customHeight="1">
      <c r="A331" s="361"/>
      <c r="B331" s="320"/>
      <c r="C331" s="320"/>
      <c r="D331" s="320"/>
      <c r="E331" s="320"/>
      <c r="F331" s="320"/>
      <c r="G331" s="320"/>
      <c r="H331" s="320"/>
      <c r="I331" s="320"/>
      <c r="J331" s="320"/>
      <c r="K331" s="320"/>
      <c r="L331" s="320"/>
      <c r="M331" s="320"/>
      <c r="N331" s="320"/>
      <c r="O331" s="320"/>
      <c r="P331" s="320"/>
      <c r="Q331" s="320"/>
      <c r="R331" s="320"/>
      <c r="S331" s="320"/>
      <c r="T331" s="320"/>
      <c r="U331" s="320"/>
      <c r="V331" s="320"/>
      <c r="W331" s="320"/>
      <c r="X331" s="320"/>
      <c r="Y331" s="320"/>
      <c r="Z331" s="320"/>
    </row>
    <row r="332" ht="12.0" customHeight="1">
      <c r="A332" s="361"/>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row>
    <row r="333" ht="12.0" customHeight="1">
      <c r="A333" s="361"/>
      <c r="B333" s="320"/>
      <c r="C333" s="320"/>
      <c r="D333" s="320"/>
      <c r="E333" s="320"/>
      <c r="F333" s="320"/>
      <c r="G333" s="320"/>
      <c r="H333" s="320"/>
      <c r="I333" s="320"/>
      <c r="J333" s="320"/>
      <c r="K333" s="320"/>
      <c r="L333" s="320"/>
      <c r="M333" s="320"/>
      <c r="N333" s="320"/>
      <c r="O333" s="320"/>
      <c r="P333" s="320"/>
      <c r="Q333" s="320"/>
      <c r="R333" s="320"/>
      <c r="S333" s="320"/>
      <c r="T333" s="320"/>
      <c r="U333" s="320"/>
      <c r="V333" s="320"/>
      <c r="W333" s="320"/>
      <c r="X333" s="320"/>
      <c r="Y333" s="320"/>
      <c r="Z333" s="320"/>
    </row>
    <row r="334" ht="12.0" customHeight="1">
      <c r="A334" s="361"/>
      <c r="B334" s="320"/>
      <c r="C334" s="320"/>
      <c r="D334" s="320"/>
      <c r="E334" s="320"/>
      <c r="F334" s="320"/>
      <c r="G334" s="320"/>
      <c r="H334" s="320"/>
      <c r="I334" s="320"/>
      <c r="J334" s="320"/>
      <c r="K334" s="320"/>
      <c r="L334" s="320"/>
      <c r="M334" s="320"/>
      <c r="N334" s="320"/>
      <c r="O334" s="320"/>
      <c r="P334" s="320"/>
      <c r="Q334" s="320"/>
      <c r="R334" s="320"/>
      <c r="S334" s="320"/>
      <c r="T334" s="320"/>
      <c r="U334" s="320"/>
      <c r="V334" s="320"/>
      <c r="W334" s="320"/>
      <c r="X334" s="320"/>
      <c r="Y334" s="320"/>
      <c r="Z334" s="320"/>
    </row>
    <row r="335" ht="12.0" customHeight="1">
      <c r="A335" s="361"/>
      <c r="B335" s="320"/>
      <c r="C335" s="320"/>
      <c r="D335" s="320"/>
      <c r="E335" s="320"/>
      <c r="F335" s="320"/>
      <c r="G335" s="320"/>
      <c r="H335" s="320"/>
      <c r="I335" s="320"/>
      <c r="J335" s="320"/>
      <c r="K335" s="320"/>
      <c r="L335" s="320"/>
      <c r="M335" s="320"/>
      <c r="N335" s="320"/>
      <c r="O335" s="320"/>
      <c r="P335" s="320"/>
      <c r="Q335" s="320"/>
      <c r="R335" s="320"/>
      <c r="S335" s="320"/>
      <c r="T335" s="320"/>
      <c r="U335" s="320"/>
      <c r="V335" s="320"/>
      <c r="W335" s="320"/>
      <c r="X335" s="320"/>
      <c r="Y335" s="320"/>
      <c r="Z335" s="320"/>
    </row>
    <row r="336" ht="12.0" customHeight="1">
      <c r="A336" s="361"/>
      <c r="B336" s="320"/>
      <c r="C336" s="320"/>
      <c r="D336" s="320"/>
      <c r="E336" s="320"/>
      <c r="F336" s="320"/>
      <c r="G336" s="320"/>
      <c r="H336" s="320"/>
      <c r="I336" s="320"/>
      <c r="J336" s="320"/>
      <c r="K336" s="320"/>
      <c r="L336" s="320"/>
      <c r="M336" s="320"/>
      <c r="N336" s="320"/>
      <c r="O336" s="320"/>
      <c r="P336" s="320"/>
      <c r="Q336" s="320"/>
      <c r="R336" s="320"/>
      <c r="S336" s="320"/>
      <c r="T336" s="320"/>
      <c r="U336" s="320"/>
      <c r="V336" s="320"/>
      <c r="W336" s="320"/>
      <c r="X336" s="320"/>
      <c r="Y336" s="320"/>
      <c r="Z336" s="320"/>
    </row>
    <row r="337" ht="12.0" customHeight="1">
      <c r="A337" s="361"/>
      <c r="B337" s="320"/>
      <c r="C337" s="320"/>
      <c r="D337" s="320"/>
      <c r="E337" s="320"/>
      <c r="F337" s="320"/>
      <c r="G337" s="320"/>
      <c r="H337" s="320"/>
      <c r="I337" s="320"/>
      <c r="J337" s="320"/>
      <c r="K337" s="320"/>
      <c r="L337" s="320"/>
      <c r="M337" s="320"/>
      <c r="N337" s="320"/>
      <c r="O337" s="320"/>
      <c r="P337" s="320"/>
      <c r="Q337" s="320"/>
      <c r="R337" s="320"/>
      <c r="S337" s="320"/>
      <c r="T337" s="320"/>
      <c r="U337" s="320"/>
      <c r="V337" s="320"/>
      <c r="W337" s="320"/>
      <c r="X337" s="320"/>
      <c r="Y337" s="320"/>
      <c r="Z337" s="320"/>
    </row>
    <row r="338" ht="12.0" customHeight="1">
      <c r="A338" s="361"/>
      <c r="B338" s="320"/>
      <c r="C338" s="320"/>
      <c r="D338" s="320"/>
      <c r="E338" s="320"/>
      <c r="F338" s="320"/>
      <c r="G338" s="320"/>
      <c r="H338" s="320"/>
      <c r="I338" s="320"/>
      <c r="J338" s="320"/>
      <c r="K338" s="320"/>
      <c r="L338" s="320"/>
      <c r="M338" s="320"/>
      <c r="N338" s="320"/>
      <c r="O338" s="320"/>
      <c r="P338" s="320"/>
      <c r="Q338" s="320"/>
      <c r="R338" s="320"/>
      <c r="S338" s="320"/>
      <c r="T338" s="320"/>
      <c r="U338" s="320"/>
      <c r="V338" s="320"/>
      <c r="W338" s="320"/>
      <c r="X338" s="320"/>
      <c r="Y338" s="320"/>
      <c r="Z338" s="320"/>
    </row>
    <row r="339" ht="12.0" customHeight="1">
      <c r="A339" s="361"/>
      <c r="B339" s="320"/>
      <c r="C339" s="320"/>
      <c r="D339" s="320"/>
      <c r="E339" s="320"/>
      <c r="F339" s="320"/>
      <c r="G339" s="320"/>
      <c r="H339" s="320"/>
      <c r="I339" s="320"/>
      <c r="J339" s="320"/>
      <c r="K339" s="320"/>
      <c r="L339" s="320"/>
      <c r="M339" s="320"/>
      <c r="N339" s="320"/>
      <c r="O339" s="320"/>
      <c r="P339" s="320"/>
      <c r="Q339" s="320"/>
      <c r="R339" s="320"/>
      <c r="S339" s="320"/>
      <c r="T339" s="320"/>
      <c r="U339" s="320"/>
      <c r="V339" s="320"/>
      <c r="W339" s="320"/>
      <c r="X339" s="320"/>
      <c r="Y339" s="320"/>
      <c r="Z339" s="320"/>
    </row>
    <row r="340" ht="12.0" customHeight="1">
      <c r="A340" s="361"/>
      <c r="B340" s="320"/>
      <c r="C340" s="320"/>
      <c r="D340" s="320"/>
      <c r="E340" s="320"/>
      <c r="F340" s="320"/>
      <c r="G340" s="320"/>
      <c r="H340" s="320"/>
      <c r="I340" s="320"/>
      <c r="J340" s="320"/>
      <c r="K340" s="320"/>
      <c r="L340" s="320"/>
      <c r="M340" s="320"/>
      <c r="N340" s="320"/>
      <c r="O340" s="320"/>
      <c r="P340" s="320"/>
      <c r="Q340" s="320"/>
      <c r="R340" s="320"/>
      <c r="S340" s="320"/>
      <c r="T340" s="320"/>
      <c r="U340" s="320"/>
      <c r="V340" s="320"/>
      <c r="W340" s="320"/>
      <c r="X340" s="320"/>
      <c r="Y340" s="320"/>
      <c r="Z340" s="320"/>
    </row>
    <row r="341" ht="12.0" customHeight="1">
      <c r="A341" s="361"/>
      <c r="B341" s="320"/>
      <c r="C341" s="320"/>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row>
    <row r="342" ht="12.0" customHeight="1">
      <c r="A342" s="361"/>
      <c r="B342" s="320"/>
      <c r="C342" s="320"/>
      <c r="D342" s="320"/>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row>
    <row r="343" ht="12.0" customHeight="1">
      <c r="A343" s="361"/>
      <c r="B343" s="320"/>
      <c r="C343" s="320"/>
      <c r="D343" s="320"/>
      <c r="E343" s="320"/>
      <c r="F343" s="320"/>
      <c r="G343" s="320"/>
      <c r="H343" s="320"/>
      <c r="I343" s="320"/>
      <c r="J343" s="320"/>
      <c r="K343" s="320"/>
      <c r="L343" s="320"/>
      <c r="M343" s="320"/>
      <c r="N343" s="320"/>
      <c r="O343" s="320"/>
      <c r="P343" s="320"/>
      <c r="Q343" s="320"/>
      <c r="R343" s="320"/>
      <c r="S343" s="320"/>
      <c r="T343" s="320"/>
      <c r="U343" s="320"/>
      <c r="V343" s="320"/>
      <c r="W343" s="320"/>
      <c r="X343" s="320"/>
      <c r="Y343" s="320"/>
      <c r="Z343" s="320"/>
    </row>
    <row r="344" ht="12.0" customHeight="1">
      <c r="A344" s="361"/>
      <c r="B344" s="320"/>
      <c r="C344" s="320"/>
      <c r="D344" s="320"/>
      <c r="E344" s="320"/>
      <c r="F344" s="320"/>
      <c r="G344" s="320"/>
      <c r="H344" s="320"/>
      <c r="I344" s="320"/>
      <c r="J344" s="320"/>
      <c r="K344" s="320"/>
      <c r="L344" s="320"/>
      <c r="M344" s="320"/>
      <c r="N344" s="320"/>
      <c r="O344" s="320"/>
      <c r="P344" s="320"/>
      <c r="Q344" s="320"/>
      <c r="R344" s="320"/>
      <c r="S344" s="320"/>
      <c r="T344" s="320"/>
      <c r="U344" s="320"/>
      <c r="V344" s="320"/>
      <c r="W344" s="320"/>
      <c r="X344" s="320"/>
      <c r="Y344" s="320"/>
      <c r="Z344" s="320"/>
    </row>
    <row r="345" ht="12.0" customHeight="1">
      <c r="A345" s="361"/>
      <c r="B345" s="320"/>
      <c r="C345" s="320"/>
      <c r="D345" s="320"/>
      <c r="E345" s="320"/>
      <c r="F345" s="320"/>
      <c r="G345" s="320"/>
      <c r="H345" s="320"/>
      <c r="I345" s="320"/>
      <c r="J345" s="320"/>
      <c r="K345" s="320"/>
      <c r="L345" s="320"/>
      <c r="M345" s="320"/>
      <c r="N345" s="320"/>
      <c r="O345" s="320"/>
      <c r="P345" s="320"/>
      <c r="Q345" s="320"/>
      <c r="R345" s="320"/>
      <c r="S345" s="320"/>
      <c r="T345" s="320"/>
      <c r="U345" s="320"/>
      <c r="V345" s="320"/>
      <c r="W345" s="320"/>
      <c r="X345" s="320"/>
      <c r="Y345" s="320"/>
      <c r="Z345" s="320"/>
    </row>
    <row r="346" ht="12.0" customHeight="1">
      <c r="A346" s="361"/>
      <c r="B346" s="320"/>
      <c r="C346" s="320"/>
      <c r="D346" s="320"/>
      <c r="E346" s="320"/>
      <c r="F346" s="320"/>
      <c r="G346" s="320"/>
      <c r="H346" s="320"/>
      <c r="I346" s="320"/>
      <c r="J346" s="320"/>
      <c r="K346" s="320"/>
      <c r="L346" s="320"/>
      <c r="M346" s="320"/>
      <c r="N346" s="320"/>
      <c r="O346" s="320"/>
      <c r="P346" s="320"/>
      <c r="Q346" s="320"/>
      <c r="R346" s="320"/>
      <c r="S346" s="320"/>
      <c r="T346" s="320"/>
      <c r="U346" s="320"/>
      <c r="V346" s="320"/>
      <c r="W346" s="320"/>
      <c r="X346" s="320"/>
      <c r="Y346" s="320"/>
      <c r="Z346" s="320"/>
    </row>
    <row r="347" ht="12.0" customHeight="1">
      <c r="A347" s="361"/>
      <c r="B347" s="320"/>
      <c r="C347" s="320"/>
      <c r="D347" s="320"/>
      <c r="E347" s="320"/>
      <c r="F347" s="320"/>
      <c r="G347" s="320"/>
      <c r="H347" s="320"/>
      <c r="I347" s="320"/>
      <c r="J347" s="320"/>
      <c r="K347" s="320"/>
      <c r="L347" s="320"/>
      <c r="M347" s="320"/>
      <c r="N347" s="320"/>
      <c r="O347" s="320"/>
      <c r="P347" s="320"/>
      <c r="Q347" s="320"/>
      <c r="R347" s="320"/>
      <c r="S347" s="320"/>
      <c r="T347" s="320"/>
      <c r="U347" s="320"/>
      <c r="V347" s="320"/>
      <c r="W347" s="320"/>
      <c r="X347" s="320"/>
      <c r="Y347" s="320"/>
      <c r="Z347" s="320"/>
    </row>
    <row r="348" ht="12.0" customHeight="1">
      <c r="A348" s="361"/>
      <c r="B348" s="320"/>
      <c r="C348" s="320"/>
      <c r="D348" s="320"/>
      <c r="E348" s="320"/>
      <c r="F348" s="320"/>
      <c r="G348" s="320"/>
      <c r="H348" s="320"/>
      <c r="I348" s="320"/>
      <c r="J348" s="320"/>
      <c r="K348" s="320"/>
      <c r="L348" s="320"/>
      <c r="M348" s="320"/>
      <c r="N348" s="320"/>
      <c r="O348" s="320"/>
      <c r="P348" s="320"/>
      <c r="Q348" s="320"/>
      <c r="R348" s="320"/>
      <c r="S348" s="320"/>
      <c r="T348" s="320"/>
      <c r="U348" s="320"/>
      <c r="V348" s="320"/>
      <c r="W348" s="320"/>
      <c r="X348" s="320"/>
      <c r="Y348" s="320"/>
      <c r="Z348" s="320"/>
    </row>
    <row r="349" ht="12.0" customHeight="1">
      <c r="A349" s="361"/>
      <c r="B349" s="320"/>
      <c r="C349" s="320"/>
      <c r="D349" s="320"/>
      <c r="E349" s="320"/>
      <c r="F349" s="320"/>
      <c r="G349" s="320"/>
      <c r="H349" s="320"/>
      <c r="I349" s="320"/>
      <c r="J349" s="320"/>
      <c r="K349" s="320"/>
      <c r="L349" s="320"/>
      <c r="M349" s="320"/>
      <c r="N349" s="320"/>
      <c r="O349" s="320"/>
      <c r="P349" s="320"/>
      <c r="Q349" s="320"/>
      <c r="R349" s="320"/>
      <c r="S349" s="320"/>
      <c r="T349" s="320"/>
      <c r="U349" s="320"/>
      <c r="V349" s="320"/>
      <c r="W349" s="320"/>
      <c r="X349" s="320"/>
      <c r="Y349" s="320"/>
      <c r="Z349" s="320"/>
    </row>
    <row r="350" ht="12.0" customHeight="1">
      <c r="A350" s="361"/>
      <c r="B350" s="320"/>
      <c r="C350" s="320"/>
      <c r="D350" s="320"/>
      <c r="E350" s="320"/>
      <c r="F350" s="320"/>
      <c r="G350" s="320"/>
      <c r="H350" s="320"/>
      <c r="I350" s="320"/>
      <c r="J350" s="320"/>
      <c r="K350" s="320"/>
      <c r="L350" s="320"/>
      <c r="M350" s="320"/>
      <c r="N350" s="320"/>
      <c r="O350" s="320"/>
      <c r="P350" s="320"/>
      <c r="Q350" s="320"/>
      <c r="R350" s="320"/>
      <c r="S350" s="320"/>
      <c r="T350" s="320"/>
      <c r="U350" s="320"/>
      <c r="V350" s="320"/>
      <c r="W350" s="320"/>
      <c r="X350" s="320"/>
      <c r="Y350" s="320"/>
      <c r="Z350" s="320"/>
    </row>
    <row r="351" ht="12.0" customHeight="1">
      <c r="A351" s="361"/>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row>
    <row r="352" ht="12.0" customHeight="1">
      <c r="A352" s="361"/>
      <c r="B352" s="320"/>
      <c r="C352" s="320"/>
      <c r="D352" s="320"/>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row>
    <row r="353" ht="12.0" customHeight="1">
      <c r="A353" s="361"/>
      <c r="B353" s="320"/>
      <c r="C353" s="320"/>
      <c r="D353" s="320"/>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row>
    <row r="354" ht="12.0" customHeight="1">
      <c r="A354" s="361"/>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row>
    <row r="355" ht="12.0" customHeight="1">
      <c r="A355" s="361"/>
      <c r="B355" s="320"/>
      <c r="C355" s="320"/>
      <c r="D355" s="320"/>
      <c r="E355" s="320"/>
      <c r="F355" s="320"/>
      <c r="G355" s="320"/>
      <c r="H355" s="320"/>
      <c r="I355" s="320"/>
      <c r="J355" s="320"/>
      <c r="K355" s="320"/>
      <c r="L355" s="320"/>
      <c r="M355" s="320"/>
      <c r="N355" s="320"/>
      <c r="O355" s="320"/>
      <c r="P355" s="320"/>
      <c r="Q355" s="320"/>
      <c r="R355" s="320"/>
      <c r="S355" s="320"/>
      <c r="T355" s="320"/>
      <c r="U355" s="320"/>
      <c r="V355" s="320"/>
      <c r="W355" s="320"/>
      <c r="X355" s="320"/>
      <c r="Y355" s="320"/>
      <c r="Z355" s="320"/>
    </row>
    <row r="356" ht="12.0" customHeight="1">
      <c r="A356" s="361"/>
      <c r="B356" s="320"/>
      <c r="C356" s="320"/>
      <c r="D356" s="320"/>
      <c r="E356" s="320"/>
      <c r="F356" s="320"/>
      <c r="G356" s="320"/>
      <c r="H356" s="320"/>
      <c r="I356" s="320"/>
      <c r="J356" s="320"/>
      <c r="K356" s="320"/>
      <c r="L356" s="320"/>
      <c r="M356" s="320"/>
      <c r="N356" s="320"/>
      <c r="O356" s="320"/>
      <c r="P356" s="320"/>
      <c r="Q356" s="320"/>
      <c r="R356" s="320"/>
      <c r="S356" s="320"/>
      <c r="T356" s="320"/>
      <c r="U356" s="320"/>
      <c r="V356" s="320"/>
      <c r="W356" s="320"/>
      <c r="X356" s="320"/>
      <c r="Y356" s="320"/>
      <c r="Z356" s="320"/>
    </row>
    <row r="357" ht="12.0" customHeight="1">
      <c r="A357" s="361"/>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row>
    <row r="358" ht="12.0" customHeight="1">
      <c r="A358" s="361"/>
      <c r="B358" s="320"/>
      <c r="C358" s="320"/>
      <c r="D358" s="320"/>
      <c r="E358" s="320"/>
      <c r="F358" s="320"/>
      <c r="G358" s="320"/>
      <c r="H358" s="320"/>
      <c r="I358" s="320"/>
      <c r="J358" s="320"/>
      <c r="K358" s="320"/>
      <c r="L358" s="320"/>
      <c r="M358" s="320"/>
      <c r="N358" s="320"/>
      <c r="O358" s="320"/>
      <c r="P358" s="320"/>
      <c r="Q358" s="320"/>
      <c r="R358" s="320"/>
      <c r="S358" s="320"/>
      <c r="T358" s="320"/>
      <c r="U358" s="320"/>
      <c r="V358" s="320"/>
      <c r="W358" s="320"/>
      <c r="X358" s="320"/>
      <c r="Y358" s="320"/>
      <c r="Z358" s="320"/>
    </row>
    <row r="359" ht="12.0" customHeight="1">
      <c r="A359" s="361"/>
      <c r="B359" s="320"/>
      <c r="C359" s="320"/>
      <c r="D359" s="320"/>
      <c r="E359" s="320"/>
      <c r="F359" s="320"/>
      <c r="G359" s="320"/>
      <c r="H359" s="320"/>
      <c r="I359" s="320"/>
      <c r="J359" s="320"/>
      <c r="K359" s="320"/>
      <c r="L359" s="320"/>
      <c r="M359" s="320"/>
      <c r="N359" s="320"/>
      <c r="O359" s="320"/>
      <c r="P359" s="320"/>
      <c r="Q359" s="320"/>
      <c r="R359" s="320"/>
      <c r="S359" s="320"/>
      <c r="T359" s="320"/>
      <c r="U359" s="320"/>
      <c r="V359" s="320"/>
      <c r="W359" s="320"/>
      <c r="X359" s="320"/>
      <c r="Y359" s="320"/>
      <c r="Z359" s="320"/>
    </row>
    <row r="360" ht="12.0" customHeight="1">
      <c r="A360" s="361"/>
      <c r="B360" s="320"/>
      <c r="C360" s="320"/>
      <c r="D360" s="320"/>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row>
    <row r="361" ht="12.0" customHeight="1">
      <c r="A361" s="361"/>
      <c r="B361" s="320"/>
      <c r="C361" s="320"/>
      <c r="D361" s="320"/>
      <c r="E361" s="320"/>
      <c r="F361" s="320"/>
      <c r="G361" s="320"/>
      <c r="H361" s="320"/>
      <c r="I361" s="320"/>
      <c r="J361" s="320"/>
      <c r="K361" s="320"/>
      <c r="L361" s="320"/>
      <c r="M361" s="320"/>
      <c r="N361" s="320"/>
      <c r="O361" s="320"/>
      <c r="P361" s="320"/>
      <c r="Q361" s="320"/>
      <c r="R361" s="320"/>
      <c r="S361" s="320"/>
      <c r="T361" s="320"/>
      <c r="U361" s="320"/>
      <c r="V361" s="320"/>
      <c r="W361" s="320"/>
      <c r="X361" s="320"/>
      <c r="Y361" s="320"/>
      <c r="Z361" s="320"/>
    </row>
    <row r="362" ht="12.0" customHeight="1">
      <c r="A362" s="361"/>
      <c r="B362" s="320"/>
      <c r="C362" s="320"/>
      <c r="D362" s="320"/>
      <c r="E362" s="320"/>
      <c r="F362" s="320"/>
      <c r="G362" s="320"/>
      <c r="H362" s="320"/>
      <c r="I362" s="320"/>
      <c r="J362" s="320"/>
      <c r="K362" s="320"/>
      <c r="L362" s="320"/>
      <c r="M362" s="320"/>
      <c r="N362" s="320"/>
      <c r="O362" s="320"/>
      <c r="P362" s="320"/>
      <c r="Q362" s="320"/>
      <c r="R362" s="320"/>
      <c r="S362" s="320"/>
      <c r="T362" s="320"/>
      <c r="U362" s="320"/>
      <c r="V362" s="320"/>
      <c r="W362" s="320"/>
      <c r="X362" s="320"/>
      <c r="Y362" s="320"/>
      <c r="Z362" s="320"/>
    </row>
    <row r="363" ht="12.0" customHeight="1">
      <c r="A363" s="361"/>
      <c r="B363" s="320"/>
      <c r="C363" s="320"/>
      <c r="D363" s="320"/>
      <c r="E363" s="320"/>
      <c r="F363" s="320"/>
      <c r="G363" s="320"/>
      <c r="H363" s="320"/>
      <c r="I363" s="320"/>
      <c r="J363" s="320"/>
      <c r="K363" s="320"/>
      <c r="L363" s="320"/>
      <c r="M363" s="320"/>
      <c r="N363" s="320"/>
      <c r="O363" s="320"/>
      <c r="P363" s="320"/>
      <c r="Q363" s="320"/>
      <c r="R363" s="320"/>
      <c r="S363" s="320"/>
      <c r="T363" s="320"/>
      <c r="U363" s="320"/>
      <c r="V363" s="320"/>
      <c r="W363" s="320"/>
      <c r="X363" s="320"/>
      <c r="Y363" s="320"/>
      <c r="Z363" s="320"/>
    </row>
    <row r="364" ht="12.0" customHeight="1">
      <c r="A364" s="361"/>
      <c r="B364" s="320"/>
      <c r="C364" s="320"/>
      <c r="D364" s="320"/>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row>
    <row r="365" ht="12.0" customHeight="1">
      <c r="A365" s="361"/>
      <c r="B365" s="320"/>
      <c r="C365" s="320"/>
      <c r="D365" s="320"/>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row>
    <row r="366" ht="12.0" customHeight="1">
      <c r="A366" s="361"/>
      <c r="B366" s="320"/>
      <c r="C366" s="320"/>
      <c r="D366" s="320"/>
      <c r="E366" s="320"/>
      <c r="F366" s="320"/>
      <c r="G366" s="320"/>
      <c r="H366" s="320"/>
      <c r="I366" s="320"/>
      <c r="J366" s="320"/>
      <c r="K366" s="320"/>
      <c r="L366" s="320"/>
      <c r="M366" s="320"/>
      <c r="N366" s="320"/>
      <c r="O366" s="320"/>
      <c r="P366" s="320"/>
      <c r="Q366" s="320"/>
      <c r="R366" s="320"/>
      <c r="S366" s="320"/>
      <c r="T366" s="320"/>
      <c r="U366" s="320"/>
      <c r="V366" s="320"/>
      <c r="W366" s="320"/>
      <c r="X366" s="320"/>
      <c r="Y366" s="320"/>
      <c r="Z366" s="320"/>
    </row>
    <row r="367" ht="12.0" customHeight="1">
      <c r="A367" s="361"/>
      <c r="B367" s="320"/>
      <c r="C367" s="320"/>
      <c r="D367" s="320"/>
      <c r="E367" s="320"/>
      <c r="F367" s="320"/>
      <c r="G367" s="320"/>
      <c r="H367" s="320"/>
      <c r="I367" s="320"/>
      <c r="J367" s="320"/>
      <c r="K367" s="320"/>
      <c r="L367" s="320"/>
      <c r="M367" s="320"/>
      <c r="N367" s="320"/>
      <c r="O367" s="320"/>
      <c r="P367" s="320"/>
      <c r="Q367" s="320"/>
      <c r="R367" s="320"/>
      <c r="S367" s="320"/>
      <c r="T367" s="320"/>
      <c r="U367" s="320"/>
      <c r="V367" s="320"/>
      <c r="W367" s="320"/>
      <c r="X367" s="320"/>
      <c r="Y367" s="320"/>
      <c r="Z367" s="320"/>
    </row>
    <row r="368" ht="12.0" customHeight="1">
      <c r="A368" s="361"/>
      <c r="B368" s="320"/>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row>
    <row r="369" ht="12.0" customHeight="1">
      <c r="A369" s="361"/>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row>
    <row r="370" ht="12.0" customHeight="1">
      <c r="A370" s="361"/>
      <c r="B370" s="320"/>
      <c r="C370" s="320"/>
      <c r="D370" s="320"/>
      <c r="E370" s="320"/>
      <c r="F370" s="320"/>
      <c r="G370" s="320"/>
      <c r="H370" s="320"/>
      <c r="I370" s="320"/>
      <c r="J370" s="320"/>
      <c r="K370" s="320"/>
      <c r="L370" s="320"/>
      <c r="M370" s="320"/>
      <c r="N370" s="320"/>
      <c r="O370" s="320"/>
      <c r="P370" s="320"/>
      <c r="Q370" s="320"/>
      <c r="R370" s="320"/>
      <c r="S370" s="320"/>
      <c r="T370" s="320"/>
      <c r="U370" s="320"/>
      <c r="V370" s="320"/>
      <c r="W370" s="320"/>
      <c r="X370" s="320"/>
      <c r="Y370" s="320"/>
      <c r="Z370" s="320"/>
    </row>
    <row r="371" ht="12.0" customHeight="1">
      <c r="A371" s="361"/>
      <c r="B371" s="320"/>
      <c r="C371" s="320"/>
      <c r="D371" s="320"/>
      <c r="E371" s="320"/>
      <c r="F371" s="320"/>
      <c r="G371" s="320"/>
      <c r="H371" s="320"/>
      <c r="I371" s="320"/>
      <c r="J371" s="320"/>
      <c r="K371" s="320"/>
      <c r="L371" s="320"/>
      <c r="M371" s="320"/>
      <c r="N371" s="320"/>
      <c r="O371" s="320"/>
      <c r="P371" s="320"/>
      <c r="Q371" s="320"/>
      <c r="R371" s="320"/>
      <c r="S371" s="320"/>
      <c r="T371" s="320"/>
      <c r="U371" s="320"/>
      <c r="V371" s="320"/>
      <c r="W371" s="320"/>
      <c r="X371" s="320"/>
      <c r="Y371" s="320"/>
      <c r="Z371" s="320"/>
    </row>
    <row r="372" ht="12.0" customHeight="1">
      <c r="A372" s="361"/>
      <c r="B372" s="320"/>
      <c r="C372" s="320"/>
      <c r="D372" s="320"/>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row>
    <row r="373" ht="12.0" customHeight="1">
      <c r="A373" s="361"/>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row>
    <row r="374" ht="12.0" customHeight="1">
      <c r="A374" s="361"/>
      <c r="B374" s="320"/>
      <c r="C374" s="320"/>
      <c r="D374" s="320"/>
      <c r="E374" s="320"/>
      <c r="F374" s="320"/>
      <c r="G374" s="320"/>
      <c r="H374" s="320"/>
      <c r="I374" s="320"/>
      <c r="J374" s="320"/>
      <c r="K374" s="320"/>
      <c r="L374" s="320"/>
      <c r="M374" s="320"/>
      <c r="N374" s="320"/>
      <c r="O374" s="320"/>
      <c r="P374" s="320"/>
      <c r="Q374" s="320"/>
      <c r="R374" s="320"/>
      <c r="S374" s="320"/>
      <c r="T374" s="320"/>
      <c r="U374" s="320"/>
      <c r="V374" s="320"/>
      <c r="W374" s="320"/>
      <c r="X374" s="320"/>
      <c r="Y374" s="320"/>
      <c r="Z374" s="320"/>
    </row>
    <row r="375" ht="12.0" customHeight="1">
      <c r="A375" s="361"/>
      <c r="B375" s="320"/>
      <c r="C375" s="320"/>
      <c r="D375" s="320"/>
      <c r="E375" s="320"/>
      <c r="F375" s="320"/>
      <c r="G375" s="320"/>
      <c r="H375" s="320"/>
      <c r="I375" s="320"/>
      <c r="J375" s="320"/>
      <c r="K375" s="320"/>
      <c r="L375" s="320"/>
      <c r="M375" s="320"/>
      <c r="N375" s="320"/>
      <c r="O375" s="320"/>
      <c r="P375" s="320"/>
      <c r="Q375" s="320"/>
      <c r="R375" s="320"/>
      <c r="S375" s="320"/>
      <c r="T375" s="320"/>
      <c r="U375" s="320"/>
      <c r="V375" s="320"/>
      <c r="W375" s="320"/>
      <c r="X375" s="320"/>
      <c r="Y375" s="320"/>
      <c r="Z375" s="320"/>
    </row>
    <row r="376" ht="12.0" customHeight="1">
      <c r="A376" s="361"/>
      <c r="B376" s="320"/>
      <c r="C376" s="320"/>
      <c r="D376" s="320"/>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row>
    <row r="377" ht="12.0" customHeight="1">
      <c r="A377" s="361"/>
      <c r="B377" s="320"/>
      <c r="C377" s="320"/>
      <c r="D377" s="320"/>
      <c r="E377" s="320"/>
      <c r="F377" s="320"/>
      <c r="G377" s="320"/>
      <c r="H377" s="320"/>
      <c r="I377" s="320"/>
      <c r="J377" s="320"/>
      <c r="K377" s="320"/>
      <c r="L377" s="320"/>
      <c r="M377" s="320"/>
      <c r="N377" s="320"/>
      <c r="O377" s="320"/>
      <c r="P377" s="320"/>
      <c r="Q377" s="320"/>
      <c r="R377" s="320"/>
      <c r="S377" s="320"/>
      <c r="T377" s="320"/>
      <c r="U377" s="320"/>
      <c r="V377" s="320"/>
      <c r="W377" s="320"/>
      <c r="X377" s="320"/>
      <c r="Y377" s="320"/>
      <c r="Z377" s="320"/>
    </row>
    <row r="378" ht="12.0" customHeight="1">
      <c r="A378" s="361"/>
      <c r="B378" s="320"/>
      <c r="C378" s="320"/>
      <c r="D378" s="320"/>
      <c r="E378" s="320"/>
      <c r="F378" s="320"/>
      <c r="G378" s="320"/>
      <c r="H378" s="320"/>
      <c r="I378" s="320"/>
      <c r="J378" s="320"/>
      <c r="K378" s="320"/>
      <c r="L378" s="320"/>
      <c r="M378" s="320"/>
      <c r="N378" s="320"/>
      <c r="O378" s="320"/>
      <c r="P378" s="320"/>
      <c r="Q378" s="320"/>
      <c r="R378" s="320"/>
      <c r="S378" s="320"/>
      <c r="T378" s="320"/>
      <c r="U378" s="320"/>
      <c r="V378" s="320"/>
      <c r="W378" s="320"/>
      <c r="X378" s="320"/>
      <c r="Y378" s="320"/>
      <c r="Z378" s="320"/>
    </row>
    <row r="379" ht="12.0" customHeight="1">
      <c r="A379" s="361"/>
      <c r="B379" s="320"/>
      <c r="C379" s="320"/>
      <c r="D379" s="320"/>
      <c r="E379" s="320"/>
      <c r="F379" s="320"/>
      <c r="G379" s="320"/>
      <c r="H379" s="320"/>
      <c r="I379" s="320"/>
      <c r="J379" s="320"/>
      <c r="K379" s="320"/>
      <c r="L379" s="320"/>
      <c r="M379" s="320"/>
      <c r="N379" s="320"/>
      <c r="O379" s="320"/>
      <c r="P379" s="320"/>
      <c r="Q379" s="320"/>
      <c r="R379" s="320"/>
      <c r="S379" s="320"/>
      <c r="T379" s="320"/>
      <c r="U379" s="320"/>
      <c r="V379" s="320"/>
      <c r="W379" s="320"/>
      <c r="X379" s="320"/>
      <c r="Y379" s="320"/>
      <c r="Z379" s="320"/>
    </row>
    <row r="380" ht="12.0" customHeight="1">
      <c r="A380" s="361"/>
      <c r="B380" s="320"/>
      <c r="C380" s="320"/>
      <c r="D380" s="320"/>
      <c r="E380" s="320"/>
      <c r="F380" s="320"/>
      <c r="G380" s="320"/>
      <c r="H380" s="320"/>
      <c r="I380" s="320"/>
      <c r="J380" s="320"/>
      <c r="K380" s="320"/>
      <c r="L380" s="320"/>
      <c r="M380" s="320"/>
      <c r="N380" s="320"/>
      <c r="O380" s="320"/>
      <c r="P380" s="320"/>
      <c r="Q380" s="320"/>
      <c r="R380" s="320"/>
      <c r="S380" s="320"/>
      <c r="T380" s="320"/>
      <c r="U380" s="320"/>
      <c r="V380" s="320"/>
      <c r="W380" s="320"/>
      <c r="X380" s="320"/>
      <c r="Y380" s="320"/>
      <c r="Z380" s="320"/>
    </row>
    <row r="381" ht="12.0" customHeight="1">
      <c r="A381" s="361"/>
      <c r="B381" s="320"/>
      <c r="C381" s="320"/>
      <c r="D381" s="320"/>
      <c r="E381" s="320"/>
      <c r="F381" s="320"/>
      <c r="G381" s="320"/>
      <c r="H381" s="320"/>
      <c r="I381" s="320"/>
      <c r="J381" s="320"/>
      <c r="K381" s="320"/>
      <c r="L381" s="320"/>
      <c r="M381" s="320"/>
      <c r="N381" s="320"/>
      <c r="O381" s="320"/>
      <c r="P381" s="320"/>
      <c r="Q381" s="320"/>
      <c r="R381" s="320"/>
      <c r="S381" s="320"/>
      <c r="T381" s="320"/>
      <c r="U381" s="320"/>
      <c r="V381" s="320"/>
      <c r="W381" s="320"/>
      <c r="X381" s="320"/>
      <c r="Y381" s="320"/>
      <c r="Z381" s="320"/>
    </row>
    <row r="382" ht="12.0" customHeight="1">
      <c r="A382" s="361"/>
      <c r="B382" s="320"/>
      <c r="C382" s="320"/>
      <c r="D382" s="320"/>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row>
    <row r="383" ht="12.0" customHeight="1">
      <c r="A383" s="361"/>
      <c r="B383" s="320"/>
      <c r="C383" s="320"/>
      <c r="D383" s="320"/>
      <c r="E383" s="320"/>
      <c r="F383" s="320"/>
      <c r="G383" s="320"/>
      <c r="H383" s="320"/>
      <c r="I383" s="320"/>
      <c r="J383" s="320"/>
      <c r="K383" s="320"/>
      <c r="L383" s="320"/>
      <c r="M383" s="320"/>
      <c r="N383" s="320"/>
      <c r="O383" s="320"/>
      <c r="P383" s="320"/>
      <c r="Q383" s="320"/>
      <c r="R383" s="320"/>
      <c r="S383" s="320"/>
      <c r="T383" s="320"/>
      <c r="U383" s="320"/>
      <c r="V383" s="320"/>
      <c r="W383" s="320"/>
      <c r="X383" s="320"/>
      <c r="Y383" s="320"/>
      <c r="Z383" s="320"/>
    </row>
    <row r="384" ht="12.0" customHeight="1">
      <c r="A384" s="361"/>
      <c r="B384" s="320"/>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row>
    <row r="385" ht="12.0" customHeight="1">
      <c r="A385" s="361"/>
      <c r="B385" s="320"/>
      <c r="C385" s="320"/>
      <c r="D385" s="320"/>
      <c r="E385" s="320"/>
      <c r="F385" s="320"/>
      <c r="G385" s="320"/>
      <c r="H385" s="320"/>
      <c r="I385" s="320"/>
      <c r="J385" s="320"/>
      <c r="K385" s="320"/>
      <c r="L385" s="320"/>
      <c r="M385" s="320"/>
      <c r="N385" s="320"/>
      <c r="O385" s="320"/>
      <c r="P385" s="320"/>
      <c r="Q385" s="320"/>
      <c r="R385" s="320"/>
      <c r="S385" s="320"/>
      <c r="T385" s="320"/>
      <c r="U385" s="320"/>
      <c r="V385" s="320"/>
      <c r="W385" s="320"/>
      <c r="X385" s="320"/>
      <c r="Y385" s="320"/>
      <c r="Z385" s="320"/>
    </row>
    <row r="386" ht="12.0" customHeight="1">
      <c r="A386" s="361"/>
      <c r="B386" s="320"/>
      <c r="C386" s="320"/>
      <c r="D386" s="320"/>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row>
    <row r="387" ht="12.0" customHeight="1">
      <c r="A387" s="361"/>
      <c r="B387" s="320"/>
      <c r="C387" s="320"/>
      <c r="D387" s="320"/>
      <c r="E387" s="320"/>
      <c r="F387" s="320"/>
      <c r="G387" s="320"/>
      <c r="H387" s="320"/>
      <c r="I387" s="320"/>
      <c r="J387" s="320"/>
      <c r="K387" s="320"/>
      <c r="L387" s="320"/>
      <c r="M387" s="320"/>
      <c r="N387" s="320"/>
      <c r="O387" s="320"/>
      <c r="P387" s="320"/>
      <c r="Q387" s="320"/>
      <c r="R387" s="320"/>
      <c r="S387" s="320"/>
      <c r="T387" s="320"/>
      <c r="U387" s="320"/>
      <c r="V387" s="320"/>
      <c r="W387" s="320"/>
      <c r="X387" s="320"/>
      <c r="Y387" s="320"/>
      <c r="Z387" s="320"/>
    </row>
    <row r="388" ht="12.0" customHeight="1">
      <c r="A388" s="361"/>
      <c r="B388" s="320"/>
      <c r="C388" s="320"/>
      <c r="D388" s="320"/>
      <c r="E388" s="320"/>
      <c r="F388" s="320"/>
      <c r="G388" s="320"/>
      <c r="H388" s="320"/>
      <c r="I388" s="320"/>
      <c r="J388" s="320"/>
      <c r="K388" s="320"/>
      <c r="L388" s="320"/>
      <c r="M388" s="320"/>
      <c r="N388" s="320"/>
      <c r="O388" s="320"/>
      <c r="P388" s="320"/>
      <c r="Q388" s="320"/>
      <c r="R388" s="320"/>
      <c r="S388" s="320"/>
      <c r="T388" s="320"/>
      <c r="U388" s="320"/>
      <c r="V388" s="320"/>
      <c r="W388" s="320"/>
      <c r="X388" s="320"/>
      <c r="Y388" s="320"/>
      <c r="Z388" s="320"/>
    </row>
    <row r="389" ht="12.0" customHeight="1">
      <c r="A389" s="361"/>
      <c r="B389" s="320"/>
      <c r="C389" s="320"/>
      <c r="D389" s="320"/>
      <c r="E389" s="320"/>
      <c r="F389" s="320"/>
      <c r="G389" s="320"/>
      <c r="H389" s="320"/>
      <c r="I389" s="320"/>
      <c r="J389" s="320"/>
      <c r="K389" s="320"/>
      <c r="L389" s="320"/>
      <c r="M389" s="320"/>
      <c r="N389" s="320"/>
      <c r="O389" s="320"/>
      <c r="P389" s="320"/>
      <c r="Q389" s="320"/>
      <c r="R389" s="320"/>
      <c r="S389" s="320"/>
      <c r="T389" s="320"/>
      <c r="U389" s="320"/>
      <c r="V389" s="320"/>
      <c r="W389" s="320"/>
      <c r="X389" s="320"/>
      <c r="Y389" s="320"/>
      <c r="Z389" s="320"/>
    </row>
    <row r="390" ht="12.0" customHeight="1">
      <c r="A390" s="361"/>
      <c r="B390" s="320"/>
      <c r="C390" s="320"/>
      <c r="D390" s="320"/>
      <c r="E390" s="320"/>
      <c r="F390" s="320"/>
      <c r="G390" s="320"/>
      <c r="H390" s="320"/>
      <c r="I390" s="320"/>
      <c r="J390" s="320"/>
      <c r="K390" s="320"/>
      <c r="L390" s="320"/>
      <c r="M390" s="320"/>
      <c r="N390" s="320"/>
      <c r="O390" s="320"/>
      <c r="P390" s="320"/>
      <c r="Q390" s="320"/>
      <c r="R390" s="320"/>
      <c r="S390" s="320"/>
      <c r="T390" s="320"/>
      <c r="U390" s="320"/>
      <c r="V390" s="320"/>
      <c r="W390" s="320"/>
      <c r="X390" s="320"/>
      <c r="Y390" s="320"/>
      <c r="Z390" s="320"/>
    </row>
    <row r="391" ht="12.0" customHeight="1">
      <c r="A391" s="361"/>
      <c r="B391" s="320"/>
      <c r="C391" s="320"/>
      <c r="D391" s="320"/>
      <c r="E391" s="320"/>
      <c r="F391" s="320"/>
      <c r="G391" s="320"/>
      <c r="H391" s="320"/>
      <c r="I391" s="320"/>
      <c r="J391" s="320"/>
      <c r="K391" s="320"/>
      <c r="L391" s="320"/>
      <c r="M391" s="320"/>
      <c r="N391" s="320"/>
      <c r="O391" s="320"/>
      <c r="P391" s="320"/>
      <c r="Q391" s="320"/>
      <c r="R391" s="320"/>
      <c r="S391" s="320"/>
      <c r="T391" s="320"/>
      <c r="U391" s="320"/>
      <c r="V391" s="320"/>
      <c r="W391" s="320"/>
      <c r="X391" s="320"/>
      <c r="Y391" s="320"/>
      <c r="Z391" s="320"/>
    </row>
    <row r="392" ht="12.0" customHeight="1">
      <c r="A392" s="361"/>
      <c r="B392" s="320"/>
      <c r="C392" s="320"/>
      <c r="D392" s="320"/>
      <c r="E392" s="320"/>
      <c r="F392" s="320"/>
      <c r="G392" s="320"/>
      <c r="H392" s="320"/>
      <c r="I392" s="320"/>
      <c r="J392" s="320"/>
      <c r="K392" s="320"/>
      <c r="L392" s="320"/>
      <c r="M392" s="320"/>
      <c r="N392" s="320"/>
      <c r="O392" s="320"/>
      <c r="P392" s="320"/>
      <c r="Q392" s="320"/>
      <c r="R392" s="320"/>
      <c r="S392" s="320"/>
      <c r="T392" s="320"/>
      <c r="U392" s="320"/>
      <c r="V392" s="320"/>
      <c r="W392" s="320"/>
      <c r="X392" s="320"/>
      <c r="Y392" s="320"/>
      <c r="Z392" s="320"/>
    </row>
    <row r="393" ht="12.0" customHeight="1">
      <c r="A393" s="361"/>
      <c r="B393" s="320"/>
      <c r="C393" s="320"/>
      <c r="D393" s="320"/>
      <c r="E393" s="320"/>
      <c r="F393" s="320"/>
      <c r="G393" s="320"/>
      <c r="H393" s="320"/>
      <c r="I393" s="320"/>
      <c r="J393" s="320"/>
      <c r="K393" s="320"/>
      <c r="L393" s="320"/>
      <c r="M393" s="320"/>
      <c r="N393" s="320"/>
      <c r="O393" s="320"/>
      <c r="P393" s="320"/>
      <c r="Q393" s="320"/>
      <c r="R393" s="320"/>
      <c r="S393" s="320"/>
      <c r="T393" s="320"/>
      <c r="U393" s="320"/>
      <c r="V393" s="320"/>
      <c r="W393" s="320"/>
      <c r="X393" s="320"/>
      <c r="Y393" s="320"/>
      <c r="Z393" s="320"/>
    </row>
    <row r="394" ht="12.0" customHeight="1">
      <c r="A394" s="361"/>
      <c r="B394" s="320"/>
      <c r="C394" s="320"/>
      <c r="D394" s="320"/>
      <c r="E394" s="320"/>
      <c r="F394" s="320"/>
      <c r="G394" s="320"/>
      <c r="H394" s="320"/>
      <c r="I394" s="320"/>
      <c r="J394" s="320"/>
      <c r="K394" s="320"/>
      <c r="L394" s="320"/>
      <c r="M394" s="320"/>
      <c r="N394" s="320"/>
      <c r="O394" s="320"/>
      <c r="P394" s="320"/>
      <c r="Q394" s="320"/>
      <c r="R394" s="320"/>
      <c r="S394" s="320"/>
      <c r="T394" s="320"/>
      <c r="U394" s="320"/>
      <c r="V394" s="320"/>
      <c r="W394" s="320"/>
      <c r="X394" s="320"/>
      <c r="Y394" s="320"/>
      <c r="Z394" s="320"/>
    </row>
    <row r="395" ht="12.0" customHeight="1">
      <c r="A395" s="361"/>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row>
    <row r="396" ht="12.0" customHeight="1">
      <c r="A396" s="361"/>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row>
    <row r="397" ht="12.0" customHeight="1">
      <c r="A397" s="361"/>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row>
    <row r="398" ht="12.0" customHeight="1">
      <c r="A398" s="361"/>
      <c r="B398" s="320"/>
      <c r="C398" s="320"/>
      <c r="D398" s="320"/>
      <c r="E398" s="320"/>
      <c r="F398" s="320"/>
      <c r="G398" s="320"/>
      <c r="H398" s="320"/>
      <c r="I398" s="320"/>
      <c r="J398" s="320"/>
      <c r="K398" s="320"/>
      <c r="L398" s="320"/>
      <c r="M398" s="320"/>
      <c r="N398" s="320"/>
      <c r="O398" s="320"/>
      <c r="P398" s="320"/>
      <c r="Q398" s="320"/>
      <c r="R398" s="320"/>
      <c r="S398" s="320"/>
      <c r="T398" s="320"/>
      <c r="U398" s="320"/>
      <c r="V398" s="320"/>
      <c r="W398" s="320"/>
      <c r="X398" s="320"/>
      <c r="Y398" s="320"/>
      <c r="Z398" s="320"/>
    </row>
    <row r="399" ht="12.0" customHeight="1">
      <c r="A399" s="361"/>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row>
    <row r="400" ht="12.0" customHeight="1">
      <c r="A400" s="361"/>
      <c r="B400" s="320"/>
      <c r="C400" s="320"/>
      <c r="D400" s="320"/>
      <c r="E400" s="320"/>
      <c r="F400" s="320"/>
      <c r="G400" s="320"/>
      <c r="H400" s="320"/>
      <c r="I400" s="320"/>
      <c r="J400" s="320"/>
      <c r="K400" s="320"/>
      <c r="L400" s="320"/>
      <c r="M400" s="320"/>
      <c r="N400" s="320"/>
      <c r="O400" s="320"/>
      <c r="P400" s="320"/>
      <c r="Q400" s="320"/>
      <c r="R400" s="320"/>
      <c r="S400" s="320"/>
      <c r="T400" s="320"/>
      <c r="U400" s="320"/>
      <c r="V400" s="320"/>
      <c r="W400" s="320"/>
      <c r="X400" s="320"/>
      <c r="Y400" s="320"/>
      <c r="Z400" s="320"/>
    </row>
    <row r="401" ht="12.0" customHeight="1">
      <c r="A401" s="361"/>
      <c r="B401" s="320"/>
      <c r="C401" s="320"/>
      <c r="D401" s="320"/>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row>
    <row r="402" ht="12.0" customHeight="1">
      <c r="A402" s="361"/>
      <c r="B402" s="320"/>
      <c r="C402" s="320"/>
      <c r="D402" s="320"/>
      <c r="E402" s="320"/>
      <c r="F402" s="320"/>
      <c r="G402" s="320"/>
      <c r="H402" s="320"/>
      <c r="I402" s="320"/>
      <c r="J402" s="320"/>
      <c r="K402" s="320"/>
      <c r="L402" s="320"/>
      <c r="M402" s="320"/>
      <c r="N402" s="320"/>
      <c r="O402" s="320"/>
      <c r="P402" s="320"/>
      <c r="Q402" s="320"/>
      <c r="R402" s="320"/>
      <c r="S402" s="320"/>
      <c r="T402" s="320"/>
      <c r="U402" s="320"/>
      <c r="V402" s="320"/>
      <c r="W402" s="320"/>
      <c r="X402" s="320"/>
      <c r="Y402" s="320"/>
      <c r="Z402" s="320"/>
    </row>
    <row r="403" ht="12.0" customHeight="1">
      <c r="A403" s="361"/>
      <c r="B403" s="320"/>
      <c r="C403" s="320"/>
      <c r="D403" s="320"/>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row>
    <row r="404" ht="12.0" customHeight="1">
      <c r="A404" s="361"/>
      <c r="B404" s="320"/>
      <c r="C404" s="320"/>
      <c r="D404" s="320"/>
      <c r="E404" s="320"/>
      <c r="F404" s="320"/>
      <c r="G404" s="320"/>
      <c r="H404" s="320"/>
      <c r="I404" s="320"/>
      <c r="J404" s="320"/>
      <c r="K404" s="320"/>
      <c r="L404" s="320"/>
      <c r="M404" s="320"/>
      <c r="N404" s="320"/>
      <c r="O404" s="320"/>
      <c r="P404" s="320"/>
      <c r="Q404" s="320"/>
      <c r="R404" s="320"/>
      <c r="S404" s="320"/>
      <c r="T404" s="320"/>
      <c r="U404" s="320"/>
      <c r="V404" s="320"/>
      <c r="W404" s="320"/>
      <c r="X404" s="320"/>
      <c r="Y404" s="320"/>
      <c r="Z404" s="320"/>
    </row>
    <row r="405" ht="12.0" customHeight="1">
      <c r="A405" s="361"/>
      <c r="B405" s="320"/>
      <c r="C405" s="320"/>
      <c r="D405" s="320"/>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row>
    <row r="406" ht="12.0" customHeight="1">
      <c r="A406" s="361"/>
      <c r="B406" s="320"/>
      <c r="C406" s="320"/>
      <c r="D406" s="320"/>
      <c r="E406" s="320"/>
      <c r="F406" s="320"/>
      <c r="G406" s="320"/>
      <c r="H406" s="320"/>
      <c r="I406" s="320"/>
      <c r="J406" s="320"/>
      <c r="K406" s="320"/>
      <c r="L406" s="320"/>
      <c r="M406" s="320"/>
      <c r="N406" s="320"/>
      <c r="O406" s="320"/>
      <c r="P406" s="320"/>
      <c r="Q406" s="320"/>
      <c r="R406" s="320"/>
      <c r="S406" s="320"/>
      <c r="T406" s="320"/>
      <c r="U406" s="320"/>
      <c r="V406" s="320"/>
      <c r="W406" s="320"/>
      <c r="X406" s="320"/>
      <c r="Y406" s="320"/>
      <c r="Z406" s="320"/>
    </row>
    <row r="407" ht="12.0" customHeight="1">
      <c r="A407" s="361"/>
      <c r="B407" s="320"/>
      <c r="C407" s="320"/>
      <c r="D407" s="320"/>
      <c r="E407" s="320"/>
      <c r="F407" s="320"/>
      <c r="G407" s="320"/>
      <c r="H407" s="320"/>
      <c r="I407" s="320"/>
      <c r="J407" s="320"/>
      <c r="K407" s="320"/>
      <c r="L407" s="320"/>
      <c r="M407" s="320"/>
      <c r="N407" s="320"/>
      <c r="O407" s="320"/>
      <c r="P407" s="320"/>
      <c r="Q407" s="320"/>
      <c r="R407" s="320"/>
      <c r="S407" s="320"/>
      <c r="T407" s="320"/>
      <c r="U407" s="320"/>
      <c r="V407" s="320"/>
      <c r="W407" s="320"/>
      <c r="X407" s="320"/>
      <c r="Y407" s="320"/>
      <c r="Z407" s="320"/>
    </row>
    <row r="408" ht="12.0" customHeight="1">
      <c r="A408" s="361"/>
      <c r="B408" s="320"/>
      <c r="C408" s="320"/>
      <c r="D408" s="320"/>
      <c r="E408" s="320"/>
      <c r="F408" s="320"/>
      <c r="G408" s="320"/>
      <c r="H408" s="320"/>
      <c r="I408" s="320"/>
      <c r="J408" s="320"/>
      <c r="K408" s="320"/>
      <c r="L408" s="320"/>
      <c r="M408" s="320"/>
      <c r="N408" s="320"/>
      <c r="O408" s="320"/>
      <c r="P408" s="320"/>
      <c r="Q408" s="320"/>
      <c r="R408" s="320"/>
      <c r="S408" s="320"/>
      <c r="T408" s="320"/>
      <c r="U408" s="320"/>
      <c r="V408" s="320"/>
      <c r="W408" s="320"/>
      <c r="X408" s="320"/>
      <c r="Y408" s="320"/>
      <c r="Z408" s="320"/>
    </row>
    <row r="409" ht="12.0" customHeight="1">
      <c r="A409" s="361"/>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row>
    <row r="410" ht="12.0" customHeight="1">
      <c r="A410" s="361"/>
      <c r="B410" s="320"/>
      <c r="C410" s="320"/>
      <c r="D410" s="320"/>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row>
    <row r="411" ht="12.0" customHeight="1">
      <c r="A411" s="361"/>
      <c r="B411" s="320"/>
      <c r="C411" s="320"/>
      <c r="D411" s="320"/>
      <c r="E411" s="320"/>
      <c r="F411" s="320"/>
      <c r="G411" s="320"/>
      <c r="H411" s="320"/>
      <c r="I411" s="320"/>
      <c r="J411" s="320"/>
      <c r="K411" s="320"/>
      <c r="L411" s="320"/>
      <c r="M411" s="320"/>
      <c r="N411" s="320"/>
      <c r="O411" s="320"/>
      <c r="P411" s="320"/>
      <c r="Q411" s="320"/>
      <c r="R411" s="320"/>
      <c r="S411" s="320"/>
      <c r="T411" s="320"/>
      <c r="U411" s="320"/>
      <c r="V411" s="320"/>
      <c r="W411" s="320"/>
      <c r="X411" s="320"/>
      <c r="Y411" s="320"/>
      <c r="Z411" s="320"/>
    </row>
    <row r="412" ht="12.0" customHeight="1">
      <c r="A412" s="361"/>
      <c r="B412" s="320"/>
      <c r="C412" s="320"/>
      <c r="D412" s="320"/>
      <c r="E412" s="320"/>
      <c r="F412" s="320"/>
      <c r="G412" s="320"/>
      <c r="H412" s="320"/>
      <c r="I412" s="320"/>
      <c r="J412" s="320"/>
      <c r="K412" s="320"/>
      <c r="L412" s="320"/>
      <c r="M412" s="320"/>
      <c r="N412" s="320"/>
      <c r="O412" s="320"/>
      <c r="P412" s="320"/>
      <c r="Q412" s="320"/>
      <c r="R412" s="320"/>
      <c r="S412" s="320"/>
      <c r="T412" s="320"/>
      <c r="U412" s="320"/>
      <c r="V412" s="320"/>
      <c r="W412" s="320"/>
      <c r="X412" s="320"/>
      <c r="Y412" s="320"/>
      <c r="Z412" s="320"/>
    </row>
    <row r="413" ht="12.0" customHeight="1">
      <c r="A413" s="361"/>
      <c r="B413" s="320"/>
      <c r="C413" s="320"/>
      <c r="D413" s="320"/>
      <c r="E413" s="320"/>
      <c r="F413" s="320"/>
      <c r="G413" s="320"/>
      <c r="H413" s="320"/>
      <c r="I413" s="320"/>
      <c r="J413" s="320"/>
      <c r="K413" s="320"/>
      <c r="L413" s="320"/>
      <c r="M413" s="320"/>
      <c r="N413" s="320"/>
      <c r="O413" s="320"/>
      <c r="P413" s="320"/>
      <c r="Q413" s="320"/>
      <c r="R413" s="320"/>
      <c r="S413" s="320"/>
      <c r="T413" s="320"/>
      <c r="U413" s="320"/>
      <c r="V413" s="320"/>
      <c r="W413" s="320"/>
      <c r="X413" s="320"/>
      <c r="Y413" s="320"/>
      <c r="Z413" s="320"/>
    </row>
    <row r="414" ht="12.0" customHeight="1">
      <c r="A414" s="361"/>
      <c r="B414" s="320"/>
      <c r="C414" s="320"/>
      <c r="D414" s="320"/>
      <c r="E414" s="320"/>
      <c r="F414" s="320"/>
      <c r="G414" s="320"/>
      <c r="H414" s="320"/>
      <c r="I414" s="320"/>
      <c r="J414" s="320"/>
      <c r="K414" s="320"/>
      <c r="L414" s="320"/>
      <c r="M414" s="320"/>
      <c r="N414" s="320"/>
      <c r="O414" s="320"/>
      <c r="P414" s="320"/>
      <c r="Q414" s="320"/>
      <c r="R414" s="320"/>
      <c r="S414" s="320"/>
      <c r="T414" s="320"/>
      <c r="U414" s="320"/>
      <c r="V414" s="320"/>
      <c r="W414" s="320"/>
      <c r="X414" s="320"/>
      <c r="Y414" s="320"/>
      <c r="Z414" s="320"/>
    </row>
    <row r="415" ht="12.0" customHeight="1">
      <c r="A415" s="361"/>
      <c r="B415" s="320"/>
      <c r="C415" s="320"/>
      <c r="D415" s="320"/>
      <c r="E415" s="320"/>
      <c r="F415" s="320"/>
      <c r="G415" s="320"/>
      <c r="H415" s="320"/>
      <c r="I415" s="320"/>
      <c r="J415" s="320"/>
      <c r="K415" s="320"/>
      <c r="L415" s="320"/>
      <c r="M415" s="320"/>
      <c r="N415" s="320"/>
      <c r="O415" s="320"/>
      <c r="P415" s="320"/>
      <c r="Q415" s="320"/>
      <c r="R415" s="320"/>
      <c r="S415" s="320"/>
      <c r="T415" s="320"/>
      <c r="U415" s="320"/>
      <c r="V415" s="320"/>
      <c r="W415" s="320"/>
      <c r="X415" s="320"/>
      <c r="Y415" s="320"/>
      <c r="Z415" s="320"/>
    </row>
    <row r="416" ht="12.0" customHeight="1">
      <c r="A416" s="361"/>
      <c r="B416" s="320"/>
      <c r="C416" s="320"/>
      <c r="D416" s="320"/>
      <c r="E416" s="320"/>
      <c r="F416" s="320"/>
      <c r="G416" s="320"/>
      <c r="H416" s="320"/>
      <c r="I416" s="320"/>
      <c r="J416" s="320"/>
      <c r="K416" s="320"/>
      <c r="L416" s="320"/>
      <c r="M416" s="320"/>
      <c r="N416" s="320"/>
      <c r="O416" s="320"/>
      <c r="P416" s="320"/>
      <c r="Q416" s="320"/>
      <c r="R416" s="320"/>
      <c r="S416" s="320"/>
      <c r="T416" s="320"/>
      <c r="U416" s="320"/>
      <c r="V416" s="320"/>
      <c r="W416" s="320"/>
      <c r="X416" s="320"/>
      <c r="Y416" s="320"/>
      <c r="Z416" s="320"/>
    </row>
    <row r="417" ht="12.0" customHeight="1">
      <c r="A417" s="361"/>
      <c r="B417" s="320"/>
      <c r="C417" s="320"/>
      <c r="D417" s="320"/>
      <c r="E417" s="320"/>
      <c r="F417" s="320"/>
      <c r="G417" s="320"/>
      <c r="H417" s="320"/>
      <c r="I417" s="320"/>
      <c r="J417" s="320"/>
      <c r="K417" s="320"/>
      <c r="L417" s="320"/>
      <c r="M417" s="320"/>
      <c r="N417" s="320"/>
      <c r="O417" s="320"/>
      <c r="P417" s="320"/>
      <c r="Q417" s="320"/>
      <c r="R417" s="320"/>
      <c r="S417" s="320"/>
      <c r="T417" s="320"/>
      <c r="U417" s="320"/>
      <c r="V417" s="320"/>
      <c r="W417" s="320"/>
      <c r="X417" s="320"/>
      <c r="Y417" s="320"/>
      <c r="Z417" s="320"/>
    </row>
    <row r="418" ht="12.0" customHeight="1">
      <c r="A418" s="361"/>
      <c r="B418" s="320"/>
      <c r="C418" s="320"/>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row>
    <row r="419" ht="12.0" customHeight="1">
      <c r="A419" s="361"/>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row>
    <row r="420" ht="12.0" customHeight="1">
      <c r="A420" s="361"/>
      <c r="B420" s="320"/>
      <c r="C420" s="320"/>
      <c r="D420" s="320"/>
      <c r="E420" s="320"/>
      <c r="F420" s="320"/>
      <c r="G420" s="320"/>
      <c r="H420" s="320"/>
      <c r="I420" s="320"/>
      <c r="J420" s="320"/>
      <c r="K420" s="320"/>
      <c r="L420" s="320"/>
      <c r="M420" s="320"/>
      <c r="N420" s="320"/>
      <c r="O420" s="320"/>
      <c r="P420" s="320"/>
      <c r="Q420" s="320"/>
      <c r="R420" s="320"/>
      <c r="S420" s="320"/>
      <c r="T420" s="320"/>
      <c r="U420" s="320"/>
      <c r="V420" s="320"/>
      <c r="W420" s="320"/>
      <c r="X420" s="320"/>
      <c r="Y420" s="320"/>
      <c r="Z420" s="320"/>
    </row>
    <row r="421" ht="12.0" customHeight="1">
      <c r="A421" s="361"/>
      <c r="B421" s="320"/>
      <c r="C421" s="320"/>
      <c r="D421" s="320"/>
      <c r="E421" s="320"/>
      <c r="F421" s="320"/>
      <c r="G421" s="320"/>
      <c r="H421" s="320"/>
      <c r="I421" s="320"/>
      <c r="J421" s="320"/>
      <c r="K421" s="320"/>
      <c r="L421" s="320"/>
      <c r="M421" s="320"/>
      <c r="N421" s="320"/>
      <c r="O421" s="320"/>
      <c r="P421" s="320"/>
      <c r="Q421" s="320"/>
      <c r="R421" s="320"/>
      <c r="S421" s="320"/>
      <c r="T421" s="320"/>
      <c r="U421" s="320"/>
      <c r="V421" s="320"/>
      <c r="W421" s="320"/>
      <c r="X421" s="320"/>
      <c r="Y421" s="320"/>
      <c r="Z421" s="320"/>
    </row>
    <row r="422" ht="12.0" customHeight="1">
      <c r="A422" s="361"/>
      <c r="B422" s="320"/>
      <c r="C422" s="320"/>
      <c r="D422" s="320"/>
      <c r="E422" s="320"/>
      <c r="F422" s="320"/>
      <c r="G422" s="320"/>
      <c r="H422" s="320"/>
      <c r="I422" s="320"/>
      <c r="J422" s="320"/>
      <c r="K422" s="320"/>
      <c r="L422" s="320"/>
      <c r="M422" s="320"/>
      <c r="N422" s="320"/>
      <c r="O422" s="320"/>
      <c r="P422" s="320"/>
      <c r="Q422" s="320"/>
      <c r="R422" s="320"/>
      <c r="S422" s="320"/>
      <c r="T422" s="320"/>
      <c r="U422" s="320"/>
      <c r="V422" s="320"/>
      <c r="W422" s="320"/>
      <c r="X422" s="320"/>
      <c r="Y422" s="320"/>
      <c r="Z422" s="320"/>
    </row>
    <row r="423" ht="12.0" customHeight="1">
      <c r="A423" s="361"/>
      <c r="B423" s="320"/>
      <c r="C423" s="320"/>
      <c r="D423" s="320"/>
      <c r="E423" s="320"/>
      <c r="F423" s="320"/>
      <c r="G423" s="320"/>
      <c r="H423" s="320"/>
      <c r="I423" s="320"/>
      <c r="J423" s="320"/>
      <c r="K423" s="320"/>
      <c r="L423" s="320"/>
      <c r="M423" s="320"/>
      <c r="N423" s="320"/>
      <c r="O423" s="320"/>
      <c r="P423" s="320"/>
      <c r="Q423" s="320"/>
      <c r="R423" s="320"/>
      <c r="S423" s="320"/>
      <c r="T423" s="320"/>
      <c r="U423" s="320"/>
      <c r="V423" s="320"/>
      <c r="W423" s="320"/>
      <c r="X423" s="320"/>
      <c r="Y423" s="320"/>
      <c r="Z423" s="320"/>
    </row>
    <row r="424" ht="12.0" customHeight="1">
      <c r="A424" s="361"/>
      <c r="B424" s="320"/>
      <c r="C424" s="320"/>
      <c r="D424" s="320"/>
      <c r="E424" s="320"/>
      <c r="F424" s="320"/>
      <c r="G424" s="320"/>
      <c r="H424" s="320"/>
      <c r="I424" s="320"/>
      <c r="J424" s="320"/>
      <c r="K424" s="320"/>
      <c r="L424" s="320"/>
      <c r="M424" s="320"/>
      <c r="N424" s="320"/>
      <c r="O424" s="320"/>
      <c r="P424" s="320"/>
      <c r="Q424" s="320"/>
      <c r="R424" s="320"/>
      <c r="S424" s="320"/>
      <c r="T424" s="320"/>
      <c r="U424" s="320"/>
      <c r="V424" s="320"/>
      <c r="W424" s="320"/>
      <c r="X424" s="320"/>
      <c r="Y424" s="320"/>
      <c r="Z424" s="320"/>
    </row>
    <row r="425" ht="12.0" customHeight="1">
      <c r="A425" s="361"/>
      <c r="B425" s="320"/>
      <c r="C425" s="320"/>
      <c r="D425" s="320"/>
      <c r="E425" s="320"/>
      <c r="F425" s="320"/>
      <c r="G425" s="320"/>
      <c r="H425" s="320"/>
      <c r="I425" s="320"/>
      <c r="J425" s="320"/>
      <c r="K425" s="320"/>
      <c r="L425" s="320"/>
      <c r="M425" s="320"/>
      <c r="N425" s="320"/>
      <c r="O425" s="320"/>
      <c r="P425" s="320"/>
      <c r="Q425" s="320"/>
      <c r="R425" s="320"/>
      <c r="S425" s="320"/>
      <c r="T425" s="320"/>
      <c r="U425" s="320"/>
      <c r="V425" s="320"/>
      <c r="W425" s="320"/>
      <c r="X425" s="320"/>
      <c r="Y425" s="320"/>
      <c r="Z425" s="320"/>
    </row>
    <row r="426" ht="12.0" customHeight="1">
      <c r="A426" s="361"/>
      <c r="B426" s="320"/>
      <c r="C426" s="320"/>
      <c r="D426" s="320"/>
      <c r="E426" s="320"/>
      <c r="F426" s="320"/>
      <c r="G426" s="320"/>
      <c r="H426" s="320"/>
      <c r="I426" s="320"/>
      <c r="J426" s="320"/>
      <c r="K426" s="320"/>
      <c r="L426" s="320"/>
      <c r="M426" s="320"/>
      <c r="N426" s="320"/>
      <c r="O426" s="320"/>
      <c r="P426" s="320"/>
      <c r="Q426" s="320"/>
      <c r="R426" s="320"/>
      <c r="S426" s="320"/>
      <c r="T426" s="320"/>
      <c r="U426" s="320"/>
      <c r="V426" s="320"/>
      <c r="W426" s="320"/>
      <c r="X426" s="320"/>
      <c r="Y426" s="320"/>
      <c r="Z426" s="320"/>
    </row>
    <row r="427" ht="12.0" customHeight="1">
      <c r="A427" s="361"/>
      <c r="B427" s="320"/>
      <c r="C427" s="320"/>
      <c r="D427" s="320"/>
      <c r="E427" s="320"/>
      <c r="F427" s="320"/>
      <c r="G427" s="320"/>
      <c r="H427" s="320"/>
      <c r="I427" s="320"/>
      <c r="J427" s="320"/>
      <c r="K427" s="320"/>
      <c r="L427" s="320"/>
      <c r="M427" s="320"/>
      <c r="N427" s="320"/>
      <c r="O427" s="320"/>
      <c r="P427" s="320"/>
      <c r="Q427" s="320"/>
      <c r="R427" s="320"/>
      <c r="S427" s="320"/>
      <c r="T427" s="320"/>
      <c r="U427" s="320"/>
      <c r="V427" s="320"/>
      <c r="W427" s="320"/>
      <c r="X427" s="320"/>
      <c r="Y427" s="320"/>
      <c r="Z427" s="320"/>
    </row>
    <row r="428" ht="12.0" customHeight="1">
      <c r="A428" s="361"/>
      <c r="B428" s="320"/>
      <c r="C428" s="320"/>
      <c r="D428" s="320"/>
      <c r="E428" s="320"/>
      <c r="F428" s="320"/>
      <c r="G428" s="320"/>
      <c r="H428" s="320"/>
      <c r="I428" s="320"/>
      <c r="J428" s="320"/>
      <c r="K428" s="320"/>
      <c r="L428" s="320"/>
      <c r="M428" s="320"/>
      <c r="N428" s="320"/>
      <c r="O428" s="320"/>
      <c r="P428" s="320"/>
      <c r="Q428" s="320"/>
      <c r="R428" s="320"/>
      <c r="S428" s="320"/>
      <c r="T428" s="320"/>
      <c r="U428" s="320"/>
      <c r="V428" s="320"/>
      <c r="W428" s="320"/>
      <c r="X428" s="320"/>
      <c r="Y428" s="320"/>
      <c r="Z428" s="320"/>
    </row>
    <row r="429" ht="12.0" customHeight="1">
      <c r="A429" s="361"/>
      <c r="B429" s="320"/>
      <c r="C429" s="320"/>
      <c r="D429" s="320"/>
      <c r="E429" s="320"/>
      <c r="F429" s="320"/>
      <c r="G429" s="320"/>
      <c r="H429" s="320"/>
      <c r="I429" s="320"/>
      <c r="J429" s="320"/>
      <c r="K429" s="320"/>
      <c r="L429" s="320"/>
      <c r="M429" s="320"/>
      <c r="N429" s="320"/>
      <c r="O429" s="320"/>
      <c r="P429" s="320"/>
      <c r="Q429" s="320"/>
      <c r="R429" s="320"/>
      <c r="S429" s="320"/>
      <c r="T429" s="320"/>
      <c r="U429" s="320"/>
      <c r="V429" s="320"/>
      <c r="W429" s="320"/>
      <c r="X429" s="320"/>
      <c r="Y429" s="320"/>
      <c r="Z429" s="320"/>
    </row>
    <row r="430" ht="12.0" customHeight="1">
      <c r="A430" s="361"/>
      <c r="B430" s="320"/>
      <c r="C430" s="320"/>
      <c r="D430" s="320"/>
      <c r="E430" s="320"/>
      <c r="F430" s="320"/>
      <c r="G430" s="320"/>
      <c r="H430" s="320"/>
      <c r="I430" s="320"/>
      <c r="J430" s="320"/>
      <c r="K430" s="320"/>
      <c r="L430" s="320"/>
      <c r="M430" s="320"/>
      <c r="N430" s="320"/>
      <c r="O430" s="320"/>
      <c r="P430" s="320"/>
      <c r="Q430" s="320"/>
      <c r="R430" s="320"/>
      <c r="S430" s="320"/>
      <c r="T430" s="320"/>
      <c r="U430" s="320"/>
      <c r="V430" s="320"/>
      <c r="W430" s="320"/>
      <c r="X430" s="320"/>
      <c r="Y430" s="320"/>
      <c r="Z430" s="320"/>
    </row>
    <row r="431" ht="12.0" customHeight="1">
      <c r="A431" s="361"/>
      <c r="B431" s="320"/>
      <c r="C431" s="320"/>
      <c r="D431" s="320"/>
      <c r="E431" s="320"/>
      <c r="F431" s="320"/>
      <c r="G431" s="320"/>
      <c r="H431" s="320"/>
      <c r="I431" s="320"/>
      <c r="J431" s="320"/>
      <c r="K431" s="320"/>
      <c r="L431" s="320"/>
      <c r="M431" s="320"/>
      <c r="N431" s="320"/>
      <c r="O431" s="320"/>
      <c r="P431" s="320"/>
      <c r="Q431" s="320"/>
      <c r="R431" s="320"/>
      <c r="S431" s="320"/>
      <c r="T431" s="320"/>
      <c r="U431" s="320"/>
      <c r="V431" s="320"/>
      <c r="W431" s="320"/>
      <c r="X431" s="320"/>
      <c r="Y431" s="320"/>
      <c r="Z431" s="320"/>
    </row>
    <row r="432" ht="12.0" customHeight="1">
      <c r="A432" s="361"/>
      <c r="B432" s="320"/>
      <c r="C432" s="320"/>
      <c r="D432" s="320"/>
      <c r="E432" s="320"/>
      <c r="F432" s="320"/>
      <c r="G432" s="320"/>
      <c r="H432" s="320"/>
      <c r="I432" s="320"/>
      <c r="J432" s="320"/>
      <c r="K432" s="320"/>
      <c r="L432" s="320"/>
      <c r="M432" s="320"/>
      <c r="N432" s="320"/>
      <c r="O432" s="320"/>
      <c r="P432" s="320"/>
      <c r="Q432" s="320"/>
      <c r="R432" s="320"/>
      <c r="S432" s="320"/>
      <c r="T432" s="320"/>
      <c r="U432" s="320"/>
      <c r="V432" s="320"/>
      <c r="W432" s="320"/>
      <c r="X432" s="320"/>
      <c r="Y432" s="320"/>
      <c r="Z432" s="320"/>
    </row>
    <row r="433" ht="12.0" customHeight="1">
      <c r="A433" s="361"/>
      <c r="B433" s="320"/>
      <c r="C433" s="320"/>
      <c r="D433" s="320"/>
      <c r="E433" s="320"/>
      <c r="F433" s="320"/>
      <c r="G433" s="320"/>
      <c r="H433" s="320"/>
      <c r="I433" s="320"/>
      <c r="J433" s="320"/>
      <c r="K433" s="320"/>
      <c r="L433" s="320"/>
      <c r="M433" s="320"/>
      <c r="N433" s="320"/>
      <c r="O433" s="320"/>
      <c r="P433" s="320"/>
      <c r="Q433" s="320"/>
      <c r="R433" s="320"/>
      <c r="S433" s="320"/>
      <c r="T433" s="320"/>
      <c r="U433" s="320"/>
      <c r="V433" s="320"/>
      <c r="W433" s="320"/>
      <c r="X433" s="320"/>
      <c r="Y433" s="320"/>
      <c r="Z433" s="320"/>
    </row>
    <row r="434" ht="12.0" customHeight="1">
      <c r="A434" s="361"/>
      <c r="B434" s="320"/>
      <c r="C434" s="320"/>
      <c r="D434" s="320"/>
      <c r="E434" s="320"/>
      <c r="F434" s="320"/>
      <c r="G434" s="320"/>
      <c r="H434" s="320"/>
      <c r="I434" s="320"/>
      <c r="J434" s="320"/>
      <c r="K434" s="320"/>
      <c r="L434" s="320"/>
      <c r="M434" s="320"/>
      <c r="N434" s="320"/>
      <c r="O434" s="320"/>
      <c r="P434" s="320"/>
      <c r="Q434" s="320"/>
      <c r="R434" s="320"/>
      <c r="S434" s="320"/>
      <c r="T434" s="320"/>
      <c r="U434" s="320"/>
      <c r="V434" s="320"/>
      <c r="W434" s="320"/>
      <c r="X434" s="320"/>
      <c r="Y434" s="320"/>
      <c r="Z434" s="320"/>
    </row>
    <row r="435" ht="12.0" customHeight="1">
      <c r="A435" s="361"/>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row>
    <row r="436" ht="12.0" customHeight="1">
      <c r="A436" s="361"/>
      <c r="B436" s="320"/>
      <c r="C436" s="320"/>
      <c r="D436" s="320"/>
      <c r="E436" s="320"/>
      <c r="F436" s="320"/>
      <c r="G436" s="320"/>
      <c r="H436" s="320"/>
      <c r="I436" s="320"/>
      <c r="J436" s="320"/>
      <c r="K436" s="320"/>
      <c r="L436" s="320"/>
      <c r="M436" s="320"/>
      <c r="N436" s="320"/>
      <c r="O436" s="320"/>
      <c r="P436" s="320"/>
      <c r="Q436" s="320"/>
      <c r="R436" s="320"/>
      <c r="S436" s="320"/>
      <c r="T436" s="320"/>
      <c r="U436" s="320"/>
      <c r="V436" s="320"/>
      <c r="W436" s="320"/>
      <c r="X436" s="320"/>
      <c r="Y436" s="320"/>
      <c r="Z436" s="320"/>
    </row>
    <row r="437" ht="12.0" customHeight="1">
      <c r="A437" s="361"/>
      <c r="B437" s="320"/>
      <c r="C437" s="320"/>
      <c r="D437" s="320"/>
      <c r="E437" s="320"/>
      <c r="F437" s="320"/>
      <c r="G437" s="320"/>
      <c r="H437" s="320"/>
      <c r="I437" s="320"/>
      <c r="J437" s="320"/>
      <c r="K437" s="320"/>
      <c r="L437" s="320"/>
      <c r="M437" s="320"/>
      <c r="N437" s="320"/>
      <c r="O437" s="320"/>
      <c r="P437" s="320"/>
      <c r="Q437" s="320"/>
      <c r="R437" s="320"/>
      <c r="S437" s="320"/>
      <c r="T437" s="320"/>
      <c r="U437" s="320"/>
      <c r="V437" s="320"/>
      <c r="W437" s="320"/>
      <c r="X437" s="320"/>
      <c r="Y437" s="320"/>
      <c r="Z437" s="320"/>
    </row>
    <row r="438" ht="12.0" customHeight="1">
      <c r="A438" s="361"/>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row>
    <row r="439" ht="12.0" customHeight="1">
      <c r="A439" s="361"/>
      <c r="B439" s="320"/>
      <c r="C439" s="320"/>
      <c r="D439" s="320"/>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row>
    <row r="440" ht="12.0" customHeight="1">
      <c r="A440" s="361"/>
      <c r="B440" s="320"/>
      <c r="C440" s="320"/>
      <c r="D440" s="320"/>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row>
    <row r="441" ht="12.0" customHeight="1">
      <c r="A441" s="361"/>
      <c r="B441" s="320"/>
      <c r="C441" s="320"/>
      <c r="D441" s="320"/>
      <c r="E441" s="320"/>
      <c r="F441" s="320"/>
      <c r="G441" s="320"/>
      <c r="H441" s="320"/>
      <c r="I441" s="320"/>
      <c r="J441" s="320"/>
      <c r="K441" s="320"/>
      <c r="L441" s="320"/>
      <c r="M441" s="320"/>
      <c r="N441" s="320"/>
      <c r="O441" s="320"/>
      <c r="P441" s="320"/>
      <c r="Q441" s="320"/>
      <c r="R441" s="320"/>
      <c r="S441" s="320"/>
      <c r="T441" s="320"/>
      <c r="U441" s="320"/>
      <c r="V441" s="320"/>
      <c r="W441" s="320"/>
      <c r="X441" s="320"/>
      <c r="Y441" s="320"/>
      <c r="Z441" s="320"/>
    </row>
    <row r="442" ht="12.0" customHeight="1">
      <c r="A442" s="361"/>
      <c r="B442" s="320"/>
      <c r="C442" s="320"/>
      <c r="D442" s="320"/>
      <c r="E442" s="320"/>
      <c r="F442" s="320"/>
      <c r="G442" s="320"/>
      <c r="H442" s="320"/>
      <c r="I442" s="320"/>
      <c r="J442" s="320"/>
      <c r="K442" s="320"/>
      <c r="L442" s="320"/>
      <c r="M442" s="320"/>
      <c r="N442" s="320"/>
      <c r="O442" s="320"/>
      <c r="P442" s="320"/>
      <c r="Q442" s="320"/>
      <c r="R442" s="320"/>
      <c r="S442" s="320"/>
      <c r="T442" s="320"/>
      <c r="U442" s="320"/>
      <c r="V442" s="320"/>
      <c r="W442" s="320"/>
      <c r="X442" s="320"/>
      <c r="Y442" s="320"/>
      <c r="Z442" s="320"/>
    </row>
    <row r="443" ht="12.0" customHeight="1">
      <c r="A443" s="361"/>
      <c r="B443" s="320"/>
      <c r="C443" s="320"/>
      <c r="D443" s="320"/>
      <c r="E443" s="320"/>
      <c r="F443" s="320"/>
      <c r="G443" s="320"/>
      <c r="H443" s="320"/>
      <c r="I443" s="320"/>
      <c r="J443" s="320"/>
      <c r="K443" s="320"/>
      <c r="L443" s="320"/>
      <c r="M443" s="320"/>
      <c r="N443" s="320"/>
      <c r="O443" s="320"/>
      <c r="P443" s="320"/>
      <c r="Q443" s="320"/>
      <c r="R443" s="320"/>
      <c r="S443" s="320"/>
      <c r="T443" s="320"/>
      <c r="U443" s="320"/>
      <c r="V443" s="320"/>
      <c r="W443" s="320"/>
      <c r="X443" s="320"/>
      <c r="Y443" s="320"/>
      <c r="Z443" s="320"/>
    </row>
    <row r="444" ht="12.0" customHeight="1">
      <c r="A444" s="361"/>
      <c r="B444" s="320"/>
      <c r="C444" s="320"/>
      <c r="D444" s="320"/>
      <c r="E444" s="320"/>
      <c r="F444" s="320"/>
      <c r="G444" s="320"/>
      <c r="H444" s="320"/>
      <c r="I444" s="320"/>
      <c r="J444" s="320"/>
      <c r="K444" s="320"/>
      <c r="L444" s="320"/>
      <c r="M444" s="320"/>
      <c r="N444" s="320"/>
      <c r="O444" s="320"/>
      <c r="P444" s="320"/>
      <c r="Q444" s="320"/>
      <c r="R444" s="320"/>
      <c r="S444" s="320"/>
      <c r="T444" s="320"/>
      <c r="U444" s="320"/>
      <c r="V444" s="320"/>
      <c r="W444" s="320"/>
      <c r="X444" s="320"/>
      <c r="Y444" s="320"/>
      <c r="Z444" s="320"/>
    </row>
    <row r="445" ht="12.0" customHeight="1">
      <c r="A445" s="361"/>
      <c r="B445" s="320"/>
      <c r="C445" s="320"/>
      <c r="D445" s="320"/>
      <c r="E445" s="320"/>
      <c r="F445" s="320"/>
      <c r="G445" s="320"/>
      <c r="H445" s="320"/>
      <c r="I445" s="320"/>
      <c r="J445" s="320"/>
      <c r="K445" s="320"/>
      <c r="L445" s="320"/>
      <c r="M445" s="320"/>
      <c r="N445" s="320"/>
      <c r="O445" s="320"/>
      <c r="P445" s="320"/>
      <c r="Q445" s="320"/>
      <c r="R445" s="320"/>
      <c r="S445" s="320"/>
      <c r="T445" s="320"/>
      <c r="U445" s="320"/>
      <c r="V445" s="320"/>
      <c r="W445" s="320"/>
      <c r="X445" s="320"/>
      <c r="Y445" s="320"/>
      <c r="Z445" s="320"/>
    </row>
    <row r="446" ht="12.0" customHeight="1">
      <c r="A446" s="361"/>
      <c r="B446" s="320"/>
      <c r="C446" s="320"/>
      <c r="D446" s="320"/>
      <c r="E446" s="320"/>
      <c r="F446" s="320"/>
      <c r="G446" s="320"/>
      <c r="H446" s="320"/>
      <c r="I446" s="320"/>
      <c r="J446" s="320"/>
      <c r="K446" s="320"/>
      <c r="L446" s="320"/>
      <c r="M446" s="320"/>
      <c r="N446" s="320"/>
      <c r="O446" s="320"/>
      <c r="P446" s="320"/>
      <c r="Q446" s="320"/>
      <c r="R446" s="320"/>
      <c r="S446" s="320"/>
      <c r="T446" s="320"/>
      <c r="U446" s="320"/>
      <c r="V446" s="320"/>
      <c r="W446" s="320"/>
      <c r="X446" s="320"/>
      <c r="Y446" s="320"/>
      <c r="Z446" s="320"/>
    </row>
    <row r="447" ht="12.0" customHeight="1">
      <c r="A447" s="361"/>
      <c r="B447" s="320"/>
      <c r="C447" s="320"/>
      <c r="D447" s="320"/>
      <c r="E447" s="320"/>
      <c r="F447" s="320"/>
      <c r="G447" s="320"/>
      <c r="H447" s="320"/>
      <c r="I447" s="320"/>
      <c r="J447" s="320"/>
      <c r="K447" s="320"/>
      <c r="L447" s="320"/>
      <c r="M447" s="320"/>
      <c r="N447" s="320"/>
      <c r="O447" s="320"/>
      <c r="P447" s="320"/>
      <c r="Q447" s="320"/>
      <c r="R447" s="320"/>
      <c r="S447" s="320"/>
      <c r="T447" s="320"/>
      <c r="U447" s="320"/>
      <c r="V447" s="320"/>
      <c r="W447" s="320"/>
      <c r="X447" s="320"/>
      <c r="Y447" s="320"/>
      <c r="Z447" s="320"/>
    </row>
    <row r="448" ht="12.0" customHeight="1">
      <c r="A448" s="361"/>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row>
    <row r="449" ht="12.0" customHeight="1">
      <c r="A449" s="361"/>
      <c r="B449" s="320"/>
      <c r="C449" s="320"/>
      <c r="D449" s="320"/>
      <c r="E449" s="320"/>
      <c r="F449" s="320"/>
      <c r="G449" s="320"/>
      <c r="H449" s="320"/>
      <c r="I449" s="320"/>
      <c r="J449" s="320"/>
      <c r="K449" s="320"/>
      <c r="L449" s="320"/>
      <c r="M449" s="320"/>
      <c r="N449" s="320"/>
      <c r="O449" s="320"/>
      <c r="P449" s="320"/>
      <c r="Q449" s="320"/>
      <c r="R449" s="320"/>
      <c r="S449" s="320"/>
      <c r="T449" s="320"/>
      <c r="U449" s="320"/>
      <c r="V449" s="320"/>
      <c r="W449" s="320"/>
      <c r="X449" s="320"/>
      <c r="Y449" s="320"/>
      <c r="Z449" s="320"/>
    </row>
    <row r="450" ht="12.0" customHeight="1">
      <c r="A450" s="361"/>
      <c r="B450" s="320"/>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0"/>
      <c r="Z450" s="320"/>
    </row>
    <row r="451" ht="12.0" customHeight="1">
      <c r="A451" s="361"/>
      <c r="B451" s="320"/>
      <c r="C451" s="320"/>
      <c r="D451" s="320"/>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row>
    <row r="452" ht="12.0" customHeight="1">
      <c r="A452" s="361"/>
      <c r="B452" s="320"/>
      <c r="C452" s="320"/>
      <c r="D452" s="320"/>
      <c r="E452" s="320"/>
      <c r="F452" s="320"/>
      <c r="G452" s="320"/>
      <c r="H452" s="320"/>
      <c r="I452" s="320"/>
      <c r="J452" s="320"/>
      <c r="K452" s="320"/>
      <c r="L452" s="320"/>
      <c r="M452" s="320"/>
      <c r="N452" s="320"/>
      <c r="O452" s="320"/>
      <c r="P452" s="320"/>
      <c r="Q452" s="320"/>
      <c r="R452" s="320"/>
      <c r="S452" s="320"/>
      <c r="T452" s="320"/>
      <c r="U452" s="320"/>
      <c r="V452" s="320"/>
      <c r="W452" s="320"/>
      <c r="X452" s="320"/>
      <c r="Y452" s="320"/>
      <c r="Z452" s="320"/>
    </row>
    <row r="453" ht="12.0" customHeight="1">
      <c r="A453" s="361"/>
      <c r="B453" s="320"/>
      <c r="C453" s="320"/>
      <c r="D453" s="320"/>
      <c r="E453" s="320"/>
      <c r="F453" s="320"/>
      <c r="G453" s="320"/>
      <c r="H453" s="320"/>
      <c r="I453" s="320"/>
      <c r="J453" s="320"/>
      <c r="K453" s="320"/>
      <c r="L453" s="320"/>
      <c r="M453" s="320"/>
      <c r="N453" s="320"/>
      <c r="O453" s="320"/>
      <c r="P453" s="320"/>
      <c r="Q453" s="320"/>
      <c r="R453" s="320"/>
      <c r="S453" s="320"/>
      <c r="T453" s="320"/>
      <c r="U453" s="320"/>
      <c r="V453" s="320"/>
      <c r="W453" s="320"/>
      <c r="X453" s="320"/>
      <c r="Y453" s="320"/>
      <c r="Z453" s="320"/>
    </row>
    <row r="454" ht="12.0" customHeight="1">
      <c r="A454" s="361"/>
      <c r="B454" s="320"/>
      <c r="C454" s="320"/>
      <c r="D454" s="320"/>
      <c r="E454" s="320"/>
      <c r="F454" s="320"/>
      <c r="G454" s="320"/>
      <c r="H454" s="320"/>
      <c r="I454" s="320"/>
      <c r="J454" s="320"/>
      <c r="K454" s="320"/>
      <c r="L454" s="320"/>
      <c r="M454" s="320"/>
      <c r="N454" s="320"/>
      <c r="O454" s="320"/>
      <c r="P454" s="320"/>
      <c r="Q454" s="320"/>
      <c r="R454" s="320"/>
      <c r="S454" s="320"/>
      <c r="T454" s="320"/>
      <c r="U454" s="320"/>
      <c r="V454" s="320"/>
      <c r="W454" s="320"/>
      <c r="X454" s="320"/>
      <c r="Y454" s="320"/>
      <c r="Z454" s="320"/>
    </row>
    <row r="455" ht="12.0" customHeight="1">
      <c r="A455" s="361"/>
      <c r="B455" s="320"/>
      <c r="C455" s="320"/>
      <c r="D455" s="320"/>
      <c r="E455" s="320"/>
      <c r="F455" s="320"/>
      <c r="G455" s="320"/>
      <c r="H455" s="320"/>
      <c r="I455" s="320"/>
      <c r="J455" s="320"/>
      <c r="K455" s="320"/>
      <c r="L455" s="320"/>
      <c r="M455" s="320"/>
      <c r="N455" s="320"/>
      <c r="O455" s="320"/>
      <c r="P455" s="320"/>
      <c r="Q455" s="320"/>
      <c r="R455" s="320"/>
      <c r="S455" s="320"/>
      <c r="T455" s="320"/>
      <c r="U455" s="320"/>
      <c r="V455" s="320"/>
      <c r="W455" s="320"/>
      <c r="X455" s="320"/>
      <c r="Y455" s="320"/>
      <c r="Z455" s="320"/>
    </row>
    <row r="456" ht="12.0" customHeight="1">
      <c r="A456" s="361"/>
      <c r="B456" s="320"/>
      <c r="C456" s="320"/>
      <c r="D456" s="320"/>
      <c r="E456" s="320"/>
      <c r="F456" s="320"/>
      <c r="G456" s="320"/>
      <c r="H456" s="320"/>
      <c r="I456" s="320"/>
      <c r="J456" s="320"/>
      <c r="K456" s="320"/>
      <c r="L456" s="320"/>
      <c r="M456" s="320"/>
      <c r="N456" s="320"/>
      <c r="O456" s="320"/>
      <c r="P456" s="320"/>
      <c r="Q456" s="320"/>
      <c r="R456" s="320"/>
      <c r="S456" s="320"/>
      <c r="T456" s="320"/>
      <c r="U456" s="320"/>
      <c r="V456" s="320"/>
      <c r="W456" s="320"/>
      <c r="X456" s="320"/>
      <c r="Y456" s="320"/>
      <c r="Z456" s="320"/>
    </row>
    <row r="457" ht="12.0" customHeight="1">
      <c r="A457" s="361"/>
      <c r="B457" s="320"/>
      <c r="C457" s="320"/>
      <c r="D457" s="320"/>
      <c r="E457" s="320"/>
      <c r="F457" s="320"/>
      <c r="G457" s="320"/>
      <c r="H457" s="320"/>
      <c r="I457" s="320"/>
      <c r="J457" s="320"/>
      <c r="K457" s="320"/>
      <c r="L457" s="320"/>
      <c r="M457" s="320"/>
      <c r="N457" s="320"/>
      <c r="O457" s="320"/>
      <c r="P457" s="320"/>
      <c r="Q457" s="320"/>
      <c r="R457" s="320"/>
      <c r="S457" s="320"/>
      <c r="T457" s="320"/>
      <c r="U457" s="320"/>
      <c r="V457" s="320"/>
      <c r="W457" s="320"/>
      <c r="X457" s="320"/>
      <c r="Y457" s="320"/>
      <c r="Z457" s="320"/>
    </row>
    <row r="458" ht="12.0" customHeight="1">
      <c r="A458" s="361"/>
      <c r="B458" s="320"/>
      <c r="C458" s="320"/>
      <c r="D458" s="320"/>
      <c r="E458" s="320"/>
      <c r="F458" s="320"/>
      <c r="G458" s="320"/>
      <c r="H458" s="320"/>
      <c r="I458" s="320"/>
      <c r="J458" s="320"/>
      <c r="K458" s="320"/>
      <c r="L458" s="320"/>
      <c r="M458" s="320"/>
      <c r="N458" s="320"/>
      <c r="O458" s="320"/>
      <c r="P458" s="320"/>
      <c r="Q458" s="320"/>
      <c r="R458" s="320"/>
      <c r="S458" s="320"/>
      <c r="T458" s="320"/>
      <c r="U458" s="320"/>
      <c r="V458" s="320"/>
      <c r="W458" s="320"/>
      <c r="X458" s="320"/>
      <c r="Y458" s="320"/>
      <c r="Z458" s="320"/>
    </row>
    <row r="459" ht="12.0" customHeight="1">
      <c r="A459" s="361"/>
      <c r="B459" s="320"/>
      <c r="C459" s="320"/>
      <c r="D459" s="320"/>
      <c r="E459" s="320"/>
      <c r="F459" s="320"/>
      <c r="G459" s="320"/>
      <c r="H459" s="320"/>
      <c r="I459" s="320"/>
      <c r="J459" s="320"/>
      <c r="K459" s="320"/>
      <c r="L459" s="320"/>
      <c r="M459" s="320"/>
      <c r="N459" s="320"/>
      <c r="O459" s="320"/>
      <c r="P459" s="320"/>
      <c r="Q459" s="320"/>
      <c r="R459" s="320"/>
      <c r="S459" s="320"/>
      <c r="T459" s="320"/>
      <c r="U459" s="320"/>
      <c r="V459" s="320"/>
      <c r="W459" s="320"/>
      <c r="X459" s="320"/>
      <c r="Y459" s="320"/>
      <c r="Z459" s="320"/>
    </row>
    <row r="460" ht="12.0" customHeight="1">
      <c r="A460" s="361"/>
      <c r="B460" s="320"/>
      <c r="C460" s="320"/>
      <c r="D460" s="320"/>
      <c r="E460" s="320"/>
      <c r="F460" s="320"/>
      <c r="G460" s="320"/>
      <c r="H460" s="320"/>
      <c r="I460" s="320"/>
      <c r="J460" s="320"/>
      <c r="K460" s="320"/>
      <c r="L460" s="320"/>
      <c r="M460" s="320"/>
      <c r="N460" s="320"/>
      <c r="O460" s="320"/>
      <c r="P460" s="320"/>
      <c r="Q460" s="320"/>
      <c r="R460" s="320"/>
      <c r="S460" s="320"/>
      <c r="T460" s="320"/>
      <c r="U460" s="320"/>
      <c r="V460" s="320"/>
      <c r="W460" s="320"/>
      <c r="X460" s="320"/>
      <c r="Y460" s="320"/>
      <c r="Z460" s="320"/>
    </row>
    <row r="461" ht="12.0" customHeight="1">
      <c r="A461" s="361"/>
      <c r="B461" s="320"/>
      <c r="C461" s="320"/>
      <c r="D461" s="320"/>
      <c r="E461" s="320"/>
      <c r="F461" s="320"/>
      <c r="G461" s="320"/>
      <c r="H461" s="320"/>
      <c r="I461" s="320"/>
      <c r="J461" s="320"/>
      <c r="K461" s="320"/>
      <c r="L461" s="320"/>
      <c r="M461" s="320"/>
      <c r="N461" s="320"/>
      <c r="O461" s="320"/>
      <c r="P461" s="320"/>
      <c r="Q461" s="320"/>
      <c r="R461" s="320"/>
      <c r="S461" s="320"/>
      <c r="T461" s="320"/>
      <c r="U461" s="320"/>
      <c r="V461" s="320"/>
      <c r="W461" s="320"/>
      <c r="X461" s="320"/>
      <c r="Y461" s="320"/>
      <c r="Z461" s="320"/>
    </row>
    <row r="462" ht="12.0" customHeight="1">
      <c r="A462" s="361"/>
      <c r="B462" s="320"/>
      <c r="C462" s="320"/>
      <c r="D462" s="320"/>
      <c r="E462" s="320"/>
      <c r="F462" s="320"/>
      <c r="G462" s="320"/>
      <c r="H462" s="320"/>
      <c r="I462" s="320"/>
      <c r="J462" s="320"/>
      <c r="K462" s="320"/>
      <c r="L462" s="320"/>
      <c r="M462" s="320"/>
      <c r="N462" s="320"/>
      <c r="O462" s="320"/>
      <c r="P462" s="320"/>
      <c r="Q462" s="320"/>
      <c r="R462" s="320"/>
      <c r="S462" s="320"/>
      <c r="T462" s="320"/>
      <c r="U462" s="320"/>
      <c r="V462" s="320"/>
      <c r="W462" s="320"/>
      <c r="X462" s="320"/>
      <c r="Y462" s="320"/>
      <c r="Z462" s="320"/>
    </row>
    <row r="463" ht="12.0" customHeight="1">
      <c r="A463" s="361"/>
      <c r="B463" s="320"/>
      <c r="C463" s="320"/>
      <c r="D463" s="320"/>
      <c r="E463" s="320"/>
      <c r="F463" s="320"/>
      <c r="G463" s="320"/>
      <c r="H463" s="320"/>
      <c r="I463" s="320"/>
      <c r="J463" s="320"/>
      <c r="K463" s="320"/>
      <c r="L463" s="320"/>
      <c r="M463" s="320"/>
      <c r="N463" s="320"/>
      <c r="O463" s="320"/>
      <c r="P463" s="320"/>
      <c r="Q463" s="320"/>
      <c r="R463" s="320"/>
      <c r="S463" s="320"/>
      <c r="T463" s="320"/>
      <c r="U463" s="320"/>
      <c r="V463" s="320"/>
      <c r="W463" s="320"/>
      <c r="X463" s="320"/>
      <c r="Y463" s="320"/>
      <c r="Z463" s="320"/>
    </row>
    <row r="464" ht="12.0" customHeight="1">
      <c r="A464" s="361"/>
      <c r="B464" s="320"/>
      <c r="C464" s="320"/>
      <c r="D464" s="320"/>
      <c r="E464" s="320"/>
      <c r="F464" s="320"/>
      <c r="G464" s="320"/>
      <c r="H464" s="320"/>
      <c r="I464" s="320"/>
      <c r="J464" s="320"/>
      <c r="K464" s="320"/>
      <c r="L464" s="320"/>
      <c r="M464" s="320"/>
      <c r="N464" s="320"/>
      <c r="O464" s="320"/>
      <c r="P464" s="320"/>
      <c r="Q464" s="320"/>
      <c r="R464" s="320"/>
      <c r="S464" s="320"/>
      <c r="T464" s="320"/>
      <c r="U464" s="320"/>
      <c r="V464" s="320"/>
      <c r="W464" s="320"/>
      <c r="X464" s="320"/>
      <c r="Y464" s="320"/>
      <c r="Z464" s="320"/>
    </row>
    <row r="465" ht="12.0" customHeight="1">
      <c r="A465" s="361"/>
      <c r="B465" s="320"/>
      <c r="C465" s="320"/>
      <c r="D465" s="320"/>
      <c r="E465" s="320"/>
      <c r="F465" s="320"/>
      <c r="G465" s="320"/>
      <c r="H465" s="320"/>
      <c r="I465" s="320"/>
      <c r="J465" s="320"/>
      <c r="K465" s="320"/>
      <c r="L465" s="320"/>
      <c r="M465" s="320"/>
      <c r="N465" s="320"/>
      <c r="O465" s="320"/>
      <c r="P465" s="320"/>
      <c r="Q465" s="320"/>
      <c r="R465" s="320"/>
      <c r="S465" s="320"/>
      <c r="T465" s="320"/>
      <c r="U465" s="320"/>
      <c r="V465" s="320"/>
      <c r="W465" s="320"/>
      <c r="X465" s="320"/>
      <c r="Y465" s="320"/>
      <c r="Z465" s="320"/>
    </row>
    <row r="466" ht="12.0" customHeight="1">
      <c r="A466" s="361"/>
      <c r="B466" s="320"/>
      <c r="C466" s="320"/>
      <c r="D466" s="320"/>
      <c r="E466" s="320"/>
      <c r="F466" s="320"/>
      <c r="G466" s="320"/>
      <c r="H466" s="320"/>
      <c r="I466" s="320"/>
      <c r="J466" s="320"/>
      <c r="K466" s="320"/>
      <c r="L466" s="320"/>
      <c r="M466" s="320"/>
      <c r="N466" s="320"/>
      <c r="O466" s="320"/>
      <c r="P466" s="320"/>
      <c r="Q466" s="320"/>
      <c r="R466" s="320"/>
      <c r="S466" s="320"/>
      <c r="T466" s="320"/>
      <c r="U466" s="320"/>
      <c r="V466" s="320"/>
      <c r="W466" s="320"/>
      <c r="X466" s="320"/>
      <c r="Y466" s="320"/>
      <c r="Z466" s="320"/>
    </row>
    <row r="467" ht="12.0" customHeight="1">
      <c r="A467" s="361"/>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row>
    <row r="468" ht="12.0" customHeight="1">
      <c r="A468" s="361"/>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row>
    <row r="469" ht="12.0" customHeight="1">
      <c r="A469" s="361"/>
      <c r="B469" s="320"/>
      <c r="C469" s="320"/>
      <c r="D469" s="320"/>
      <c r="E469" s="320"/>
      <c r="F469" s="320"/>
      <c r="G469" s="320"/>
      <c r="H469" s="320"/>
      <c r="I469" s="320"/>
      <c r="J469" s="320"/>
      <c r="K469" s="320"/>
      <c r="L469" s="320"/>
      <c r="M469" s="320"/>
      <c r="N469" s="320"/>
      <c r="O469" s="320"/>
      <c r="P469" s="320"/>
      <c r="Q469" s="320"/>
      <c r="R469" s="320"/>
      <c r="S469" s="320"/>
      <c r="T469" s="320"/>
      <c r="U469" s="320"/>
      <c r="V469" s="320"/>
      <c r="W469" s="320"/>
      <c r="X469" s="320"/>
      <c r="Y469" s="320"/>
      <c r="Z469" s="320"/>
    </row>
    <row r="470" ht="12.0" customHeight="1">
      <c r="A470" s="361"/>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row>
    <row r="471" ht="12.0" customHeight="1">
      <c r="A471" s="361"/>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row>
    <row r="472" ht="12.0" customHeight="1">
      <c r="A472" s="361"/>
      <c r="B472" s="320"/>
      <c r="C472" s="320"/>
      <c r="D472" s="320"/>
      <c r="E472" s="320"/>
      <c r="F472" s="320"/>
      <c r="G472" s="320"/>
      <c r="H472" s="320"/>
      <c r="I472" s="320"/>
      <c r="J472" s="320"/>
      <c r="K472" s="320"/>
      <c r="L472" s="320"/>
      <c r="M472" s="320"/>
      <c r="N472" s="320"/>
      <c r="O472" s="320"/>
      <c r="P472" s="320"/>
      <c r="Q472" s="320"/>
      <c r="R472" s="320"/>
      <c r="S472" s="320"/>
      <c r="T472" s="320"/>
      <c r="U472" s="320"/>
      <c r="V472" s="320"/>
      <c r="W472" s="320"/>
      <c r="X472" s="320"/>
      <c r="Y472" s="320"/>
      <c r="Z472" s="320"/>
    </row>
    <row r="473" ht="12.0" customHeight="1">
      <c r="A473" s="361"/>
      <c r="B473" s="320"/>
      <c r="C473" s="320"/>
      <c r="D473" s="320"/>
      <c r="E473" s="320"/>
      <c r="F473" s="320"/>
      <c r="G473" s="320"/>
      <c r="H473" s="320"/>
      <c r="I473" s="320"/>
      <c r="J473" s="320"/>
      <c r="K473" s="320"/>
      <c r="L473" s="320"/>
      <c r="M473" s="320"/>
      <c r="N473" s="320"/>
      <c r="O473" s="320"/>
      <c r="P473" s="320"/>
      <c r="Q473" s="320"/>
      <c r="R473" s="320"/>
      <c r="S473" s="320"/>
      <c r="T473" s="320"/>
      <c r="U473" s="320"/>
      <c r="V473" s="320"/>
      <c r="W473" s="320"/>
      <c r="X473" s="320"/>
      <c r="Y473" s="320"/>
      <c r="Z473" s="320"/>
    </row>
    <row r="474" ht="12.0" customHeight="1">
      <c r="A474" s="361"/>
      <c r="B474" s="320"/>
      <c r="C474" s="320"/>
      <c r="D474" s="320"/>
      <c r="E474" s="320"/>
      <c r="F474" s="320"/>
      <c r="G474" s="320"/>
      <c r="H474" s="320"/>
      <c r="I474" s="320"/>
      <c r="J474" s="320"/>
      <c r="K474" s="320"/>
      <c r="L474" s="320"/>
      <c r="M474" s="320"/>
      <c r="N474" s="320"/>
      <c r="O474" s="320"/>
      <c r="P474" s="320"/>
      <c r="Q474" s="320"/>
      <c r="R474" s="320"/>
      <c r="S474" s="320"/>
      <c r="T474" s="320"/>
      <c r="U474" s="320"/>
      <c r="V474" s="320"/>
      <c r="W474" s="320"/>
      <c r="X474" s="320"/>
      <c r="Y474" s="320"/>
      <c r="Z474" s="320"/>
    </row>
    <row r="475" ht="12.0" customHeight="1">
      <c r="A475" s="361"/>
      <c r="B475" s="320"/>
      <c r="C475" s="320"/>
      <c r="D475" s="320"/>
      <c r="E475" s="320"/>
      <c r="F475" s="320"/>
      <c r="G475" s="320"/>
      <c r="H475" s="320"/>
      <c r="I475" s="320"/>
      <c r="J475" s="320"/>
      <c r="K475" s="320"/>
      <c r="L475" s="320"/>
      <c r="M475" s="320"/>
      <c r="N475" s="320"/>
      <c r="O475" s="320"/>
      <c r="P475" s="320"/>
      <c r="Q475" s="320"/>
      <c r="R475" s="320"/>
      <c r="S475" s="320"/>
      <c r="T475" s="320"/>
      <c r="U475" s="320"/>
      <c r="V475" s="320"/>
      <c r="W475" s="320"/>
      <c r="X475" s="320"/>
      <c r="Y475" s="320"/>
      <c r="Z475" s="320"/>
    </row>
    <row r="476" ht="12.0" customHeight="1">
      <c r="A476" s="361"/>
      <c r="B476" s="320"/>
      <c r="C476" s="320"/>
      <c r="D476" s="320"/>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row>
    <row r="477" ht="12.0" customHeight="1">
      <c r="A477" s="361"/>
      <c r="B477" s="320"/>
      <c r="C477" s="320"/>
      <c r="D477" s="320"/>
      <c r="E477" s="320"/>
      <c r="F477" s="320"/>
      <c r="G477" s="320"/>
      <c r="H477" s="320"/>
      <c r="I477" s="320"/>
      <c r="J477" s="320"/>
      <c r="K477" s="320"/>
      <c r="L477" s="320"/>
      <c r="M477" s="320"/>
      <c r="N477" s="320"/>
      <c r="O477" s="320"/>
      <c r="P477" s="320"/>
      <c r="Q477" s="320"/>
      <c r="R477" s="320"/>
      <c r="S477" s="320"/>
      <c r="T477" s="320"/>
      <c r="U477" s="320"/>
      <c r="V477" s="320"/>
      <c r="W477" s="320"/>
      <c r="X477" s="320"/>
      <c r="Y477" s="320"/>
      <c r="Z477" s="320"/>
    </row>
    <row r="478" ht="12.0" customHeight="1">
      <c r="A478" s="361"/>
      <c r="B478" s="320"/>
      <c r="C478" s="320"/>
      <c r="D478" s="320"/>
      <c r="E478" s="320"/>
      <c r="F478" s="320"/>
      <c r="G478" s="320"/>
      <c r="H478" s="320"/>
      <c r="I478" s="320"/>
      <c r="J478" s="320"/>
      <c r="K478" s="320"/>
      <c r="L478" s="320"/>
      <c r="M478" s="320"/>
      <c r="N478" s="320"/>
      <c r="O478" s="320"/>
      <c r="P478" s="320"/>
      <c r="Q478" s="320"/>
      <c r="R478" s="320"/>
      <c r="S478" s="320"/>
      <c r="T478" s="320"/>
      <c r="U478" s="320"/>
      <c r="V478" s="320"/>
      <c r="W478" s="320"/>
      <c r="X478" s="320"/>
      <c r="Y478" s="320"/>
      <c r="Z478" s="320"/>
    </row>
    <row r="479" ht="12.0" customHeight="1">
      <c r="A479" s="361"/>
      <c r="B479" s="320"/>
      <c r="C479" s="320"/>
      <c r="D479" s="320"/>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row>
    <row r="480" ht="12.0" customHeight="1">
      <c r="A480" s="361"/>
      <c r="B480" s="320"/>
      <c r="C480" s="320"/>
      <c r="D480" s="320"/>
      <c r="E480" s="320"/>
      <c r="F480" s="320"/>
      <c r="G480" s="320"/>
      <c r="H480" s="320"/>
      <c r="I480" s="320"/>
      <c r="J480" s="320"/>
      <c r="K480" s="320"/>
      <c r="L480" s="320"/>
      <c r="M480" s="320"/>
      <c r="N480" s="320"/>
      <c r="O480" s="320"/>
      <c r="P480" s="320"/>
      <c r="Q480" s="320"/>
      <c r="R480" s="320"/>
      <c r="S480" s="320"/>
      <c r="T480" s="320"/>
      <c r="U480" s="320"/>
      <c r="V480" s="320"/>
      <c r="W480" s="320"/>
      <c r="X480" s="320"/>
      <c r="Y480" s="320"/>
      <c r="Z480" s="320"/>
    </row>
    <row r="481" ht="12.0" customHeight="1">
      <c r="A481" s="361"/>
      <c r="B481" s="320"/>
      <c r="C481" s="320"/>
      <c r="D481" s="320"/>
      <c r="E481" s="320"/>
      <c r="F481" s="320"/>
      <c r="G481" s="320"/>
      <c r="H481" s="320"/>
      <c r="I481" s="320"/>
      <c r="J481" s="320"/>
      <c r="K481" s="320"/>
      <c r="L481" s="320"/>
      <c r="M481" s="320"/>
      <c r="N481" s="320"/>
      <c r="O481" s="320"/>
      <c r="P481" s="320"/>
      <c r="Q481" s="320"/>
      <c r="R481" s="320"/>
      <c r="S481" s="320"/>
      <c r="T481" s="320"/>
      <c r="U481" s="320"/>
      <c r="V481" s="320"/>
      <c r="W481" s="320"/>
      <c r="X481" s="320"/>
      <c r="Y481" s="320"/>
      <c r="Z481" s="320"/>
    </row>
    <row r="482" ht="12.0" customHeight="1">
      <c r="A482" s="361"/>
      <c r="B482" s="320"/>
      <c r="C482" s="320"/>
      <c r="D482" s="320"/>
      <c r="E482" s="320"/>
      <c r="F482" s="320"/>
      <c r="G482" s="320"/>
      <c r="H482" s="320"/>
      <c r="I482" s="320"/>
      <c r="J482" s="320"/>
      <c r="K482" s="320"/>
      <c r="L482" s="320"/>
      <c r="M482" s="320"/>
      <c r="N482" s="320"/>
      <c r="O482" s="320"/>
      <c r="P482" s="320"/>
      <c r="Q482" s="320"/>
      <c r="R482" s="320"/>
      <c r="S482" s="320"/>
      <c r="T482" s="320"/>
      <c r="U482" s="320"/>
      <c r="V482" s="320"/>
      <c r="W482" s="320"/>
      <c r="X482" s="320"/>
      <c r="Y482" s="320"/>
      <c r="Z482" s="320"/>
    </row>
    <row r="483" ht="12.0" customHeight="1">
      <c r="A483" s="361"/>
      <c r="B483" s="320"/>
      <c r="C483" s="320"/>
      <c r="D483" s="320"/>
      <c r="E483" s="320"/>
      <c r="F483" s="320"/>
      <c r="G483" s="320"/>
      <c r="H483" s="320"/>
      <c r="I483" s="320"/>
      <c r="J483" s="320"/>
      <c r="K483" s="320"/>
      <c r="L483" s="320"/>
      <c r="M483" s="320"/>
      <c r="N483" s="320"/>
      <c r="O483" s="320"/>
      <c r="P483" s="320"/>
      <c r="Q483" s="320"/>
      <c r="R483" s="320"/>
      <c r="S483" s="320"/>
      <c r="T483" s="320"/>
      <c r="U483" s="320"/>
      <c r="V483" s="320"/>
      <c r="W483" s="320"/>
      <c r="X483" s="320"/>
      <c r="Y483" s="320"/>
      <c r="Z483" s="320"/>
    </row>
    <row r="484" ht="12.0" customHeight="1">
      <c r="A484" s="361"/>
      <c r="B484" s="320"/>
      <c r="C484" s="320"/>
      <c r="D484" s="320"/>
      <c r="E484" s="320"/>
      <c r="F484" s="320"/>
      <c r="G484" s="320"/>
      <c r="H484" s="320"/>
      <c r="I484" s="320"/>
      <c r="J484" s="320"/>
      <c r="K484" s="320"/>
      <c r="L484" s="320"/>
      <c r="M484" s="320"/>
      <c r="N484" s="320"/>
      <c r="O484" s="320"/>
      <c r="P484" s="320"/>
      <c r="Q484" s="320"/>
      <c r="R484" s="320"/>
      <c r="S484" s="320"/>
      <c r="T484" s="320"/>
      <c r="U484" s="320"/>
      <c r="V484" s="320"/>
      <c r="W484" s="320"/>
      <c r="X484" s="320"/>
      <c r="Y484" s="320"/>
      <c r="Z484" s="320"/>
    </row>
    <row r="485" ht="12.0" customHeight="1">
      <c r="A485" s="361"/>
      <c r="B485" s="320"/>
      <c r="C485" s="320"/>
      <c r="D485" s="320"/>
      <c r="E485" s="320"/>
      <c r="F485" s="320"/>
      <c r="G485" s="320"/>
      <c r="H485" s="320"/>
      <c r="I485" s="320"/>
      <c r="J485" s="320"/>
      <c r="K485" s="320"/>
      <c r="L485" s="320"/>
      <c r="M485" s="320"/>
      <c r="N485" s="320"/>
      <c r="O485" s="320"/>
      <c r="P485" s="320"/>
      <c r="Q485" s="320"/>
      <c r="R485" s="320"/>
      <c r="S485" s="320"/>
      <c r="T485" s="320"/>
      <c r="U485" s="320"/>
      <c r="V485" s="320"/>
      <c r="W485" s="320"/>
      <c r="X485" s="320"/>
      <c r="Y485" s="320"/>
      <c r="Z485" s="320"/>
    </row>
    <row r="486" ht="12.0" customHeight="1">
      <c r="A486" s="361"/>
      <c r="B486" s="320"/>
      <c r="C486" s="320"/>
      <c r="D486" s="320"/>
      <c r="E486" s="320"/>
      <c r="F486" s="320"/>
      <c r="G486" s="320"/>
      <c r="H486" s="320"/>
      <c r="I486" s="320"/>
      <c r="J486" s="320"/>
      <c r="K486" s="320"/>
      <c r="L486" s="320"/>
      <c r="M486" s="320"/>
      <c r="N486" s="320"/>
      <c r="O486" s="320"/>
      <c r="P486" s="320"/>
      <c r="Q486" s="320"/>
      <c r="R486" s="320"/>
      <c r="S486" s="320"/>
      <c r="T486" s="320"/>
      <c r="U486" s="320"/>
      <c r="V486" s="320"/>
      <c r="W486" s="320"/>
      <c r="X486" s="320"/>
      <c r="Y486" s="320"/>
      <c r="Z486" s="320"/>
    </row>
    <row r="487" ht="12.0" customHeight="1">
      <c r="A487" s="361"/>
      <c r="B487" s="320"/>
      <c r="C487" s="320"/>
      <c r="D487" s="320"/>
      <c r="E487" s="320"/>
      <c r="F487" s="320"/>
      <c r="G487" s="320"/>
      <c r="H487" s="320"/>
      <c r="I487" s="320"/>
      <c r="J487" s="320"/>
      <c r="K487" s="320"/>
      <c r="L487" s="320"/>
      <c r="M487" s="320"/>
      <c r="N487" s="320"/>
      <c r="O487" s="320"/>
      <c r="P487" s="320"/>
      <c r="Q487" s="320"/>
      <c r="R487" s="320"/>
      <c r="S487" s="320"/>
      <c r="T487" s="320"/>
      <c r="U487" s="320"/>
      <c r="V487" s="320"/>
      <c r="W487" s="320"/>
      <c r="X487" s="320"/>
      <c r="Y487" s="320"/>
      <c r="Z487" s="320"/>
    </row>
    <row r="488" ht="12.0" customHeight="1">
      <c r="A488" s="361"/>
      <c r="B488" s="320"/>
      <c r="C488" s="320"/>
      <c r="D488" s="320"/>
      <c r="E488" s="320"/>
      <c r="F488" s="320"/>
      <c r="G488" s="320"/>
      <c r="H488" s="320"/>
      <c r="I488" s="320"/>
      <c r="J488" s="320"/>
      <c r="K488" s="320"/>
      <c r="L488" s="320"/>
      <c r="M488" s="320"/>
      <c r="N488" s="320"/>
      <c r="O488" s="320"/>
      <c r="P488" s="320"/>
      <c r="Q488" s="320"/>
      <c r="R488" s="320"/>
      <c r="S488" s="320"/>
      <c r="T488" s="320"/>
      <c r="U488" s="320"/>
      <c r="V488" s="320"/>
      <c r="W488" s="320"/>
      <c r="X488" s="320"/>
      <c r="Y488" s="320"/>
      <c r="Z488" s="320"/>
    </row>
    <row r="489" ht="12.0" customHeight="1">
      <c r="A489" s="361"/>
      <c r="B489" s="320"/>
      <c r="C489" s="320"/>
      <c r="D489" s="320"/>
      <c r="E489" s="320"/>
      <c r="F489" s="320"/>
      <c r="G489" s="320"/>
      <c r="H489" s="320"/>
      <c r="I489" s="320"/>
      <c r="J489" s="320"/>
      <c r="K489" s="320"/>
      <c r="L489" s="320"/>
      <c r="M489" s="320"/>
      <c r="N489" s="320"/>
      <c r="O489" s="320"/>
      <c r="P489" s="320"/>
      <c r="Q489" s="320"/>
      <c r="R489" s="320"/>
      <c r="S489" s="320"/>
      <c r="T489" s="320"/>
      <c r="U489" s="320"/>
      <c r="V489" s="320"/>
      <c r="W489" s="320"/>
      <c r="X489" s="320"/>
      <c r="Y489" s="320"/>
      <c r="Z489" s="320"/>
    </row>
    <row r="490" ht="12.0" customHeight="1">
      <c r="A490" s="361"/>
      <c r="B490" s="320"/>
      <c r="C490" s="320"/>
      <c r="D490" s="320"/>
      <c r="E490" s="320"/>
      <c r="F490" s="320"/>
      <c r="G490" s="320"/>
      <c r="H490" s="320"/>
      <c r="I490" s="320"/>
      <c r="J490" s="320"/>
      <c r="K490" s="320"/>
      <c r="L490" s="320"/>
      <c r="M490" s="320"/>
      <c r="N490" s="320"/>
      <c r="O490" s="320"/>
      <c r="P490" s="320"/>
      <c r="Q490" s="320"/>
      <c r="R490" s="320"/>
      <c r="S490" s="320"/>
      <c r="T490" s="320"/>
      <c r="U490" s="320"/>
      <c r="V490" s="320"/>
      <c r="W490" s="320"/>
      <c r="X490" s="320"/>
      <c r="Y490" s="320"/>
      <c r="Z490" s="320"/>
    </row>
    <row r="491" ht="12.0" customHeight="1">
      <c r="A491" s="361"/>
      <c r="B491" s="320"/>
      <c r="C491" s="320"/>
      <c r="D491" s="320"/>
      <c r="E491" s="320"/>
      <c r="F491" s="320"/>
      <c r="G491" s="320"/>
      <c r="H491" s="320"/>
      <c r="I491" s="320"/>
      <c r="J491" s="320"/>
      <c r="K491" s="320"/>
      <c r="L491" s="320"/>
      <c r="M491" s="320"/>
      <c r="N491" s="320"/>
      <c r="O491" s="320"/>
      <c r="P491" s="320"/>
      <c r="Q491" s="320"/>
      <c r="R491" s="320"/>
      <c r="S491" s="320"/>
      <c r="T491" s="320"/>
      <c r="U491" s="320"/>
      <c r="V491" s="320"/>
      <c r="W491" s="320"/>
      <c r="X491" s="320"/>
      <c r="Y491" s="320"/>
      <c r="Z491" s="320"/>
    </row>
    <row r="492" ht="12.0" customHeight="1">
      <c r="A492" s="361"/>
      <c r="B492" s="320"/>
      <c r="C492" s="320"/>
      <c r="D492" s="320"/>
      <c r="E492" s="320"/>
      <c r="F492" s="320"/>
      <c r="G492" s="320"/>
      <c r="H492" s="320"/>
      <c r="I492" s="320"/>
      <c r="J492" s="320"/>
      <c r="K492" s="320"/>
      <c r="L492" s="320"/>
      <c r="M492" s="320"/>
      <c r="N492" s="320"/>
      <c r="O492" s="320"/>
      <c r="P492" s="320"/>
      <c r="Q492" s="320"/>
      <c r="R492" s="320"/>
      <c r="S492" s="320"/>
      <c r="T492" s="320"/>
      <c r="U492" s="320"/>
      <c r="V492" s="320"/>
      <c r="W492" s="320"/>
      <c r="X492" s="320"/>
      <c r="Y492" s="320"/>
      <c r="Z492" s="320"/>
    </row>
    <row r="493" ht="12.0" customHeight="1">
      <c r="A493" s="361"/>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row>
    <row r="494" ht="12.0" customHeight="1">
      <c r="A494" s="361"/>
      <c r="B494" s="320"/>
      <c r="C494" s="320"/>
      <c r="D494" s="320"/>
      <c r="E494" s="320"/>
      <c r="F494" s="320"/>
      <c r="G494" s="320"/>
      <c r="H494" s="320"/>
      <c r="I494" s="320"/>
      <c r="J494" s="320"/>
      <c r="K494" s="320"/>
      <c r="L494" s="320"/>
      <c r="M494" s="320"/>
      <c r="N494" s="320"/>
      <c r="O494" s="320"/>
      <c r="P494" s="320"/>
      <c r="Q494" s="320"/>
      <c r="R494" s="320"/>
      <c r="S494" s="320"/>
      <c r="T494" s="320"/>
      <c r="U494" s="320"/>
      <c r="V494" s="320"/>
      <c r="W494" s="320"/>
      <c r="X494" s="320"/>
      <c r="Y494" s="320"/>
      <c r="Z494" s="320"/>
    </row>
    <row r="495" ht="12.0" customHeight="1">
      <c r="A495" s="361"/>
      <c r="B495" s="320"/>
      <c r="C495" s="320"/>
      <c r="D495" s="320"/>
      <c r="E495" s="320"/>
      <c r="F495" s="320"/>
      <c r="G495" s="320"/>
      <c r="H495" s="320"/>
      <c r="I495" s="320"/>
      <c r="J495" s="320"/>
      <c r="K495" s="320"/>
      <c r="L495" s="320"/>
      <c r="M495" s="320"/>
      <c r="N495" s="320"/>
      <c r="O495" s="320"/>
      <c r="P495" s="320"/>
      <c r="Q495" s="320"/>
      <c r="R495" s="320"/>
      <c r="S495" s="320"/>
      <c r="T495" s="320"/>
      <c r="U495" s="320"/>
      <c r="V495" s="320"/>
      <c r="W495" s="320"/>
      <c r="X495" s="320"/>
      <c r="Y495" s="320"/>
      <c r="Z495" s="320"/>
    </row>
    <row r="496" ht="12.0" customHeight="1">
      <c r="A496" s="361"/>
      <c r="B496" s="320"/>
      <c r="C496" s="320"/>
      <c r="D496" s="320"/>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row>
    <row r="497" ht="12.0" customHeight="1">
      <c r="A497" s="361"/>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row>
    <row r="498" ht="12.0" customHeight="1">
      <c r="A498" s="361"/>
      <c r="B498" s="320"/>
      <c r="C498" s="320"/>
      <c r="D498" s="320"/>
      <c r="E498" s="320"/>
      <c r="F498" s="320"/>
      <c r="G498" s="320"/>
      <c r="H498" s="320"/>
      <c r="I498" s="320"/>
      <c r="J498" s="320"/>
      <c r="K498" s="320"/>
      <c r="L498" s="320"/>
      <c r="M498" s="320"/>
      <c r="N498" s="320"/>
      <c r="O498" s="320"/>
      <c r="P498" s="320"/>
      <c r="Q498" s="320"/>
      <c r="R498" s="320"/>
      <c r="S498" s="320"/>
      <c r="T498" s="320"/>
      <c r="U498" s="320"/>
      <c r="V498" s="320"/>
      <c r="W498" s="320"/>
      <c r="X498" s="320"/>
      <c r="Y498" s="320"/>
      <c r="Z498" s="320"/>
    </row>
    <row r="499" ht="12.0" customHeight="1">
      <c r="A499" s="361"/>
      <c r="B499" s="320"/>
      <c r="C499" s="320"/>
      <c r="D499" s="320"/>
      <c r="E499" s="320"/>
      <c r="F499" s="320"/>
      <c r="G499" s="320"/>
      <c r="H499" s="320"/>
      <c r="I499" s="320"/>
      <c r="J499" s="320"/>
      <c r="K499" s="320"/>
      <c r="L499" s="320"/>
      <c r="M499" s="320"/>
      <c r="N499" s="320"/>
      <c r="O499" s="320"/>
      <c r="P499" s="320"/>
      <c r="Q499" s="320"/>
      <c r="R499" s="320"/>
      <c r="S499" s="320"/>
      <c r="T499" s="320"/>
      <c r="U499" s="320"/>
      <c r="V499" s="320"/>
      <c r="W499" s="320"/>
      <c r="X499" s="320"/>
      <c r="Y499" s="320"/>
      <c r="Z499" s="320"/>
    </row>
    <row r="500" ht="12.0" customHeight="1">
      <c r="A500" s="361"/>
      <c r="B500" s="320"/>
      <c r="C500" s="320"/>
      <c r="D500" s="320"/>
      <c r="E500" s="320"/>
      <c r="F500" s="320"/>
      <c r="G500" s="320"/>
      <c r="H500" s="320"/>
      <c r="I500" s="320"/>
      <c r="J500" s="320"/>
      <c r="K500" s="320"/>
      <c r="L500" s="320"/>
      <c r="M500" s="320"/>
      <c r="N500" s="320"/>
      <c r="O500" s="320"/>
      <c r="P500" s="320"/>
      <c r="Q500" s="320"/>
      <c r="R500" s="320"/>
      <c r="S500" s="320"/>
      <c r="T500" s="320"/>
      <c r="U500" s="320"/>
      <c r="V500" s="320"/>
      <c r="W500" s="320"/>
      <c r="X500" s="320"/>
      <c r="Y500" s="320"/>
      <c r="Z500" s="320"/>
    </row>
    <row r="501" ht="12.0" customHeight="1">
      <c r="A501" s="361"/>
      <c r="B501" s="320"/>
      <c r="C501" s="320"/>
      <c r="D501" s="320"/>
      <c r="E501" s="320"/>
      <c r="F501" s="320"/>
      <c r="G501" s="320"/>
      <c r="H501" s="320"/>
      <c r="I501" s="320"/>
      <c r="J501" s="320"/>
      <c r="K501" s="320"/>
      <c r="L501" s="320"/>
      <c r="M501" s="320"/>
      <c r="N501" s="320"/>
      <c r="O501" s="320"/>
      <c r="P501" s="320"/>
      <c r="Q501" s="320"/>
      <c r="R501" s="320"/>
      <c r="S501" s="320"/>
      <c r="T501" s="320"/>
      <c r="U501" s="320"/>
      <c r="V501" s="320"/>
      <c r="W501" s="320"/>
      <c r="X501" s="320"/>
      <c r="Y501" s="320"/>
      <c r="Z501" s="320"/>
    </row>
    <row r="502" ht="12.0" customHeight="1">
      <c r="A502" s="361"/>
      <c r="B502" s="320"/>
      <c r="C502" s="320"/>
      <c r="D502" s="320"/>
      <c r="E502" s="320"/>
      <c r="F502" s="320"/>
      <c r="G502" s="320"/>
      <c r="H502" s="320"/>
      <c r="I502" s="320"/>
      <c r="J502" s="320"/>
      <c r="K502" s="320"/>
      <c r="L502" s="320"/>
      <c r="M502" s="320"/>
      <c r="N502" s="320"/>
      <c r="O502" s="320"/>
      <c r="P502" s="320"/>
      <c r="Q502" s="320"/>
      <c r="R502" s="320"/>
      <c r="S502" s="320"/>
      <c r="T502" s="320"/>
      <c r="U502" s="320"/>
      <c r="V502" s="320"/>
      <c r="W502" s="320"/>
      <c r="X502" s="320"/>
      <c r="Y502" s="320"/>
      <c r="Z502" s="320"/>
    </row>
    <row r="503" ht="12.0" customHeight="1">
      <c r="A503" s="361"/>
      <c r="B503" s="320"/>
      <c r="C503" s="320"/>
      <c r="D503" s="320"/>
      <c r="E503" s="320"/>
      <c r="F503" s="320"/>
      <c r="G503" s="320"/>
      <c r="H503" s="320"/>
      <c r="I503" s="320"/>
      <c r="J503" s="320"/>
      <c r="K503" s="320"/>
      <c r="L503" s="320"/>
      <c r="M503" s="320"/>
      <c r="N503" s="320"/>
      <c r="O503" s="320"/>
      <c r="P503" s="320"/>
      <c r="Q503" s="320"/>
      <c r="R503" s="320"/>
      <c r="S503" s="320"/>
      <c r="T503" s="320"/>
      <c r="U503" s="320"/>
      <c r="V503" s="320"/>
      <c r="W503" s="320"/>
      <c r="X503" s="320"/>
      <c r="Y503" s="320"/>
      <c r="Z503" s="320"/>
    </row>
    <row r="504" ht="12.0" customHeight="1">
      <c r="A504" s="361"/>
      <c r="B504" s="320"/>
      <c r="C504" s="320"/>
      <c r="D504" s="320"/>
      <c r="E504" s="320"/>
      <c r="F504" s="320"/>
      <c r="G504" s="320"/>
      <c r="H504" s="320"/>
      <c r="I504" s="320"/>
      <c r="J504" s="320"/>
      <c r="K504" s="320"/>
      <c r="L504" s="320"/>
      <c r="M504" s="320"/>
      <c r="N504" s="320"/>
      <c r="O504" s="320"/>
      <c r="P504" s="320"/>
      <c r="Q504" s="320"/>
      <c r="R504" s="320"/>
      <c r="S504" s="320"/>
      <c r="T504" s="320"/>
      <c r="U504" s="320"/>
      <c r="V504" s="320"/>
      <c r="W504" s="320"/>
      <c r="X504" s="320"/>
      <c r="Y504" s="320"/>
      <c r="Z504" s="320"/>
    </row>
    <row r="505" ht="12.0" customHeight="1">
      <c r="A505" s="361"/>
      <c r="B505" s="320"/>
      <c r="C505" s="320"/>
      <c r="D505" s="320"/>
      <c r="E505" s="320"/>
      <c r="F505" s="320"/>
      <c r="G505" s="320"/>
      <c r="H505" s="320"/>
      <c r="I505" s="320"/>
      <c r="J505" s="320"/>
      <c r="K505" s="320"/>
      <c r="L505" s="320"/>
      <c r="M505" s="320"/>
      <c r="N505" s="320"/>
      <c r="O505" s="320"/>
      <c r="P505" s="320"/>
      <c r="Q505" s="320"/>
      <c r="R505" s="320"/>
      <c r="S505" s="320"/>
      <c r="T505" s="320"/>
      <c r="U505" s="320"/>
      <c r="V505" s="320"/>
      <c r="W505" s="320"/>
      <c r="X505" s="320"/>
      <c r="Y505" s="320"/>
      <c r="Z505" s="320"/>
    </row>
    <row r="506" ht="12.0" customHeight="1">
      <c r="A506" s="361"/>
      <c r="B506" s="320"/>
      <c r="C506" s="320"/>
      <c r="D506" s="320"/>
      <c r="E506" s="320"/>
      <c r="F506" s="320"/>
      <c r="G506" s="320"/>
      <c r="H506" s="320"/>
      <c r="I506" s="320"/>
      <c r="J506" s="320"/>
      <c r="K506" s="320"/>
      <c r="L506" s="320"/>
      <c r="M506" s="320"/>
      <c r="N506" s="320"/>
      <c r="O506" s="320"/>
      <c r="P506" s="320"/>
      <c r="Q506" s="320"/>
      <c r="R506" s="320"/>
      <c r="S506" s="320"/>
      <c r="T506" s="320"/>
      <c r="U506" s="320"/>
      <c r="V506" s="320"/>
      <c r="W506" s="320"/>
      <c r="X506" s="320"/>
      <c r="Y506" s="320"/>
      <c r="Z506" s="320"/>
    </row>
    <row r="507" ht="12.0" customHeight="1">
      <c r="A507" s="361"/>
      <c r="B507" s="320"/>
      <c r="C507" s="320"/>
      <c r="D507" s="320"/>
      <c r="E507" s="320"/>
      <c r="F507" s="320"/>
      <c r="G507" s="320"/>
      <c r="H507" s="320"/>
      <c r="I507" s="320"/>
      <c r="J507" s="320"/>
      <c r="K507" s="320"/>
      <c r="L507" s="320"/>
      <c r="M507" s="320"/>
      <c r="N507" s="320"/>
      <c r="O507" s="320"/>
      <c r="P507" s="320"/>
      <c r="Q507" s="320"/>
      <c r="R507" s="320"/>
      <c r="S507" s="320"/>
      <c r="T507" s="320"/>
      <c r="U507" s="320"/>
      <c r="V507" s="320"/>
      <c r="W507" s="320"/>
      <c r="X507" s="320"/>
      <c r="Y507" s="320"/>
      <c r="Z507" s="320"/>
    </row>
    <row r="508" ht="12.0" customHeight="1">
      <c r="A508" s="361"/>
      <c r="B508" s="320"/>
      <c r="C508" s="320"/>
      <c r="D508" s="320"/>
      <c r="E508" s="320"/>
      <c r="F508" s="320"/>
      <c r="G508" s="320"/>
      <c r="H508" s="320"/>
      <c r="I508" s="320"/>
      <c r="J508" s="320"/>
      <c r="K508" s="320"/>
      <c r="L508" s="320"/>
      <c r="M508" s="320"/>
      <c r="N508" s="320"/>
      <c r="O508" s="320"/>
      <c r="P508" s="320"/>
      <c r="Q508" s="320"/>
      <c r="R508" s="320"/>
      <c r="S508" s="320"/>
      <c r="T508" s="320"/>
      <c r="U508" s="320"/>
      <c r="V508" s="320"/>
      <c r="W508" s="320"/>
      <c r="X508" s="320"/>
      <c r="Y508" s="320"/>
      <c r="Z508" s="320"/>
    </row>
    <row r="509" ht="12.0" customHeight="1">
      <c r="A509" s="361"/>
      <c r="B509" s="320"/>
      <c r="C509" s="320"/>
      <c r="D509" s="320"/>
      <c r="E509" s="320"/>
      <c r="F509" s="320"/>
      <c r="G509" s="320"/>
      <c r="H509" s="320"/>
      <c r="I509" s="320"/>
      <c r="J509" s="320"/>
      <c r="K509" s="320"/>
      <c r="L509" s="320"/>
      <c r="M509" s="320"/>
      <c r="N509" s="320"/>
      <c r="O509" s="320"/>
      <c r="P509" s="320"/>
      <c r="Q509" s="320"/>
      <c r="R509" s="320"/>
      <c r="S509" s="320"/>
      <c r="T509" s="320"/>
      <c r="U509" s="320"/>
      <c r="V509" s="320"/>
      <c r="W509" s="320"/>
      <c r="X509" s="320"/>
      <c r="Y509" s="320"/>
      <c r="Z509" s="320"/>
    </row>
    <row r="510" ht="12.0" customHeight="1">
      <c r="A510" s="361"/>
      <c r="B510" s="320"/>
      <c r="C510" s="320"/>
      <c r="D510" s="320"/>
      <c r="E510" s="320"/>
      <c r="F510" s="320"/>
      <c r="G510" s="320"/>
      <c r="H510" s="320"/>
      <c r="I510" s="320"/>
      <c r="J510" s="320"/>
      <c r="K510" s="320"/>
      <c r="L510" s="320"/>
      <c r="M510" s="320"/>
      <c r="N510" s="320"/>
      <c r="O510" s="320"/>
      <c r="P510" s="320"/>
      <c r="Q510" s="320"/>
      <c r="R510" s="320"/>
      <c r="S510" s="320"/>
      <c r="T510" s="320"/>
      <c r="U510" s="320"/>
      <c r="V510" s="320"/>
      <c r="W510" s="320"/>
      <c r="X510" s="320"/>
      <c r="Y510" s="320"/>
      <c r="Z510" s="320"/>
    </row>
    <row r="511" ht="12.0" customHeight="1">
      <c r="A511" s="361"/>
      <c r="B511" s="320"/>
      <c r="C511" s="320"/>
      <c r="D511" s="320"/>
      <c r="E511" s="320"/>
      <c r="F511" s="320"/>
      <c r="G511" s="320"/>
      <c r="H511" s="320"/>
      <c r="I511" s="320"/>
      <c r="J511" s="320"/>
      <c r="K511" s="320"/>
      <c r="L511" s="320"/>
      <c r="M511" s="320"/>
      <c r="N511" s="320"/>
      <c r="O511" s="320"/>
      <c r="P511" s="320"/>
      <c r="Q511" s="320"/>
      <c r="R511" s="320"/>
      <c r="S511" s="320"/>
      <c r="T511" s="320"/>
      <c r="U511" s="320"/>
      <c r="V511" s="320"/>
      <c r="W511" s="320"/>
      <c r="X511" s="320"/>
      <c r="Y511" s="320"/>
      <c r="Z511" s="320"/>
    </row>
    <row r="512" ht="12.0" customHeight="1">
      <c r="A512" s="361"/>
      <c r="B512" s="320"/>
      <c r="C512" s="320"/>
      <c r="D512" s="320"/>
      <c r="E512" s="320"/>
      <c r="F512" s="320"/>
      <c r="G512" s="320"/>
      <c r="H512" s="320"/>
      <c r="I512" s="320"/>
      <c r="J512" s="320"/>
      <c r="K512" s="320"/>
      <c r="L512" s="320"/>
      <c r="M512" s="320"/>
      <c r="N512" s="320"/>
      <c r="O512" s="320"/>
      <c r="P512" s="320"/>
      <c r="Q512" s="320"/>
      <c r="R512" s="320"/>
      <c r="S512" s="320"/>
      <c r="T512" s="320"/>
      <c r="U512" s="320"/>
      <c r="V512" s="320"/>
      <c r="W512" s="320"/>
      <c r="X512" s="320"/>
      <c r="Y512" s="320"/>
      <c r="Z512" s="320"/>
    </row>
    <row r="513" ht="12.0" customHeight="1">
      <c r="A513" s="361"/>
      <c r="B513" s="320"/>
      <c r="C513" s="320"/>
      <c r="D513" s="320"/>
      <c r="E513" s="320"/>
      <c r="F513" s="320"/>
      <c r="G513" s="320"/>
      <c r="H513" s="320"/>
      <c r="I513" s="320"/>
      <c r="J513" s="320"/>
      <c r="K513" s="320"/>
      <c r="L513" s="320"/>
      <c r="M513" s="320"/>
      <c r="N513" s="320"/>
      <c r="O513" s="320"/>
      <c r="P513" s="320"/>
      <c r="Q513" s="320"/>
      <c r="R513" s="320"/>
      <c r="S513" s="320"/>
      <c r="T513" s="320"/>
      <c r="U513" s="320"/>
      <c r="V513" s="320"/>
      <c r="W513" s="320"/>
      <c r="X513" s="320"/>
      <c r="Y513" s="320"/>
      <c r="Z513" s="320"/>
    </row>
    <row r="514" ht="12.0" customHeight="1">
      <c r="A514" s="361"/>
      <c r="B514" s="320"/>
      <c r="C514" s="320"/>
      <c r="D514" s="320"/>
      <c r="E514" s="320"/>
      <c r="F514" s="320"/>
      <c r="G514" s="320"/>
      <c r="H514" s="320"/>
      <c r="I514" s="320"/>
      <c r="J514" s="320"/>
      <c r="K514" s="320"/>
      <c r="L514" s="320"/>
      <c r="M514" s="320"/>
      <c r="N514" s="320"/>
      <c r="O514" s="320"/>
      <c r="P514" s="320"/>
      <c r="Q514" s="320"/>
      <c r="R514" s="320"/>
      <c r="S514" s="320"/>
      <c r="T514" s="320"/>
      <c r="U514" s="320"/>
      <c r="V514" s="320"/>
      <c r="W514" s="320"/>
      <c r="X514" s="320"/>
      <c r="Y514" s="320"/>
      <c r="Z514" s="320"/>
    </row>
    <row r="515" ht="12.0" customHeight="1">
      <c r="A515" s="361"/>
      <c r="B515" s="320"/>
      <c r="C515" s="320"/>
      <c r="D515" s="320"/>
      <c r="E515" s="320"/>
      <c r="F515" s="320"/>
      <c r="G515" s="320"/>
      <c r="H515" s="320"/>
      <c r="I515" s="320"/>
      <c r="J515" s="320"/>
      <c r="K515" s="320"/>
      <c r="L515" s="320"/>
      <c r="M515" s="320"/>
      <c r="N515" s="320"/>
      <c r="O515" s="320"/>
      <c r="P515" s="320"/>
      <c r="Q515" s="320"/>
      <c r="R515" s="320"/>
      <c r="S515" s="320"/>
      <c r="T515" s="320"/>
      <c r="U515" s="320"/>
      <c r="V515" s="320"/>
      <c r="W515" s="320"/>
      <c r="X515" s="320"/>
      <c r="Y515" s="320"/>
      <c r="Z515" s="320"/>
    </row>
    <row r="516" ht="12.0" customHeight="1">
      <c r="A516" s="361"/>
      <c r="B516" s="320"/>
      <c r="C516" s="320"/>
      <c r="D516" s="320"/>
      <c r="E516" s="320"/>
      <c r="F516" s="320"/>
      <c r="G516" s="320"/>
      <c r="H516" s="320"/>
      <c r="I516" s="320"/>
      <c r="J516" s="320"/>
      <c r="K516" s="320"/>
      <c r="L516" s="320"/>
      <c r="M516" s="320"/>
      <c r="N516" s="320"/>
      <c r="O516" s="320"/>
      <c r="P516" s="320"/>
      <c r="Q516" s="320"/>
      <c r="R516" s="320"/>
      <c r="S516" s="320"/>
      <c r="T516" s="320"/>
      <c r="U516" s="320"/>
      <c r="V516" s="320"/>
      <c r="W516" s="320"/>
      <c r="X516" s="320"/>
      <c r="Y516" s="320"/>
      <c r="Z516" s="320"/>
    </row>
    <row r="517" ht="12.0" customHeight="1">
      <c r="A517" s="361"/>
      <c r="B517" s="320"/>
      <c r="C517" s="320"/>
      <c r="D517" s="320"/>
      <c r="E517" s="320"/>
      <c r="F517" s="320"/>
      <c r="G517" s="320"/>
      <c r="H517" s="320"/>
      <c r="I517" s="320"/>
      <c r="J517" s="320"/>
      <c r="K517" s="320"/>
      <c r="L517" s="320"/>
      <c r="M517" s="320"/>
      <c r="N517" s="320"/>
      <c r="O517" s="320"/>
      <c r="P517" s="320"/>
      <c r="Q517" s="320"/>
      <c r="R517" s="320"/>
      <c r="S517" s="320"/>
      <c r="T517" s="320"/>
      <c r="U517" s="320"/>
      <c r="V517" s="320"/>
      <c r="W517" s="320"/>
      <c r="X517" s="320"/>
      <c r="Y517" s="320"/>
      <c r="Z517" s="320"/>
    </row>
    <row r="518" ht="12.0" customHeight="1">
      <c r="A518" s="361"/>
      <c r="B518" s="320"/>
      <c r="C518" s="320"/>
      <c r="D518" s="320"/>
      <c r="E518" s="320"/>
      <c r="F518" s="320"/>
      <c r="G518" s="320"/>
      <c r="H518" s="320"/>
      <c r="I518" s="320"/>
      <c r="J518" s="320"/>
      <c r="K518" s="320"/>
      <c r="L518" s="320"/>
      <c r="M518" s="320"/>
      <c r="N518" s="320"/>
      <c r="O518" s="320"/>
      <c r="P518" s="320"/>
      <c r="Q518" s="320"/>
      <c r="R518" s="320"/>
      <c r="S518" s="320"/>
      <c r="T518" s="320"/>
      <c r="U518" s="320"/>
      <c r="V518" s="320"/>
      <c r="W518" s="320"/>
      <c r="X518" s="320"/>
      <c r="Y518" s="320"/>
      <c r="Z518" s="320"/>
    </row>
    <row r="519" ht="12.0" customHeight="1">
      <c r="A519" s="361"/>
      <c r="B519" s="320"/>
      <c r="C519" s="320"/>
      <c r="D519" s="320"/>
      <c r="E519" s="320"/>
      <c r="F519" s="320"/>
      <c r="G519" s="320"/>
      <c r="H519" s="320"/>
      <c r="I519" s="320"/>
      <c r="J519" s="320"/>
      <c r="K519" s="320"/>
      <c r="L519" s="320"/>
      <c r="M519" s="320"/>
      <c r="N519" s="320"/>
      <c r="O519" s="320"/>
      <c r="P519" s="320"/>
      <c r="Q519" s="320"/>
      <c r="R519" s="320"/>
      <c r="S519" s="320"/>
      <c r="T519" s="320"/>
      <c r="U519" s="320"/>
      <c r="V519" s="320"/>
      <c r="W519" s="320"/>
      <c r="X519" s="320"/>
      <c r="Y519" s="320"/>
      <c r="Z519" s="320"/>
    </row>
    <row r="520" ht="12.0" customHeight="1">
      <c r="A520" s="361"/>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row>
    <row r="521" ht="12.0" customHeight="1">
      <c r="A521" s="361"/>
      <c r="B521" s="320"/>
      <c r="C521" s="320"/>
      <c r="D521" s="320"/>
      <c r="E521" s="320"/>
      <c r="F521" s="320"/>
      <c r="G521" s="320"/>
      <c r="H521" s="320"/>
      <c r="I521" s="320"/>
      <c r="J521" s="320"/>
      <c r="K521" s="320"/>
      <c r="L521" s="320"/>
      <c r="M521" s="320"/>
      <c r="N521" s="320"/>
      <c r="O521" s="320"/>
      <c r="P521" s="320"/>
      <c r="Q521" s="320"/>
      <c r="R521" s="320"/>
      <c r="S521" s="320"/>
      <c r="T521" s="320"/>
      <c r="U521" s="320"/>
      <c r="V521" s="320"/>
      <c r="W521" s="320"/>
      <c r="X521" s="320"/>
      <c r="Y521" s="320"/>
      <c r="Z521" s="320"/>
    </row>
    <row r="522" ht="12.0" customHeight="1">
      <c r="A522" s="361"/>
      <c r="B522" s="320"/>
      <c r="C522" s="320"/>
      <c r="D522" s="320"/>
      <c r="E522" s="320"/>
      <c r="F522" s="320"/>
      <c r="G522" s="320"/>
      <c r="H522" s="320"/>
      <c r="I522" s="320"/>
      <c r="J522" s="320"/>
      <c r="K522" s="320"/>
      <c r="L522" s="320"/>
      <c r="M522" s="320"/>
      <c r="N522" s="320"/>
      <c r="O522" s="320"/>
      <c r="P522" s="320"/>
      <c r="Q522" s="320"/>
      <c r="R522" s="320"/>
      <c r="S522" s="320"/>
      <c r="T522" s="320"/>
      <c r="U522" s="320"/>
      <c r="V522" s="320"/>
      <c r="W522" s="320"/>
      <c r="X522" s="320"/>
      <c r="Y522" s="320"/>
      <c r="Z522" s="320"/>
    </row>
    <row r="523" ht="12.0" customHeight="1">
      <c r="A523" s="361"/>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row>
    <row r="524" ht="12.0" customHeight="1">
      <c r="A524" s="361"/>
      <c r="B524" s="320"/>
      <c r="C524" s="320"/>
      <c r="D524" s="320"/>
      <c r="E524" s="320"/>
      <c r="F524" s="320"/>
      <c r="G524" s="320"/>
      <c r="H524" s="320"/>
      <c r="I524" s="320"/>
      <c r="J524" s="320"/>
      <c r="K524" s="320"/>
      <c r="L524" s="320"/>
      <c r="M524" s="320"/>
      <c r="N524" s="320"/>
      <c r="O524" s="320"/>
      <c r="P524" s="320"/>
      <c r="Q524" s="320"/>
      <c r="R524" s="320"/>
      <c r="S524" s="320"/>
      <c r="T524" s="320"/>
      <c r="U524" s="320"/>
      <c r="V524" s="320"/>
      <c r="W524" s="320"/>
      <c r="X524" s="320"/>
      <c r="Y524" s="320"/>
      <c r="Z524" s="320"/>
    </row>
    <row r="525" ht="12.0" customHeight="1">
      <c r="A525" s="361"/>
      <c r="B525" s="320"/>
      <c r="C525" s="320"/>
      <c r="D525" s="320"/>
      <c r="E525" s="320"/>
      <c r="F525" s="320"/>
      <c r="G525" s="320"/>
      <c r="H525" s="320"/>
      <c r="I525" s="320"/>
      <c r="J525" s="320"/>
      <c r="K525" s="320"/>
      <c r="L525" s="320"/>
      <c r="M525" s="320"/>
      <c r="N525" s="320"/>
      <c r="O525" s="320"/>
      <c r="P525" s="320"/>
      <c r="Q525" s="320"/>
      <c r="R525" s="320"/>
      <c r="S525" s="320"/>
      <c r="T525" s="320"/>
      <c r="U525" s="320"/>
      <c r="V525" s="320"/>
      <c r="W525" s="320"/>
      <c r="X525" s="320"/>
      <c r="Y525" s="320"/>
      <c r="Z525" s="320"/>
    </row>
    <row r="526" ht="12.0" customHeight="1">
      <c r="A526" s="361"/>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row>
    <row r="527" ht="12.0" customHeight="1">
      <c r="A527" s="361"/>
      <c r="B527" s="320"/>
      <c r="C527" s="320"/>
      <c r="D527" s="320"/>
      <c r="E527" s="320"/>
      <c r="F527" s="320"/>
      <c r="G527" s="320"/>
      <c r="H527" s="320"/>
      <c r="I527" s="320"/>
      <c r="J527" s="320"/>
      <c r="K527" s="320"/>
      <c r="L527" s="320"/>
      <c r="M527" s="320"/>
      <c r="N527" s="320"/>
      <c r="O527" s="320"/>
      <c r="P527" s="320"/>
      <c r="Q527" s="320"/>
      <c r="R527" s="320"/>
      <c r="S527" s="320"/>
      <c r="T527" s="320"/>
      <c r="U527" s="320"/>
      <c r="V527" s="320"/>
      <c r="W527" s="320"/>
      <c r="X527" s="320"/>
      <c r="Y527" s="320"/>
      <c r="Z527" s="320"/>
    </row>
    <row r="528" ht="12.0" customHeight="1">
      <c r="A528" s="361"/>
      <c r="B528" s="320"/>
      <c r="C528" s="320"/>
      <c r="D528" s="320"/>
      <c r="E528" s="320"/>
      <c r="F528" s="320"/>
      <c r="G528" s="320"/>
      <c r="H528" s="320"/>
      <c r="I528" s="320"/>
      <c r="J528" s="320"/>
      <c r="K528" s="320"/>
      <c r="L528" s="320"/>
      <c r="M528" s="320"/>
      <c r="N528" s="320"/>
      <c r="O528" s="320"/>
      <c r="P528" s="320"/>
      <c r="Q528" s="320"/>
      <c r="R528" s="320"/>
      <c r="S528" s="320"/>
      <c r="T528" s="320"/>
      <c r="U528" s="320"/>
      <c r="V528" s="320"/>
      <c r="W528" s="320"/>
      <c r="X528" s="320"/>
      <c r="Y528" s="320"/>
      <c r="Z528" s="320"/>
    </row>
    <row r="529" ht="12.0" customHeight="1">
      <c r="A529" s="361"/>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row>
    <row r="530" ht="12.0" customHeight="1">
      <c r="A530" s="361"/>
      <c r="B530" s="320"/>
      <c r="C530" s="320"/>
      <c r="D530" s="320"/>
      <c r="E530" s="320"/>
      <c r="F530" s="320"/>
      <c r="G530" s="320"/>
      <c r="H530" s="320"/>
      <c r="I530" s="320"/>
      <c r="J530" s="320"/>
      <c r="K530" s="320"/>
      <c r="L530" s="320"/>
      <c r="M530" s="320"/>
      <c r="N530" s="320"/>
      <c r="O530" s="320"/>
      <c r="P530" s="320"/>
      <c r="Q530" s="320"/>
      <c r="R530" s="320"/>
      <c r="S530" s="320"/>
      <c r="T530" s="320"/>
      <c r="U530" s="320"/>
      <c r="V530" s="320"/>
      <c r="W530" s="320"/>
      <c r="X530" s="320"/>
      <c r="Y530" s="320"/>
      <c r="Z530" s="320"/>
    </row>
    <row r="531" ht="12.0" customHeight="1">
      <c r="A531" s="361"/>
      <c r="B531" s="320"/>
      <c r="C531" s="320"/>
      <c r="D531" s="320"/>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row>
    <row r="532" ht="12.0" customHeight="1">
      <c r="A532" s="361"/>
      <c r="B532" s="320"/>
      <c r="C532" s="320"/>
      <c r="D532" s="320"/>
      <c r="E532" s="320"/>
      <c r="F532" s="320"/>
      <c r="G532" s="320"/>
      <c r="H532" s="320"/>
      <c r="I532" s="320"/>
      <c r="J532" s="320"/>
      <c r="K532" s="320"/>
      <c r="L532" s="320"/>
      <c r="M532" s="320"/>
      <c r="N532" s="320"/>
      <c r="O532" s="320"/>
      <c r="P532" s="320"/>
      <c r="Q532" s="320"/>
      <c r="R532" s="320"/>
      <c r="S532" s="320"/>
      <c r="T532" s="320"/>
      <c r="U532" s="320"/>
      <c r="V532" s="320"/>
      <c r="W532" s="320"/>
      <c r="X532" s="320"/>
      <c r="Y532" s="320"/>
      <c r="Z532" s="320"/>
    </row>
    <row r="533" ht="12.0" customHeight="1">
      <c r="A533" s="361"/>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row>
    <row r="534" ht="12.0" customHeight="1">
      <c r="A534" s="361"/>
      <c r="B534" s="320"/>
      <c r="C534" s="320"/>
      <c r="D534" s="320"/>
      <c r="E534" s="320"/>
      <c r="F534" s="320"/>
      <c r="G534" s="320"/>
      <c r="H534" s="320"/>
      <c r="I534" s="320"/>
      <c r="J534" s="320"/>
      <c r="K534" s="320"/>
      <c r="L534" s="320"/>
      <c r="M534" s="320"/>
      <c r="N534" s="320"/>
      <c r="O534" s="320"/>
      <c r="P534" s="320"/>
      <c r="Q534" s="320"/>
      <c r="R534" s="320"/>
      <c r="S534" s="320"/>
      <c r="T534" s="320"/>
      <c r="U534" s="320"/>
      <c r="V534" s="320"/>
      <c r="W534" s="320"/>
      <c r="X534" s="320"/>
      <c r="Y534" s="320"/>
      <c r="Z534" s="320"/>
    </row>
    <row r="535" ht="12.0" customHeight="1">
      <c r="A535" s="361"/>
      <c r="B535" s="320"/>
      <c r="C535" s="320"/>
      <c r="D535" s="320"/>
      <c r="E535" s="320"/>
      <c r="F535" s="320"/>
      <c r="G535" s="320"/>
      <c r="H535" s="320"/>
      <c r="I535" s="320"/>
      <c r="J535" s="320"/>
      <c r="K535" s="320"/>
      <c r="L535" s="320"/>
      <c r="M535" s="320"/>
      <c r="N535" s="320"/>
      <c r="O535" s="320"/>
      <c r="P535" s="320"/>
      <c r="Q535" s="320"/>
      <c r="R535" s="320"/>
      <c r="S535" s="320"/>
      <c r="T535" s="320"/>
      <c r="U535" s="320"/>
      <c r="V535" s="320"/>
      <c r="W535" s="320"/>
      <c r="X535" s="320"/>
      <c r="Y535" s="320"/>
      <c r="Z535" s="320"/>
    </row>
    <row r="536" ht="12.0" customHeight="1">
      <c r="A536" s="361"/>
      <c r="B536" s="320"/>
      <c r="C536" s="320"/>
      <c r="D536" s="320"/>
      <c r="E536" s="320"/>
      <c r="F536" s="320"/>
      <c r="G536" s="320"/>
      <c r="H536" s="320"/>
      <c r="I536" s="320"/>
      <c r="J536" s="320"/>
      <c r="K536" s="320"/>
      <c r="L536" s="320"/>
      <c r="M536" s="320"/>
      <c r="N536" s="320"/>
      <c r="O536" s="320"/>
      <c r="P536" s="320"/>
      <c r="Q536" s="320"/>
      <c r="R536" s="320"/>
      <c r="S536" s="320"/>
      <c r="T536" s="320"/>
      <c r="U536" s="320"/>
      <c r="V536" s="320"/>
      <c r="W536" s="320"/>
      <c r="X536" s="320"/>
      <c r="Y536" s="320"/>
      <c r="Z536" s="320"/>
    </row>
    <row r="537" ht="12.0" customHeight="1">
      <c r="A537" s="361"/>
      <c r="B537" s="320"/>
      <c r="C537" s="320"/>
      <c r="D537" s="320"/>
      <c r="E537" s="320"/>
      <c r="F537" s="320"/>
      <c r="G537" s="320"/>
      <c r="H537" s="320"/>
      <c r="I537" s="320"/>
      <c r="J537" s="320"/>
      <c r="K537" s="320"/>
      <c r="L537" s="320"/>
      <c r="M537" s="320"/>
      <c r="N537" s="320"/>
      <c r="O537" s="320"/>
      <c r="P537" s="320"/>
      <c r="Q537" s="320"/>
      <c r="R537" s="320"/>
      <c r="S537" s="320"/>
      <c r="T537" s="320"/>
      <c r="U537" s="320"/>
      <c r="V537" s="320"/>
      <c r="W537" s="320"/>
      <c r="X537" s="320"/>
      <c r="Y537" s="320"/>
      <c r="Z537" s="320"/>
    </row>
    <row r="538" ht="12.0" customHeight="1">
      <c r="A538" s="361"/>
      <c r="B538" s="320"/>
      <c r="C538" s="320"/>
      <c r="D538" s="320"/>
      <c r="E538" s="320"/>
      <c r="F538" s="320"/>
      <c r="G538" s="320"/>
      <c r="H538" s="320"/>
      <c r="I538" s="320"/>
      <c r="J538" s="320"/>
      <c r="K538" s="320"/>
      <c r="L538" s="320"/>
      <c r="M538" s="320"/>
      <c r="N538" s="320"/>
      <c r="O538" s="320"/>
      <c r="P538" s="320"/>
      <c r="Q538" s="320"/>
      <c r="R538" s="320"/>
      <c r="S538" s="320"/>
      <c r="T538" s="320"/>
      <c r="U538" s="320"/>
      <c r="V538" s="320"/>
      <c r="W538" s="320"/>
      <c r="X538" s="320"/>
      <c r="Y538" s="320"/>
      <c r="Z538" s="320"/>
    </row>
    <row r="539" ht="12.0" customHeight="1">
      <c r="A539" s="361"/>
      <c r="B539" s="320"/>
      <c r="C539" s="320"/>
      <c r="D539" s="320"/>
      <c r="E539" s="320"/>
      <c r="F539" s="320"/>
      <c r="G539" s="320"/>
      <c r="H539" s="320"/>
      <c r="I539" s="320"/>
      <c r="J539" s="320"/>
      <c r="K539" s="320"/>
      <c r="L539" s="320"/>
      <c r="M539" s="320"/>
      <c r="N539" s="320"/>
      <c r="O539" s="320"/>
      <c r="P539" s="320"/>
      <c r="Q539" s="320"/>
      <c r="R539" s="320"/>
      <c r="S539" s="320"/>
      <c r="T539" s="320"/>
      <c r="U539" s="320"/>
      <c r="V539" s="320"/>
      <c r="W539" s="320"/>
      <c r="X539" s="320"/>
      <c r="Y539" s="320"/>
      <c r="Z539" s="320"/>
    </row>
    <row r="540" ht="12.0" customHeight="1">
      <c r="A540" s="361"/>
      <c r="B540" s="320"/>
      <c r="C540" s="320"/>
      <c r="D540" s="320"/>
      <c r="E540" s="320"/>
      <c r="F540" s="320"/>
      <c r="G540" s="320"/>
      <c r="H540" s="320"/>
      <c r="I540" s="320"/>
      <c r="J540" s="320"/>
      <c r="K540" s="320"/>
      <c r="L540" s="320"/>
      <c r="M540" s="320"/>
      <c r="N540" s="320"/>
      <c r="O540" s="320"/>
      <c r="P540" s="320"/>
      <c r="Q540" s="320"/>
      <c r="R540" s="320"/>
      <c r="S540" s="320"/>
      <c r="T540" s="320"/>
      <c r="U540" s="320"/>
      <c r="V540" s="320"/>
      <c r="W540" s="320"/>
      <c r="X540" s="320"/>
      <c r="Y540" s="320"/>
      <c r="Z540" s="320"/>
    </row>
    <row r="541" ht="12.0" customHeight="1">
      <c r="A541" s="361"/>
      <c r="B541" s="320"/>
      <c r="C541" s="320"/>
      <c r="D541" s="320"/>
      <c r="E541" s="320"/>
      <c r="F541" s="320"/>
      <c r="G541" s="320"/>
      <c r="H541" s="320"/>
      <c r="I541" s="320"/>
      <c r="J541" s="320"/>
      <c r="K541" s="320"/>
      <c r="L541" s="320"/>
      <c r="M541" s="320"/>
      <c r="N541" s="320"/>
      <c r="O541" s="320"/>
      <c r="P541" s="320"/>
      <c r="Q541" s="320"/>
      <c r="R541" s="320"/>
      <c r="S541" s="320"/>
      <c r="T541" s="320"/>
      <c r="U541" s="320"/>
      <c r="V541" s="320"/>
      <c r="W541" s="320"/>
      <c r="X541" s="320"/>
      <c r="Y541" s="320"/>
      <c r="Z541" s="320"/>
    </row>
    <row r="542" ht="12.0" customHeight="1">
      <c r="A542" s="361"/>
      <c r="B542" s="320"/>
      <c r="C542" s="320"/>
      <c r="D542" s="320"/>
      <c r="E542" s="320"/>
      <c r="F542" s="320"/>
      <c r="G542" s="320"/>
      <c r="H542" s="320"/>
      <c r="I542" s="320"/>
      <c r="J542" s="320"/>
      <c r="K542" s="320"/>
      <c r="L542" s="320"/>
      <c r="M542" s="320"/>
      <c r="N542" s="320"/>
      <c r="O542" s="320"/>
      <c r="P542" s="320"/>
      <c r="Q542" s="320"/>
      <c r="R542" s="320"/>
      <c r="S542" s="320"/>
      <c r="T542" s="320"/>
      <c r="U542" s="320"/>
      <c r="V542" s="320"/>
      <c r="W542" s="320"/>
      <c r="X542" s="320"/>
      <c r="Y542" s="320"/>
      <c r="Z542" s="320"/>
    </row>
    <row r="543" ht="12.0" customHeight="1">
      <c r="A543" s="361"/>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row>
    <row r="544" ht="12.0" customHeight="1">
      <c r="A544" s="361"/>
      <c r="B544" s="320"/>
      <c r="C544" s="320"/>
      <c r="D544" s="320"/>
      <c r="E544" s="320"/>
      <c r="F544" s="320"/>
      <c r="G544" s="320"/>
      <c r="H544" s="320"/>
      <c r="I544" s="320"/>
      <c r="J544" s="320"/>
      <c r="K544" s="320"/>
      <c r="L544" s="320"/>
      <c r="M544" s="320"/>
      <c r="N544" s="320"/>
      <c r="O544" s="320"/>
      <c r="P544" s="320"/>
      <c r="Q544" s="320"/>
      <c r="R544" s="320"/>
      <c r="S544" s="320"/>
      <c r="T544" s="320"/>
      <c r="U544" s="320"/>
      <c r="V544" s="320"/>
      <c r="W544" s="320"/>
      <c r="X544" s="320"/>
      <c r="Y544" s="320"/>
      <c r="Z544" s="320"/>
    </row>
    <row r="545" ht="12.0" customHeight="1">
      <c r="A545" s="361"/>
      <c r="B545" s="320"/>
      <c r="C545" s="320"/>
      <c r="D545" s="320"/>
      <c r="E545" s="320"/>
      <c r="F545" s="320"/>
      <c r="G545" s="320"/>
      <c r="H545" s="320"/>
      <c r="I545" s="320"/>
      <c r="J545" s="320"/>
      <c r="K545" s="320"/>
      <c r="L545" s="320"/>
      <c r="M545" s="320"/>
      <c r="N545" s="320"/>
      <c r="O545" s="320"/>
      <c r="P545" s="320"/>
      <c r="Q545" s="320"/>
      <c r="R545" s="320"/>
      <c r="S545" s="320"/>
      <c r="T545" s="320"/>
      <c r="U545" s="320"/>
      <c r="V545" s="320"/>
      <c r="W545" s="320"/>
      <c r="X545" s="320"/>
      <c r="Y545" s="320"/>
      <c r="Z545" s="320"/>
    </row>
    <row r="546" ht="12.0" customHeight="1">
      <c r="A546" s="361"/>
      <c r="B546" s="320"/>
      <c r="C546" s="320"/>
      <c r="D546" s="320"/>
      <c r="E546" s="320"/>
      <c r="F546" s="320"/>
      <c r="G546" s="320"/>
      <c r="H546" s="320"/>
      <c r="I546" s="320"/>
      <c r="J546" s="320"/>
      <c r="K546" s="320"/>
      <c r="L546" s="320"/>
      <c r="M546" s="320"/>
      <c r="N546" s="320"/>
      <c r="O546" s="320"/>
      <c r="P546" s="320"/>
      <c r="Q546" s="320"/>
      <c r="R546" s="320"/>
      <c r="S546" s="320"/>
      <c r="T546" s="320"/>
      <c r="U546" s="320"/>
      <c r="V546" s="320"/>
      <c r="W546" s="320"/>
      <c r="X546" s="320"/>
      <c r="Y546" s="320"/>
      <c r="Z546" s="320"/>
    </row>
    <row r="547" ht="12.0" customHeight="1">
      <c r="A547" s="361"/>
      <c r="B547" s="320"/>
      <c r="C547" s="320"/>
      <c r="D547" s="320"/>
      <c r="E547" s="320"/>
      <c r="F547" s="320"/>
      <c r="G547" s="320"/>
      <c r="H547" s="320"/>
      <c r="I547" s="320"/>
      <c r="J547" s="320"/>
      <c r="K547" s="320"/>
      <c r="L547" s="320"/>
      <c r="M547" s="320"/>
      <c r="N547" s="320"/>
      <c r="O547" s="320"/>
      <c r="P547" s="320"/>
      <c r="Q547" s="320"/>
      <c r="R547" s="320"/>
      <c r="S547" s="320"/>
      <c r="T547" s="320"/>
      <c r="U547" s="320"/>
      <c r="V547" s="320"/>
      <c r="W547" s="320"/>
      <c r="X547" s="320"/>
      <c r="Y547" s="320"/>
      <c r="Z547" s="320"/>
    </row>
    <row r="548" ht="12.0" customHeight="1">
      <c r="A548" s="361"/>
      <c r="B548" s="320"/>
      <c r="C548" s="320"/>
      <c r="D548" s="320"/>
      <c r="E548" s="320"/>
      <c r="F548" s="320"/>
      <c r="G548" s="320"/>
      <c r="H548" s="320"/>
      <c r="I548" s="320"/>
      <c r="J548" s="320"/>
      <c r="K548" s="320"/>
      <c r="L548" s="320"/>
      <c r="M548" s="320"/>
      <c r="N548" s="320"/>
      <c r="O548" s="320"/>
      <c r="P548" s="320"/>
      <c r="Q548" s="320"/>
      <c r="R548" s="320"/>
      <c r="S548" s="320"/>
      <c r="T548" s="320"/>
      <c r="U548" s="320"/>
      <c r="V548" s="320"/>
      <c r="W548" s="320"/>
      <c r="X548" s="320"/>
      <c r="Y548" s="320"/>
      <c r="Z548" s="320"/>
    </row>
    <row r="549" ht="12.0" customHeight="1">
      <c r="A549" s="361"/>
      <c r="B549" s="320"/>
      <c r="C549" s="320"/>
      <c r="D549" s="320"/>
      <c r="E549" s="320"/>
      <c r="F549" s="320"/>
      <c r="G549" s="320"/>
      <c r="H549" s="320"/>
      <c r="I549" s="320"/>
      <c r="J549" s="320"/>
      <c r="K549" s="320"/>
      <c r="L549" s="320"/>
      <c r="M549" s="320"/>
      <c r="N549" s="320"/>
      <c r="O549" s="320"/>
      <c r="P549" s="320"/>
      <c r="Q549" s="320"/>
      <c r="R549" s="320"/>
      <c r="S549" s="320"/>
      <c r="T549" s="320"/>
      <c r="U549" s="320"/>
      <c r="V549" s="320"/>
      <c r="W549" s="320"/>
      <c r="X549" s="320"/>
      <c r="Y549" s="320"/>
      <c r="Z549" s="320"/>
    </row>
    <row r="550" ht="12.0" customHeight="1">
      <c r="A550" s="361"/>
      <c r="B550" s="320"/>
      <c r="C550" s="320"/>
      <c r="D550" s="320"/>
      <c r="E550" s="320"/>
      <c r="F550" s="320"/>
      <c r="G550" s="320"/>
      <c r="H550" s="320"/>
      <c r="I550" s="320"/>
      <c r="J550" s="320"/>
      <c r="K550" s="320"/>
      <c r="L550" s="320"/>
      <c r="M550" s="320"/>
      <c r="N550" s="320"/>
      <c r="O550" s="320"/>
      <c r="P550" s="320"/>
      <c r="Q550" s="320"/>
      <c r="R550" s="320"/>
      <c r="S550" s="320"/>
      <c r="T550" s="320"/>
      <c r="U550" s="320"/>
      <c r="V550" s="320"/>
      <c r="W550" s="320"/>
      <c r="X550" s="320"/>
      <c r="Y550" s="320"/>
      <c r="Z550" s="320"/>
    </row>
    <row r="551" ht="12.0" customHeight="1">
      <c r="A551" s="361"/>
      <c r="B551" s="320"/>
      <c r="C551" s="320"/>
      <c r="D551" s="320"/>
      <c r="E551" s="320"/>
      <c r="F551" s="320"/>
      <c r="G551" s="320"/>
      <c r="H551" s="320"/>
      <c r="I551" s="320"/>
      <c r="J551" s="320"/>
      <c r="K551" s="320"/>
      <c r="L551" s="320"/>
      <c r="M551" s="320"/>
      <c r="N551" s="320"/>
      <c r="O551" s="320"/>
      <c r="P551" s="320"/>
      <c r="Q551" s="320"/>
      <c r="R551" s="320"/>
      <c r="S551" s="320"/>
      <c r="T551" s="320"/>
      <c r="U551" s="320"/>
      <c r="V551" s="320"/>
      <c r="W551" s="320"/>
      <c r="X551" s="320"/>
      <c r="Y551" s="320"/>
      <c r="Z551" s="320"/>
    </row>
    <row r="552" ht="12.0" customHeight="1">
      <c r="A552" s="361"/>
      <c r="B552" s="320"/>
      <c r="C552" s="320"/>
      <c r="D552" s="320"/>
      <c r="E552" s="320"/>
      <c r="F552" s="320"/>
      <c r="G552" s="320"/>
      <c r="H552" s="320"/>
      <c r="I552" s="320"/>
      <c r="J552" s="320"/>
      <c r="K552" s="320"/>
      <c r="L552" s="320"/>
      <c r="M552" s="320"/>
      <c r="N552" s="320"/>
      <c r="O552" s="320"/>
      <c r="P552" s="320"/>
      <c r="Q552" s="320"/>
      <c r="R552" s="320"/>
      <c r="S552" s="320"/>
      <c r="T552" s="320"/>
      <c r="U552" s="320"/>
      <c r="V552" s="320"/>
      <c r="W552" s="320"/>
      <c r="X552" s="320"/>
      <c r="Y552" s="320"/>
      <c r="Z552" s="320"/>
    </row>
    <row r="553" ht="12.0" customHeight="1">
      <c r="A553" s="361"/>
      <c r="B553" s="320"/>
      <c r="C553" s="320"/>
      <c r="D553" s="320"/>
      <c r="E553" s="320"/>
      <c r="F553" s="320"/>
      <c r="G553" s="320"/>
      <c r="H553" s="320"/>
      <c r="I553" s="320"/>
      <c r="J553" s="320"/>
      <c r="K553" s="320"/>
      <c r="L553" s="320"/>
      <c r="M553" s="320"/>
      <c r="N553" s="320"/>
      <c r="O553" s="320"/>
      <c r="P553" s="320"/>
      <c r="Q553" s="320"/>
      <c r="R553" s="320"/>
      <c r="S553" s="320"/>
      <c r="T553" s="320"/>
      <c r="U553" s="320"/>
      <c r="V553" s="320"/>
      <c r="W553" s="320"/>
      <c r="X553" s="320"/>
      <c r="Y553" s="320"/>
      <c r="Z553" s="320"/>
    </row>
    <row r="554" ht="12.0" customHeight="1">
      <c r="A554" s="361"/>
      <c r="B554" s="320"/>
      <c r="C554" s="320"/>
      <c r="D554" s="320"/>
      <c r="E554" s="320"/>
      <c r="F554" s="320"/>
      <c r="G554" s="320"/>
      <c r="H554" s="320"/>
      <c r="I554" s="320"/>
      <c r="J554" s="320"/>
      <c r="K554" s="320"/>
      <c r="L554" s="320"/>
      <c r="M554" s="320"/>
      <c r="N554" s="320"/>
      <c r="O554" s="320"/>
      <c r="P554" s="320"/>
      <c r="Q554" s="320"/>
      <c r="R554" s="320"/>
      <c r="S554" s="320"/>
      <c r="T554" s="320"/>
      <c r="U554" s="320"/>
      <c r="V554" s="320"/>
      <c r="W554" s="320"/>
      <c r="X554" s="320"/>
      <c r="Y554" s="320"/>
      <c r="Z554" s="320"/>
    </row>
    <row r="555" ht="12.0" customHeight="1">
      <c r="A555" s="361"/>
      <c r="B555" s="320"/>
      <c r="C555" s="320"/>
      <c r="D555" s="320"/>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row>
    <row r="556" ht="12.0" customHeight="1">
      <c r="A556" s="361"/>
      <c r="B556" s="320"/>
      <c r="C556" s="320"/>
      <c r="D556" s="320"/>
      <c r="E556" s="320"/>
      <c r="F556" s="320"/>
      <c r="G556" s="320"/>
      <c r="H556" s="320"/>
      <c r="I556" s="320"/>
      <c r="J556" s="320"/>
      <c r="K556" s="320"/>
      <c r="L556" s="320"/>
      <c r="M556" s="320"/>
      <c r="N556" s="320"/>
      <c r="O556" s="320"/>
      <c r="P556" s="320"/>
      <c r="Q556" s="320"/>
      <c r="R556" s="320"/>
      <c r="S556" s="320"/>
      <c r="T556" s="320"/>
      <c r="U556" s="320"/>
      <c r="V556" s="320"/>
      <c r="W556" s="320"/>
      <c r="X556" s="320"/>
      <c r="Y556" s="320"/>
      <c r="Z556" s="320"/>
    </row>
    <row r="557" ht="12.0" customHeight="1">
      <c r="A557" s="361"/>
      <c r="B557" s="320"/>
      <c r="C557" s="320"/>
      <c r="D557" s="320"/>
      <c r="E557" s="320"/>
      <c r="F557" s="320"/>
      <c r="G557" s="320"/>
      <c r="H557" s="320"/>
      <c r="I557" s="320"/>
      <c r="J557" s="320"/>
      <c r="K557" s="320"/>
      <c r="L557" s="320"/>
      <c r="M557" s="320"/>
      <c r="N557" s="320"/>
      <c r="O557" s="320"/>
      <c r="P557" s="320"/>
      <c r="Q557" s="320"/>
      <c r="R557" s="320"/>
      <c r="S557" s="320"/>
      <c r="T557" s="320"/>
      <c r="U557" s="320"/>
      <c r="V557" s="320"/>
      <c r="W557" s="320"/>
      <c r="X557" s="320"/>
      <c r="Y557" s="320"/>
      <c r="Z557" s="320"/>
    </row>
    <row r="558" ht="12.0" customHeight="1">
      <c r="A558" s="361"/>
      <c r="B558" s="320"/>
      <c r="C558" s="320"/>
      <c r="D558" s="320"/>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row>
    <row r="559" ht="12.0" customHeight="1">
      <c r="A559" s="361"/>
      <c r="B559" s="320"/>
      <c r="C559" s="320"/>
      <c r="D559" s="320"/>
      <c r="E559" s="320"/>
      <c r="F559" s="320"/>
      <c r="G559" s="320"/>
      <c r="H559" s="320"/>
      <c r="I559" s="320"/>
      <c r="J559" s="320"/>
      <c r="K559" s="320"/>
      <c r="L559" s="320"/>
      <c r="M559" s="320"/>
      <c r="N559" s="320"/>
      <c r="O559" s="320"/>
      <c r="P559" s="320"/>
      <c r="Q559" s="320"/>
      <c r="R559" s="320"/>
      <c r="S559" s="320"/>
      <c r="T559" s="320"/>
      <c r="U559" s="320"/>
      <c r="V559" s="320"/>
      <c r="W559" s="320"/>
      <c r="X559" s="320"/>
      <c r="Y559" s="320"/>
      <c r="Z559" s="320"/>
    </row>
    <row r="560" ht="12.0" customHeight="1">
      <c r="A560" s="361"/>
      <c r="B560" s="320"/>
      <c r="C560" s="320"/>
      <c r="D560" s="320"/>
      <c r="E560" s="320"/>
      <c r="F560" s="320"/>
      <c r="G560" s="320"/>
      <c r="H560" s="320"/>
      <c r="I560" s="320"/>
      <c r="J560" s="320"/>
      <c r="K560" s="320"/>
      <c r="L560" s="320"/>
      <c r="M560" s="320"/>
      <c r="N560" s="320"/>
      <c r="O560" s="320"/>
      <c r="P560" s="320"/>
      <c r="Q560" s="320"/>
      <c r="R560" s="320"/>
      <c r="S560" s="320"/>
      <c r="T560" s="320"/>
      <c r="U560" s="320"/>
      <c r="V560" s="320"/>
      <c r="W560" s="320"/>
      <c r="X560" s="320"/>
      <c r="Y560" s="320"/>
      <c r="Z560" s="320"/>
    </row>
    <row r="561" ht="12.0" customHeight="1">
      <c r="A561" s="361"/>
      <c r="B561" s="320"/>
      <c r="C561" s="320"/>
      <c r="D561" s="320"/>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row>
    <row r="562" ht="12.0" customHeight="1">
      <c r="A562" s="361"/>
      <c r="B562" s="320"/>
      <c r="C562" s="320"/>
      <c r="D562" s="320"/>
      <c r="E562" s="320"/>
      <c r="F562" s="320"/>
      <c r="G562" s="320"/>
      <c r="H562" s="320"/>
      <c r="I562" s="320"/>
      <c r="J562" s="320"/>
      <c r="K562" s="320"/>
      <c r="L562" s="320"/>
      <c r="M562" s="320"/>
      <c r="N562" s="320"/>
      <c r="O562" s="320"/>
      <c r="P562" s="320"/>
      <c r="Q562" s="320"/>
      <c r="R562" s="320"/>
      <c r="S562" s="320"/>
      <c r="T562" s="320"/>
      <c r="U562" s="320"/>
      <c r="V562" s="320"/>
      <c r="W562" s="320"/>
      <c r="X562" s="320"/>
      <c r="Y562" s="320"/>
      <c r="Z562" s="320"/>
    </row>
    <row r="563" ht="12.0" customHeight="1">
      <c r="A563" s="361"/>
      <c r="B563" s="320"/>
      <c r="C563" s="320"/>
      <c r="D563" s="320"/>
      <c r="E563" s="320"/>
      <c r="F563" s="320"/>
      <c r="G563" s="320"/>
      <c r="H563" s="320"/>
      <c r="I563" s="320"/>
      <c r="J563" s="320"/>
      <c r="K563" s="320"/>
      <c r="L563" s="320"/>
      <c r="M563" s="320"/>
      <c r="N563" s="320"/>
      <c r="O563" s="320"/>
      <c r="P563" s="320"/>
      <c r="Q563" s="320"/>
      <c r="R563" s="320"/>
      <c r="S563" s="320"/>
      <c r="T563" s="320"/>
      <c r="U563" s="320"/>
      <c r="V563" s="320"/>
      <c r="W563" s="320"/>
      <c r="X563" s="320"/>
      <c r="Y563" s="320"/>
      <c r="Z563" s="320"/>
    </row>
    <row r="564" ht="12.0" customHeight="1">
      <c r="A564" s="361"/>
      <c r="B564" s="320"/>
      <c r="C564" s="320"/>
      <c r="D564" s="320"/>
      <c r="E564" s="320"/>
      <c r="F564" s="320"/>
      <c r="G564" s="320"/>
      <c r="H564" s="320"/>
      <c r="I564" s="320"/>
      <c r="J564" s="320"/>
      <c r="K564" s="320"/>
      <c r="L564" s="320"/>
      <c r="M564" s="320"/>
      <c r="N564" s="320"/>
      <c r="O564" s="320"/>
      <c r="P564" s="320"/>
      <c r="Q564" s="320"/>
      <c r="R564" s="320"/>
      <c r="S564" s="320"/>
      <c r="T564" s="320"/>
      <c r="U564" s="320"/>
      <c r="V564" s="320"/>
      <c r="W564" s="320"/>
      <c r="X564" s="320"/>
      <c r="Y564" s="320"/>
      <c r="Z564" s="320"/>
    </row>
    <row r="565" ht="12.0" customHeight="1">
      <c r="A565" s="361"/>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row>
    <row r="566" ht="12.0" customHeight="1">
      <c r="A566" s="361"/>
      <c r="B566" s="320"/>
      <c r="C566" s="320"/>
      <c r="D566" s="320"/>
      <c r="E566" s="320"/>
      <c r="F566" s="320"/>
      <c r="G566" s="320"/>
      <c r="H566" s="320"/>
      <c r="I566" s="320"/>
      <c r="J566" s="320"/>
      <c r="K566" s="320"/>
      <c r="L566" s="320"/>
      <c r="M566" s="320"/>
      <c r="N566" s="320"/>
      <c r="O566" s="320"/>
      <c r="P566" s="320"/>
      <c r="Q566" s="320"/>
      <c r="R566" s="320"/>
      <c r="S566" s="320"/>
      <c r="T566" s="320"/>
      <c r="U566" s="320"/>
      <c r="V566" s="320"/>
      <c r="W566" s="320"/>
      <c r="X566" s="320"/>
      <c r="Y566" s="320"/>
      <c r="Z566" s="320"/>
    </row>
    <row r="567" ht="12.0" customHeight="1">
      <c r="A567" s="361"/>
      <c r="B567" s="320"/>
      <c r="C567" s="320"/>
      <c r="D567" s="320"/>
      <c r="E567" s="320"/>
      <c r="F567" s="320"/>
      <c r="G567" s="320"/>
      <c r="H567" s="320"/>
      <c r="I567" s="320"/>
      <c r="J567" s="320"/>
      <c r="K567" s="320"/>
      <c r="L567" s="320"/>
      <c r="M567" s="320"/>
      <c r="N567" s="320"/>
      <c r="O567" s="320"/>
      <c r="P567" s="320"/>
      <c r="Q567" s="320"/>
      <c r="R567" s="320"/>
      <c r="S567" s="320"/>
      <c r="T567" s="320"/>
      <c r="U567" s="320"/>
      <c r="V567" s="320"/>
      <c r="W567" s="320"/>
      <c r="X567" s="320"/>
      <c r="Y567" s="320"/>
      <c r="Z567" s="320"/>
    </row>
    <row r="568" ht="12.0" customHeight="1">
      <c r="A568" s="361"/>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row>
    <row r="569" ht="12.0" customHeight="1">
      <c r="A569" s="361"/>
      <c r="B569" s="320"/>
      <c r="C569" s="320"/>
      <c r="D569" s="320"/>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row>
    <row r="570" ht="12.0" customHeight="1">
      <c r="A570" s="361"/>
      <c r="B570" s="320"/>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row>
    <row r="571" ht="12.0" customHeight="1">
      <c r="A571" s="361"/>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row>
    <row r="572" ht="12.0" customHeight="1">
      <c r="A572" s="361"/>
      <c r="B572" s="320"/>
      <c r="C572" s="320"/>
      <c r="D572" s="320"/>
      <c r="E572" s="320"/>
      <c r="F572" s="320"/>
      <c r="G572" s="320"/>
      <c r="H572" s="320"/>
      <c r="I572" s="320"/>
      <c r="J572" s="320"/>
      <c r="K572" s="320"/>
      <c r="L572" s="320"/>
      <c r="M572" s="320"/>
      <c r="N572" s="320"/>
      <c r="O572" s="320"/>
      <c r="P572" s="320"/>
      <c r="Q572" s="320"/>
      <c r="R572" s="320"/>
      <c r="S572" s="320"/>
      <c r="T572" s="320"/>
      <c r="U572" s="320"/>
      <c r="V572" s="320"/>
      <c r="W572" s="320"/>
      <c r="X572" s="320"/>
      <c r="Y572" s="320"/>
      <c r="Z572" s="320"/>
    </row>
    <row r="573" ht="12.0" customHeight="1">
      <c r="A573" s="361"/>
      <c r="B573" s="320"/>
      <c r="C573" s="320"/>
      <c r="D573" s="320"/>
      <c r="E573" s="320"/>
      <c r="F573" s="320"/>
      <c r="G573" s="320"/>
      <c r="H573" s="320"/>
      <c r="I573" s="320"/>
      <c r="J573" s="320"/>
      <c r="K573" s="320"/>
      <c r="L573" s="320"/>
      <c r="M573" s="320"/>
      <c r="N573" s="320"/>
      <c r="O573" s="320"/>
      <c r="P573" s="320"/>
      <c r="Q573" s="320"/>
      <c r="R573" s="320"/>
      <c r="S573" s="320"/>
      <c r="T573" s="320"/>
      <c r="U573" s="320"/>
      <c r="V573" s="320"/>
      <c r="W573" s="320"/>
      <c r="X573" s="320"/>
      <c r="Y573" s="320"/>
      <c r="Z573" s="320"/>
    </row>
    <row r="574" ht="12.0" customHeight="1">
      <c r="A574" s="361"/>
      <c r="B574" s="320"/>
      <c r="C574" s="320"/>
      <c r="D574" s="320"/>
      <c r="E574" s="320"/>
      <c r="F574" s="320"/>
      <c r="G574" s="320"/>
      <c r="H574" s="320"/>
      <c r="I574" s="320"/>
      <c r="J574" s="320"/>
      <c r="K574" s="320"/>
      <c r="L574" s="320"/>
      <c r="M574" s="320"/>
      <c r="N574" s="320"/>
      <c r="O574" s="320"/>
      <c r="P574" s="320"/>
      <c r="Q574" s="320"/>
      <c r="R574" s="320"/>
      <c r="S574" s="320"/>
      <c r="T574" s="320"/>
      <c r="U574" s="320"/>
      <c r="V574" s="320"/>
      <c r="W574" s="320"/>
      <c r="X574" s="320"/>
      <c r="Y574" s="320"/>
      <c r="Z574" s="320"/>
    </row>
    <row r="575" ht="12.0" customHeight="1">
      <c r="A575" s="361"/>
      <c r="B575" s="320"/>
      <c r="C575" s="320"/>
      <c r="D575" s="320"/>
      <c r="E575" s="320"/>
      <c r="F575" s="320"/>
      <c r="G575" s="320"/>
      <c r="H575" s="320"/>
      <c r="I575" s="320"/>
      <c r="J575" s="320"/>
      <c r="K575" s="320"/>
      <c r="L575" s="320"/>
      <c r="M575" s="320"/>
      <c r="N575" s="320"/>
      <c r="O575" s="320"/>
      <c r="P575" s="320"/>
      <c r="Q575" s="320"/>
      <c r="R575" s="320"/>
      <c r="S575" s="320"/>
      <c r="T575" s="320"/>
      <c r="U575" s="320"/>
      <c r="V575" s="320"/>
      <c r="W575" s="320"/>
      <c r="X575" s="320"/>
      <c r="Y575" s="320"/>
      <c r="Z575" s="320"/>
    </row>
    <row r="576" ht="12.0" customHeight="1">
      <c r="A576" s="361"/>
      <c r="B576" s="320"/>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row>
    <row r="577" ht="12.0" customHeight="1">
      <c r="A577" s="361"/>
      <c r="B577" s="320"/>
      <c r="C577" s="320"/>
      <c r="D577" s="320"/>
      <c r="E577" s="320"/>
      <c r="F577" s="320"/>
      <c r="G577" s="320"/>
      <c r="H577" s="320"/>
      <c r="I577" s="320"/>
      <c r="J577" s="320"/>
      <c r="K577" s="320"/>
      <c r="L577" s="320"/>
      <c r="M577" s="320"/>
      <c r="N577" s="320"/>
      <c r="O577" s="320"/>
      <c r="P577" s="320"/>
      <c r="Q577" s="320"/>
      <c r="R577" s="320"/>
      <c r="S577" s="320"/>
      <c r="T577" s="320"/>
      <c r="U577" s="320"/>
      <c r="V577" s="320"/>
      <c r="W577" s="320"/>
      <c r="X577" s="320"/>
      <c r="Y577" s="320"/>
      <c r="Z577" s="320"/>
    </row>
    <row r="578" ht="12.0" customHeight="1">
      <c r="A578" s="361"/>
      <c r="B578" s="320"/>
      <c r="C578" s="320"/>
      <c r="D578" s="320"/>
      <c r="E578" s="320"/>
      <c r="F578" s="320"/>
      <c r="G578" s="320"/>
      <c r="H578" s="320"/>
      <c r="I578" s="320"/>
      <c r="J578" s="320"/>
      <c r="K578" s="320"/>
      <c r="L578" s="320"/>
      <c r="M578" s="320"/>
      <c r="N578" s="320"/>
      <c r="O578" s="320"/>
      <c r="P578" s="320"/>
      <c r="Q578" s="320"/>
      <c r="R578" s="320"/>
      <c r="S578" s="320"/>
      <c r="T578" s="320"/>
      <c r="U578" s="320"/>
      <c r="V578" s="320"/>
      <c r="W578" s="320"/>
      <c r="X578" s="320"/>
      <c r="Y578" s="320"/>
      <c r="Z578" s="320"/>
    </row>
    <row r="579" ht="12.0" customHeight="1">
      <c r="A579" s="361"/>
      <c r="B579" s="320"/>
      <c r="C579" s="320"/>
      <c r="D579" s="320"/>
      <c r="E579" s="320"/>
      <c r="F579" s="320"/>
      <c r="G579" s="320"/>
      <c r="H579" s="320"/>
      <c r="I579" s="320"/>
      <c r="J579" s="320"/>
      <c r="K579" s="320"/>
      <c r="L579" s="320"/>
      <c r="M579" s="320"/>
      <c r="N579" s="320"/>
      <c r="O579" s="320"/>
      <c r="P579" s="320"/>
      <c r="Q579" s="320"/>
      <c r="R579" s="320"/>
      <c r="S579" s="320"/>
      <c r="T579" s="320"/>
      <c r="U579" s="320"/>
      <c r="V579" s="320"/>
      <c r="W579" s="320"/>
      <c r="X579" s="320"/>
      <c r="Y579" s="320"/>
      <c r="Z579" s="320"/>
    </row>
    <row r="580" ht="12.0" customHeight="1">
      <c r="A580" s="361"/>
      <c r="B580" s="320"/>
      <c r="C580" s="320"/>
      <c r="D580" s="320"/>
      <c r="E580" s="320"/>
      <c r="F580" s="320"/>
      <c r="G580" s="320"/>
      <c r="H580" s="320"/>
      <c r="I580" s="320"/>
      <c r="J580" s="320"/>
      <c r="K580" s="320"/>
      <c r="L580" s="320"/>
      <c r="M580" s="320"/>
      <c r="N580" s="320"/>
      <c r="O580" s="320"/>
      <c r="P580" s="320"/>
      <c r="Q580" s="320"/>
      <c r="R580" s="320"/>
      <c r="S580" s="320"/>
      <c r="T580" s="320"/>
      <c r="U580" s="320"/>
      <c r="V580" s="320"/>
      <c r="W580" s="320"/>
      <c r="X580" s="320"/>
      <c r="Y580" s="320"/>
      <c r="Z580" s="320"/>
    </row>
    <row r="581" ht="12.0" customHeight="1">
      <c r="A581" s="361"/>
      <c r="B581" s="320"/>
      <c r="C581" s="320"/>
      <c r="D581" s="320"/>
      <c r="E581" s="320"/>
      <c r="F581" s="320"/>
      <c r="G581" s="320"/>
      <c r="H581" s="320"/>
      <c r="I581" s="320"/>
      <c r="J581" s="320"/>
      <c r="K581" s="320"/>
      <c r="L581" s="320"/>
      <c r="M581" s="320"/>
      <c r="N581" s="320"/>
      <c r="O581" s="320"/>
      <c r="P581" s="320"/>
      <c r="Q581" s="320"/>
      <c r="R581" s="320"/>
      <c r="S581" s="320"/>
      <c r="T581" s="320"/>
      <c r="U581" s="320"/>
      <c r="V581" s="320"/>
      <c r="W581" s="320"/>
      <c r="X581" s="320"/>
      <c r="Y581" s="320"/>
      <c r="Z581" s="320"/>
    </row>
    <row r="582" ht="12.0" customHeight="1">
      <c r="A582" s="361"/>
      <c r="B582" s="320"/>
      <c r="C582" s="320"/>
      <c r="D582" s="320"/>
      <c r="E582" s="320"/>
      <c r="F582" s="320"/>
      <c r="G582" s="320"/>
      <c r="H582" s="320"/>
      <c r="I582" s="320"/>
      <c r="J582" s="320"/>
      <c r="K582" s="320"/>
      <c r="L582" s="320"/>
      <c r="M582" s="320"/>
      <c r="N582" s="320"/>
      <c r="O582" s="320"/>
      <c r="P582" s="320"/>
      <c r="Q582" s="320"/>
      <c r="R582" s="320"/>
      <c r="S582" s="320"/>
      <c r="T582" s="320"/>
      <c r="U582" s="320"/>
      <c r="V582" s="320"/>
      <c r="W582" s="320"/>
      <c r="X582" s="320"/>
      <c r="Y582" s="320"/>
      <c r="Z582" s="320"/>
    </row>
    <row r="583" ht="12.0" customHeight="1">
      <c r="A583" s="361"/>
      <c r="B583" s="320"/>
      <c r="C583" s="320"/>
      <c r="D583" s="320"/>
      <c r="E583" s="320"/>
      <c r="F583" s="320"/>
      <c r="G583" s="320"/>
      <c r="H583" s="320"/>
      <c r="I583" s="320"/>
      <c r="J583" s="320"/>
      <c r="K583" s="320"/>
      <c r="L583" s="320"/>
      <c r="M583" s="320"/>
      <c r="N583" s="320"/>
      <c r="O583" s="320"/>
      <c r="P583" s="320"/>
      <c r="Q583" s="320"/>
      <c r="R583" s="320"/>
      <c r="S583" s="320"/>
      <c r="T583" s="320"/>
      <c r="U583" s="320"/>
      <c r="V583" s="320"/>
      <c r="W583" s="320"/>
      <c r="X583" s="320"/>
      <c r="Y583" s="320"/>
      <c r="Z583" s="320"/>
    </row>
    <row r="584" ht="12.0" customHeight="1">
      <c r="A584" s="361"/>
      <c r="B584" s="320"/>
      <c r="C584" s="320"/>
      <c r="D584" s="320"/>
      <c r="E584" s="320"/>
      <c r="F584" s="320"/>
      <c r="G584" s="320"/>
      <c r="H584" s="320"/>
      <c r="I584" s="320"/>
      <c r="J584" s="320"/>
      <c r="K584" s="320"/>
      <c r="L584" s="320"/>
      <c r="M584" s="320"/>
      <c r="N584" s="320"/>
      <c r="O584" s="320"/>
      <c r="P584" s="320"/>
      <c r="Q584" s="320"/>
      <c r="R584" s="320"/>
      <c r="S584" s="320"/>
      <c r="T584" s="320"/>
      <c r="U584" s="320"/>
      <c r="V584" s="320"/>
      <c r="W584" s="320"/>
      <c r="X584" s="320"/>
      <c r="Y584" s="320"/>
      <c r="Z584" s="320"/>
    </row>
    <row r="585" ht="12.0" customHeight="1">
      <c r="A585" s="361"/>
      <c r="B585" s="320"/>
      <c r="C585" s="320"/>
      <c r="D585" s="320"/>
      <c r="E585" s="320"/>
      <c r="F585" s="320"/>
      <c r="G585" s="320"/>
      <c r="H585" s="320"/>
      <c r="I585" s="320"/>
      <c r="J585" s="320"/>
      <c r="K585" s="320"/>
      <c r="L585" s="320"/>
      <c r="M585" s="320"/>
      <c r="N585" s="320"/>
      <c r="O585" s="320"/>
      <c r="P585" s="320"/>
      <c r="Q585" s="320"/>
      <c r="R585" s="320"/>
      <c r="S585" s="320"/>
      <c r="T585" s="320"/>
      <c r="U585" s="320"/>
      <c r="V585" s="320"/>
      <c r="W585" s="320"/>
      <c r="X585" s="320"/>
      <c r="Y585" s="320"/>
      <c r="Z585" s="320"/>
    </row>
    <row r="586" ht="12.0" customHeight="1">
      <c r="A586" s="361"/>
      <c r="B586" s="320"/>
      <c r="C586" s="320"/>
      <c r="D586" s="320"/>
      <c r="E586" s="320"/>
      <c r="F586" s="320"/>
      <c r="G586" s="320"/>
      <c r="H586" s="320"/>
      <c r="I586" s="320"/>
      <c r="J586" s="320"/>
      <c r="K586" s="320"/>
      <c r="L586" s="320"/>
      <c r="M586" s="320"/>
      <c r="N586" s="320"/>
      <c r="O586" s="320"/>
      <c r="P586" s="320"/>
      <c r="Q586" s="320"/>
      <c r="R586" s="320"/>
      <c r="S586" s="320"/>
      <c r="T586" s="320"/>
      <c r="U586" s="320"/>
      <c r="V586" s="320"/>
      <c r="W586" s="320"/>
      <c r="X586" s="320"/>
      <c r="Y586" s="320"/>
      <c r="Z586" s="320"/>
    </row>
    <row r="587" ht="12.0" customHeight="1">
      <c r="A587" s="361"/>
      <c r="B587" s="320"/>
      <c r="C587" s="320"/>
      <c r="D587" s="320"/>
      <c r="E587" s="320"/>
      <c r="F587" s="320"/>
      <c r="G587" s="320"/>
      <c r="H587" s="320"/>
      <c r="I587" s="320"/>
      <c r="J587" s="320"/>
      <c r="K587" s="320"/>
      <c r="L587" s="320"/>
      <c r="M587" s="320"/>
      <c r="N587" s="320"/>
      <c r="O587" s="320"/>
      <c r="P587" s="320"/>
      <c r="Q587" s="320"/>
      <c r="R587" s="320"/>
      <c r="S587" s="320"/>
      <c r="T587" s="320"/>
      <c r="U587" s="320"/>
      <c r="V587" s="320"/>
      <c r="W587" s="320"/>
      <c r="X587" s="320"/>
      <c r="Y587" s="320"/>
      <c r="Z587" s="320"/>
    </row>
    <row r="588" ht="12.0" customHeight="1">
      <c r="A588" s="361"/>
      <c r="B588" s="320"/>
      <c r="C588" s="320"/>
      <c r="D588" s="320"/>
      <c r="E588" s="320"/>
      <c r="F588" s="320"/>
      <c r="G588" s="320"/>
      <c r="H588" s="320"/>
      <c r="I588" s="320"/>
      <c r="J588" s="320"/>
      <c r="K588" s="320"/>
      <c r="L588" s="320"/>
      <c r="M588" s="320"/>
      <c r="N588" s="320"/>
      <c r="O588" s="320"/>
      <c r="P588" s="320"/>
      <c r="Q588" s="320"/>
      <c r="R588" s="320"/>
      <c r="S588" s="320"/>
      <c r="T588" s="320"/>
      <c r="U588" s="320"/>
      <c r="V588" s="320"/>
      <c r="W588" s="320"/>
      <c r="X588" s="320"/>
      <c r="Y588" s="320"/>
      <c r="Z588" s="320"/>
    </row>
    <row r="589" ht="12.0" customHeight="1">
      <c r="A589" s="361"/>
      <c r="B589" s="320"/>
      <c r="C589" s="320"/>
      <c r="D589" s="320"/>
      <c r="E589" s="320"/>
      <c r="F589" s="320"/>
      <c r="G589" s="320"/>
      <c r="H589" s="320"/>
      <c r="I589" s="320"/>
      <c r="J589" s="320"/>
      <c r="K589" s="320"/>
      <c r="L589" s="320"/>
      <c r="M589" s="320"/>
      <c r="N589" s="320"/>
      <c r="O589" s="320"/>
      <c r="P589" s="320"/>
      <c r="Q589" s="320"/>
      <c r="R589" s="320"/>
      <c r="S589" s="320"/>
      <c r="T589" s="320"/>
      <c r="U589" s="320"/>
      <c r="V589" s="320"/>
      <c r="W589" s="320"/>
      <c r="X589" s="320"/>
      <c r="Y589" s="320"/>
      <c r="Z589" s="320"/>
    </row>
    <row r="590" ht="12.0" customHeight="1">
      <c r="A590" s="361"/>
      <c r="B590" s="320"/>
      <c r="C590" s="320"/>
      <c r="D590" s="320"/>
      <c r="E590" s="320"/>
      <c r="F590" s="320"/>
      <c r="G590" s="320"/>
      <c r="H590" s="320"/>
      <c r="I590" s="320"/>
      <c r="J590" s="320"/>
      <c r="K590" s="320"/>
      <c r="L590" s="320"/>
      <c r="M590" s="320"/>
      <c r="N590" s="320"/>
      <c r="O590" s="320"/>
      <c r="P590" s="320"/>
      <c r="Q590" s="320"/>
      <c r="R590" s="320"/>
      <c r="S590" s="320"/>
      <c r="T590" s="320"/>
      <c r="U590" s="320"/>
      <c r="V590" s="320"/>
      <c r="W590" s="320"/>
      <c r="X590" s="320"/>
      <c r="Y590" s="320"/>
      <c r="Z590" s="320"/>
    </row>
    <row r="591" ht="12.0" customHeight="1">
      <c r="A591" s="361"/>
      <c r="B591" s="320"/>
      <c r="C591" s="320"/>
      <c r="D591" s="320"/>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row>
    <row r="592" ht="12.0" customHeight="1">
      <c r="A592" s="361"/>
      <c r="B592" s="320"/>
      <c r="C592" s="320"/>
      <c r="D592" s="320"/>
      <c r="E592" s="320"/>
      <c r="F592" s="320"/>
      <c r="G592" s="320"/>
      <c r="H592" s="320"/>
      <c r="I592" s="320"/>
      <c r="J592" s="320"/>
      <c r="K592" s="320"/>
      <c r="L592" s="320"/>
      <c r="M592" s="320"/>
      <c r="N592" s="320"/>
      <c r="O592" s="320"/>
      <c r="P592" s="320"/>
      <c r="Q592" s="320"/>
      <c r="R592" s="320"/>
      <c r="S592" s="320"/>
      <c r="T592" s="320"/>
      <c r="U592" s="320"/>
      <c r="V592" s="320"/>
      <c r="W592" s="320"/>
      <c r="X592" s="320"/>
      <c r="Y592" s="320"/>
      <c r="Z592" s="320"/>
    </row>
    <row r="593" ht="12.0" customHeight="1">
      <c r="A593" s="361"/>
      <c r="B593" s="320"/>
      <c r="C593" s="320"/>
      <c r="D593" s="320"/>
      <c r="E593" s="320"/>
      <c r="F593" s="320"/>
      <c r="G593" s="320"/>
      <c r="H593" s="320"/>
      <c r="I593" s="320"/>
      <c r="J593" s="320"/>
      <c r="K593" s="320"/>
      <c r="L593" s="320"/>
      <c r="M593" s="320"/>
      <c r="N593" s="320"/>
      <c r="O593" s="320"/>
      <c r="P593" s="320"/>
      <c r="Q593" s="320"/>
      <c r="R593" s="320"/>
      <c r="S593" s="320"/>
      <c r="T593" s="320"/>
      <c r="U593" s="320"/>
      <c r="V593" s="320"/>
      <c r="W593" s="320"/>
      <c r="X593" s="320"/>
      <c r="Y593" s="320"/>
      <c r="Z593" s="320"/>
    </row>
    <row r="594" ht="12.0" customHeight="1">
      <c r="A594" s="361"/>
      <c r="B594" s="320"/>
      <c r="C594" s="320"/>
      <c r="D594" s="320"/>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row>
    <row r="595" ht="12.0" customHeight="1">
      <c r="A595" s="361"/>
      <c r="B595" s="320"/>
      <c r="C595" s="320"/>
      <c r="D595" s="320"/>
      <c r="E595" s="320"/>
      <c r="F595" s="320"/>
      <c r="G595" s="320"/>
      <c r="H595" s="320"/>
      <c r="I595" s="320"/>
      <c r="J595" s="320"/>
      <c r="K595" s="320"/>
      <c r="L595" s="320"/>
      <c r="M595" s="320"/>
      <c r="N595" s="320"/>
      <c r="O595" s="320"/>
      <c r="P595" s="320"/>
      <c r="Q595" s="320"/>
      <c r="R595" s="320"/>
      <c r="S595" s="320"/>
      <c r="T595" s="320"/>
      <c r="U595" s="320"/>
      <c r="V595" s="320"/>
      <c r="W595" s="320"/>
      <c r="X595" s="320"/>
      <c r="Y595" s="320"/>
      <c r="Z595" s="320"/>
    </row>
    <row r="596" ht="12.0" customHeight="1">
      <c r="A596" s="361"/>
      <c r="B596" s="320"/>
      <c r="C596" s="320"/>
      <c r="D596" s="320"/>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row>
    <row r="597" ht="12.0" customHeight="1">
      <c r="A597" s="361"/>
      <c r="B597" s="320"/>
      <c r="C597" s="320"/>
      <c r="D597" s="320"/>
      <c r="E597" s="320"/>
      <c r="F597" s="320"/>
      <c r="G597" s="320"/>
      <c r="H597" s="320"/>
      <c r="I597" s="320"/>
      <c r="J597" s="320"/>
      <c r="K597" s="320"/>
      <c r="L597" s="320"/>
      <c r="M597" s="320"/>
      <c r="N597" s="320"/>
      <c r="O597" s="320"/>
      <c r="P597" s="320"/>
      <c r="Q597" s="320"/>
      <c r="R597" s="320"/>
      <c r="S597" s="320"/>
      <c r="T597" s="320"/>
      <c r="U597" s="320"/>
      <c r="V597" s="320"/>
      <c r="W597" s="320"/>
      <c r="X597" s="320"/>
      <c r="Y597" s="320"/>
      <c r="Z597" s="320"/>
    </row>
    <row r="598" ht="12.0" customHeight="1">
      <c r="A598" s="361"/>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row>
    <row r="599" ht="12.0" customHeight="1">
      <c r="A599" s="361"/>
      <c r="B599" s="320"/>
      <c r="C599" s="320"/>
      <c r="D599" s="320"/>
      <c r="E599" s="320"/>
      <c r="F599" s="320"/>
      <c r="G599" s="320"/>
      <c r="H599" s="320"/>
      <c r="I599" s="320"/>
      <c r="J599" s="320"/>
      <c r="K599" s="320"/>
      <c r="L599" s="320"/>
      <c r="M599" s="320"/>
      <c r="N599" s="320"/>
      <c r="O599" s="320"/>
      <c r="P599" s="320"/>
      <c r="Q599" s="320"/>
      <c r="R599" s="320"/>
      <c r="S599" s="320"/>
      <c r="T599" s="320"/>
      <c r="U599" s="320"/>
      <c r="V599" s="320"/>
      <c r="W599" s="320"/>
      <c r="X599" s="320"/>
      <c r="Y599" s="320"/>
      <c r="Z599" s="320"/>
    </row>
    <row r="600" ht="12.0" customHeight="1">
      <c r="A600" s="361"/>
      <c r="B600" s="320"/>
      <c r="C600" s="320"/>
      <c r="D600" s="320"/>
      <c r="E600" s="320"/>
      <c r="F600" s="320"/>
      <c r="G600" s="320"/>
      <c r="H600" s="320"/>
      <c r="I600" s="320"/>
      <c r="J600" s="320"/>
      <c r="K600" s="320"/>
      <c r="L600" s="320"/>
      <c r="M600" s="320"/>
      <c r="N600" s="320"/>
      <c r="O600" s="320"/>
      <c r="P600" s="320"/>
      <c r="Q600" s="320"/>
      <c r="R600" s="320"/>
      <c r="S600" s="320"/>
      <c r="T600" s="320"/>
      <c r="U600" s="320"/>
      <c r="V600" s="320"/>
      <c r="W600" s="320"/>
      <c r="X600" s="320"/>
      <c r="Y600" s="320"/>
      <c r="Z600" s="320"/>
    </row>
    <row r="601" ht="12.0" customHeight="1">
      <c r="A601" s="361"/>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row>
    <row r="602" ht="12.0" customHeight="1">
      <c r="A602" s="361"/>
      <c r="B602" s="320"/>
      <c r="C602" s="320"/>
      <c r="D602" s="320"/>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row>
    <row r="603" ht="12.0" customHeight="1">
      <c r="A603" s="361"/>
      <c r="B603" s="320"/>
      <c r="C603" s="320"/>
      <c r="D603" s="320"/>
      <c r="E603" s="320"/>
      <c r="F603" s="320"/>
      <c r="G603" s="320"/>
      <c r="H603" s="320"/>
      <c r="I603" s="320"/>
      <c r="J603" s="320"/>
      <c r="K603" s="320"/>
      <c r="L603" s="320"/>
      <c r="M603" s="320"/>
      <c r="N603" s="320"/>
      <c r="O603" s="320"/>
      <c r="P603" s="320"/>
      <c r="Q603" s="320"/>
      <c r="R603" s="320"/>
      <c r="S603" s="320"/>
      <c r="T603" s="320"/>
      <c r="U603" s="320"/>
      <c r="V603" s="320"/>
      <c r="W603" s="320"/>
      <c r="X603" s="320"/>
      <c r="Y603" s="320"/>
      <c r="Z603" s="320"/>
    </row>
    <row r="604" ht="12.0" customHeight="1">
      <c r="A604" s="361"/>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row>
    <row r="605" ht="12.0" customHeight="1">
      <c r="A605" s="361"/>
      <c r="B605" s="320"/>
      <c r="C605" s="320"/>
      <c r="D605" s="320"/>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row>
    <row r="606" ht="12.0" customHeight="1">
      <c r="A606" s="361"/>
      <c r="B606" s="320"/>
      <c r="C606" s="320"/>
      <c r="D606" s="320"/>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row>
    <row r="607" ht="12.0" customHeight="1">
      <c r="A607" s="361"/>
      <c r="B607" s="320"/>
      <c r="C607" s="320"/>
      <c r="D607" s="320"/>
      <c r="E607" s="320"/>
      <c r="F607" s="320"/>
      <c r="G607" s="320"/>
      <c r="H607" s="320"/>
      <c r="I607" s="320"/>
      <c r="J607" s="320"/>
      <c r="K607" s="320"/>
      <c r="L607" s="320"/>
      <c r="M607" s="320"/>
      <c r="N607" s="320"/>
      <c r="O607" s="320"/>
      <c r="P607" s="320"/>
      <c r="Q607" s="320"/>
      <c r="R607" s="320"/>
      <c r="S607" s="320"/>
      <c r="T607" s="320"/>
      <c r="U607" s="320"/>
      <c r="V607" s="320"/>
      <c r="W607" s="320"/>
      <c r="X607" s="320"/>
      <c r="Y607" s="320"/>
      <c r="Z607" s="320"/>
    </row>
    <row r="608" ht="12.0" customHeight="1">
      <c r="A608" s="361"/>
      <c r="B608" s="320"/>
      <c r="C608" s="320"/>
      <c r="D608" s="320"/>
      <c r="E608" s="320"/>
      <c r="F608" s="320"/>
      <c r="G608" s="320"/>
      <c r="H608" s="320"/>
      <c r="I608" s="320"/>
      <c r="J608" s="320"/>
      <c r="K608" s="320"/>
      <c r="L608" s="320"/>
      <c r="M608" s="320"/>
      <c r="N608" s="320"/>
      <c r="O608" s="320"/>
      <c r="P608" s="320"/>
      <c r="Q608" s="320"/>
      <c r="R608" s="320"/>
      <c r="S608" s="320"/>
      <c r="T608" s="320"/>
      <c r="U608" s="320"/>
      <c r="V608" s="320"/>
      <c r="W608" s="320"/>
      <c r="X608" s="320"/>
      <c r="Y608" s="320"/>
      <c r="Z608" s="320"/>
    </row>
    <row r="609" ht="12.0" customHeight="1">
      <c r="A609" s="361"/>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row>
    <row r="610" ht="12.0" customHeight="1">
      <c r="A610" s="361"/>
      <c r="B610" s="320"/>
      <c r="C610" s="320"/>
      <c r="D610" s="320"/>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row>
    <row r="611" ht="12.0" customHeight="1">
      <c r="A611" s="361"/>
      <c r="B611" s="320"/>
      <c r="C611" s="320"/>
      <c r="D611" s="320"/>
      <c r="E611" s="320"/>
      <c r="F611" s="320"/>
      <c r="G611" s="320"/>
      <c r="H611" s="320"/>
      <c r="I611" s="320"/>
      <c r="J611" s="320"/>
      <c r="K611" s="320"/>
      <c r="L611" s="320"/>
      <c r="M611" s="320"/>
      <c r="N611" s="320"/>
      <c r="O611" s="320"/>
      <c r="P611" s="320"/>
      <c r="Q611" s="320"/>
      <c r="R611" s="320"/>
      <c r="S611" s="320"/>
      <c r="T611" s="320"/>
      <c r="U611" s="320"/>
      <c r="V611" s="320"/>
      <c r="W611" s="320"/>
      <c r="X611" s="320"/>
      <c r="Y611" s="320"/>
      <c r="Z611" s="320"/>
    </row>
    <row r="612" ht="12.0" customHeight="1">
      <c r="A612" s="361"/>
      <c r="B612" s="320"/>
      <c r="C612" s="320"/>
      <c r="D612" s="320"/>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row>
    <row r="613" ht="12.0" customHeight="1">
      <c r="A613" s="361"/>
      <c r="B613" s="320"/>
      <c r="C613" s="320"/>
      <c r="D613" s="320"/>
      <c r="E613" s="320"/>
      <c r="F613" s="320"/>
      <c r="G613" s="320"/>
      <c r="H613" s="320"/>
      <c r="I613" s="320"/>
      <c r="J613" s="320"/>
      <c r="K613" s="320"/>
      <c r="L613" s="320"/>
      <c r="M613" s="320"/>
      <c r="N613" s="320"/>
      <c r="O613" s="320"/>
      <c r="P613" s="320"/>
      <c r="Q613" s="320"/>
      <c r="R613" s="320"/>
      <c r="S613" s="320"/>
      <c r="T613" s="320"/>
      <c r="U613" s="320"/>
      <c r="V613" s="320"/>
      <c r="W613" s="320"/>
      <c r="X613" s="320"/>
      <c r="Y613" s="320"/>
      <c r="Z613" s="320"/>
    </row>
    <row r="614" ht="12.0" customHeight="1">
      <c r="A614" s="361"/>
      <c r="B614" s="320"/>
      <c r="C614" s="320"/>
      <c r="D614" s="320"/>
      <c r="E614" s="320"/>
      <c r="F614" s="320"/>
      <c r="G614" s="320"/>
      <c r="H614" s="320"/>
      <c r="I614" s="320"/>
      <c r="J614" s="320"/>
      <c r="K614" s="320"/>
      <c r="L614" s="320"/>
      <c r="M614" s="320"/>
      <c r="N614" s="320"/>
      <c r="O614" s="320"/>
      <c r="P614" s="320"/>
      <c r="Q614" s="320"/>
      <c r="R614" s="320"/>
      <c r="S614" s="320"/>
      <c r="T614" s="320"/>
      <c r="U614" s="320"/>
      <c r="V614" s="320"/>
      <c r="W614" s="320"/>
      <c r="X614" s="320"/>
      <c r="Y614" s="320"/>
      <c r="Z614" s="320"/>
    </row>
    <row r="615" ht="12.0" customHeight="1">
      <c r="A615" s="361"/>
      <c r="B615" s="320"/>
      <c r="C615" s="320"/>
      <c r="D615" s="320"/>
      <c r="E615" s="320"/>
      <c r="F615" s="320"/>
      <c r="G615" s="320"/>
      <c r="H615" s="320"/>
      <c r="I615" s="320"/>
      <c r="J615" s="320"/>
      <c r="K615" s="320"/>
      <c r="L615" s="320"/>
      <c r="M615" s="320"/>
      <c r="N615" s="320"/>
      <c r="O615" s="320"/>
      <c r="P615" s="320"/>
      <c r="Q615" s="320"/>
      <c r="R615" s="320"/>
      <c r="S615" s="320"/>
      <c r="T615" s="320"/>
      <c r="U615" s="320"/>
      <c r="V615" s="320"/>
      <c r="W615" s="320"/>
      <c r="X615" s="320"/>
      <c r="Y615" s="320"/>
      <c r="Z615" s="320"/>
    </row>
    <row r="616" ht="12.0" customHeight="1">
      <c r="A616" s="361"/>
      <c r="B616" s="320"/>
      <c r="C616" s="320"/>
      <c r="D616" s="320"/>
      <c r="E616" s="320"/>
      <c r="F616" s="320"/>
      <c r="G616" s="320"/>
      <c r="H616" s="320"/>
      <c r="I616" s="320"/>
      <c r="J616" s="320"/>
      <c r="K616" s="320"/>
      <c r="L616" s="320"/>
      <c r="M616" s="320"/>
      <c r="N616" s="320"/>
      <c r="O616" s="320"/>
      <c r="P616" s="320"/>
      <c r="Q616" s="320"/>
      <c r="R616" s="320"/>
      <c r="S616" s="320"/>
      <c r="T616" s="320"/>
      <c r="U616" s="320"/>
      <c r="V616" s="320"/>
      <c r="W616" s="320"/>
      <c r="X616" s="320"/>
      <c r="Y616" s="320"/>
      <c r="Z616" s="320"/>
    </row>
    <row r="617" ht="12.0" customHeight="1">
      <c r="A617" s="361"/>
      <c r="B617" s="320"/>
      <c r="C617" s="320"/>
      <c r="D617" s="320"/>
      <c r="E617" s="320"/>
      <c r="F617" s="320"/>
      <c r="G617" s="320"/>
      <c r="H617" s="320"/>
      <c r="I617" s="320"/>
      <c r="J617" s="320"/>
      <c r="K617" s="320"/>
      <c r="L617" s="320"/>
      <c r="M617" s="320"/>
      <c r="N617" s="320"/>
      <c r="O617" s="320"/>
      <c r="P617" s="320"/>
      <c r="Q617" s="320"/>
      <c r="R617" s="320"/>
      <c r="S617" s="320"/>
      <c r="T617" s="320"/>
      <c r="U617" s="320"/>
      <c r="V617" s="320"/>
      <c r="W617" s="320"/>
      <c r="X617" s="320"/>
      <c r="Y617" s="320"/>
      <c r="Z617" s="320"/>
    </row>
    <row r="618" ht="12.0" customHeight="1">
      <c r="A618" s="361"/>
      <c r="B618" s="320"/>
      <c r="C618" s="320"/>
      <c r="D618" s="320"/>
      <c r="E618" s="320"/>
      <c r="F618" s="320"/>
      <c r="G618" s="320"/>
      <c r="H618" s="320"/>
      <c r="I618" s="320"/>
      <c r="J618" s="320"/>
      <c r="K618" s="320"/>
      <c r="L618" s="320"/>
      <c r="M618" s="320"/>
      <c r="N618" s="320"/>
      <c r="O618" s="320"/>
      <c r="P618" s="320"/>
      <c r="Q618" s="320"/>
      <c r="R618" s="320"/>
      <c r="S618" s="320"/>
      <c r="T618" s="320"/>
      <c r="U618" s="320"/>
      <c r="V618" s="320"/>
      <c r="W618" s="320"/>
      <c r="X618" s="320"/>
      <c r="Y618" s="320"/>
      <c r="Z618" s="320"/>
    </row>
    <row r="619" ht="12.0" customHeight="1">
      <c r="A619" s="361"/>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row>
    <row r="620" ht="12.0" customHeight="1">
      <c r="A620" s="361"/>
      <c r="B620" s="320"/>
      <c r="C620" s="320"/>
      <c r="D620" s="320"/>
      <c r="E620" s="320"/>
      <c r="F620" s="320"/>
      <c r="G620" s="320"/>
      <c r="H620" s="320"/>
      <c r="I620" s="320"/>
      <c r="J620" s="320"/>
      <c r="K620" s="320"/>
      <c r="L620" s="320"/>
      <c r="M620" s="320"/>
      <c r="N620" s="320"/>
      <c r="O620" s="320"/>
      <c r="P620" s="320"/>
      <c r="Q620" s="320"/>
      <c r="R620" s="320"/>
      <c r="S620" s="320"/>
      <c r="T620" s="320"/>
      <c r="U620" s="320"/>
      <c r="V620" s="320"/>
      <c r="W620" s="320"/>
      <c r="X620" s="320"/>
      <c r="Y620" s="320"/>
      <c r="Z620" s="320"/>
    </row>
    <row r="621" ht="12.0" customHeight="1">
      <c r="A621" s="361"/>
      <c r="B621" s="320"/>
      <c r="C621" s="320"/>
      <c r="D621" s="320"/>
      <c r="E621" s="320"/>
      <c r="F621" s="320"/>
      <c r="G621" s="320"/>
      <c r="H621" s="320"/>
      <c r="I621" s="320"/>
      <c r="J621" s="320"/>
      <c r="K621" s="320"/>
      <c r="L621" s="320"/>
      <c r="M621" s="320"/>
      <c r="N621" s="320"/>
      <c r="O621" s="320"/>
      <c r="P621" s="320"/>
      <c r="Q621" s="320"/>
      <c r="R621" s="320"/>
      <c r="S621" s="320"/>
      <c r="T621" s="320"/>
      <c r="U621" s="320"/>
      <c r="V621" s="320"/>
      <c r="W621" s="320"/>
      <c r="X621" s="320"/>
      <c r="Y621" s="320"/>
      <c r="Z621" s="320"/>
    </row>
    <row r="622" ht="12.0" customHeight="1">
      <c r="A622" s="361"/>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row>
    <row r="623" ht="12.0" customHeight="1">
      <c r="A623" s="361"/>
      <c r="B623" s="320"/>
      <c r="C623" s="320"/>
      <c r="D623" s="320"/>
      <c r="E623" s="320"/>
      <c r="F623" s="320"/>
      <c r="G623" s="320"/>
      <c r="H623" s="320"/>
      <c r="I623" s="320"/>
      <c r="J623" s="320"/>
      <c r="K623" s="320"/>
      <c r="L623" s="320"/>
      <c r="M623" s="320"/>
      <c r="N623" s="320"/>
      <c r="O623" s="320"/>
      <c r="P623" s="320"/>
      <c r="Q623" s="320"/>
      <c r="R623" s="320"/>
      <c r="S623" s="320"/>
      <c r="T623" s="320"/>
      <c r="U623" s="320"/>
      <c r="V623" s="320"/>
      <c r="W623" s="320"/>
      <c r="X623" s="320"/>
      <c r="Y623" s="320"/>
      <c r="Z623" s="320"/>
    </row>
    <row r="624" ht="12.0" customHeight="1">
      <c r="A624" s="361"/>
      <c r="B624" s="320"/>
      <c r="C624" s="320"/>
      <c r="D624" s="320"/>
      <c r="E624" s="320"/>
      <c r="F624" s="320"/>
      <c r="G624" s="320"/>
      <c r="H624" s="320"/>
      <c r="I624" s="320"/>
      <c r="J624" s="320"/>
      <c r="K624" s="320"/>
      <c r="L624" s="320"/>
      <c r="M624" s="320"/>
      <c r="N624" s="320"/>
      <c r="O624" s="320"/>
      <c r="P624" s="320"/>
      <c r="Q624" s="320"/>
      <c r="R624" s="320"/>
      <c r="S624" s="320"/>
      <c r="T624" s="320"/>
      <c r="U624" s="320"/>
      <c r="V624" s="320"/>
      <c r="W624" s="320"/>
      <c r="X624" s="320"/>
      <c r="Y624" s="320"/>
      <c r="Z624" s="320"/>
    </row>
    <row r="625" ht="12.0" customHeight="1">
      <c r="A625" s="361"/>
      <c r="B625" s="320"/>
      <c r="C625" s="320"/>
      <c r="D625" s="320"/>
      <c r="E625" s="320"/>
      <c r="F625" s="320"/>
      <c r="G625" s="320"/>
      <c r="H625" s="320"/>
      <c r="I625" s="320"/>
      <c r="J625" s="320"/>
      <c r="K625" s="320"/>
      <c r="L625" s="320"/>
      <c r="M625" s="320"/>
      <c r="N625" s="320"/>
      <c r="O625" s="320"/>
      <c r="P625" s="320"/>
      <c r="Q625" s="320"/>
      <c r="R625" s="320"/>
      <c r="S625" s="320"/>
      <c r="T625" s="320"/>
      <c r="U625" s="320"/>
      <c r="V625" s="320"/>
      <c r="W625" s="320"/>
      <c r="X625" s="320"/>
      <c r="Y625" s="320"/>
      <c r="Z625" s="320"/>
    </row>
    <row r="626" ht="12.0" customHeight="1">
      <c r="A626" s="361"/>
      <c r="B626" s="320"/>
      <c r="C626" s="320"/>
      <c r="D626" s="320"/>
      <c r="E626" s="320"/>
      <c r="F626" s="320"/>
      <c r="G626" s="320"/>
      <c r="H626" s="320"/>
      <c r="I626" s="320"/>
      <c r="J626" s="320"/>
      <c r="K626" s="320"/>
      <c r="L626" s="320"/>
      <c r="M626" s="320"/>
      <c r="N626" s="320"/>
      <c r="O626" s="320"/>
      <c r="P626" s="320"/>
      <c r="Q626" s="320"/>
      <c r="R626" s="320"/>
      <c r="S626" s="320"/>
      <c r="T626" s="320"/>
      <c r="U626" s="320"/>
      <c r="V626" s="320"/>
      <c r="W626" s="320"/>
      <c r="X626" s="320"/>
      <c r="Y626" s="320"/>
      <c r="Z626" s="320"/>
    </row>
    <row r="627" ht="12.0" customHeight="1">
      <c r="A627" s="361"/>
      <c r="B627" s="320"/>
      <c r="C627" s="320"/>
      <c r="D627" s="320"/>
      <c r="E627" s="320"/>
      <c r="F627" s="320"/>
      <c r="G627" s="320"/>
      <c r="H627" s="320"/>
      <c r="I627" s="320"/>
      <c r="J627" s="320"/>
      <c r="K627" s="320"/>
      <c r="L627" s="320"/>
      <c r="M627" s="320"/>
      <c r="N627" s="320"/>
      <c r="O627" s="320"/>
      <c r="P627" s="320"/>
      <c r="Q627" s="320"/>
      <c r="R627" s="320"/>
      <c r="S627" s="320"/>
      <c r="T627" s="320"/>
      <c r="U627" s="320"/>
      <c r="V627" s="320"/>
      <c r="W627" s="320"/>
      <c r="X627" s="320"/>
      <c r="Y627" s="320"/>
      <c r="Z627" s="320"/>
    </row>
    <row r="628" ht="12.0" customHeight="1">
      <c r="A628" s="361"/>
      <c r="B628" s="320"/>
      <c r="C628" s="320"/>
      <c r="D628" s="320"/>
      <c r="E628" s="320"/>
      <c r="F628" s="320"/>
      <c r="G628" s="320"/>
      <c r="H628" s="320"/>
      <c r="I628" s="320"/>
      <c r="J628" s="320"/>
      <c r="K628" s="320"/>
      <c r="L628" s="320"/>
      <c r="M628" s="320"/>
      <c r="N628" s="320"/>
      <c r="O628" s="320"/>
      <c r="P628" s="320"/>
      <c r="Q628" s="320"/>
      <c r="R628" s="320"/>
      <c r="S628" s="320"/>
      <c r="T628" s="320"/>
      <c r="U628" s="320"/>
      <c r="V628" s="320"/>
      <c r="W628" s="320"/>
      <c r="X628" s="320"/>
      <c r="Y628" s="320"/>
      <c r="Z628" s="320"/>
    </row>
    <row r="629" ht="12.0" customHeight="1">
      <c r="A629" s="361"/>
      <c r="B629" s="320"/>
      <c r="C629" s="320"/>
      <c r="D629" s="320"/>
      <c r="E629" s="320"/>
      <c r="F629" s="320"/>
      <c r="G629" s="320"/>
      <c r="H629" s="320"/>
      <c r="I629" s="320"/>
      <c r="J629" s="320"/>
      <c r="K629" s="320"/>
      <c r="L629" s="320"/>
      <c r="M629" s="320"/>
      <c r="N629" s="320"/>
      <c r="O629" s="320"/>
      <c r="P629" s="320"/>
      <c r="Q629" s="320"/>
      <c r="R629" s="320"/>
      <c r="S629" s="320"/>
      <c r="T629" s="320"/>
      <c r="U629" s="320"/>
      <c r="V629" s="320"/>
      <c r="W629" s="320"/>
      <c r="X629" s="320"/>
      <c r="Y629" s="320"/>
      <c r="Z629" s="320"/>
    </row>
    <row r="630" ht="12.0" customHeight="1">
      <c r="A630" s="361"/>
      <c r="B630" s="320"/>
      <c r="C630" s="320"/>
      <c r="D630" s="320"/>
      <c r="E630" s="320"/>
      <c r="F630" s="320"/>
      <c r="G630" s="320"/>
      <c r="H630" s="320"/>
      <c r="I630" s="320"/>
      <c r="J630" s="320"/>
      <c r="K630" s="320"/>
      <c r="L630" s="320"/>
      <c r="M630" s="320"/>
      <c r="N630" s="320"/>
      <c r="O630" s="320"/>
      <c r="P630" s="320"/>
      <c r="Q630" s="320"/>
      <c r="R630" s="320"/>
      <c r="S630" s="320"/>
      <c r="T630" s="320"/>
      <c r="U630" s="320"/>
      <c r="V630" s="320"/>
      <c r="W630" s="320"/>
      <c r="X630" s="320"/>
      <c r="Y630" s="320"/>
      <c r="Z630" s="320"/>
    </row>
    <row r="631" ht="12.0" customHeight="1">
      <c r="A631" s="361"/>
      <c r="B631" s="320"/>
      <c r="C631" s="320"/>
      <c r="D631" s="320"/>
      <c r="E631" s="320"/>
      <c r="F631" s="320"/>
      <c r="G631" s="320"/>
      <c r="H631" s="320"/>
      <c r="I631" s="320"/>
      <c r="J631" s="320"/>
      <c r="K631" s="320"/>
      <c r="L631" s="320"/>
      <c r="M631" s="320"/>
      <c r="N631" s="320"/>
      <c r="O631" s="320"/>
      <c r="P631" s="320"/>
      <c r="Q631" s="320"/>
      <c r="R631" s="320"/>
      <c r="S631" s="320"/>
      <c r="T631" s="320"/>
      <c r="U631" s="320"/>
      <c r="V631" s="320"/>
      <c r="W631" s="320"/>
      <c r="X631" s="320"/>
      <c r="Y631" s="320"/>
      <c r="Z631" s="320"/>
    </row>
    <row r="632" ht="12.0" customHeight="1">
      <c r="A632" s="361"/>
      <c r="B632" s="320"/>
      <c r="C632" s="320"/>
      <c r="D632" s="320"/>
      <c r="E632" s="320"/>
      <c r="F632" s="320"/>
      <c r="G632" s="320"/>
      <c r="H632" s="320"/>
      <c r="I632" s="320"/>
      <c r="J632" s="320"/>
      <c r="K632" s="320"/>
      <c r="L632" s="320"/>
      <c r="M632" s="320"/>
      <c r="N632" s="320"/>
      <c r="O632" s="320"/>
      <c r="P632" s="320"/>
      <c r="Q632" s="320"/>
      <c r="R632" s="320"/>
      <c r="S632" s="320"/>
      <c r="T632" s="320"/>
      <c r="U632" s="320"/>
      <c r="V632" s="320"/>
      <c r="W632" s="320"/>
      <c r="X632" s="320"/>
      <c r="Y632" s="320"/>
      <c r="Z632" s="320"/>
    </row>
    <row r="633" ht="12.0" customHeight="1">
      <c r="A633" s="361"/>
      <c r="B633" s="320"/>
      <c r="C633" s="320"/>
      <c r="D633" s="320"/>
      <c r="E633" s="320"/>
      <c r="F633" s="320"/>
      <c r="G633" s="320"/>
      <c r="H633" s="320"/>
      <c r="I633" s="320"/>
      <c r="J633" s="320"/>
      <c r="K633" s="320"/>
      <c r="L633" s="320"/>
      <c r="M633" s="320"/>
      <c r="N633" s="320"/>
      <c r="O633" s="320"/>
      <c r="P633" s="320"/>
      <c r="Q633" s="320"/>
      <c r="R633" s="320"/>
      <c r="S633" s="320"/>
      <c r="T633" s="320"/>
      <c r="U633" s="320"/>
      <c r="V633" s="320"/>
      <c r="W633" s="320"/>
      <c r="X633" s="320"/>
      <c r="Y633" s="320"/>
      <c r="Z633" s="320"/>
    </row>
    <row r="634" ht="12.0" customHeight="1">
      <c r="A634" s="361"/>
      <c r="B634" s="320"/>
      <c r="C634" s="320"/>
      <c r="D634" s="320"/>
      <c r="E634" s="320"/>
      <c r="F634" s="320"/>
      <c r="G634" s="320"/>
      <c r="H634" s="320"/>
      <c r="I634" s="320"/>
      <c r="J634" s="320"/>
      <c r="K634" s="320"/>
      <c r="L634" s="320"/>
      <c r="M634" s="320"/>
      <c r="N634" s="320"/>
      <c r="O634" s="320"/>
      <c r="P634" s="320"/>
      <c r="Q634" s="320"/>
      <c r="R634" s="320"/>
      <c r="S634" s="320"/>
      <c r="T634" s="320"/>
      <c r="U634" s="320"/>
      <c r="V634" s="320"/>
      <c r="W634" s="320"/>
      <c r="X634" s="320"/>
      <c r="Y634" s="320"/>
      <c r="Z634" s="320"/>
    </row>
    <row r="635" ht="12.0" customHeight="1">
      <c r="A635" s="361"/>
      <c r="B635" s="320"/>
      <c r="C635" s="320"/>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row>
    <row r="636" ht="12.0" customHeight="1">
      <c r="A636" s="361"/>
      <c r="B636" s="320"/>
      <c r="C636" s="320"/>
      <c r="D636" s="320"/>
      <c r="E636" s="320"/>
      <c r="F636" s="320"/>
      <c r="G636" s="320"/>
      <c r="H636" s="320"/>
      <c r="I636" s="320"/>
      <c r="J636" s="320"/>
      <c r="K636" s="320"/>
      <c r="L636" s="320"/>
      <c r="M636" s="320"/>
      <c r="N636" s="320"/>
      <c r="O636" s="320"/>
      <c r="P636" s="320"/>
      <c r="Q636" s="320"/>
      <c r="R636" s="320"/>
      <c r="S636" s="320"/>
      <c r="T636" s="320"/>
      <c r="U636" s="320"/>
      <c r="V636" s="320"/>
      <c r="W636" s="320"/>
      <c r="X636" s="320"/>
      <c r="Y636" s="320"/>
      <c r="Z636" s="320"/>
    </row>
    <row r="637" ht="12.0" customHeight="1">
      <c r="A637" s="361"/>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row>
    <row r="638" ht="12.0" customHeight="1">
      <c r="A638" s="361"/>
      <c r="B638" s="320"/>
      <c r="C638" s="320"/>
      <c r="D638" s="320"/>
      <c r="E638" s="320"/>
      <c r="F638" s="320"/>
      <c r="G638" s="320"/>
      <c r="H638" s="320"/>
      <c r="I638" s="320"/>
      <c r="J638" s="320"/>
      <c r="K638" s="320"/>
      <c r="L638" s="320"/>
      <c r="M638" s="320"/>
      <c r="N638" s="320"/>
      <c r="O638" s="320"/>
      <c r="P638" s="320"/>
      <c r="Q638" s="320"/>
      <c r="R638" s="320"/>
      <c r="S638" s="320"/>
      <c r="T638" s="320"/>
      <c r="U638" s="320"/>
      <c r="V638" s="320"/>
      <c r="W638" s="320"/>
      <c r="X638" s="320"/>
      <c r="Y638" s="320"/>
      <c r="Z638" s="320"/>
    </row>
    <row r="639" ht="12.0" customHeight="1">
      <c r="A639" s="361"/>
      <c r="B639" s="320"/>
      <c r="C639" s="320"/>
      <c r="D639" s="320"/>
      <c r="E639" s="320"/>
      <c r="F639" s="320"/>
      <c r="G639" s="320"/>
      <c r="H639" s="320"/>
      <c r="I639" s="320"/>
      <c r="J639" s="320"/>
      <c r="K639" s="320"/>
      <c r="L639" s="320"/>
      <c r="M639" s="320"/>
      <c r="N639" s="320"/>
      <c r="O639" s="320"/>
      <c r="P639" s="320"/>
      <c r="Q639" s="320"/>
      <c r="R639" s="320"/>
      <c r="S639" s="320"/>
      <c r="T639" s="320"/>
      <c r="U639" s="320"/>
      <c r="V639" s="320"/>
      <c r="W639" s="320"/>
      <c r="X639" s="320"/>
      <c r="Y639" s="320"/>
      <c r="Z639" s="320"/>
    </row>
    <row r="640" ht="12.0" customHeight="1">
      <c r="A640" s="361"/>
      <c r="B640" s="320"/>
      <c r="C640" s="320"/>
      <c r="D640" s="320"/>
      <c r="E640" s="320"/>
      <c r="F640" s="320"/>
      <c r="G640" s="320"/>
      <c r="H640" s="320"/>
      <c r="I640" s="320"/>
      <c r="J640" s="320"/>
      <c r="K640" s="320"/>
      <c r="L640" s="320"/>
      <c r="M640" s="320"/>
      <c r="N640" s="320"/>
      <c r="O640" s="320"/>
      <c r="P640" s="320"/>
      <c r="Q640" s="320"/>
      <c r="R640" s="320"/>
      <c r="S640" s="320"/>
      <c r="T640" s="320"/>
      <c r="U640" s="320"/>
      <c r="V640" s="320"/>
      <c r="W640" s="320"/>
      <c r="X640" s="320"/>
      <c r="Y640" s="320"/>
      <c r="Z640" s="320"/>
    </row>
    <row r="641" ht="12.0" customHeight="1">
      <c r="A641" s="361"/>
      <c r="B641" s="320"/>
      <c r="C641" s="320"/>
      <c r="D641" s="320"/>
      <c r="E641" s="320"/>
      <c r="F641" s="320"/>
      <c r="G641" s="320"/>
      <c r="H641" s="320"/>
      <c r="I641" s="320"/>
      <c r="J641" s="320"/>
      <c r="K641" s="320"/>
      <c r="L641" s="320"/>
      <c r="M641" s="320"/>
      <c r="N641" s="320"/>
      <c r="O641" s="320"/>
      <c r="P641" s="320"/>
      <c r="Q641" s="320"/>
      <c r="R641" s="320"/>
      <c r="S641" s="320"/>
      <c r="T641" s="320"/>
      <c r="U641" s="320"/>
      <c r="V641" s="320"/>
      <c r="W641" s="320"/>
      <c r="X641" s="320"/>
      <c r="Y641" s="320"/>
      <c r="Z641" s="320"/>
    </row>
    <row r="642" ht="12.0" customHeight="1">
      <c r="A642" s="361"/>
      <c r="B642" s="320"/>
      <c r="C642" s="320"/>
      <c r="D642" s="320"/>
      <c r="E642" s="320"/>
      <c r="F642" s="320"/>
      <c r="G642" s="320"/>
      <c r="H642" s="320"/>
      <c r="I642" s="320"/>
      <c r="J642" s="320"/>
      <c r="K642" s="320"/>
      <c r="L642" s="320"/>
      <c r="M642" s="320"/>
      <c r="N642" s="320"/>
      <c r="O642" s="320"/>
      <c r="P642" s="320"/>
      <c r="Q642" s="320"/>
      <c r="R642" s="320"/>
      <c r="S642" s="320"/>
      <c r="T642" s="320"/>
      <c r="U642" s="320"/>
      <c r="V642" s="320"/>
      <c r="W642" s="320"/>
      <c r="X642" s="320"/>
      <c r="Y642" s="320"/>
      <c r="Z642" s="320"/>
    </row>
    <row r="643" ht="12.0" customHeight="1">
      <c r="A643" s="361"/>
      <c r="B643" s="320"/>
      <c r="C643" s="320"/>
      <c r="D643" s="320"/>
      <c r="E643" s="320"/>
      <c r="F643" s="320"/>
      <c r="G643" s="320"/>
      <c r="H643" s="320"/>
      <c r="I643" s="320"/>
      <c r="J643" s="320"/>
      <c r="K643" s="320"/>
      <c r="L643" s="320"/>
      <c r="M643" s="320"/>
      <c r="N643" s="320"/>
      <c r="O643" s="320"/>
      <c r="P643" s="320"/>
      <c r="Q643" s="320"/>
      <c r="R643" s="320"/>
      <c r="S643" s="320"/>
      <c r="T643" s="320"/>
      <c r="U643" s="320"/>
      <c r="V643" s="320"/>
      <c r="W643" s="320"/>
      <c r="X643" s="320"/>
      <c r="Y643" s="320"/>
      <c r="Z643" s="320"/>
    </row>
    <row r="644" ht="12.0" customHeight="1">
      <c r="A644" s="361"/>
      <c r="B644" s="320"/>
      <c r="C644" s="320"/>
      <c r="D644" s="320"/>
      <c r="E644" s="320"/>
      <c r="F644" s="320"/>
      <c r="G644" s="320"/>
      <c r="H644" s="320"/>
      <c r="I644" s="320"/>
      <c r="J644" s="320"/>
      <c r="K644" s="320"/>
      <c r="L644" s="320"/>
      <c r="M644" s="320"/>
      <c r="N644" s="320"/>
      <c r="O644" s="320"/>
      <c r="P644" s="320"/>
      <c r="Q644" s="320"/>
      <c r="R644" s="320"/>
      <c r="S644" s="320"/>
      <c r="T644" s="320"/>
      <c r="U644" s="320"/>
      <c r="V644" s="320"/>
      <c r="W644" s="320"/>
      <c r="X644" s="320"/>
      <c r="Y644" s="320"/>
      <c r="Z644" s="320"/>
    </row>
    <row r="645" ht="12.0" customHeight="1">
      <c r="A645" s="361"/>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row>
    <row r="646" ht="12.0" customHeight="1">
      <c r="A646" s="361"/>
      <c r="B646" s="320"/>
      <c r="C646" s="320"/>
      <c r="D646" s="320"/>
      <c r="E646" s="320"/>
      <c r="F646" s="320"/>
      <c r="G646" s="320"/>
      <c r="H646" s="320"/>
      <c r="I646" s="320"/>
      <c r="J646" s="320"/>
      <c r="K646" s="320"/>
      <c r="L646" s="320"/>
      <c r="M646" s="320"/>
      <c r="N646" s="320"/>
      <c r="O646" s="320"/>
      <c r="P646" s="320"/>
      <c r="Q646" s="320"/>
      <c r="R646" s="320"/>
      <c r="S646" s="320"/>
      <c r="T646" s="320"/>
      <c r="U646" s="320"/>
      <c r="V646" s="320"/>
      <c r="W646" s="320"/>
      <c r="X646" s="320"/>
      <c r="Y646" s="320"/>
      <c r="Z646" s="320"/>
    </row>
    <row r="647" ht="12.0" customHeight="1">
      <c r="A647" s="361"/>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row>
    <row r="648" ht="12.0" customHeight="1">
      <c r="A648" s="361"/>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row>
    <row r="649" ht="12.0" customHeight="1">
      <c r="A649" s="361"/>
      <c r="B649" s="320"/>
      <c r="C649" s="320"/>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320"/>
      <c r="Z649" s="320"/>
    </row>
    <row r="650" ht="12.0" customHeight="1">
      <c r="A650" s="361"/>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row>
    <row r="651" ht="12.0" customHeight="1">
      <c r="A651" s="361"/>
      <c r="B651" s="320"/>
      <c r="C651" s="320"/>
      <c r="D651" s="320"/>
      <c r="E651" s="320"/>
      <c r="F651" s="320"/>
      <c r="G651" s="320"/>
      <c r="H651" s="320"/>
      <c r="I651" s="320"/>
      <c r="J651" s="320"/>
      <c r="K651" s="320"/>
      <c r="L651" s="320"/>
      <c r="M651" s="320"/>
      <c r="N651" s="320"/>
      <c r="O651" s="320"/>
      <c r="P651" s="320"/>
      <c r="Q651" s="320"/>
      <c r="R651" s="320"/>
      <c r="S651" s="320"/>
      <c r="T651" s="320"/>
      <c r="U651" s="320"/>
      <c r="V651" s="320"/>
      <c r="W651" s="320"/>
      <c r="X651" s="320"/>
      <c r="Y651" s="320"/>
      <c r="Z651" s="320"/>
    </row>
    <row r="652" ht="12.0" customHeight="1">
      <c r="A652" s="361"/>
      <c r="B652" s="320"/>
      <c r="C652" s="320"/>
      <c r="D652" s="320"/>
      <c r="E652" s="320"/>
      <c r="F652" s="320"/>
      <c r="G652" s="320"/>
      <c r="H652" s="320"/>
      <c r="I652" s="320"/>
      <c r="J652" s="320"/>
      <c r="K652" s="320"/>
      <c r="L652" s="320"/>
      <c r="M652" s="320"/>
      <c r="N652" s="320"/>
      <c r="O652" s="320"/>
      <c r="P652" s="320"/>
      <c r="Q652" s="320"/>
      <c r="R652" s="320"/>
      <c r="S652" s="320"/>
      <c r="T652" s="320"/>
      <c r="U652" s="320"/>
      <c r="V652" s="320"/>
      <c r="W652" s="320"/>
      <c r="X652" s="320"/>
      <c r="Y652" s="320"/>
      <c r="Z652" s="320"/>
    </row>
    <row r="653" ht="12.0" customHeight="1">
      <c r="A653" s="361"/>
      <c r="B653" s="320"/>
      <c r="C653" s="320"/>
      <c r="D653" s="320"/>
      <c r="E653" s="320"/>
      <c r="F653" s="320"/>
      <c r="G653" s="320"/>
      <c r="H653" s="320"/>
      <c r="I653" s="320"/>
      <c r="J653" s="320"/>
      <c r="K653" s="320"/>
      <c r="L653" s="320"/>
      <c r="M653" s="320"/>
      <c r="N653" s="320"/>
      <c r="O653" s="320"/>
      <c r="P653" s="320"/>
      <c r="Q653" s="320"/>
      <c r="R653" s="320"/>
      <c r="S653" s="320"/>
      <c r="T653" s="320"/>
      <c r="U653" s="320"/>
      <c r="V653" s="320"/>
      <c r="W653" s="320"/>
      <c r="X653" s="320"/>
      <c r="Y653" s="320"/>
      <c r="Z653" s="320"/>
    </row>
    <row r="654" ht="12.0" customHeight="1">
      <c r="A654" s="361"/>
      <c r="B654" s="320"/>
      <c r="C654" s="320"/>
      <c r="D654" s="320"/>
      <c r="E654" s="320"/>
      <c r="F654" s="320"/>
      <c r="G654" s="320"/>
      <c r="H654" s="320"/>
      <c r="I654" s="320"/>
      <c r="J654" s="320"/>
      <c r="K654" s="320"/>
      <c r="L654" s="320"/>
      <c r="M654" s="320"/>
      <c r="N654" s="320"/>
      <c r="O654" s="320"/>
      <c r="P654" s="320"/>
      <c r="Q654" s="320"/>
      <c r="R654" s="320"/>
      <c r="S654" s="320"/>
      <c r="T654" s="320"/>
      <c r="U654" s="320"/>
      <c r="V654" s="320"/>
      <c r="W654" s="320"/>
      <c r="X654" s="320"/>
      <c r="Y654" s="320"/>
      <c r="Z654" s="320"/>
    </row>
    <row r="655" ht="12.0" customHeight="1">
      <c r="A655" s="361"/>
      <c r="B655" s="320"/>
      <c r="C655" s="320"/>
      <c r="D655" s="320"/>
      <c r="E655" s="320"/>
      <c r="F655" s="320"/>
      <c r="G655" s="320"/>
      <c r="H655" s="320"/>
      <c r="I655" s="320"/>
      <c r="J655" s="320"/>
      <c r="K655" s="320"/>
      <c r="L655" s="320"/>
      <c r="M655" s="320"/>
      <c r="N655" s="320"/>
      <c r="O655" s="320"/>
      <c r="P655" s="320"/>
      <c r="Q655" s="320"/>
      <c r="R655" s="320"/>
      <c r="S655" s="320"/>
      <c r="T655" s="320"/>
      <c r="U655" s="320"/>
      <c r="V655" s="320"/>
      <c r="W655" s="320"/>
      <c r="X655" s="320"/>
      <c r="Y655" s="320"/>
      <c r="Z655" s="320"/>
    </row>
    <row r="656" ht="12.0" customHeight="1">
      <c r="A656" s="361"/>
      <c r="B656" s="320"/>
      <c r="C656" s="320"/>
      <c r="D656" s="320"/>
      <c r="E656" s="320"/>
      <c r="F656" s="320"/>
      <c r="G656" s="320"/>
      <c r="H656" s="320"/>
      <c r="I656" s="320"/>
      <c r="J656" s="320"/>
      <c r="K656" s="320"/>
      <c r="L656" s="320"/>
      <c r="M656" s="320"/>
      <c r="N656" s="320"/>
      <c r="O656" s="320"/>
      <c r="P656" s="320"/>
      <c r="Q656" s="320"/>
      <c r="R656" s="320"/>
      <c r="S656" s="320"/>
      <c r="T656" s="320"/>
      <c r="U656" s="320"/>
      <c r="V656" s="320"/>
      <c r="W656" s="320"/>
      <c r="X656" s="320"/>
      <c r="Y656" s="320"/>
      <c r="Z656" s="320"/>
    </row>
    <row r="657" ht="12.0" customHeight="1">
      <c r="A657" s="361"/>
      <c r="B657" s="320"/>
      <c r="C657" s="320"/>
      <c r="D657" s="320"/>
      <c r="E657" s="320"/>
      <c r="F657" s="320"/>
      <c r="G657" s="320"/>
      <c r="H657" s="320"/>
      <c r="I657" s="320"/>
      <c r="J657" s="320"/>
      <c r="K657" s="320"/>
      <c r="L657" s="320"/>
      <c r="M657" s="320"/>
      <c r="N657" s="320"/>
      <c r="O657" s="320"/>
      <c r="P657" s="320"/>
      <c r="Q657" s="320"/>
      <c r="R657" s="320"/>
      <c r="S657" s="320"/>
      <c r="T657" s="320"/>
      <c r="U657" s="320"/>
      <c r="V657" s="320"/>
      <c r="W657" s="320"/>
      <c r="X657" s="320"/>
      <c r="Y657" s="320"/>
      <c r="Z657" s="320"/>
    </row>
    <row r="658" ht="12.0" customHeight="1">
      <c r="A658" s="361"/>
      <c r="B658" s="320"/>
      <c r="C658" s="320"/>
      <c r="D658" s="320"/>
      <c r="E658" s="320"/>
      <c r="F658" s="320"/>
      <c r="G658" s="320"/>
      <c r="H658" s="320"/>
      <c r="I658" s="320"/>
      <c r="J658" s="320"/>
      <c r="K658" s="320"/>
      <c r="L658" s="320"/>
      <c r="M658" s="320"/>
      <c r="N658" s="320"/>
      <c r="O658" s="320"/>
      <c r="P658" s="320"/>
      <c r="Q658" s="320"/>
      <c r="R658" s="320"/>
      <c r="S658" s="320"/>
      <c r="T658" s="320"/>
      <c r="U658" s="320"/>
      <c r="V658" s="320"/>
      <c r="W658" s="320"/>
      <c r="X658" s="320"/>
      <c r="Y658" s="320"/>
      <c r="Z658" s="320"/>
    </row>
    <row r="659" ht="12.0" customHeight="1">
      <c r="A659" s="361"/>
      <c r="B659" s="320"/>
      <c r="C659" s="320"/>
      <c r="D659" s="320"/>
      <c r="E659" s="320"/>
      <c r="F659" s="320"/>
      <c r="G659" s="320"/>
      <c r="H659" s="320"/>
      <c r="I659" s="320"/>
      <c r="J659" s="320"/>
      <c r="K659" s="320"/>
      <c r="L659" s="320"/>
      <c r="M659" s="320"/>
      <c r="N659" s="320"/>
      <c r="O659" s="320"/>
      <c r="P659" s="320"/>
      <c r="Q659" s="320"/>
      <c r="R659" s="320"/>
      <c r="S659" s="320"/>
      <c r="T659" s="320"/>
      <c r="U659" s="320"/>
      <c r="V659" s="320"/>
      <c r="W659" s="320"/>
      <c r="X659" s="320"/>
      <c r="Y659" s="320"/>
      <c r="Z659" s="320"/>
    </row>
    <row r="660" ht="12.0" customHeight="1">
      <c r="A660" s="361"/>
      <c r="B660" s="320"/>
      <c r="C660" s="320"/>
      <c r="D660" s="320"/>
      <c r="E660" s="320"/>
      <c r="F660" s="320"/>
      <c r="G660" s="320"/>
      <c r="H660" s="320"/>
      <c r="I660" s="320"/>
      <c r="J660" s="320"/>
      <c r="K660" s="320"/>
      <c r="L660" s="320"/>
      <c r="M660" s="320"/>
      <c r="N660" s="320"/>
      <c r="O660" s="320"/>
      <c r="P660" s="320"/>
      <c r="Q660" s="320"/>
      <c r="R660" s="320"/>
      <c r="S660" s="320"/>
      <c r="T660" s="320"/>
      <c r="U660" s="320"/>
      <c r="V660" s="320"/>
      <c r="W660" s="320"/>
      <c r="X660" s="320"/>
      <c r="Y660" s="320"/>
      <c r="Z660" s="320"/>
    </row>
    <row r="661" ht="12.0" customHeight="1">
      <c r="A661" s="361"/>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row>
    <row r="662" ht="12.0" customHeight="1">
      <c r="A662" s="361"/>
      <c r="B662" s="320"/>
      <c r="C662" s="320"/>
      <c r="D662" s="320"/>
      <c r="E662" s="320"/>
      <c r="F662" s="320"/>
      <c r="G662" s="320"/>
      <c r="H662" s="320"/>
      <c r="I662" s="320"/>
      <c r="J662" s="320"/>
      <c r="K662" s="320"/>
      <c r="L662" s="320"/>
      <c r="M662" s="320"/>
      <c r="N662" s="320"/>
      <c r="O662" s="320"/>
      <c r="P662" s="320"/>
      <c r="Q662" s="320"/>
      <c r="R662" s="320"/>
      <c r="S662" s="320"/>
      <c r="T662" s="320"/>
      <c r="U662" s="320"/>
      <c r="V662" s="320"/>
      <c r="W662" s="320"/>
      <c r="X662" s="320"/>
      <c r="Y662" s="320"/>
      <c r="Z662" s="320"/>
    </row>
    <row r="663" ht="12.0" customHeight="1">
      <c r="A663" s="361"/>
      <c r="B663" s="320"/>
      <c r="C663" s="320"/>
      <c r="D663" s="320"/>
      <c r="E663" s="320"/>
      <c r="F663" s="320"/>
      <c r="G663" s="320"/>
      <c r="H663" s="320"/>
      <c r="I663" s="320"/>
      <c r="J663" s="320"/>
      <c r="K663" s="320"/>
      <c r="L663" s="320"/>
      <c r="M663" s="320"/>
      <c r="N663" s="320"/>
      <c r="O663" s="320"/>
      <c r="P663" s="320"/>
      <c r="Q663" s="320"/>
      <c r="R663" s="320"/>
      <c r="S663" s="320"/>
      <c r="T663" s="320"/>
      <c r="U663" s="320"/>
      <c r="V663" s="320"/>
      <c r="W663" s="320"/>
      <c r="X663" s="320"/>
      <c r="Y663" s="320"/>
      <c r="Z663" s="320"/>
    </row>
    <row r="664" ht="12.0" customHeight="1">
      <c r="A664" s="361"/>
      <c r="B664" s="320"/>
      <c r="C664" s="320"/>
      <c r="D664" s="320"/>
      <c r="E664" s="320"/>
      <c r="F664" s="320"/>
      <c r="G664" s="320"/>
      <c r="H664" s="320"/>
      <c r="I664" s="320"/>
      <c r="J664" s="320"/>
      <c r="K664" s="320"/>
      <c r="L664" s="320"/>
      <c r="M664" s="320"/>
      <c r="N664" s="320"/>
      <c r="O664" s="320"/>
      <c r="P664" s="320"/>
      <c r="Q664" s="320"/>
      <c r="R664" s="320"/>
      <c r="S664" s="320"/>
      <c r="T664" s="320"/>
      <c r="U664" s="320"/>
      <c r="V664" s="320"/>
      <c r="W664" s="320"/>
      <c r="X664" s="320"/>
      <c r="Y664" s="320"/>
      <c r="Z664" s="320"/>
    </row>
    <row r="665" ht="12.0" customHeight="1">
      <c r="A665" s="361"/>
      <c r="B665" s="320"/>
      <c r="C665" s="320"/>
      <c r="D665" s="320"/>
      <c r="E665" s="320"/>
      <c r="F665" s="320"/>
      <c r="G665" s="320"/>
      <c r="H665" s="320"/>
      <c r="I665" s="320"/>
      <c r="J665" s="320"/>
      <c r="K665" s="320"/>
      <c r="L665" s="320"/>
      <c r="M665" s="320"/>
      <c r="N665" s="320"/>
      <c r="O665" s="320"/>
      <c r="P665" s="320"/>
      <c r="Q665" s="320"/>
      <c r="R665" s="320"/>
      <c r="S665" s="320"/>
      <c r="T665" s="320"/>
      <c r="U665" s="320"/>
      <c r="V665" s="320"/>
      <c r="W665" s="320"/>
      <c r="X665" s="320"/>
      <c r="Y665" s="320"/>
      <c r="Z665" s="320"/>
    </row>
    <row r="666" ht="12.0" customHeight="1">
      <c r="A666" s="361"/>
      <c r="B666" s="320"/>
      <c r="C666" s="320"/>
      <c r="D666" s="320"/>
      <c r="E666" s="320"/>
      <c r="F666" s="320"/>
      <c r="G666" s="320"/>
      <c r="H666" s="320"/>
      <c r="I666" s="320"/>
      <c r="J666" s="320"/>
      <c r="K666" s="320"/>
      <c r="L666" s="320"/>
      <c r="M666" s="320"/>
      <c r="N666" s="320"/>
      <c r="O666" s="320"/>
      <c r="P666" s="320"/>
      <c r="Q666" s="320"/>
      <c r="R666" s="320"/>
      <c r="S666" s="320"/>
      <c r="T666" s="320"/>
      <c r="U666" s="320"/>
      <c r="V666" s="320"/>
      <c r="W666" s="320"/>
      <c r="X666" s="320"/>
      <c r="Y666" s="320"/>
      <c r="Z666" s="320"/>
    </row>
    <row r="667" ht="12.0" customHeight="1">
      <c r="A667" s="361"/>
      <c r="B667" s="320"/>
      <c r="C667" s="320"/>
      <c r="D667" s="320"/>
      <c r="E667" s="320"/>
      <c r="F667" s="320"/>
      <c r="G667" s="320"/>
      <c r="H667" s="320"/>
      <c r="I667" s="320"/>
      <c r="J667" s="320"/>
      <c r="K667" s="320"/>
      <c r="L667" s="320"/>
      <c r="M667" s="320"/>
      <c r="N667" s="320"/>
      <c r="O667" s="320"/>
      <c r="P667" s="320"/>
      <c r="Q667" s="320"/>
      <c r="R667" s="320"/>
      <c r="S667" s="320"/>
      <c r="T667" s="320"/>
      <c r="U667" s="320"/>
      <c r="V667" s="320"/>
      <c r="W667" s="320"/>
      <c r="X667" s="320"/>
      <c r="Y667" s="320"/>
      <c r="Z667" s="320"/>
    </row>
    <row r="668" ht="12.0" customHeight="1">
      <c r="A668" s="361"/>
      <c r="B668" s="320"/>
      <c r="C668" s="320"/>
      <c r="D668" s="320"/>
      <c r="E668" s="320"/>
      <c r="F668" s="320"/>
      <c r="G668" s="320"/>
      <c r="H668" s="320"/>
      <c r="I668" s="320"/>
      <c r="J668" s="320"/>
      <c r="K668" s="320"/>
      <c r="L668" s="320"/>
      <c r="M668" s="320"/>
      <c r="N668" s="320"/>
      <c r="O668" s="320"/>
      <c r="P668" s="320"/>
      <c r="Q668" s="320"/>
      <c r="R668" s="320"/>
      <c r="S668" s="320"/>
      <c r="T668" s="320"/>
      <c r="U668" s="320"/>
      <c r="V668" s="320"/>
      <c r="W668" s="320"/>
      <c r="X668" s="320"/>
      <c r="Y668" s="320"/>
      <c r="Z668" s="320"/>
    </row>
    <row r="669" ht="12.0" customHeight="1">
      <c r="A669" s="361"/>
      <c r="B669" s="320"/>
      <c r="C669" s="320"/>
      <c r="D669" s="320"/>
      <c r="E669" s="320"/>
      <c r="F669" s="320"/>
      <c r="G669" s="320"/>
      <c r="H669" s="320"/>
      <c r="I669" s="320"/>
      <c r="J669" s="320"/>
      <c r="K669" s="320"/>
      <c r="L669" s="320"/>
      <c r="M669" s="320"/>
      <c r="N669" s="320"/>
      <c r="O669" s="320"/>
      <c r="P669" s="320"/>
      <c r="Q669" s="320"/>
      <c r="R669" s="320"/>
      <c r="S669" s="320"/>
      <c r="T669" s="320"/>
      <c r="U669" s="320"/>
      <c r="V669" s="320"/>
      <c r="W669" s="320"/>
      <c r="X669" s="320"/>
      <c r="Y669" s="320"/>
      <c r="Z669" s="320"/>
    </row>
    <row r="670" ht="12.0" customHeight="1">
      <c r="A670" s="361"/>
      <c r="B670" s="320"/>
      <c r="C670" s="320"/>
      <c r="D670" s="320"/>
      <c r="E670" s="320"/>
      <c r="F670" s="320"/>
      <c r="G670" s="320"/>
      <c r="H670" s="320"/>
      <c r="I670" s="320"/>
      <c r="J670" s="320"/>
      <c r="K670" s="320"/>
      <c r="L670" s="320"/>
      <c r="M670" s="320"/>
      <c r="N670" s="320"/>
      <c r="O670" s="320"/>
      <c r="P670" s="320"/>
      <c r="Q670" s="320"/>
      <c r="R670" s="320"/>
      <c r="S670" s="320"/>
      <c r="T670" s="320"/>
      <c r="U670" s="320"/>
      <c r="V670" s="320"/>
      <c r="W670" s="320"/>
      <c r="X670" s="320"/>
      <c r="Y670" s="320"/>
      <c r="Z670" s="320"/>
    </row>
    <row r="671" ht="12.0" customHeight="1">
      <c r="A671" s="361"/>
      <c r="B671" s="320"/>
      <c r="C671" s="320"/>
      <c r="D671" s="320"/>
      <c r="E671" s="320"/>
      <c r="F671" s="320"/>
      <c r="G671" s="320"/>
      <c r="H671" s="320"/>
      <c r="I671" s="320"/>
      <c r="J671" s="320"/>
      <c r="K671" s="320"/>
      <c r="L671" s="320"/>
      <c r="M671" s="320"/>
      <c r="N671" s="320"/>
      <c r="O671" s="320"/>
      <c r="P671" s="320"/>
      <c r="Q671" s="320"/>
      <c r="R671" s="320"/>
      <c r="S671" s="320"/>
      <c r="T671" s="320"/>
      <c r="U671" s="320"/>
      <c r="V671" s="320"/>
      <c r="W671" s="320"/>
      <c r="X671" s="320"/>
      <c r="Y671" s="320"/>
      <c r="Z671" s="320"/>
    </row>
    <row r="672" ht="12.0" customHeight="1">
      <c r="A672" s="361"/>
      <c r="B672" s="320"/>
      <c r="C672" s="320"/>
      <c r="D672" s="320"/>
      <c r="E672" s="320"/>
      <c r="F672" s="320"/>
      <c r="G672" s="320"/>
      <c r="H672" s="320"/>
      <c r="I672" s="320"/>
      <c r="J672" s="320"/>
      <c r="K672" s="320"/>
      <c r="L672" s="320"/>
      <c r="M672" s="320"/>
      <c r="N672" s="320"/>
      <c r="O672" s="320"/>
      <c r="P672" s="320"/>
      <c r="Q672" s="320"/>
      <c r="R672" s="320"/>
      <c r="S672" s="320"/>
      <c r="T672" s="320"/>
      <c r="U672" s="320"/>
      <c r="V672" s="320"/>
      <c r="W672" s="320"/>
      <c r="X672" s="320"/>
      <c r="Y672" s="320"/>
      <c r="Z672" s="320"/>
    </row>
    <row r="673" ht="12.0" customHeight="1">
      <c r="A673" s="361"/>
      <c r="B673" s="320"/>
      <c r="C673" s="320"/>
      <c r="D673" s="320"/>
      <c r="E673" s="320"/>
      <c r="F673" s="320"/>
      <c r="G673" s="320"/>
      <c r="H673" s="320"/>
      <c r="I673" s="320"/>
      <c r="J673" s="320"/>
      <c r="K673" s="320"/>
      <c r="L673" s="320"/>
      <c r="M673" s="320"/>
      <c r="N673" s="320"/>
      <c r="O673" s="320"/>
      <c r="P673" s="320"/>
      <c r="Q673" s="320"/>
      <c r="R673" s="320"/>
      <c r="S673" s="320"/>
      <c r="T673" s="320"/>
      <c r="U673" s="320"/>
      <c r="V673" s="320"/>
      <c r="W673" s="320"/>
      <c r="X673" s="320"/>
      <c r="Y673" s="320"/>
      <c r="Z673" s="320"/>
    </row>
    <row r="674" ht="12.0" customHeight="1">
      <c r="A674" s="361"/>
      <c r="B674" s="320"/>
      <c r="C674" s="320"/>
      <c r="D674" s="320"/>
      <c r="E674" s="320"/>
      <c r="F674" s="320"/>
      <c r="G674" s="320"/>
      <c r="H674" s="320"/>
      <c r="I674" s="320"/>
      <c r="J674" s="320"/>
      <c r="K674" s="320"/>
      <c r="L674" s="320"/>
      <c r="M674" s="320"/>
      <c r="N674" s="320"/>
      <c r="O674" s="320"/>
      <c r="P674" s="320"/>
      <c r="Q674" s="320"/>
      <c r="R674" s="320"/>
      <c r="S674" s="320"/>
      <c r="T674" s="320"/>
      <c r="U674" s="320"/>
      <c r="V674" s="320"/>
      <c r="W674" s="320"/>
      <c r="X674" s="320"/>
      <c r="Y674" s="320"/>
      <c r="Z674" s="320"/>
    </row>
    <row r="675" ht="12.0" customHeight="1">
      <c r="A675" s="361"/>
      <c r="B675" s="320"/>
      <c r="C675" s="320"/>
      <c r="D675" s="320"/>
      <c r="E675" s="320"/>
      <c r="F675" s="320"/>
      <c r="G675" s="320"/>
      <c r="H675" s="320"/>
      <c r="I675" s="320"/>
      <c r="J675" s="320"/>
      <c r="K675" s="320"/>
      <c r="L675" s="320"/>
      <c r="M675" s="320"/>
      <c r="N675" s="320"/>
      <c r="O675" s="320"/>
      <c r="P675" s="320"/>
      <c r="Q675" s="320"/>
      <c r="R675" s="320"/>
      <c r="S675" s="320"/>
      <c r="T675" s="320"/>
      <c r="U675" s="320"/>
      <c r="V675" s="320"/>
      <c r="W675" s="320"/>
      <c r="X675" s="320"/>
      <c r="Y675" s="320"/>
      <c r="Z675" s="320"/>
    </row>
    <row r="676" ht="12.0" customHeight="1">
      <c r="A676" s="361"/>
      <c r="B676" s="320"/>
      <c r="C676" s="320"/>
      <c r="D676" s="320"/>
      <c r="E676" s="320"/>
      <c r="F676" s="320"/>
      <c r="G676" s="320"/>
      <c r="H676" s="320"/>
      <c r="I676" s="320"/>
      <c r="J676" s="320"/>
      <c r="K676" s="320"/>
      <c r="L676" s="320"/>
      <c r="M676" s="320"/>
      <c r="N676" s="320"/>
      <c r="O676" s="320"/>
      <c r="P676" s="320"/>
      <c r="Q676" s="320"/>
      <c r="R676" s="320"/>
      <c r="S676" s="320"/>
      <c r="T676" s="320"/>
      <c r="U676" s="320"/>
      <c r="V676" s="320"/>
      <c r="W676" s="320"/>
      <c r="X676" s="320"/>
      <c r="Y676" s="320"/>
      <c r="Z676" s="320"/>
    </row>
    <row r="677" ht="12.0" customHeight="1">
      <c r="A677" s="361"/>
      <c r="B677" s="320"/>
      <c r="C677" s="320"/>
      <c r="D677" s="320"/>
      <c r="E677" s="320"/>
      <c r="F677" s="320"/>
      <c r="G677" s="320"/>
      <c r="H677" s="320"/>
      <c r="I677" s="320"/>
      <c r="J677" s="320"/>
      <c r="K677" s="320"/>
      <c r="L677" s="320"/>
      <c r="M677" s="320"/>
      <c r="N677" s="320"/>
      <c r="O677" s="320"/>
      <c r="P677" s="320"/>
      <c r="Q677" s="320"/>
      <c r="R677" s="320"/>
      <c r="S677" s="320"/>
      <c r="T677" s="320"/>
      <c r="U677" s="320"/>
      <c r="V677" s="320"/>
      <c r="W677" s="320"/>
      <c r="X677" s="320"/>
      <c r="Y677" s="320"/>
      <c r="Z677" s="320"/>
    </row>
    <row r="678" ht="12.0" customHeight="1">
      <c r="A678" s="361"/>
      <c r="B678" s="320"/>
      <c r="C678" s="320"/>
      <c r="D678" s="320"/>
      <c r="E678" s="320"/>
      <c r="F678" s="320"/>
      <c r="G678" s="320"/>
      <c r="H678" s="320"/>
      <c r="I678" s="320"/>
      <c r="J678" s="320"/>
      <c r="K678" s="320"/>
      <c r="L678" s="320"/>
      <c r="M678" s="320"/>
      <c r="N678" s="320"/>
      <c r="O678" s="320"/>
      <c r="P678" s="320"/>
      <c r="Q678" s="320"/>
      <c r="R678" s="320"/>
      <c r="S678" s="320"/>
      <c r="T678" s="320"/>
      <c r="U678" s="320"/>
      <c r="V678" s="320"/>
      <c r="W678" s="320"/>
      <c r="X678" s="320"/>
      <c r="Y678" s="320"/>
      <c r="Z678" s="320"/>
    </row>
    <row r="679" ht="12.0" customHeight="1">
      <c r="A679" s="361"/>
      <c r="B679" s="320"/>
      <c r="C679" s="320"/>
      <c r="D679" s="320"/>
      <c r="E679" s="320"/>
      <c r="F679" s="320"/>
      <c r="G679" s="320"/>
      <c r="H679" s="320"/>
      <c r="I679" s="320"/>
      <c r="J679" s="320"/>
      <c r="K679" s="320"/>
      <c r="L679" s="320"/>
      <c r="M679" s="320"/>
      <c r="N679" s="320"/>
      <c r="O679" s="320"/>
      <c r="P679" s="320"/>
      <c r="Q679" s="320"/>
      <c r="R679" s="320"/>
      <c r="S679" s="320"/>
      <c r="T679" s="320"/>
      <c r="U679" s="320"/>
      <c r="V679" s="320"/>
      <c r="W679" s="320"/>
      <c r="X679" s="320"/>
      <c r="Y679" s="320"/>
      <c r="Z679" s="320"/>
    </row>
    <row r="680" ht="12.0" customHeight="1">
      <c r="A680" s="361"/>
      <c r="B680" s="320"/>
      <c r="C680" s="320"/>
      <c r="D680" s="320"/>
      <c r="E680" s="320"/>
      <c r="F680" s="320"/>
      <c r="G680" s="320"/>
      <c r="H680" s="320"/>
      <c r="I680" s="320"/>
      <c r="J680" s="320"/>
      <c r="K680" s="320"/>
      <c r="L680" s="320"/>
      <c r="M680" s="320"/>
      <c r="N680" s="320"/>
      <c r="O680" s="320"/>
      <c r="P680" s="320"/>
      <c r="Q680" s="320"/>
      <c r="R680" s="320"/>
      <c r="S680" s="320"/>
      <c r="T680" s="320"/>
      <c r="U680" s="320"/>
      <c r="V680" s="320"/>
      <c r="W680" s="320"/>
      <c r="X680" s="320"/>
      <c r="Y680" s="320"/>
      <c r="Z680" s="320"/>
    </row>
    <row r="681" ht="12.0" customHeight="1">
      <c r="A681" s="361"/>
      <c r="B681" s="320"/>
      <c r="C681" s="320"/>
      <c r="D681" s="320"/>
      <c r="E681" s="320"/>
      <c r="F681" s="320"/>
      <c r="G681" s="320"/>
      <c r="H681" s="320"/>
      <c r="I681" s="320"/>
      <c r="J681" s="320"/>
      <c r="K681" s="320"/>
      <c r="L681" s="320"/>
      <c r="M681" s="320"/>
      <c r="N681" s="320"/>
      <c r="O681" s="320"/>
      <c r="P681" s="320"/>
      <c r="Q681" s="320"/>
      <c r="R681" s="320"/>
      <c r="S681" s="320"/>
      <c r="T681" s="320"/>
      <c r="U681" s="320"/>
      <c r="V681" s="320"/>
      <c r="W681" s="320"/>
      <c r="X681" s="320"/>
      <c r="Y681" s="320"/>
      <c r="Z681" s="320"/>
    </row>
    <row r="682" ht="12.0" customHeight="1">
      <c r="A682" s="361"/>
      <c r="B682" s="320"/>
      <c r="C682" s="320"/>
      <c r="D682" s="320"/>
      <c r="E682" s="320"/>
      <c r="F682" s="320"/>
      <c r="G682" s="320"/>
      <c r="H682" s="320"/>
      <c r="I682" s="320"/>
      <c r="J682" s="320"/>
      <c r="K682" s="320"/>
      <c r="L682" s="320"/>
      <c r="M682" s="320"/>
      <c r="N682" s="320"/>
      <c r="O682" s="320"/>
      <c r="P682" s="320"/>
      <c r="Q682" s="320"/>
      <c r="R682" s="320"/>
      <c r="S682" s="320"/>
      <c r="T682" s="320"/>
      <c r="U682" s="320"/>
      <c r="V682" s="320"/>
      <c r="W682" s="320"/>
      <c r="X682" s="320"/>
      <c r="Y682" s="320"/>
      <c r="Z682" s="320"/>
    </row>
    <row r="683" ht="12.0" customHeight="1">
      <c r="A683" s="361"/>
      <c r="B683" s="320"/>
      <c r="C683" s="320"/>
      <c r="D683" s="320"/>
      <c r="E683" s="320"/>
      <c r="F683" s="320"/>
      <c r="G683" s="320"/>
      <c r="H683" s="320"/>
      <c r="I683" s="320"/>
      <c r="J683" s="320"/>
      <c r="K683" s="320"/>
      <c r="L683" s="320"/>
      <c r="M683" s="320"/>
      <c r="N683" s="320"/>
      <c r="O683" s="320"/>
      <c r="P683" s="320"/>
      <c r="Q683" s="320"/>
      <c r="R683" s="320"/>
      <c r="S683" s="320"/>
      <c r="T683" s="320"/>
      <c r="U683" s="320"/>
      <c r="V683" s="320"/>
      <c r="W683" s="320"/>
      <c r="X683" s="320"/>
      <c r="Y683" s="320"/>
      <c r="Z683" s="320"/>
    </row>
    <row r="684" ht="12.0" customHeight="1">
      <c r="A684" s="361"/>
      <c r="B684" s="320"/>
      <c r="C684" s="320"/>
      <c r="D684" s="320"/>
      <c r="E684" s="320"/>
      <c r="F684" s="320"/>
      <c r="G684" s="320"/>
      <c r="H684" s="320"/>
      <c r="I684" s="320"/>
      <c r="J684" s="320"/>
      <c r="K684" s="320"/>
      <c r="L684" s="320"/>
      <c r="M684" s="320"/>
      <c r="N684" s="320"/>
      <c r="O684" s="320"/>
      <c r="P684" s="320"/>
      <c r="Q684" s="320"/>
      <c r="R684" s="320"/>
      <c r="S684" s="320"/>
      <c r="T684" s="320"/>
      <c r="U684" s="320"/>
      <c r="V684" s="320"/>
      <c r="W684" s="320"/>
      <c r="X684" s="320"/>
      <c r="Y684" s="320"/>
      <c r="Z684" s="320"/>
    </row>
    <row r="685" ht="12.0" customHeight="1">
      <c r="A685" s="361"/>
      <c r="B685" s="320"/>
      <c r="C685" s="320"/>
      <c r="D685" s="320"/>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row>
    <row r="686" ht="12.0" customHeight="1">
      <c r="A686" s="361"/>
      <c r="B686" s="320"/>
      <c r="C686" s="320"/>
      <c r="D686" s="320"/>
      <c r="E686" s="320"/>
      <c r="F686" s="320"/>
      <c r="G686" s="320"/>
      <c r="H686" s="320"/>
      <c r="I686" s="320"/>
      <c r="J686" s="320"/>
      <c r="K686" s="320"/>
      <c r="L686" s="320"/>
      <c r="M686" s="320"/>
      <c r="N686" s="320"/>
      <c r="O686" s="320"/>
      <c r="P686" s="320"/>
      <c r="Q686" s="320"/>
      <c r="R686" s="320"/>
      <c r="S686" s="320"/>
      <c r="T686" s="320"/>
      <c r="U686" s="320"/>
      <c r="V686" s="320"/>
      <c r="W686" s="320"/>
      <c r="X686" s="320"/>
      <c r="Y686" s="320"/>
      <c r="Z686" s="320"/>
    </row>
    <row r="687" ht="12.0" customHeight="1">
      <c r="A687" s="361"/>
      <c r="B687" s="320"/>
      <c r="C687" s="320"/>
      <c r="D687" s="320"/>
      <c r="E687" s="320"/>
      <c r="F687" s="320"/>
      <c r="G687" s="320"/>
      <c r="H687" s="320"/>
      <c r="I687" s="320"/>
      <c r="J687" s="320"/>
      <c r="K687" s="320"/>
      <c r="L687" s="320"/>
      <c r="M687" s="320"/>
      <c r="N687" s="320"/>
      <c r="O687" s="320"/>
      <c r="P687" s="320"/>
      <c r="Q687" s="320"/>
      <c r="R687" s="320"/>
      <c r="S687" s="320"/>
      <c r="T687" s="320"/>
      <c r="U687" s="320"/>
      <c r="V687" s="320"/>
      <c r="W687" s="320"/>
      <c r="X687" s="320"/>
      <c r="Y687" s="320"/>
      <c r="Z687" s="320"/>
    </row>
    <row r="688" ht="12.0" customHeight="1">
      <c r="A688" s="361"/>
      <c r="B688" s="320"/>
      <c r="C688" s="320"/>
      <c r="D688" s="320"/>
      <c r="E688" s="320"/>
      <c r="F688" s="320"/>
      <c r="G688" s="320"/>
      <c r="H688" s="320"/>
      <c r="I688" s="320"/>
      <c r="J688" s="320"/>
      <c r="K688" s="320"/>
      <c r="L688" s="320"/>
      <c r="M688" s="320"/>
      <c r="N688" s="320"/>
      <c r="O688" s="320"/>
      <c r="P688" s="320"/>
      <c r="Q688" s="320"/>
      <c r="R688" s="320"/>
      <c r="S688" s="320"/>
      <c r="T688" s="320"/>
      <c r="U688" s="320"/>
      <c r="V688" s="320"/>
      <c r="W688" s="320"/>
      <c r="X688" s="320"/>
      <c r="Y688" s="320"/>
      <c r="Z688" s="320"/>
    </row>
    <row r="689" ht="12.0" customHeight="1">
      <c r="A689" s="361"/>
      <c r="B689" s="320"/>
      <c r="C689" s="320"/>
      <c r="D689" s="320"/>
      <c r="E689" s="320"/>
      <c r="F689" s="320"/>
      <c r="G689" s="320"/>
      <c r="H689" s="320"/>
      <c r="I689" s="320"/>
      <c r="J689" s="320"/>
      <c r="K689" s="320"/>
      <c r="L689" s="320"/>
      <c r="M689" s="320"/>
      <c r="N689" s="320"/>
      <c r="O689" s="320"/>
      <c r="P689" s="320"/>
      <c r="Q689" s="320"/>
      <c r="R689" s="320"/>
      <c r="S689" s="320"/>
      <c r="T689" s="320"/>
      <c r="U689" s="320"/>
      <c r="V689" s="320"/>
      <c r="W689" s="320"/>
      <c r="X689" s="320"/>
      <c r="Y689" s="320"/>
      <c r="Z689" s="320"/>
    </row>
    <row r="690" ht="12.0" customHeight="1">
      <c r="A690" s="361"/>
      <c r="B690" s="320"/>
      <c r="C690" s="320"/>
      <c r="D690" s="320"/>
      <c r="E690" s="320"/>
      <c r="F690" s="320"/>
      <c r="G690" s="320"/>
      <c r="H690" s="320"/>
      <c r="I690" s="320"/>
      <c r="J690" s="320"/>
      <c r="K690" s="320"/>
      <c r="L690" s="320"/>
      <c r="M690" s="320"/>
      <c r="N690" s="320"/>
      <c r="O690" s="320"/>
      <c r="P690" s="320"/>
      <c r="Q690" s="320"/>
      <c r="R690" s="320"/>
      <c r="S690" s="320"/>
      <c r="T690" s="320"/>
      <c r="U690" s="320"/>
      <c r="V690" s="320"/>
      <c r="W690" s="320"/>
      <c r="X690" s="320"/>
      <c r="Y690" s="320"/>
      <c r="Z690" s="320"/>
    </row>
    <row r="691" ht="12.0" customHeight="1">
      <c r="A691" s="361"/>
      <c r="B691" s="320"/>
      <c r="C691" s="320"/>
      <c r="D691" s="320"/>
      <c r="E691" s="320"/>
      <c r="F691" s="320"/>
      <c r="G691" s="320"/>
      <c r="H691" s="320"/>
      <c r="I691" s="320"/>
      <c r="J691" s="320"/>
      <c r="K691" s="320"/>
      <c r="L691" s="320"/>
      <c r="M691" s="320"/>
      <c r="N691" s="320"/>
      <c r="O691" s="320"/>
      <c r="P691" s="320"/>
      <c r="Q691" s="320"/>
      <c r="R691" s="320"/>
      <c r="S691" s="320"/>
      <c r="T691" s="320"/>
      <c r="U691" s="320"/>
      <c r="V691" s="320"/>
      <c r="W691" s="320"/>
      <c r="X691" s="320"/>
      <c r="Y691" s="320"/>
      <c r="Z691" s="320"/>
    </row>
    <row r="692" ht="12.0" customHeight="1">
      <c r="A692" s="361"/>
      <c r="B692" s="320"/>
      <c r="C692" s="320"/>
      <c r="D692" s="320"/>
      <c r="E692" s="320"/>
      <c r="F692" s="320"/>
      <c r="G692" s="320"/>
      <c r="H692" s="320"/>
      <c r="I692" s="320"/>
      <c r="J692" s="320"/>
      <c r="K692" s="320"/>
      <c r="L692" s="320"/>
      <c r="M692" s="320"/>
      <c r="N692" s="320"/>
      <c r="O692" s="320"/>
      <c r="P692" s="320"/>
      <c r="Q692" s="320"/>
      <c r="R692" s="320"/>
      <c r="S692" s="320"/>
      <c r="T692" s="320"/>
      <c r="U692" s="320"/>
      <c r="V692" s="320"/>
      <c r="W692" s="320"/>
      <c r="X692" s="320"/>
      <c r="Y692" s="320"/>
      <c r="Z692" s="320"/>
    </row>
    <row r="693" ht="12.0" customHeight="1">
      <c r="A693" s="361"/>
      <c r="B693" s="320"/>
      <c r="C693" s="320"/>
      <c r="D693" s="320"/>
      <c r="E693" s="320"/>
      <c r="F693" s="320"/>
      <c r="G693" s="320"/>
      <c r="H693" s="320"/>
      <c r="I693" s="320"/>
      <c r="J693" s="320"/>
      <c r="K693" s="320"/>
      <c r="L693" s="320"/>
      <c r="M693" s="320"/>
      <c r="N693" s="320"/>
      <c r="O693" s="320"/>
      <c r="P693" s="320"/>
      <c r="Q693" s="320"/>
      <c r="R693" s="320"/>
      <c r="S693" s="320"/>
      <c r="T693" s="320"/>
      <c r="U693" s="320"/>
      <c r="V693" s="320"/>
      <c r="W693" s="320"/>
      <c r="X693" s="320"/>
      <c r="Y693" s="320"/>
      <c r="Z693" s="320"/>
    </row>
    <row r="694" ht="12.0" customHeight="1">
      <c r="A694" s="361"/>
      <c r="B694" s="320"/>
      <c r="C694" s="320"/>
      <c r="D694" s="320"/>
      <c r="E694" s="320"/>
      <c r="F694" s="320"/>
      <c r="G694" s="320"/>
      <c r="H694" s="320"/>
      <c r="I694" s="320"/>
      <c r="J694" s="320"/>
      <c r="K694" s="320"/>
      <c r="L694" s="320"/>
      <c r="M694" s="320"/>
      <c r="N694" s="320"/>
      <c r="O694" s="320"/>
      <c r="P694" s="320"/>
      <c r="Q694" s="320"/>
      <c r="R694" s="320"/>
      <c r="S694" s="320"/>
      <c r="T694" s="320"/>
      <c r="U694" s="320"/>
      <c r="V694" s="320"/>
      <c r="W694" s="320"/>
      <c r="X694" s="320"/>
      <c r="Y694" s="320"/>
      <c r="Z694" s="320"/>
    </row>
    <row r="695" ht="12.0" customHeight="1">
      <c r="A695" s="361"/>
      <c r="B695" s="320"/>
      <c r="C695" s="320"/>
      <c r="D695" s="320"/>
      <c r="E695" s="320"/>
      <c r="F695" s="320"/>
      <c r="G695" s="320"/>
      <c r="H695" s="320"/>
      <c r="I695" s="320"/>
      <c r="J695" s="320"/>
      <c r="K695" s="320"/>
      <c r="L695" s="320"/>
      <c r="M695" s="320"/>
      <c r="N695" s="320"/>
      <c r="O695" s="320"/>
      <c r="P695" s="320"/>
      <c r="Q695" s="320"/>
      <c r="R695" s="320"/>
      <c r="S695" s="320"/>
      <c r="T695" s="320"/>
      <c r="U695" s="320"/>
      <c r="V695" s="320"/>
      <c r="W695" s="320"/>
      <c r="X695" s="320"/>
      <c r="Y695" s="320"/>
      <c r="Z695" s="320"/>
    </row>
    <row r="696" ht="12.0" customHeight="1">
      <c r="A696" s="361"/>
      <c r="B696" s="320"/>
      <c r="C696" s="320"/>
      <c r="D696" s="320"/>
      <c r="E696" s="320"/>
      <c r="F696" s="320"/>
      <c r="G696" s="320"/>
      <c r="H696" s="320"/>
      <c r="I696" s="320"/>
      <c r="J696" s="320"/>
      <c r="K696" s="320"/>
      <c r="L696" s="320"/>
      <c r="M696" s="320"/>
      <c r="N696" s="320"/>
      <c r="O696" s="320"/>
      <c r="P696" s="320"/>
      <c r="Q696" s="320"/>
      <c r="R696" s="320"/>
      <c r="S696" s="320"/>
      <c r="T696" s="320"/>
      <c r="U696" s="320"/>
      <c r="V696" s="320"/>
      <c r="W696" s="320"/>
      <c r="X696" s="320"/>
      <c r="Y696" s="320"/>
      <c r="Z696" s="320"/>
    </row>
    <row r="697" ht="12.0" customHeight="1">
      <c r="A697" s="361"/>
      <c r="B697" s="320"/>
      <c r="C697" s="320"/>
      <c r="D697" s="320"/>
      <c r="E697" s="320"/>
      <c r="F697" s="320"/>
      <c r="G697" s="320"/>
      <c r="H697" s="320"/>
      <c r="I697" s="320"/>
      <c r="J697" s="320"/>
      <c r="K697" s="320"/>
      <c r="L697" s="320"/>
      <c r="M697" s="320"/>
      <c r="N697" s="320"/>
      <c r="O697" s="320"/>
      <c r="P697" s="320"/>
      <c r="Q697" s="320"/>
      <c r="R697" s="320"/>
      <c r="S697" s="320"/>
      <c r="T697" s="320"/>
      <c r="U697" s="320"/>
      <c r="V697" s="320"/>
      <c r="W697" s="320"/>
      <c r="X697" s="320"/>
      <c r="Y697" s="320"/>
      <c r="Z697" s="320"/>
    </row>
    <row r="698" ht="12.0" customHeight="1">
      <c r="A698" s="361"/>
      <c r="B698" s="320"/>
      <c r="C698" s="320"/>
      <c r="D698" s="320"/>
      <c r="E698" s="320"/>
      <c r="F698" s="320"/>
      <c r="G698" s="320"/>
      <c r="H698" s="320"/>
      <c r="I698" s="320"/>
      <c r="J698" s="320"/>
      <c r="K698" s="320"/>
      <c r="L698" s="320"/>
      <c r="M698" s="320"/>
      <c r="N698" s="320"/>
      <c r="O698" s="320"/>
      <c r="P698" s="320"/>
      <c r="Q698" s="320"/>
      <c r="R698" s="320"/>
      <c r="S698" s="320"/>
      <c r="T698" s="320"/>
      <c r="U698" s="320"/>
      <c r="V698" s="320"/>
      <c r="W698" s="320"/>
      <c r="X698" s="320"/>
      <c r="Y698" s="320"/>
      <c r="Z698" s="320"/>
    </row>
    <row r="699" ht="12.0" customHeight="1">
      <c r="A699" s="361"/>
      <c r="B699" s="320"/>
      <c r="C699" s="320"/>
      <c r="D699" s="320"/>
      <c r="E699" s="320"/>
      <c r="F699" s="320"/>
      <c r="G699" s="320"/>
      <c r="H699" s="320"/>
      <c r="I699" s="320"/>
      <c r="J699" s="320"/>
      <c r="K699" s="320"/>
      <c r="L699" s="320"/>
      <c r="M699" s="320"/>
      <c r="N699" s="320"/>
      <c r="O699" s="320"/>
      <c r="P699" s="320"/>
      <c r="Q699" s="320"/>
      <c r="R699" s="320"/>
      <c r="S699" s="320"/>
      <c r="T699" s="320"/>
      <c r="U699" s="320"/>
      <c r="V699" s="320"/>
      <c r="W699" s="320"/>
      <c r="X699" s="320"/>
      <c r="Y699" s="320"/>
      <c r="Z699" s="320"/>
    </row>
    <row r="700" ht="12.0" customHeight="1">
      <c r="A700" s="361"/>
      <c r="B700" s="320"/>
      <c r="C700" s="320"/>
      <c r="D700" s="320"/>
      <c r="E700" s="320"/>
      <c r="F700" s="320"/>
      <c r="G700" s="320"/>
      <c r="H700" s="320"/>
      <c r="I700" s="320"/>
      <c r="J700" s="320"/>
      <c r="K700" s="320"/>
      <c r="L700" s="320"/>
      <c r="M700" s="320"/>
      <c r="N700" s="320"/>
      <c r="O700" s="320"/>
      <c r="P700" s="320"/>
      <c r="Q700" s="320"/>
      <c r="R700" s="320"/>
      <c r="S700" s="320"/>
      <c r="T700" s="320"/>
      <c r="U700" s="320"/>
      <c r="V700" s="320"/>
      <c r="W700" s="320"/>
      <c r="X700" s="320"/>
      <c r="Y700" s="320"/>
      <c r="Z700" s="320"/>
    </row>
    <row r="701" ht="12.0" customHeight="1">
      <c r="A701" s="361"/>
      <c r="B701" s="320"/>
      <c r="C701" s="320"/>
      <c r="D701" s="320"/>
      <c r="E701" s="320"/>
      <c r="F701" s="320"/>
      <c r="G701" s="320"/>
      <c r="H701" s="320"/>
      <c r="I701" s="320"/>
      <c r="J701" s="320"/>
      <c r="K701" s="320"/>
      <c r="L701" s="320"/>
      <c r="M701" s="320"/>
      <c r="N701" s="320"/>
      <c r="O701" s="320"/>
      <c r="P701" s="320"/>
      <c r="Q701" s="320"/>
      <c r="R701" s="320"/>
      <c r="S701" s="320"/>
      <c r="T701" s="320"/>
      <c r="U701" s="320"/>
      <c r="V701" s="320"/>
      <c r="W701" s="320"/>
      <c r="X701" s="320"/>
      <c r="Y701" s="320"/>
      <c r="Z701" s="320"/>
    </row>
    <row r="702" ht="12.0" customHeight="1">
      <c r="A702" s="361"/>
      <c r="B702" s="320"/>
      <c r="C702" s="320"/>
      <c r="D702" s="320"/>
      <c r="E702" s="320"/>
      <c r="F702" s="320"/>
      <c r="G702" s="320"/>
      <c r="H702" s="320"/>
      <c r="I702" s="320"/>
      <c r="J702" s="320"/>
      <c r="K702" s="320"/>
      <c r="L702" s="320"/>
      <c r="M702" s="320"/>
      <c r="N702" s="320"/>
      <c r="O702" s="320"/>
      <c r="P702" s="320"/>
      <c r="Q702" s="320"/>
      <c r="R702" s="320"/>
      <c r="S702" s="320"/>
      <c r="T702" s="320"/>
      <c r="U702" s="320"/>
      <c r="V702" s="320"/>
      <c r="W702" s="320"/>
      <c r="X702" s="320"/>
      <c r="Y702" s="320"/>
      <c r="Z702" s="320"/>
    </row>
    <row r="703" ht="12.0" customHeight="1">
      <c r="A703" s="361"/>
      <c r="B703" s="320"/>
      <c r="C703" s="320"/>
      <c r="D703" s="320"/>
      <c r="E703" s="320"/>
      <c r="F703" s="320"/>
      <c r="G703" s="320"/>
      <c r="H703" s="320"/>
      <c r="I703" s="320"/>
      <c r="J703" s="320"/>
      <c r="K703" s="320"/>
      <c r="L703" s="320"/>
      <c r="M703" s="320"/>
      <c r="N703" s="320"/>
      <c r="O703" s="320"/>
      <c r="P703" s="320"/>
      <c r="Q703" s="320"/>
      <c r="R703" s="320"/>
      <c r="S703" s="320"/>
      <c r="T703" s="320"/>
      <c r="U703" s="320"/>
      <c r="V703" s="320"/>
      <c r="W703" s="320"/>
      <c r="X703" s="320"/>
      <c r="Y703" s="320"/>
      <c r="Z703" s="320"/>
    </row>
    <row r="704" ht="12.0" customHeight="1">
      <c r="A704" s="361"/>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row>
    <row r="705" ht="12.0" customHeight="1">
      <c r="A705" s="361"/>
      <c r="B705" s="320"/>
      <c r="C705" s="320"/>
      <c r="D705" s="320"/>
      <c r="E705" s="320"/>
      <c r="F705" s="320"/>
      <c r="G705" s="320"/>
      <c r="H705" s="320"/>
      <c r="I705" s="320"/>
      <c r="J705" s="320"/>
      <c r="K705" s="320"/>
      <c r="L705" s="320"/>
      <c r="M705" s="320"/>
      <c r="N705" s="320"/>
      <c r="O705" s="320"/>
      <c r="P705" s="320"/>
      <c r="Q705" s="320"/>
      <c r="R705" s="320"/>
      <c r="S705" s="320"/>
      <c r="T705" s="320"/>
      <c r="U705" s="320"/>
      <c r="V705" s="320"/>
      <c r="W705" s="320"/>
      <c r="X705" s="320"/>
      <c r="Y705" s="320"/>
      <c r="Z705" s="320"/>
    </row>
    <row r="706" ht="12.0" customHeight="1">
      <c r="A706" s="361"/>
      <c r="B706" s="320"/>
      <c r="C706" s="320"/>
      <c r="D706" s="320"/>
      <c r="E706" s="320"/>
      <c r="F706" s="320"/>
      <c r="G706" s="320"/>
      <c r="H706" s="320"/>
      <c r="I706" s="320"/>
      <c r="J706" s="320"/>
      <c r="K706" s="320"/>
      <c r="L706" s="320"/>
      <c r="M706" s="320"/>
      <c r="N706" s="320"/>
      <c r="O706" s="320"/>
      <c r="P706" s="320"/>
      <c r="Q706" s="320"/>
      <c r="R706" s="320"/>
      <c r="S706" s="320"/>
      <c r="T706" s="320"/>
      <c r="U706" s="320"/>
      <c r="V706" s="320"/>
      <c r="W706" s="320"/>
      <c r="X706" s="320"/>
      <c r="Y706" s="320"/>
      <c r="Z706" s="320"/>
    </row>
    <row r="707" ht="12.0" customHeight="1">
      <c r="A707" s="361"/>
      <c r="B707" s="320"/>
      <c r="C707" s="320"/>
      <c r="D707" s="320"/>
      <c r="E707" s="320"/>
      <c r="F707" s="320"/>
      <c r="G707" s="320"/>
      <c r="H707" s="320"/>
      <c r="I707" s="320"/>
      <c r="J707" s="320"/>
      <c r="K707" s="320"/>
      <c r="L707" s="320"/>
      <c r="M707" s="320"/>
      <c r="N707" s="320"/>
      <c r="O707" s="320"/>
      <c r="P707" s="320"/>
      <c r="Q707" s="320"/>
      <c r="R707" s="320"/>
      <c r="S707" s="320"/>
      <c r="T707" s="320"/>
      <c r="U707" s="320"/>
      <c r="V707" s="320"/>
      <c r="W707" s="320"/>
      <c r="X707" s="320"/>
      <c r="Y707" s="320"/>
      <c r="Z707" s="320"/>
    </row>
    <row r="708" ht="12.0" customHeight="1">
      <c r="A708" s="361"/>
      <c r="B708" s="320"/>
      <c r="C708" s="320"/>
      <c r="D708" s="320"/>
      <c r="E708" s="320"/>
      <c r="F708" s="320"/>
      <c r="G708" s="320"/>
      <c r="H708" s="320"/>
      <c r="I708" s="320"/>
      <c r="J708" s="320"/>
      <c r="K708" s="320"/>
      <c r="L708" s="320"/>
      <c r="M708" s="320"/>
      <c r="N708" s="320"/>
      <c r="O708" s="320"/>
      <c r="P708" s="320"/>
      <c r="Q708" s="320"/>
      <c r="R708" s="320"/>
      <c r="S708" s="320"/>
      <c r="T708" s="320"/>
      <c r="U708" s="320"/>
      <c r="V708" s="320"/>
      <c r="W708" s="320"/>
      <c r="X708" s="320"/>
      <c r="Y708" s="320"/>
      <c r="Z708" s="320"/>
    </row>
    <row r="709" ht="12.0" customHeight="1">
      <c r="A709" s="361"/>
      <c r="B709" s="320"/>
      <c r="C709" s="320"/>
      <c r="D709" s="320"/>
      <c r="E709" s="320"/>
      <c r="F709" s="320"/>
      <c r="G709" s="320"/>
      <c r="H709" s="320"/>
      <c r="I709" s="320"/>
      <c r="J709" s="320"/>
      <c r="K709" s="320"/>
      <c r="L709" s="320"/>
      <c r="M709" s="320"/>
      <c r="N709" s="320"/>
      <c r="O709" s="320"/>
      <c r="P709" s="320"/>
      <c r="Q709" s="320"/>
      <c r="R709" s="320"/>
      <c r="S709" s="320"/>
      <c r="T709" s="320"/>
      <c r="U709" s="320"/>
      <c r="V709" s="320"/>
      <c r="W709" s="320"/>
      <c r="X709" s="320"/>
      <c r="Y709" s="320"/>
      <c r="Z709" s="320"/>
    </row>
    <row r="710" ht="12.0" customHeight="1">
      <c r="A710" s="361"/>
      <c r="B710" s="320"/>
      <c r="C710" s="320"/>
      <c r="D710" s="320"/>
      <c r="E710" s="320"/>
      <c r="F710" s="320"/>
      <c r="G710" s="320"/>
      <c r="H710" s="320"/>
      <c r="I710" s="320"/>
      <c r="J710" s="320"/>
      <c r="K710" s="320"/>
      <c r="L710" s="320"/>
      <c r="M710" s="320"/>
      <c r="N710" s="320"/>
      <c r="O710" s="320"/>
      <c r="P710" s="320"/>
      <c r="Q710" s="320"/>
      <c r="R710" s="320"/>
      <c r="S710" s="320"/>
      <c r="T710" s="320"/>
      <c r="U710" s="320"/>
      <c r="V710" s="320"/>
      <c r="W710" s="320"/>
      <c r="X710" s="320"/>
      <c r="Y710" s="320"/>
      <c r="Z710" s="320"/>
    </row>
    <row r="711" ht="12.0" customHeight="1">
      <c r="A711" s="361"/>
      <c r="B711" s="320"/>
      <c r="C711" s="320"/>
      <c r="D711" s="320"/>
      <c r="E711" s="320"/>
      <c r="F711" s="320"/>
      <c r="G711" s="320"/>
      <c r="H711" s="320"/>
      <c r="I711" s="320"/>
      <c r="J711" s="320"/>
      <c r="K711" s="320"/>
      <c r="L711" s="320"/>
      <c r="M711" s="320"/>
      <c r="N711" s="320"/>
      <c r="O711" s="320"/>
      <c r="P711" s="320"/>
      <c r="Q711" s="320"/>
      <c r="R711" s="320"/>
      <c r="S711" s="320"/>
      <c r="T711" s="320"/>
      <c r="U711" s="320"/>
      <c r="V711" s="320"/>
      <c r="W711" s="320"/>
      <c r="X711" s="320"/>
      <c r="Y711" s="320"/>
      <c r="Z711" s="320"/>
    </row>
    <row r="712" ht="12.0" customHeight="1">
      <c r="A712" s="361"/>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row>
    <row r="713" ht="12.0" customHeight="1">
      <c r="A713" s="361"/>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row>
    <row r="714" ht="12.0" customHeight="1">
      <c r="A714" s="361"/>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row>
    <row r="715" ht="12.0" customHeight="1">
      <c r="A715" s="361"/>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row>
    <row r="716" ht="12.0" customHeight="1">
      <c r="A716" s="361"/>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row>
    <row r="717" ht="12.0" customHeight="1">
      <c r="A717" s="361"/>
      <c r="B717" s="320"/>
      <c r="C717" s="320"/>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320"/>
      <c r="Z717" s="320"/>
    </row>
    <row r="718" ht="12.0" customHeight="1">
      <c r="A718" s="361"/>
      <c r="B718" s="320"/>
      <c r="C718" s="320"/>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320"/>
      <c r="Z718" s="320"/>
    </row>
    <row r="719" ht="12.0" customHeight="1">
      <c r="A719" s="361"/>
      <c r="B719" s="320"/>
      <c r="C719" s="320"/>
      <c r="D719" s="320"/>
      <c r="E719" s="320"/>
      <c r="F719" s="320"/>
      <c r="G719" s="320"/>
      <c r="H719" s="320"/>
      <c r="I719" s="320"/>
      <c r="J719" s="320"/>
      <c r="K719" s="320"/>
      <c r="L719" s="320"/>
      <c r="M719" s="320"/>
      <c r="N719" s="320"/>
      <c r="O719" s="320"/>
      <c r="P719" s="320"/>
      <c r="Q719" s="320"/>
      <c r="R719" s="320"/>
      <c r="S719" s="320"/>
      <c r="T719" s="320"/>
      <c r="U719" s="320"/>
      <c r="V719" s="320"/>
      <c r="W719" s="320"/>
      <c r="X719" s="320"/>
      <c r="Y719" s="320"/>
      <c r="Z719" s="320"/>
    </row>
    <row r="720" ht="12.0" customHeight="1">
      <c r="A720" s="361"/>
      <c r="B720" s="320"/>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row>
    <row r="721" ht="12.0" customHeight="1">
      <c r="A721" s="361"/>
      <c r="B721" s="320"/>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row>
    <row r="722" ht="12.0" customHeight="1">
      <c r="A722" s="361"/>
      <c r="B722" s="320"/>
      <c r="C722" s="320"/>
      <c r="D722" s="320"/>
      <c r="E722" s="320"/>
      <c r="F722" s="320"/>
      <c r="G722" s="320"/>
      <c r="H722" s="320"/>
      <c r="I722" s="320"/>
      <c r="J722" s="320"/>
      <c r="K722" s="320"/>
      <c r="L722" s="320"/>
      <c r="M722" s="320"/>
      <c r="N722" s="320"/>
      <c r="O722" s="320"/>
      <c r="P722" s="320"/>
      <c r="Q722" s="320"/>
      <c r="R722" s="320"/>
      <c r="S722" s="320"/>
      <c r="T722" s="320"/>
      <c r="U722" s="320"/>
      <c r="V722" s="320"/>
      <c r="W722" s="320"/>
      <c r="X722" s="320"/>
      <c r="Y722" s="320"/>
      <c r="Z722" s="320"/>
    </row>
    <row r="723" ht="12.0" customHeight="1">
      <c r="A723" s="361"/>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20"/>
      <c r="Z723" s="320"/>
    </row>
    <row r="724" ht="12.0" customHeight="1">
      <c r="A724" s="361"/>
      <c r="B724" s="320"/>
      <c r="C724" s="320"/>
      <c r="D724" s="320"/>
      <c r="E724" s="320"/>
      <c r="F724" s="320"/>
      <c r="G724" s="320"/>
      <c r="H724" s="320"/>
      <c r="I724" s="320"/>
      <c r="J724" s="320"/>
      <c r="K724" s="320"/>
      <c r="L724" s="320"/>
      <c r="M724" s="320"/>
      <c r="N724" s="320"/>
      <c r="O724" s="320"/>
      <c r="P724" s="320"/>
      <c r="Q724" s="320"/>
      <c r="R724" s="320"/>
      <c r="S724" s="320"/>
      <c r="T724" s="320"/>
      <c r="U724" s="320"/>
      <c r="V724" s="320"/>
      <c r="W724" s="320"/>
      <c r="X724" s="320"/>
      <c r="Y724" s="320"/>
      <c r="Z724" s="320"/>
    </row>
    <row r="725" ht="12.0" customHeight="1">
      <c r="A725" s="361"/>
      <c r="B725" s="320"/>
      <c r="C725" s="320"/>
      <c r="D725" s="320"/>
      <c r="E725" s="320"/>
      <c r="F725" s="320"/>
      <c r="G725" s="320"/>
      <c r="H725" s="320"/>
      <c r="I725" s="320"/>
      <c r="J725" s="320"/>
      <c r="K725" s="320"/>
      <c r="L725" s="320"/>
      <c r="M725" s="320"/>
      <c r="N725" s="320"/>
      <c r="O725" s="320"/>
      <c r="P725" s="320"/>
      <c r="Q725" s="320"/>
      <c r="R725" s="320"/>
      <c r="S725" s="320"/>
      <c r="T725" s="320"/>
      <c r="U725" s="320"/>
      <c r="V725" s="320"/>
      <c r="W725" s="320"/>
      <c r="X725" s="320"/>
      <c r="Y725" s="320"/>
      <c r="Z725" s="320"/>
    </row>
    <row r="726" ht="12.0" customHeight="1">
      <c r="A726" s="361"/>
      <c r="B726" s="320"/>
      <c r="C726" s="320"/>
      <c r="D726" s="320"/>
      <c r="E726" s="320"/>
      <c r="F726" s="320"/>
      <c r="G726" s="320"/>
      <c r="H726" s="320"/>
      <c r="I726" s="320"/>
      <c r="J726" s="320"/>
      <c r="K726" s="320"/>
      <c r="L726" s="320"/>
      <c r="M726" s="320"/>
      <c r="N726" s="320"/>
      <c r="O726" s="320"/>
      <c r="P726" s="320"/>
      <c r="Q726" s="320"/>
      <c r="R726" s="320"/>
      <c r="S726" s="320"/>
      <c r="T726" s="320"/>
      <c r="U726" s="320"/>
      <c r="V726" s="320"/>
      <c r="W726" s="320"/>
      <c r="X726" s="320"/>
      <c r="Y726" s="320"/>
      <c r="Z726" s="320"/>
    </row>
    <row r="727" ht="12.0" customHeight="1">
      <c r="A727" s="361"/>
      <c r="B727" s="320"/>
      <c r="C727" s="320"/>
      <c r="D727" s="320"/>
      <c r="E727" s="320"/>
      <c r="F727" s="320"/>
      <c r="G727" s="320"/>
      <c r="H727" s="320"/>
      <c r="I727" s="320"/>
      <c r="J727" s="320"/>
      <c r="K727" s="320"/>
      <c r="L727" s="320"/>
      <c r="M727" s="320"/>
      <c r="N727" s="320"/>
      <c r="O727" s="320"/>
      <c r="P727" s="320"/>
      <c r="Q727" s="320"/>
      <c r="R727" s="320"/>
      <c r="S727" s="320"/>
      <c r="T727" s="320"/>
      <c r="U727" s="320"/>
      <c r="V727" s="320"/>
      <c r="W727" s="320"/>
      <c r="X727" s="320"/>
      <c r="Y727" s="320"/>
      <c r="Z727" s="320"/>
    </row>
    <row r="728" ht="12.0" customHeight="1">
      <c r="A728" s="361"/>
      <c r="B728" s="320"/>
      <c r="C728" s="320"/>
      <c r="D728" s="320"/>
      <c r="E728" s="320"/>
      <c r="F728" s="320"/>
      <c r="G728" s="320"/>
      <c r="H728" s="320"/>
      <c r="I728" s="320"/>
      <c r="J728" s="320"/>
      <c r="K728" s="320"/>
      <c r="L728" s="320"/>
      <c r="M728" s="320"/>
      <c r="N728" s="320"/>
      <c r="O728" s="320"/>
      <c r="P728" s="320"/>
      <c r="Q728" s="320"/>
      <c r="R728" s="320"/>
      <c r="S728" s="320"/>
      <c r="T728" s="320"/>
      <c r="U728" s="320"/>
      <c r="V728" s="320"/>
      <c r="W728" s="320"/>
      <c r="X728" s="320"/>
      <c r="Y728" s="320"/>
      <c r="Z728" s="320"/>
    </row>
    <row r="729" ht="12.0" customHeight="1">
      <c r="A729" s="361"/>
      <c r="B729" s="320"/>
      <c r="C729" s="320"/>
      <c r="D729" s="320"/>
      <c r="E729" s="320"/>
      <c r="F729" s="320"/>
      <c r="G729" s="320"/>
      <c r="H729" s="320"/>
      <c r="I729" s="320"/>
      <c r="J729" s="320"/>
      <c r="K729" s="320"/>
      <c r="L729" s="320"/>
      <c r="M729" s="320"/>
      <c r="N729" s="320"/>
      <c r="O729" s="320"/>
      <c r="P729" s="320"/>
      <c r="Q729" s="320"/>
      <c r="R729" s="320"/>
      <c r="S729" s="320"/>
      <c r="T729" s="320"/>
      <c r="U729" s="320"/>
      <c r="V729" s="320"/>
      <c r="W729" s="320"/>
      <c r="X729" s="320"/>
      <c r="Y729" s="320"/>
      <c r="Z729" s="320"/>
    </row>
    <row r="730" ht="12.0" customHeight="1">
      <c r="A730" s="361"/>
      <c r="B730" s="320"/>
      <c r="C730" s="320"/>
      <c r="D730" s="320"/>
      <c r="E730" s="320"/>
      <c r="F730" s="320"/>
      <c r="G730" s="320"/>
      <c r="H730" s="320"/>
      <c r="I730" s="320"/>
      <c r="J730" s="320"/>
      <c r="K730" s="320"/>
      <c r="L730" s="320"/>
      <c r="M730" s="320"/>
      <c r="N730" s="320"/>
      <c r="O730" s="320"/>
      <c r="P730" s="320"/>
      <c r="Q730" s="320"/>
      <c r="R730" s="320"/>
      <c r="S730" s="320"/>
      <c r="T730" s="320"/>
      <c r="U730" s="320"/>
      <c r="V730" s="320"/>
      <c r="W730" s="320"/>
      <c r="X730" s="320"/>
      <c r="Y730" s="320"/>
      <c r="Z730" s="320"/>
    </row>
    <row r="731" ht="12.0" customHeight="1">
      <c r="A731" s="361"/>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row>
    <row r="732" ht="12.0" customHeight="1">
      <c r="A732" s="361"/>
      <c r="B732" s="320"/>
      <c r="C732" s="320"/>
      <c r="D732" s="320"/>
      <c r="E732" s="320"/>
      <c r="F732" s="320"/>
      <c r="G732" s="320"/>
      <c r="H732" s="320"/>
      <c r="I732" s="320"/>
      <c r="J732" s="320"/>
      <c r="K732" s="320"/>
      <c r="L732" s="320"/>
      <c r="M732" s="320"/>
      <c r="N732" s="320"/>
      <c r="O732" s="320"/>
      <c r="P732" s="320"/>
      <c r="Q732" s="320"/>
      <c r="R732" s="320"/>
      <c r="S732" s="320"/>
      <c r="T732" s="320"/>
      <c r="U732" s="320"/>
      <c r="V732" s="320"/>
      <c r="W732" s="320"/>
      <c r="X732" s="320"/>
      <c r="Y732" s="320"/>
      <c r="Z732" s="320"/>
    </row>
    <row r="733" ht="12.0" customHeight="1">
      <c r="A733" s="361"/>
      <c r="B733" s="320"/>
      <c r="C733" s="320"/>
      <c r="D733" s="320"/>
      <c r="E733" s="320"/>
      <c r="F733" s="320"/>
      <c r="G733" s="320"/>
      <c r="H733" s="320"/>
      <c r="I733" s="320"/>
      <c r="J733" s="320"/>
      <c r="K733" s="320"/>
      <c r="L733" s="320"/>
      <c r="M733" s="320"/>
      <c r="N733" s="320"/>
      <c r="O733" s="320"/>
      <c r="P733" s="320"/>
      <c r="Q733" s="320"/>
      <c r="R733" s="320"/>
      <c r="S733" s="320"/>
      <c r="T733" s="320"/>
      <c r="U733" s="320"/>
      <c r="V733" s="320"/>
      <c r="W733" s="320"/>
      <c r="X733" s="320"/>
      <c r="Y733" s="320"/>
      <c r="Z733" s="320"/>
    </row>
    <row r="734" ht="12.0" customHeight="1">
      <c r="A734" s="361"/>
      <c r="B734" s="320"/>
      <c r="C734" s="320"/>
      <c r="D734" s="320"/>
      <c r="E734" s="320"/>
      <c r="F734" s="320"/>
      <c r="G734" s="320"/>
      <c r="H734" s="320"/>
      <c r="I734" s="320"/>
      <c r="J734" s="320"/>
      <c r="K734" s="320"/>
      <c r="L734" s="320"/>
      <c r="M734" s="320"/>
      <c r="N734" s="320"/>
      <c r="O734" s="320"/>
      <c r="P734" s="320"/>
      <c r="Q734" s="320"/>
      <c r="R734" s="320"/>
      <c r="S734" s="320"/>
      <c r="T734" s="320"/>
      <c r="U734" s="320"/>
      <c r="V734" s="320"/>
      <c r="W734" s="320"/>
      <c r="X734" s="320"/>
      <c r="Y734" s="320"/>
      <c r="Z734" s="320"/>
    </row>
    <row r="735" ht="12.0" customHeight="1">
      <c r="A735" s="361"/>
      <c r="B735" s="320"/>
      <c r="C735" s="320"/>
      <c r="D735" s="320"/>
      <c r="E735" s="320"/>
      <c r="F735" s="320"/>
      <c r="G735" s="320"/>
      <c r="H735" s="320"/>
      <c r="I735" s="320"/>
      <c r="J735" s="320"/>
      <c r="K735" s="320"/>
      <c r="L735" s="320"/>
      <c r="M735" s="320"/>
      <c r="N735" s="320"/>
      <c r="O735" s="320"/>
      <c r="P735" s="320"/>
      <c r="Q735" s="320"/>
      <c r="R735" s="320"/>
      <c r="S735" s="320"/>
      <c r="T735" s="320"/>
      <c r="U735" s="320"/>
      <c r="V735" s="320"/>
      <c r="W735" s="320"/>
      <c r="X735" s="320"/>
      <c r="Y735" s="320"/>
      <c r="Z735" s="320"/>
    </row>
    <row r="736" ht="12.0" customHeight="1">
      <c r="A736" s="361"/>
      <c r="B736" s="320"/>
      <c r="C736" s="320"/>
      <c r="D736" s="320"/>
      <c r="E736" s="320"/>
      <c r="F736" s="320"/>
      <c r="G736" s="320"/>
      <c r="H736" s="320"/>
      <c r="I736" s="320"/>
      <c r="J736" s="320"/>
      <c r="K736" s="320"/>
      <c r="L736" s="320"/>
      <c r="M736" s="320"/>
      <c r="N736" s="320"/>
      <c r="O736" s="320"/>
      <c r="P736" s="320"/>
      <c r="Q736" s="320"/>
      <c r="R736" s="320"/>
      <c r="S736" s="320"/>
      <c r="T736" s="320"/>
      <c r="U736" s="320"/>
      <c r="V736" s="320"/>
      <c r="W736" s="320"/>
      <c r="X736" s="320"/>
      <c r="Y736" s="320"/>
      <c r="Z736" s="320"/>
    </row>
    <row r="737" ht="12.0" customHeight="1">
      <c r="A737" s="361"/>
      <c r="B737" s="320"/>
      <c r="C737" s="320"/>
      <c r="D737" s="320"/>
      <c r="E737" s="320"/>
      <c r="F737" s="320"/>
      <c r="G737" s="320"/>
      <c r="H737" s="320"/>
      <c r="I737" s="320"/>
      <c r="J737" s="320"/>
      <c r="K737" s="320"/>
      <c r="L737" s="320"/>
      <c r="M737" s="320"/>
      <c r="N737" s="320"/>
      <c r="O737" s="320"/>
      <c r="P737" s="320"/>
      <c r="Q737" s="320"/>
      <c r="R737" s="320"/>
      <c r="S737" s="320"/>
      <c r="T737" s="320"/>
      <c r="U737" s="320"/>
      <c r="V737" s="320"/>
      <c r="W737" s="320"/>
      <c r="X737" s="320"/>
      <c r="Y737" s="320"/>
      <c r="Z737" s="320"/>
    </row>
    <row r="738" ht="12.0" customHeight="1">
      <c r="A738" s="361"/>
      <c r="B738" s="320"/>
      <c r="C738" s="320"/>
      <c r="D738" s="320"/>
      <c r="E738" s="320"/>
      <c r="F738" s="320"/>
      <c r="G738" s="320"/>
      <c r="H738" s="320"/>
      <c r="I738" s="320"/>
      <c r="J738" s="320"/>
      <c r="K738" s="320"/>
      <c r="L738" s="320"/>
      <c r="M738" s="320"/>
      <c r="N738" s="320"/>
      <c r="O738" s="320"/>
      <c r="P738" s="320"/>
      <c r="Q738" s="320"/>
      <c r="R738" s="320"/>
      <c r="S738" s="320"/>
      <c r="T738" s="320"/>
      <c r="U738" s="320"/>
      <c r="V738" s="320"/>
      <c r="W738" s="320"/>
      <c r="X738" s="320"/>
      <c r="Y738" s="320"/>
      <c r="Z738" s="320"/>
    </row>
    <row r="739" ht="12.0" customHeight="1">
      <c r="A739" s="361"/>
      <c r="B739" s="320"/>
      <c r="C739" s="320"/>
      <c r="D739" s="320"/>
      <c r="E739" s="320"/>
      <c r="F739" s="320"/>
      <c r="G739" s="320"/>
      <c r="H739" s="320"/>
      <c r="I739" s="320"/>
      <c r="J739" s="320"/>
      <c r="K739" s="320"/>
      <c r="L739" s="320"/>
      <c r="M739" s="320"/>
      <c r="N739" s="320"/>
      <c r="O739" s="320"/>
      <c r="P739" s="320"/>
      <c r="Q739" s="320"/>
      <c r="R739" s="320"/>
      <c r="S739" s="320"/>
      <c r="T739" s="320"/>
      <c r="U739" s="320"/>
      <c r="V739" s="320"/>
      <c r="W739" s="320"/>
      <c r="X739" s="320"/>
      <c r="Y739" s="320"/>
      <c r="Z739" s="320"/>
    </row>
    <row r="740" ht="12.0" customHeight="1">
      <c r="A740" s="361"/>
      <c r="B740" s="320"/>
      <c r="C740" s="320"/>
      <c r="D740" s="320"/>
      <c r="E740" s="320"/>
      <c r="F740" s="320"/>
      <c r="G740" s="320"/>
      <c r="H740" s="320"/>
      <c r="I740" s="320"/>
      <c r="J740" s="320"/>
      <c r="K740" s="320"/>
      <c r="L740" s="320"/>
      <c r="M740" s="320"/>
      <c r="N740" s="320"/>
      <c r="O740" s="320"/>
      <c r="P740" s="320"/>
      <c r="Q740" s="320"/>
      <c r="R740" s="320"/>
      <c r="S740" s="320"/>
      <c r="T740" s="320"/>
      <c r="U740" s="320"/>
      <c r="V740" s="320"/>
      <c r="W740" s="320"/>
      <c r="X740" s="320"/>
      <c r="Y740" s="320"/>
      <c r="Z740" s="320"/>
    </row>
    <row r="741" ht="12.0" customHeight="1">
      <c r="A741" s="361"/>
      <c r="B741" s="320"/>
      <c r="C741" s="320"/>
      <c r="D741" s="320"/>
      <c r="E741" s="320"/>
      <c r="F741" s="320"/>
      <c r="G741" s="320"/>
      <c r="H741" s="320"/>
      <c r="I741" s="320"/>
      <c r="J741" s="320"/>
      <c r="K741" s="320"/>
      <c r="L741" s="320"/>
      <c r="M741" s="320"/>
      <c r="N741" s="320"/>
      <c r="O741" s="320"/>
      <c r="P741" s="320"/>
      <c r="Q741" s="320"/>
      <c r="R741" s="320"/>
      <c r="S741" s="320"/>
      <c r="T741" s="320"/>
      <c r="U741" s="320"/>
      <c r="V741" s="320"/>
      <c r="W741" s="320"/>
      <c r="X741" s="320"/>
      <c r="Y741" s="320"/>
      <c r="Z741" s="320"/>
    </row>
    <row r="742" ht="12.0" customHeight="1">
      <c r="A742" s="361"/>
      <c r="B742" s="320"/>
      <c r="C742" s="320"/>
      <c r="D742" s="320"/>
      <c r="E742" s="320"/>
      <c r="F742" s="320"/>
      <c r="G742" s="320"/>
      <c r="H742" s="320"/>
      <c r="I742" s="320"/>
      <c r="J742" s="320"/>
      <c r="K742" s="320"/>
      <c r="L742" s="320"/>
      <c r="M742" s="320"/>
      <c r="N742" s="320"/>
      <c r="O742" s="320"/>
      <c r="P742" s="320"/>
      <c r="Q742" s="320"/>
      <c r="R742" s="320"/>
      <c r="S742" s="320"/>
      <c r="T742" s="320"/>
      <c r="U742" s="320"/>
      <c r="V742" s="320"/>
      <c r="W742" s="320"/>
      <c r="X742" s="320"/>
      <c r="Y742" s="320"/>
      <c r="Z742" s="320"/>
    </row>
    <row r="743" ht="12.0" customHeight="1">
      <c r="A743" s="361"/>
      <c r="B743" s="320"/>
      <c r="C743" s="320"/>
      <c r="D743" s="320"/>
      <c r="E743" s="320"/>
      <c r="F743" s="320"/>
      <c r="G743" s="320"/>
      <c r="H743" s="320"/>
      <c r="I743" s="320"/>
      <c r="J743" s="320"/>
      <c r="K743" s="320"/>
      <c r="L743" s="320"/>
      <c r="M743" s="320"/>
      <c r="N743" s="320"/>
      <c r="O743" s="320"/>
      <c r="P743" s="320"/>
      <c r="Q743" s="320"/>
      <c r="R743" s="320"/>
      <c r="S743" s="320"/>
      <c r="T743" s="320"/>
      <c r="U743" s="320"/>
      <c r="V743" s="320"/>
      <c r="W743" s="320"/>
      <c r="X743" s="320"/>
      <c r="Y743" s="320"/>
      <c r="Z743" s="320"/>
    </row>
    <row r="744" ht="12.0" customHeight="1">
      <c r="A744" s="361"/>
      <c r="B744" s="320"/>
      <c r="C744" s="320"/>
      <c r="D744" s="320"/>
      <c r="E744" s="320"/>
      <c r="F744" s="320"/>
      <c r="G744" s="320"/>
      <c r="H744" s="320"/>
      <c r="I744" s="320"/>
      <c r="J744" s="320"/>
      <c r="K744" s="320"/>
      <c r="L744" s="320"/>
      <c r="M744" s="320"/>
      <c r="N744" s="320"/>
      <c r="O744" s="320"/>
      <c r="P744" s="320"/>
      <c r="Q744" s="320"/>
      <c r="R744" s="320"/>
      <c r="S744" s="320"/>
      <c r="T744" s="320"/>
      <c r="U744" s="320"/>
      <c r="V744" s="320"/>
      <c r="W744" s="320"/>
      <c r="X744" s="320"/>
      <c r="Y744" s="320"/>
      <c r="Z744" s="320"/>
    </row>
    <row r="745" ht="12.0" customHeight="1">
      <c r="A745" s="361"/>
      <c r="B745" s="320"/>
      <c r="C745" s="320"/>
      <c r="D745" s="320"/>
      <c r="E745" s="320"/>
      <c r="F745" s="320"/>
      <c r="G745" s="320"/>
      <c r="H745" s="320"/>
      <c r="I745" s="320"/>
      <c r="J745" s="320"/>
      <c r="K745" s="320"/>
      <c r="L745" s="320"/>
      <c r="M745" s="320"/>
      <c r="N745" s="320"/>
      <c r="O745" s="320"/>
      <c r="P745" s="320"/>
      <c r="Q745" s="320"/>
      <c r="R745" s="320"/>
      <c r="S745" s="320"/>
      <c r="T745" s="320"/>
      <c r="U745" s="320"/>
      <c r="V745" s="320"/>
      <c r="W745" s="320"/>
      <c r="X745" s="320"/>
      <c r="Y745" s="320"/>
      <c r="Z745" s="320"/>
    </row>
    <row r="746" ht="12.0" customHeight="1">
      <c r="A746" s="361"/>
      <c r="B746" s="320"/>
      <c r="C746" s="320"/>
      <c r="D746" s="320"/>
      <c r="E746" s="320"/>
      <c r="F746" s="320"/>
      <c r="G746" s="320"/>
      <c r="H746" s="320"/>
      <c r="I746" s="320"/>
      <c r="J746" s="320"/>
      <c r="K746" s="320"/>
      <c r="L746" s="320"/>
      <c r="M746" s="320"/>
      <c r="N746" s="320"/>
      <c r="O746" s="320"/>
      <c r="P746" s="320"/>
      <c r="Q746" s="320"/>
      <c r="R746" s="320"/>
      <c r="S746" s="320"/>
      <c r="T746" s="320"/>
      <c r="U746" s="320"/>
      <c r="V746" s="320"/>
      <c r="W746" s="320"/>
      <c r="X746" s="320"/>
      <c r="Y746" s="320"/>
      <c r="Z746" s="320"/>
    </row>
    <row r="747" ht="12.0" customHeight="1">
      <c r="A747" s="361"/>
      <c r="B747" s="320"/>
      <c r="C747" s="320"/>
      <c r="D747" s="320"/>
      <c r="E747" s="320"/>
      <c r="F747" s="320"/>
      <c r="G747" s="320"/>
      <c r="H747" s="320"/>
      <c r="I747" s="320"/>
      <c r="J747" s="320"/>
      <c r="K747" s="320"/>
      <c r="L747" s="320"/>
      <c r="M747" s="320"/>
      <c r="N747" s="320"/>
      <c r="O747" s="320"/>
      <c r="P747" s="320"/>
      <c r="Q747" s="320"/>
      <c r="R747" s="320"/>
      <c r="S747" s="320"/>
      <c r="T747" s="320"/>
      <c r="U747" s="320"/>
      <c r="V747" s="320"/>
      <c r="W747" s="320"/>
      <c r="X747" s="320"/>
      <c r="Y747" s="320"/>
      <c r="Z747" s="320"/>
    </row>
    <row r="748" ht="12.0" customHeight="1">
      <c r="A748" s="361"/>
      <c r="B748" s="320"/>
      <c r="C748" s="320"/>
      <c r="D748" s="320"/>
      <c r="E748" s="320"/>
      <c r="F748" s="320"/>
      <c r="G748" s="320"/>
      <c r="H748" s="320"/>
      <c r="I748" s="320"/>
      <c r="J748" s="320"/>
      <c r="K748" s="320"/>
      <c r="L748" s="320"/>
      <c r="M748" s="320"/>
      <c r="N748" s="320"/>
      <c r="O748" s="320"/>
      <c r="P748" s="320"/>
      <c r="Q748" s="320"/>
      <c r="R748" s="320"/>
      <c r="S748" s="320"/>
      <c r="T748" s="320"/>
      <c r="U748" s="320"/>
      <c r="V748" s="320"/>
      <c r="W748" s="320"/>
      <c r="X748" s="320"/>
      <c r="Y748" s="320"/>
      <c r="Z748" s="320"/>
    </row>
    <row r="749" ht="12.0" customHeight="1">
      <c r="A749" s="361"/>
      <c r="B749" s="320"/>
      <c r="C749" s="320"/>
      <c r="D749" s="320"/>
      <c r="E749" s="320"/>
      <c r="F749" s="320"/>
      <c r="G749" s="320"/>
      <c r="H749" s="320"/>
      <c r="I749" s="320"/>
      <c r="J749" s="320"/>
      <c r="K749" s="320"/>
      <c r="L749" s="320"/>
      <c r="M749" s="320"/>
      <c r="N749" s="320"/>
      <c r="O749" s="320"/>
      <c r="P749" s="320"/>
      <c r="Q749" s="320"/>
      <c r="R749" s="320"/>
      <c r="S749" s="320"/>
      <c r="T749" s="320"/>
      <c r="U749" s="320"/>
      <c r="V749" s="320"/>
      <c r="W749" s="320"/>
      <c r="X749" s="320"/>
      <c r="Y749" s="320"/>
      <c r="Z749" s="320"/>
    </row>
    <row r="750" ht="12.0" customHeight="1">
      <c r="A750" s="361"/>
      <c r="B750" s="320"/>
      <c r="C750" s="320"/>
      <c r="D750" s="320"/>
      <c r="E750" s="320"/>
      <c r="F750" s="320"/>
      <c r="G750" s="320"/>
      <c r="H750" s="320"/>
      <c r="I750" s="320"/>
      <c r="J750" s="320"/>
      <c r="K750" s="320"/>
      <c r="L750" s="320"/>
      <c r="M750" s="320"/>
      <c r="N750" s="320"/>
      <c r="O750" s="320"/>
      <c r="P750" s="320"/>
      <c r="Q750" s="320"/>
      <c r="R750" s="320"/>
      <c r="S750" s="320"/>
      <c r="T750" s="320"/>
      <c r="U750" s="320"/>
      <c r="V750" s="320"/>
      <c r="W750" s="320"/>
      <c r="X750" s="320"/>
      <c r="Y750" s="320"/>
      <c r="Z750" s="320"/>
    </row>
    <row r="751" ht="12.0" customHeight="1">
      <c r="A751" s="361"/>
      <c r="B751" s="320"/>
      <c r="C751" s="320"/>
      <c r="D751" s="320"/>
      <c r="E751" s="320"/>
      <c r="F751" s="320"/>
      <c r="G751" s="320"/>
      <c r="H751" s="320"/>
      <c r="I751" s="320"/>
      <c r="J751" s="320"/>
      <c r="K751" s="320"/>
      <c r="L751" s="320"/>
      <c r="M751" s="320"/>
      <c r="N751" s="320"/>
      <c r="O751" s="320"/>
      <c r="P751" s="320"/>
      <c r="Q751" s="320"/>
      <c r="R751" s="320"/>
      <c r="S751" s="320"/>
      <c r="T751" s="320"/>
      <c r="U751" s="320"/>
      <c r="V751" s="320"/>
      <c r="W751" s="320"/>
      <c r="X751" s="320"/>
      <c r="Y751" s="320"/>
      <c r="Z751" s="320"/>
    </row>
    <row r="752" ht="12.0" customHeight="1">
      <c r="A752" s="361"/>
      <c r="B752" s="320"/>
      <c r="C752" s="320"/>
      <c r="D752" s="320"/>
      <c r="E752" s="320"/>
      <c r="F752" s="320"/>
      <c r="G752" s="320"/>
      <c r="H752" s="320"/>
      <c r="I752" s="320"/>
      <c r="J752" s="320"/>
      <c r="K752" s="320"/>
      <c r="L752" s="320"/>
      <c r="M752" s="320"/>
      <c r="N752" s="320"/>
      <c r="O752" s="320"/>
      <c r="P752" s="320"/>
      <c r="Q752" s="320"/>
      <c r="R752" s="320"/>
      <c r="S752" s="320"/>
      <c r="T752" s="320"/>
      <c r="U752" s="320"/>
      <c r="V752" s="320"/>
      <c r="W752" s="320"/>
      <c r="X752" s="320"/>
      <c r="Y752" s="320"/>
      <c r="Z752" s="320"/>
    </row>
    <row r="753" ht="12.0" customHeight="1">
      <c r="A753" s="361"/>
      <c r="B753" s="320"/>
      <c r="C753" s="320"/>
      <c r="D753" s="320"/>
      <c r="E753" s="320"/>
      <c r="F753" s="320"/>
      <c r="G753" s="320"/>
      <c r="H753" s="320"/>
      <c r="I753" s="320"/>
      <c r="J753" s="320"/>
      <c r="K753" s="320"/>
      <c r="L753" s="320"/>
      <c r="M753" s="320"/>
      <c r="N753" s="320"/>
      <c r="O753" s="320"/>
      <c r="P753" s="320"/>
      <c r="Q753" s="320"/>
      <c r="R753" s="320"/>
      <c r="S753" s="320"/>
      <c r="T753" s="320"/>
      <c r="U753" s="320"/>
      <c r="V753" s="320"/>
      <c r="W753" s="320"/>
      <c r="X753" s="320"/>
      <c r="Y753" s="320"/>
      <c r="Z753" s="320"/>
    </row>
    <row r="754" ht="12.0" customHeight="1">
      <c r="A754" s="361"/>
      <c r="B754" s="320"/>
      <c r="C754" s="320"/>
      <c r="D754" s="320"/>
      <c r="E754" s="320"/>
      <c r="F754" s="320"/>
      <c r="G754" s="320"/>
      <c r="H754" s="320"/>
      <c r="I754" s="320"/>
      <c r="J754" s="320"/>
      <c r="K754" s="320"/>
      <c r="L754" s="320"/>
      <c r="M754" s="320"/>
      <c r="N754" s="320"/>
      <c r="O754" s="320"/>
      <c r="P754" s="320"/>
      <c r="Q754" s="320"/>
      <c r="R754" s="320"/>
      <c r="S754" s="320"/>
      <c r="T754" s="320"/>
      <c r="U754" s="320"/>
      <c r="V754" s="320"/>
      <c r="W754" s="320"/>
      <c r="X754" s="320"/>
      <c r="Y754" s="320"/>
      <c r="Z754" s="320"/>
    </row>
    <row r="755" ht="12.0" customHeight="1">
      <c r="A755" s="361"/>
      <c r="B755" s="320"/>
      <c r="C755" s="320"/>
      <c r="D755" s="320"/>
      <c r="E755" s="320"/>
      <c r="F755" s="320"/>
      <c r="G755" s="320"/>
      <c r="H755" s="320"/>
      <c r="I755" s="320"/>
      <c r="J755" s="320"/>
      <c r="K755" s="320"/>
      <c r="L755" s="320"/>
      <c r="M755" s="320"/>
      <c r="N755" s="320"/>
      <c r="O755" s="320"/>
      <c r="P755" s="320"/>
      <c r="Q755" s="320"/>
      <c r="R755" s="320"/>
      <c r="S755" s="320"/>
      <c r="T755" s="320"/>
      <c r="U755" s="320"/>
      <c r="V755" s="320"/>
      <c r="W755" s="320"/>
      <c r="X755" s="320"/>
      <c r="Y755" s="320"/>
      <c r="Z755" s="320"/>
    </row>
    <row r="756" ht="12.0" customHeight="1">
      <c r="A756" s="361"/>
      <c r="B756" s="320"/>
      <c r="C756" s="320"/>
      <c r="D756" s="320"/>
      <c r="E756" s="320"/>
      <c r="F756" s="320"/>
      <c r="G756" s="320"/>
      <c r="H756" s="320"/>
      <c r="I756" s="320"/>
      <c r="J756" s="320"/>
      <c r="K756" s="320"/>
      <c r="L756" s="320"/>
      <c r="M756" s="320"/>
      <c r="N756" s="320"/>
      <c r="O756" s="320"/>
      <c r="P756" s="320"/>
      <c r="Q756" s="320"/>
      <c r="R756" s="320"/>
      <c r="S756" s="320"/>
      <c r="T756" s="320"/>
      <c r="U756" s="320"/>
      <c r="V756" s="320"/>
      <c r="W756" s="320"/>
      <c r="X756" s="320"/>
      <c r="Y756" s="320"/>
      <c r="Z756" s="320"/>
    </row>
    <row r="757" ht="12.0" customHeight="1">
      <c r="A757" s="361"/>
      <c r="B757" s="320"/>
      <c r="C757" s="320"/>
      <c r="D757" s="320"/>
      <c r="E757" s="320"/>
      <c r="F757" s="320"/>
      <c r="G757" s="320"/>
      <c r="H757" s="320"/>
      <c r="I757" s="320"/>
      <c r="J757" s="320"/>
      <c r="K757" s="320"/>
      <c r="L757" s="320"/>
      <c r="M757" s="320"/>
      <c r="N757" s="320"/>
      <c r="O757" s="320"/>
      <c r="P757" s="320"/>
      <c r="Q757" s="320"/>
      <c r="R757" s="320"/>
      <c r="S757" s="320"/>
      <c r="T757" s="320"/>
      <c r="U757" s="320"/>
      <c r="V757" s="320"/>
      <c r="W757" s="320"/>
      <c r="X757" s="320"/>
      <c r="Y757" s="320"/>
      <c r="Z757" s="320"/>
    </row>
    <row r="758" ht="12.0" customHeight="1">
      <c r="A758" s="361"/>
      <c r="B758" s="320"/>
      <c r="C758" s="320"/>
      <c r="D758" s="320"/>
      <c r="E758" s="320"/>
      <c r="F758" s="320"/>
      <c r="G758" s="320"/>
      <c r="H758" s="320"/>
      <c r="I758" s="320"/>
      <c r="J758" s="320"/>
      <c r="K758" s="320"/>
      <c r="L758" s="320"/>
      <c r="M758" s="320"/>
      <c r="N758" s="320"/>
      <c r="O758" s="320"/>
      <c r="P758" s="320"/>
      <c r="Q758" s="320"/>
      <c r="R758" s="320"/>
      <c r="S758" s="320"/>
      <c r="T758" s="320"/>
      <c r="U758" s="320"/>
      <c r="V758" s="320"/>
      <c r="W758" s="320"/>
      <c r="X758" s="320"/>
      <c r="Y758" s="320"/>
      <c r="Z758" s="320"/>
    </row>
    <row r="759" ht="12.0" customHeight="1">
      <c r="A759" s="361"/>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row>
    <row r="760" ht="12.0" customHeight="1">
      <c r="A760" s="361"/>
      <c r="B760" s="320"/>
      <c r="C760" s="320"/>
      <c r="D760" s="320"/>
      <c r="E760" s="320"/>
      <c r="F760" s="320"/>
      <c r="G760" s="320"/>
      <c r="H760" s="320"/>
      <c r="I760" s="320"/>
      <c r="J760" s="320"/>
      <c r="K760" s="320"/>
      <c r="L760" s="320"/>
      <c r="M760" s="320"/>
      <c r="N760" s="320"/>
      <c r="O760" s="320"/>
      <c r="P760" s="320"/>
      <c r="Q760" s="320"/>
      <c r="R760" s="320"/>
      <c r="S760" s="320"/>
      <c r="T760" s="320"/>
      <c r="U760" s="320"/>
      <c r="V760" s="320"/>
      <c r="W760" s="320"/>
      <c r="X760" s="320"/>
      <c r="Y760" s="320"/>
      <c r="Z760" s="320"/>
    </row>
    <row r="761" ht="12.0" customHeight="1">
      <c r="A761" s="361"/>
      <c r="B761" s="320"/>
      <c r="C761" s="320"/>
      <c r="D761" s="320"/>
      <c r="E761" s="320"/>
      <c r="F761" s="320"/>
      <c r="G761" s="320"/>
      <c r="H761" s="320"/>
      <c r="I761" s="320"/>
      <c r="J761" s="320"/>
      <c r="K761" s="320"/>
      <c r="L761" s="320"/>
      <c r="M761" s="320"/>
      <c r="N761" s="320"/>
      <c r="O761" s="320"/>
      <c r="P761" s="320"/>
      <c r="Q761" s="320"/>
      <c r="R761" s="320"/>
      <c r="S761" s="320"/>
      <c r="T761" s="320"/>
      <c r="U761" s="320"/>
      <c r="V761" s="320"/>
      <c r="W761" s="320"/>
      <c r="X761" s="320"/>
      <c r="Y761" s="320"/>
      <c r="Z761" s="320"/>
    </row>
    <row r="762" ht="12.0" customHeight="1">
      <c r="A762" s="361"/>
      <c r="B762" s="320"/>
      <c r="C762" s="320"/>
      <c r="D762" s="320"/>
      <c r="E762" s="320"/>
      <c r="F762" s="320"/>
      <c r="G762" s="320"/>
      <c r="H762" s="320"/>
      <c r="I762" s="320"/>
      <c r="J762" s="320"/>
      <c r="K762" s="320"/>
      <c r="L762" s="320"/>
      <c r="M762" s="320"/>
      <c r="N762" s="320"/>
      <c r="O762" s="320"/>
      <c r="P762" s="320"/>
      <c r="Q762" s="320"/>
      <c r="R762" s="320"/>
      <c r="S762" s="320"/>
      <c r="T762" s="320"/>
      <c r="U762" s="320"/>
      <c r="V762" s="320"/>
      <c r="W762" s="320"/>
      <c r="X762" s="320"/>
      <c r="Y762" s="320"/>
      <c r="Z762" s="320"/>
    </row>
    <row r="763" ht="12.0" customHeight="1">
      <c r="A763" s="361"/>
      <c r="B763" s="320"/>
      <c r="C763" s="320"/>
      <c r="D763" s="320"/>
      <c r="E763" s="320"/>
      <c r="F763" s="320"/>
      <c r="G763" s="320"/>
      <c r="H763" s="320"/>
      <c r="I763" s="320"/>
      <c r="J763" s="320"/>
      <c r="K763" s="320"/>
      <c r="L763" s="320"/>
      <c r="M763" s="320"/>
      <c r="N763" s="320"/>
      <c r="O763" s="320"/>
      <c r="P763" s="320"/>
      <c r="Q763" s="320"/>
      <c r="R763" s="320"/>
      <c r="S763" s="320"/>
      <c r="T763" s="320"/>
      <c r="U763" s="320"/>
      <c r="V763" s="320"/>
      <c r="W763" s="320"/>
      <c r="X763" s="320"/>
      <c r="Y763" s="320"/>
      <c r="Z763" s="320"/>
    </row>
    <row r="764" ht="12.0" customHeight="1">
      <c r="A764" s="361"/>
      <c r="B764" s="320"/>
      <c r="C764" s="320"/>
      <c r="D764" s="320"/>
      <c r="E764" s="320"/>
      <c r="F764" s="320"/>
      <c r="G764" s="320"/>
      <c r="H764" s="320"/>
      <c r="I764" s="320"/>
      <c r="J764" s="320"/>
      <c r="K764" s="320"/>
      <c r="L764" s="320"/>
      <c r="M764" s="320"/>
      <c r="N764" s="320"/>
      <c r="O764" s="320"/>
      <c r="P764" s="320"/>
      <c r="Q764" s="320"/>
      <c r="R764" s="320"/>
      <c r="S764" s="320"/>
      <c r="T764" s="320"/>
      <c r="U764" s="320"/>
      <c r="V764" s="320"/>
      <c r="W764" s="320"/>
      <c r="X764" s="320"/>
      <c r="Y764" s="320"/>
      <c r="Z764" s="320"/>
    </row>
    <row r="765" ht="12.0" customHeight="1">
      <c r="A765" s="361"/>
      <c r="B765" s="320"/>
      <c r="C765" s="320"/>
      <c r="D765" s="320"/>
      <c r="E765" s="320"/>
      <c r="F765" s="320"/>
      <c r="G765" s="320"/>
      <c r="H765" s="320"/>
      <c r="I765" s="320"/>
      <c r="J765" s="320"/>
      <c r="K765" s="320"/>
      <c r="L765" s="320"/>
      <c r="M765" s="320"/>
      <c r="N765" s="320"/>
      <c r="O765" s="320"/>
      <c r="P765" s="320"/>
      <c r="Q765" s="320"/>
      <c r="R765" s="320"/>
      <c r="S765" s="320"/>
      <c r="T765" s="320"/>
      <c r="U765" s="320"/>
      <c r="V765" s="320"/>
      <c r="W765" s="320"/>
      <c r="X765" s="320"/>
      <c r="Y765" s="320"/>
      <c r="Z765" s="320"/>
    </row>
    <row r="766" ht="12.0" customHeight="1">
      <c r="A766" s="361"/>
      <c r="B766" s="320"/>
      <c r="C766" s="320"/>
      <c r="D766" s="320"/>
      <c r="E766" s="320"/>
      <c r="F766" s="320"/>
      <c r="G766" s="320"/>
      <c r="H766" s="320"/>
      <c r="I766" s="320"/>
      <c r="J766" s="320"/>
      <c r="K766" s="320"/>
      <c r="L766" s="320"/>
      <c r="M766" s="320"/>
      <c r="N766" s="320"/>
      <c r="O766" s="320"/>
      <c r="P766" s="320"/>
      <c r="Q766" s="320"/>
      <c r="R766" s="320"/>
      <c r="S766" s="320"/>
      <c r="T766" s="320"/>
      <c r="U766" s="320"/>
      <c r="V766" s="320"/>
      <c r="W766" s="320"/>
      <c r="X766" s="320"/>
      <c r="Y766" s="320"/>
      <c r="Z766" s="320"/>
    </row>
    <row r="767" ht="12.0" customHeight="1">
      <c r="A767" s="361"/>
      <c r="B767" s="320"/>
      <c r="C767" s="320"/>
      <c r="D767" s="320"/>
      <c r="E767" s="320"/>
      <c r="F767" s="320"/>
      <c r="G767" s="320"/>
      <c r="H767" s="320"/>
      <c r="I767" s="320"/>
      <c r="J767" s="320"/>
      <c r="K767" s="320"/>
      <c r="L767" s="320"/>
      <c r="M767" s="320"/>
      <c r="N767" s="320"/>
      <c r="O767" s="320"/>
      <c r="P767" s="320"/>
      <c r="Q767" s="320"/>
      <c r="R767" s="320"/>
      <c r="S767" s="320"/>
      <c r="T767" s="320"/>
      <c r="U767" s="320"/>
      <c r="V767" s="320"/>
      <c r="W767" s="320"/>
      <c r="X767" s="320"/>
      <c r="Y767" s="320"/>
      <c r="Z767" s="320"/>
    </row>
    <row r="768" ht="12.0" customHeight="1">
      <c r="A768" s="361"/>
      <c r="B768" s="320"/>
      <c r="C768" s="320"/>
      <c r="D768" s="320"/>
      <c r="E768" s="320"/>
      <c r="F768" s="320"/>
      <c r="G768" s="320"/>
      <c r="H768" s="320"/>
      <c r="I768" s="320"/>
      <c r="J768" s="320"/>
      <c r="K768" s="320"/>
      <c r="L768" s="320"/>
      <c r="M768" s="320"/>
      <c r="N768" s="320"/>
      <c r="O768" s="320"/>
      <c r="P768" s="320"/>
      <c r="Q768" s="320"/>
      <c r="R768" s="320"/>
      <c r="S768" s="320"/>
      <c r="T768" s="320"/>
      <c r="U768" s="320"/>
      <c r="V768" s="320"/>
      <c r="W768" s="320"/>
      <c r="X768" s="320"/>
      <c r="Y768" s="320"/>
      <c r="Z768" s="320"/>
    </row>
    <row r="769" ht="12.0" customHeight="1">
      <c r="A769" s="361"/>
      <c r="B769" s="320"/>
      <c r="C769" s="320"/>
      <c r="D769" s="320"/>
      <c r="E769" s="320"/>
      <c r="F769" s="320"/>
      <c r="G769" s="320"/>
      <c r="H769" s="320"/>
      <c r="I769" s="320"/>
      <c r="J769" s="320"/>
      <c r="K769" s="320"/>
      <c r="L769" s="320"/>
      <c r="M769" s="320"/>
      <c r="N769" s="320"/>
      <c r="O769" s="320"/>
      <c r="P769" s="320"/>
      <c r="Q769" s="320"/>
      <c r="R769" s="320"/>
      <c r="S769" s="320"/>
      <c r="T769" s="320"/>
      <c r="U769" s="320"/>
      <c r="V769" s="320"/>
      <c r="W769" s="320"/>
      <c r="X769" s="320"/>
      <c r="Y769" s="320"/>
      <c r="Z769" s="320"/>
    </row>
    <row r="770" ht="12.0" customHeight="1">
      <c r="A770" s="361"/>
      <c r="B770" s="320"/>
      <c r="C770" s="320"/>
      <c r="D770" s="320"/>
      <c r="E770" s="320"/>
      <c r="F770" s="320"/>
      <c r="G770" s="320"/>
      <c r="H770" s="320"/>
      <c r="I770" s="320"/>
      <c r="J770" s="320"/>
      <c r="K770" s="320"/>
      <c r="L770" s="320"/>
      <c r="M770" s="320"/>
      <c r="N770" s="320"/>
      <c r="O770" s="320"/>
      <c r="P770" s="320"/>
      <c r="Q770" s="320"/>
      <c r="R770" s="320"/>
      <c r="S770" s="320"/>
      <c r="T770" s="320"/>
      <c r="U770" s="320"/>
      <c r="V770" s="320"/>
      <c r="W770" s="320"/>
      <c r="X770" s="320"/>
      <c r="Y770" s="320"/>
      <c r="Z770" s="320"/>
    </row>
    <row r="771" ht="12.0" customHeight="1">
      <c r="A771" s="361"/>
      <c r="B771" s="320"/>
      <c r="C771" s="320"/>
      <c r="D771" s="320"/>
      <c r="E771" s="320"/>
      <c r="F771" s="320"/>
      <c r="G771" s="320"/>
      <c r="H771" s="320"/>
      <c r="I771" s="320"/>
      <c r="J771" s="320"/>
      <c r="K771" s="320"/>
      <c r="L771" s="320"/>
      <c r="M771" s="320"/>
      <c r="N771" s="320"/>
      <c r="O771" s="320"/>
      <c r="P771" s="320"/>
      <c r="Q771" s="320"/>
      <c r="R771" s="320"/>
      <c r="S771" s="320"/>
      <c r="T771" s="320"/>
      <c r="U771" s="320"/>
      <c r="V771" s="320"/>
      <c r="W771" s="320"/>
      <c r="X771" s="320"/>
      <c r="Y771" s="320"/>
      <c r="Z771" s="320"/>
    </row>
    <row r="772" ht="12.0" customHeight="1">
      <c r="A772" s="361"/>
      <c r="B772" s="320"/>
      <c r="C772" s="320"/>
      <c r="D772" s="320"/>
      <c r="E772" s="320"/>
      <c r="F772" s="320"/>
      <c r="G772" s="320"/>
      <c r="H772" s="320"/>
      <c r="I772" s="320"/>
      <c r="J772" s="320"/>
      <c r="K772" s="320"/>
      <c r="L772" s="320"/>
      <c r="M772" s="320"/>
      <c r="N772" s="320"/>
      <c r="O772" s="320"/>
      <c r="P772" s="320"/>
      <c r="Q772" s="320"/>
      <c r="R772" s="320"/>
      <c r="S772" s="320"/>
      <c r="T772" s="320"/>
      <c r="U772" s="320"/>
      <c r="V772" s="320"/>
      <c r="W772" s="320"/>
      <c r="X772" s="320"/>
      <c r="Y772" s="320"/>
      <c r="Z772" s="320"/>
    </row>
    <row r="773" ht="12.0" customHeight="1">
      <c r="A773" s="361"/>
      <c r="B773" s="320"/>
      <c r="C773" s="320"/>
      <c r="D773" s="320"/>
      <c r="E773" s="320"/>
      <c r="F773" s="320"/>
      <c r="G773" s="320"/>
      <c r="H773" s="320"/>
      <c r="I773" s="320"/>
      <c r="J773" s="320"/>
      <c r="K773" s="320"/>
      <c r="L773" s="320"/>
      <c r="M773" s="320"/>
      <c r="N773" s="320"/>
      <c r="O773" s="320"/>
      <c r="P773" s="320"/>
      <c r="Q773" s="320"/>
      <c r="R773" s="320"/>
      <c r="S773" s="320"/>
      <c r="T773" s="320"/>
      <c r="U773" s="320"/>
      <c r="V773" s="320"/>
      <c r="W773" s="320"/>
      <c r="X773" s="320"/>
      <c r="Y773" s="320"/>
      <c r="Z773" s="320"/>
    </row>
    <row r="774" ht="12.0" customHeight="1">
      <c r="A774" s="361"/>
      <c r="B774" s="320"/>
      <c r="C774" s="320"/>
      <c r="D774" s="320"/>
      <c r="E774" s="320"/>
      <c r="F774" s="320"/>
      <c r="G774" s="320"/>
      <c r="H774" s="320"/>
      <c r="I774" s="320"/>
      <c r="J774" s="320"/>
      <c r="K774" s="320"/>
      <c r="L774" s="320"/>
      <c r="M774" s="320"/>
      <c r="N774" s="320"/>
      <c r="O774" s="320"/>
      <c r="P774" s="320"/>
      <c r="Q774" s="320"/>
      <c r="R774" s="320"/>
      <c r="S774" s="320"/>
      <c r="T774" s="320"/>
      <c r="U774" s="320"/>
      <c r="V774" s="320"/>
      <c r="W774" s="320"/>
      <c r="X774" s="320"/>
      <c r="Y774" s="320"/>
      <c r="Z774" s="320"/>
    </row>
    <row r="775" ht="12.0" customHeight="1">
      <c r="A775" s="361"/>
      <c r="B775" s="320"/>
      <c r="C775" s="320"/>
      <c r="D775" s="320"/>
      <c r="E775" s="320"/>
      <c r="F775" s="320"/>
      <c r="G775" s="320"/>
      <c r="H775" s="320"/>
      <c r="I775" s="320"/>
      <c r="J775" s="320"/>
      <c r="K775" s="320"/>
      <c r="L775" s="320"/>
      <c r="M775" s="320"/>
      <c r="N775" s="320"/>
      <c r="O775" s="320"/>
      <c r="P775" s="320"/>
      <c r="Q775" s="320"/>
      <c r="R775" s="320"/>
      <c r="S775" s="320"/>
      <c r="T775" s="320"/>
      <c r="U775" s="320"/>
      <c r="V775" s="320"/>
      <c r="W775" s="320"/>
      <c r="X775" s="320"/>
      <c r="Y775" s="320"/>
      <c r="Z775" s="320"/>
    </row>
    <row r="776" ht="12.0" customHeight="1">
      <c r="A776" s="361"/>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row>
    <row r="777" ht="12.0" customHeight="1">
      <c r="A777" s="361"/>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row>
    <row r="778" ht="12.0" customHeight="1">
      <c r="A778" s="361"/>
      <c r="B778" s="320"/>
      <c r="C778" s="320"/>
      <c r="D778" s="320"/>
      <c r="E778" s="320"/>
      <c r="F778" s="320"/>
      <c r="G778" s="320"/>
      <c r="H778" s="320"/>
      <c r="I778" s="320"/>
      <c r="J778" s="320"/>
      <c r="K778" s="320"/>
      <c r="L778" s="320"/>
      <c r="M778" s="320"/>
      <c r="N778" s="320"/>
      <c r="O778" s="320"/>
      <c r="P778" s="320"/>
      <c r="Q778" s="320"/>
      <c r="R778" s="320"/>
      <c r="S778" s="320"/>
      <c r="T778" s="320"/>
      <c r="U778" s="320"/>
      <c r="V778" s="320"/>
      <c r="W778" s="320"/>
      <c r="X778" s="320"/>
      <c r="Y778" s="320"/>
      <c r="Z778" s="320"/>
    </row>
    <row r="779" ht="12.0" customHeight="1">
      <c r="A779" s="361"/>
      <c r="B779" s="320"/>
      <c r="C779" s="320"/>
      <c r="D779" s="320"/>
      <c r="E779" s="320"/>
      <c r="F779" s="320"/>
      <c r="G779" s="320"/>
      <c r="H779" s="320"/>
      <c r="I779" s="320"/>
      <c r="J779" s="320"/>
      <c r="K779" s="320"/>
      <c r="L779" s="320"/>
      <c r="M779" s="320"/>
      <c r="N779" s="320"/>
      <c r="O779" s="320"/>
      <c r="P779" s="320"/>
      <c r="Q779" s="320"/>
      <c r="R779" s="320"/>
      <c r="S779" s="320"/>
      <c r="T779" s="320"/>
      <c r="U779" s="320"/>
      <c r="V779" s="320"/>
      <c r="W779" s="320"/>
      <c r="X779" s="320"/>
      <c r="Y779" s="320"/>
      <c r="Z779" s="320"/>
    </row>
    <row r="780" ht="12.0" customHeight="1">
      <c r="A780" s="361"/>
      <c r="B780" s="320"/>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row>
    <row r="781" ht="12.0" customHeight="1">
      <c r="A781" s="361"/>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row>
    <row r="782" ht="12.0" customHeight="1">
      <c r="A782" s="361"/>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row>
    <row r="783" ht="12.0" customHeight="1">
      <c r="A783" s="361"/>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row>
    <row r="784" ht="12.0" customHeight="1">
      <c r="A784" s="361"/>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row>
    <row r="785" ht="12.0" customHeight="1">
      <c r="A785" s="361"/>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row>
    <row r="786" ht="12.0" customHeight="1">
      <c r="A786" s="361"/>
      <c r="B786" s="320"/>
      <c r="C786" s="320"/>
      <c r="D786" s="320"/>
      <c r="E786" s="320"/>
      <c r="F786" s="320"/>
      <c r="G786" s="320"/>
      <c r="H786" s="320"/>
      <c r="I786" s="320"/>
      <c r="J786" s="320"/>
      <c r="K786" s="320"/>
      <c r="L786" s="320"/>
      <c r="M786" s="320"/>
      <c r="N786" s="320"/>
      <c r="O786" s="320"/>
      <c r="P786" s="320"/>
      <c r="Q786" s="320"/>
      <c r="R786" s="320"/>
      <c r="S786" s="320"/>
      <c r="T786" s="320"/>
      <c r="U786" s="320"/>
      <c r="V786" s="320"/>
      <c r="W786" s="320"/>
      <c r="X786" s="320"/>
      <c r="Y786" s="320"/>
      <c r="Z786" s="320"/>
    </row>
    <row r="787" ht="12.0" customHeight="1">
      <c r="A787" s="361"/>
      <c r="B787" s="320"/>
      <c r="C787" s="320"/>
      <c r="D787" s="320"/>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row>
    <row r="788" ht="12.0" customHeight="1">
      <c r="A788" s="361"/>
      <c r="B788" s="320"/>
      <c r="C788" s="320"/>
      <c r="D788" s="320"/>
      <c r="E788" s="320"/>
      <c r="F788" s="320"/>
      <c r="G788" s="320"/>
      <c r="H788" s="320"/>
      <c r="I788" s="320"/>
      <c r="J788" s="320"/>
      <c r="K788" s="320"/>
      <c r="L788" s="320"/>
      <c r="M788" s="320"/>
      <c r="N788" s="320"/>
      <c r="O788" s="320"/>
      <c r="P788" s="320"/>
      <c r="Q788" s="320"/>
      <c r="R788" s="320"/>
      <c r="S788" s="320"/>
      <c r="T788" s="320"/>
      <c r="U788" s="320"/>
      <c r="V788" s="320"/>
      <c r="W788" s="320"/>
      <c r="X788" s="320"/>
      <c r="Y788" s="320"/>
      <c r="Z788" s="320"/>
    </row>
    <row r="789" ht="12.0" customHeight="1">
      <c r="A789" s="361"/>
      <c r="B789" s="320"/>
      <c r="C789" s="320"/>
      <c r="D789" s="320"/>
      <c r="E789" s="320"/>
      <c r="F789" s="320"/>
      <c r="G789" s="320"/>
      <c r="H789" s="320"/>
      <c r="I789" s="320"/>
      <c r="J789" s="320"/>
      <c r="K789" s="320"/>
      <c r="L789" s="320"/>
      <c r="M789" s="320"/>
      <c r="N789" s="320"/>
      <c r="O789" s="320"/>
      <c r="P789" s="320"/>
      <c r="Q789" s="320"/>
      <c r="R789" s="320"/>
      <c r="S789" s="320"/>
      <c r="T789" s="320"/>
      <c r="U789" s="320"/>
      <c r="V789" s="320"/>
      <c r="W789" s="320"/>
      <c r="X789" s="320"/>
      <c r="Y789" s="320"/>
      <c r="Z789" s="320"/>
    </row>
    <row r="790" ht="12.0" customHeight="1">
      <c r="A790" s="361"/>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row>
    <row r="791" ht="12.0" customHeight="1">
      <c r="A791" s="361"/>
      <c r="B791" s="320"/>
      <c r="C791" s="320"/>
      <c r="D791" s="320"/>
      <c r="E791" s="320"/>
      <c r="F791" s="320"/>
      <c r="G791" s="320"/>
      <c r="H791" s="320"/>
      <c r="I791" s="320"/>
      <c r="J791" s="320"/>
      <c r="K791" s="320"/>
      <c r="L791" s="320"/>
      <c r="M791" s="320"/>
      <c r="N791" s="320"/>
      <c r="O791" s="320"/>
      <c r="P791" s="320"/>
      <c r="Q791" s="320"/>
      <c r="R791" s="320"/>
      <c r="S791" s="320"/>
      <c r="T791" s="320"/>
      <c r="U791" s="320"/>
      <c r="V791" s="320"/>
      <c r="W791" s="320"/>
      <c r="X791" s="320"/>
      <c r="Y791" s="320"/>
      <c r="Z791" s="320"/>
    </row>
    <row r="792" ht="12.0" customHeight="1">
      <c r="A792" s="361"/>
      <c r="B792" s="320"/>
      <c r="C792" s="320"/>
      <c r="D792" s="320"/>
      <c r="E792" s="320"/>
      <c r="F792" s="320"/>
      <c r="G792" s="320"/>
      <c r="H792" s="320"/>
      <c r="I792" s="320"/>
      <c r="J792" s="320"/>
      <c r="K792" s="320"/>
      <c r="L792" s="320"/>
      <c r="M792" s="320"/>
      <c r="N792" s="320"/>
      <c r="O792" s="320"/>
      <c r="P792" s="320"/>
      <c r="Q792" s="320"/>
      <c r="R792" s="320"/>
      <c r="S792" s="320"/>
      <c r="T792" s="320"/>
      <c r="U792" s="320"/>
      <c r="V792" s="320"/>
      <c r="W792" s="320"/>
      <c r="X792" s="320"/>
      <c r="Y792" s="320"/>
      <c r="Z792" s="320"/>
    </row>
    <row r="793" ht="12.0" customHeight="1">
      <c r="A793" s="361"/>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row>
    <row r="794" ht="12.0" customHeight="1">
      <c r="A794" s="361"/>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row>
    <row r="795" ht="12.0" customHeight="1">
      <c r="A795" s="361"/>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row>
    <row r="796" ht="12.0" customHeight="1">
      <c r="A796" s="361"/>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row>
    <row r="797" ht="12.0" customHeight="1">
      <c r="A797" s="361"/>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row>
    <row r="798" ht="12.0" customHeight="1">
      <c r="A798" s="361"/>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row>
    <row r="799" ht="12.0" customHeight="1">
      <c r="A799" s="361"/>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row>
    <row r="800" ht="12.0" customHeight="1">
      <c r="A800" s="361"/>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row>
    <row r="801" ht="12.0" customHeight="1">
      <c r="A801" s="361"/>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row>
    <row r="802" ht="12.0" customHeight="1">
      <c r="A802" s="361"/>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row>
    <row r="803" ht="12.0" customHeight="1">
      <c r="A803" s="361"/>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row>
    <row r="804" ht="12.0" customHeight="1">
      <c r="A804" s="361"/>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row>
    <row r="805" ht="12.0" customHeight="1">
      <c r="A805" s="361"/>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row>
    <row r="806" ht="12.0" customHeight="1">
      <c r="A806" s="361"/>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row>
    <row r="807" ht="12.0" customHeight="1">
      <c r="A807" s="361"/>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row>
    <row r="808" ht="12.0" customHeight="1">
      <c r="A808" s="361"/>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row>
    <row r="809" ht="12.0" customHeight="1">
      <c r="A809" s="361"/>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row>
    <row r="810" ht="12.0" customHeight="1">
      <c r="A810" s="361"/>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row>
    <row r="811" ht="12.0" customHeight="1">
      <c r="A811" s="361"/>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row>
    <row r="812" ht="12.0" customHeight="1">
      <c r="A812" s="361"/>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row>
    <row r="813" ht="12.0" customHeight="1">
      <c r="A813" s="361"/>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row>
    <row r="814" ht="12.0" customHeight="1">
      <c r="A814" s="361"/>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row>
    <row r="815" ht="12.0" customHeight="1">
      <c r="A815" s="361"/>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row>
    <row r="816" ht="12.0" customHeight="1">
      <c r="A816" s="361"/>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row>
    <row r="817" ht="12.0" customHeight="1">
      <c r="A817" s="361"/>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row>
    <row r="818" ht="12.0" customHeight="1">
      <c r="A818" s="361"/>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row>
    <row r="819" ht="12.0" customHeight="1">
      <c r="A819" s="361"/>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row>
    <row r="820" ht="12.0" customHeight="1">
      <c r="A820" s="361"/>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row>
    <row r="821" ht="12.0" customHeight="1">
      <c r="A821" s="361"/>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row>
    <row r="822" ht="12.0" customHeight="1">
      <c r="A822" s="361"/>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row>
    <row r="823" ht="12.0" customHeight="1">
      <c r="A823" s="361"/>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row>
    <row r="824" ht="12.0" customHeight="1">
      <c r="A824" s="361"/>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row>
    <row r="825" ht="12.0" customHeight="1">
      <c r="A825" s="361"/>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row>
    <row r="826" ht="12.0" customHeight="1">
      <c r="A826" s="361"/>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row>
    <row r="827" ht="12.0" customHeight="1">
      <c r="A827" s="361"/>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row>
    <row r="828" ht="12.0" customHeight="1">
      <c r="A828" s="361"/>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row>
    <row r="829" ht="12.0" customHeight="1">
      <c r="A829" s="361"/>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row>
    <row r="830" ht="12.0" customHeight="1">
      <c r="A830" s="361"/>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row>
    <row r="831" ht="12.0" customHeight="1">
      <c r="A831" s="361"/>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row>
    <row r="832" ht="12.0" customHeight="1">
      <c r="A832" s="361"/>
      <c r="B832" s="320"/>
      <c r="C832" s="320"/>
      <c r="D832" s="320"/>
      <c r="E832" s="320"/>
      <c r="F832" s="320"/>
      <c r="G832" s="320"/>
      <c r="H832" s="320"/>
      <c r="I832" s="320"/>
      <c r="J832" s="320"/>
      <c r="K832" s="320"/>
      <c r="L832" s="320"/>
      <c r="M832" s="320"/>
      <c r="N832" s="320"/>
      <c r="O832" s="320"/>
      <c r="P832" s="320"/>
      <c r="Q832" s="320"/>
      <c r="R832" s="320"/>
      <c r="S832" s="320"/>
      <c r="T832" s="320"/>
      <c r="U832" s="320"/>
      <c r="V832" s="320"/>
      <c r="W832" s="320"/>
      <c r="X832" s="320"/>
      <c r="Y832" s="320"/>
      <c r="Z832" s="320"/>
    </row>
    <row r="833" ht="12.0" customHeight="1">
      <c r="A833" s="361"/>
      <c r="B833" s="320"/>
      <c r="C833" s="320"/>
      <c r="D833" s="320"/>
      <c r="E833" s="320"/>
      <c r="F833" s="320"/>
      <c r="G833" s="320"/>
      <c r="H833" s="320"/>
      <c r="I833" s="320"/>
      <c r="J833" s="320"/>
      <c r="K833" s="320"/>
      <c r="L833" s="320"/>
      <c r="M833" s="320"/>
      <c r="N833" s="320"/>
      <c r="O833" s="320"/>
      <c r="P833" s="320"/>
      <c r="Q833" s="320"/>
      <c r="R833" s="320"/>
      <c r="S833" s="320"/>
      <c r="T833" s="320"/>
      <c r="U833" s="320"/>
      <c r="V833" s="320"/>
      <c r="W833" s="320"/>
      <c r="X833" s="320"/>
      <c r="Y833" s="320"/>
      <c r="Z833" s="320"/>
    </row>
    <row r="834" ht="12.0" customHeight="1">
      <c r="A834" s="361"/>
      <c r="B834" s="320"/>
      <c r="C834" s="320"/>
      <c r="D834" s="320"/>
      <c r="E834" s="320"/>
      <c r="F834" s="320"/>
      <c r="G834" s="320"/>
      <c r="H834" s="320"/>
      <c r="I834" s="320"/>
      <c r="J834" s="320"/>
      <c r="K834" s="320"/>
      <c r="L834" s="320"/>
      <c r="M834" s="320"/>
      <c r="N834" s="320"/>
      <c r="O834" s="320"/>
      <c r="P834" s="320"/>
      <c r="Q834" s="320"/>
      <c r="R834" s="320"/>
      <c r="S834" s="320"/>
      <c r="T834" s="320"/>
      <c r="U834" s="320"/>
      <c r="V834" s="320"/>
      <c r="W834" s="320"/>
      <c r="X834" s="320"/>
      <c r="Y834" s="320"/>
      <c r="Z834" s="320"/>
    </row>
    <row r="835" ht="12.0" customHeight="1">
      <c r="A835" s="361"/>
      <c r="B835" s="320"/>
      <c r="C835" s="320"/>
      <c r="D835" s="320"/>
      <c r="E835" s="320"/>
      <c r="F835" s="320"/>
      <c r="G835" s="320"/>
      <c r="H835" s="320"/>
      <c r="I835" s="320"/>
      <c r="J835" s="320"/>
      <c r="K835" s="320"/>
      <c r="L835" s="320"/>
      <c r="M835" s="320"/>
      <c r="N835" s="320"/>
      <c r="O835" s="320"/>
      <c r="P835" s="320"/>
      <c r="Q835" s="320"/>
      <c r="R835" s="320"/>
      <c r="S835" s="320"/>
      <c r="T835" s="320"/>
      <c r="U835" s="320"/>
      <c r="V835" s="320"/>
      <c r="W835" s="320"/>
      <c r="X835" s="320"/>
      <c r="Y835" s="320"/>
      <c r="Z835" s="320"/>
    </row>
    <row r="836" ht="12.0" customHeight="1">
      <c r="A836" s="361"/>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row>
    <row r="837" ht="12.0" customHeight="1">
      <c r="A837" s="361"/>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row>
    <row r="838" ht="12.0" customHeight="1">
      <c r="A838" s="361"/>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row>
    <row r="839" ht="12.0" customHeight="1">
      <c r="A839" s="361"/>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row>
    <row r="840" ht="12.0" customHeight="1">
      <c r="A840" s="361"/>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row>
    <row r="841" ht="12.0" customHeight="1">
      <c r="A841" s="361"/>
      <c r="B841" s="320"/>
      <c r="C841" s="320"/>
      <c r="D841" s="320"/>
      <c r="E841" s="320"/>
      <c r="F841" s="320"/>
      <c r="G841" s="320"/>
      <c r="H841" s="320"/>
      <c r="I841" s="320"/>
      <c r="J841" s="320"/>
      <c r="K841" s="320"/>
      <c r="L841" s="320"/>
      <c r="M841" s="320"/>
      <c r="N841" s="320"/>
      <c r="O841" s="320"/>
      <c r="P841" s="320"/>
      <c r="Q841" s="320"/>
      <c r="R841" s="320"/>
      <c r="S841" s="320"/>
      <c r="T841" s="320"/>
      <c r="U841" s="320"/>
      <c r="V841" s="320"/>
      <c r="W841" s="320"/>
      <c r="X841" s="320"/>
      <c r="Y841" s="320"/>
      <c r="Z841" s="320"/>
    </row>
    <row r="842" ht="12.0" customHeight="1">
      <c r="A842" s="361"/>
      <c r="B842" s="320"/>
      <c r="C842" s="320"/>
      <c r="D842" s="320"/>
      <c r="E842" s="320"/>
      <c r="F842" s="320"/>
      <c r="G842" s="320"/>
      <c r="H842" s="320"/>
      <c r="I842" s="320"/>
      <c r="J842" s="320"/>
      <c r="K842" s="320"/>
      <c r="L842" s="320"/>
      <c r="M842" s="320"/>
      <c r="N842" s="320"/>
      <c r="O842" s="320"/>
      <c r="P842" s="320"/>
      <c r="Q842" s="320"/>
      <c r="R842" s="320"/>
      <c r="S842" s="320"/>
      <c r="T842" s="320"/>
      <c r="U842" s="320"/>
      <c r="V842" s="320"/>
      <c r="W842" s="320"/>
      <c r="X842" s="320"/>
      <c r="Y842" s="320"/>
      <c r="Z842" s="320"/>
    </row>
    <row r="843" ht="12.0" customHeight="1">
      <c r="A843" s="361"/>
      <c r="B843" s="320"/>
      <c r="C843" s="320"/>
      <c r="D843" s="320"/>
      <c r="E843" s="320"/>
      <c r="F843" s="320"/>
      <c r="G843" s="320"/>
      <c r="H843" s="320"/>
      <c r="I843" s="320"/>
      <c r="J843" s="320"/>
      <c r="K843" s="320"/>
      <c r="L843" s="320"/>
      <c r="M843" s="320"/>
      <c r="N843" s="320"/>
      <c r="O843" s="320"/>
      <c r="P843" s="320"/>
      <c r="Q843" s="320"/>
      <c r="R843" s="320"/>
      <c r="S843" s="320"/>
      <c r="T843" s="320"/>
      <c r="U843" s="320"/>
      <c r="V843" s="320"/>
      <c r="W843" s="320"/>
      <c r="X843" s="320"/>
      <c r="Y843" s="320"/>
      <c r="Z843" s="320"/>
    </row>
    <row r="844" ht="12.0" customHeight="1">
      <c r="A844" s="361"/>
      <c r="B844" s="320"/>
      <c r="C844" s="320"/>
      <c r="D844" s="320"/>
      <c r="E844" s="320"/>
      <c r="F844" s="320"/>
      <c r="G844" s="320"/>
      <c r="H844" s="320"/>
      <c r="I844" s="320"/>
      <c r="J844" s="320"/>
      <c r="K844" s="320"/>
      <c r="L844" s="320"/>
      <c r="M844" s="320"/>
      <c r="N844" s="320"/>
      <c r="O844" s="320"/>
      <c r="P844" s="320"/>
      <c r="Q844" s="320"/>
      <c r="R844" s="320"/>
      <c r="S844" s="320"/>
      <c r="T844" s="320"/>
      <c r="U844" s="320"/>
      <c r="V844" s="320"/>
      <c r="W844" s="320"/>
      <c r="X844" s="320"/>
      <c r="Y844" s="320"/>
      <c r="Z844" s="320"/>
    </row>
    <row r="845" ht="12.0" customHeight="1">
      <c r="A845" s="361"/>
      <c r="B845" s="320"/>
      <c r="C845" s="320"/>
      <c r="D845" s="320"/>
      <c r="E845" s="320"/>
      <c r="F845" s="320"/>
      <c r="G845" s="320"/>
      <c r="H845" s="320"/>
      <c r="I845" s="320"/>
      <c r="J845" s="320"/>
      <c r="K845" s="320"/>
      <c r="L845" s="320"/>
      <c r="M845" s="320"/>
      <c r="N845" s="320"/>
      <c r="O845" s="320"/>
      <c r="P845" s="320"/>
      <c r="Q845" s="320"/>
      <c r="R845" s="320"/>
      <c r="S845" s="320"/>
      <c r="T845" s="320"/>
      <c r="U845" s="320"/>
      <c r="V845" s="320"/>
      <c r="W845" s="320"/>
      <c r="X845" s="320"/>
      <c r="Y845" s="320"/>
      <c r="Z845" s="320"/>
    </row>
    <row r="846" ht="12.0" customHeight="1">
      <c r="A846" s="361"/>
      <c r="B846" s="320"/>
      <c r="C846" s="320"/>
      <c r="D846" s="320"/>
      <c r="E846" s="320"/>
      <c r="F846" s="320"/>
      <c r="G846" s="320"/>
      <c r="H846" s="320"/>
      <c r="I846" s="320"/>
      <c r="J846" s="320"/>
      <c r="K846" s="320"/>
      <c r="L846" s="320"/>
      <c r="M846" s="320"/>
      <c r="N846" s="320"/>
      <c r="O846" s="320"/>
      <c r="P846" s="320"/>
      <c r="Q846" s="320"/>
      <c r="R846" s="320"/>
      <c r="S846" s="320"/>
      <c r="T846" s="320"/>
      <c r="U846" s="320"/>
      <c r="V846" s="320"/>
      <c r="W846" s="320"/>
      <c r="X846" s="320"/>
      <c r="Y846" s="320"/>
      <c r="Z846" s="320"/>
    </row>
    <row r="847" ht="12.0" customHeight="1">
      <c r="A847" s="361"/>
      <c r="B847" s="320"/>
      <c r="C847" s="320"/>
      <c r="D847" s="320"/>
      <c r="E847" s="320"/>
      <c r="F847" s="320"/>
      <c r="G847" s="320"/>
      <c r="H847" s="320"/>
      <c r="I847" s="320"/>
      <c r="J847" s="320"/>
      <c r="K847" s="320"/>
      <c r="L847" s="320"/>
      <c r="M847" s="320"/>
      <c r="N847" s="320"/>
      <c r="O847" s="320"/>
      <c r="P847" s="320"/>
      <c r="Q847" s="320"/>
      <c r="R847" s="320"/>
      <c r="S847" s="320"/>
      <c r="T847" s="320"/>
      <c r="U847" s="320"/>
      <c r="V847" s="320"/>
      <c r="W847" s="320"/>
      <c r="X847" s="320"/>
      <c r="Y847" s="320"/>
      <c r="Z847" s="320"/>
    </row>
    <row r="848" ht="12.0" customHeight="1">
      <c r="A848" s="361"/>
      <c r="B848" s="320"/>
      <c r="C848" s="320"/>
      <c r="D848" s="320"/>
      <c r="E848" s="320"/>
      <c r="F848" s="320"/>
      <c r="G848" s="320"/>
      <c r="H848" s="320"/>
      <c r="I848" s="320"/>
      <c r="J848" s="320"/>
      <c r="K848" s="320"/>
      <c r="L848" s="320"/>
      <c r="M848" s="320"/>
      <c r="N848" s="320"/>
      <c r="O848" s="320"/>
      <c r="P848" s="320"/>
      <c r="Q848" s="320"/>
      <c r="R848" s="320"/>
      <c r="S848" s="320"/>
      <c r="T848" s="320"/>
      <c r="U848" s="320"/>
      <c r="V848" s="320"/>
      <c r="W848" s="320"/>
      <c r="X848" s="320"/>
      <c r="Y848" s="320"/>
      <c r="Z848" s="320"/>
    </row>
    <row r="849" ht="12.0" customHeight="1">
      <c r="A849" s="361"/>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row>
    <row r="850" ht="12.0" customHeight="1">
      <c r="A850" s="361"/>
      <c r="B850" s="320"/>
      <c r="C850" s="320"/>
      <c r="D850" s="320"/>
      <c r="E850" s="320"/>
      <c r="F850" s="320"/>
      <c r="G850" s="320"/>
      <c r="H850" s="320"/>
      <c r="I850" s="320"/>
      <c r="J850" s="320"/>
      <c r="K850" s="320"/>
      <c r="L850" s="320"/>
      <c r="M850" s="320"/>
      <c r="N850" s="320"/>
      <c r="O850" s="320"/>
      <c r="P850" s="320"/>
      <c r="Q850" s="320"/>
      <c r="R850" s="320"/>
      <c r="S850" s="320"/>
      <c r="T850" s="320"/>
      <c r="U850" s="320"/>
      <c r="V850" s="320"/>
      <c r="W850" s="320"/>
      <c r="X850" s="320"/>
      <c r="Y850" s="320"/>
      <c r="Z850" s="320"/>
    </row>
    <row r="851" ht="12.0" customHeight="1">
      <c r="A851" s="361"/>
      <c r="B851" s="320"/>
      <c r="C851" s="320"/>
      <c r="D851" s="320"/>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row>
    <row r="852" ht="12.0" customHeight="1">
      <c r="A852" s="361"/>
      <c r="B852" s="320"/>
      <c r="C852" s="320"/>
      <c r="D852" s="320"/>
      <c r="E852" s="320"/>
      <c r="F852" s="320"/>
      <c r="G852" s="320"/>
      <c r="H852" s="320"/>
      <c r="I852" s="320"/>
      <c r="J852" s="320"/>
      <c r="K852" s="320"/>
      <c r="L852" s="320"/>
      <c r="M852" s="320"/>
      <c r="N852" s="320"/>
      <c r="O852" s="320"/>
      <c r="P852" s="320"/>
      <c r="Q852" s="320"/>
      <c r="R852" s="320"/>
      <c r="S852" s="320"/>
      <c r="T852" s="320"/>
      <c r="U852" s="320"/>
      <c r="V852" s="320"/>
      <c r="W852" s="320"/>
      <c r="X852" s="320"/>
      <c r="Y852" s="320"/>
      <c r="Z852" s="320"/>
    </row>
    <row r="853" ht="12.0" customHeight="1">
      <c r="A853" s="361"/>
      <c r="B853" s="320"/>
      <c r="C853" s="320"/>
      <c r="D853" s="320"/>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row>
    <row r="854" ht="12.0" customHeight="1">
      <c r="A854" s="361"/>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row>
    <row r="855" ht="12.0" customHeight="1">
      <c r="A855" s="361"/>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row>
    <row r="856" ht="12.0" customHeight="1">
      <c r="A856" s="361"/>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row>
    <row r="857" ht="12.0" customHeight="1">
      <c r="A857" s="361"/>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row>
    <row r="858" ht="12.0" customHeight="1">
      <c r="A858" s="361"/>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row>
    <row r="859" ht="12.0" customHeight="1">
      <c r="A859" s="361"/>
      <c r="B859" s="320"/>
      <c r="C859" s="320"/>
      <c r="D859" s="320"/>
      <c r="E859" s="320"/>
      <c r="F859" s="320"/>
      <c r="G859" s="320"/>
      <c r="H859" s="320"/>
      <c r="I859" s="320"/>
      <c r="J859" s="320"/>
      <c r="K859" s="320"/>
      <c r="L859" s="320"/>
      <c r="M859" s="320"/>
      <c r="N859" s="320"/>
      <c r="O859" s="320"/>
      <c r="P859" s="320"/>
      <c r="Q859" s="320"/>
      <c r="R859" s="320"/>
      <c r="S859" s="320"/>
      <c r="T859" s="320"/>
      <c r="U859" s="320"/>
      <c r="V859" s="320"/>
      <c r="W859" s="320"/>
      <c r="X859" s="320"/>
      <c r="Y859" s="320"/>
      <c r="Z859" s="320"/>
    </row>
    <row r="860" ht="12.0" customHeight="1">
      <c r="A860" s="361"/>
      <c r="B860" s="320"/>
      <c r="C860" s="320"/>
      <c r="D860" s="320"/>
      <c r="E860" s="320"/>
      <c r="F860" s="320"/>
      <c r="G860" s="320"/>
      <c r="H860" s="320"/>
      <c r="I860" s="320"/>
      <c r="J860" s="320"/>
      <c r="K860" s="320"/>
      <c r="L860" s="320"/>
      <c r="M860" s="320"/>
      <c r="N860" s="320"/>
      <c r="O860" s="320"/>
      <c r="P860" s="320"/>
      <c r="Q860" s="320"/>
      <c r="R860" s="320"/>
      <c r="S860" s="320"/>
      <c r="T860" s="320"/>
      <c r="U860" s="320"/>
      <c r="V860" s="320"/>
      <c r="W860" s="320"/>
      <c r="X860" s="320"/>
      <c r="Y860" s="320"/>
      <c r="Z860" s="320"/>
    </row>
    <row r="861" ht="12.0" customHeight="1">
      <c r="A861" s="361"/>
      <c r="B861" s="320"/>
      <c r="C861" s="320"/>
      <c r="D861" s="320"/>
      <c r="E861" s="320"/>
      <c r="F861" s="320"/>
      <c r="G861" s="320"/>
      <c r="H861" s="320"/>
      <c r="I861" s="320"/>
      <c r="J861" s="320"/>
      <c r="K861" s="320"/>
      <c r="L861" s="320"/>
      <c r="M861" s="320"/>
      <c r="N861" s="320"/>
      <c r="O861" s="320"/>
      <c r="P861" s="320"/>
      <c r="Q861" s="320"/>
      <c r="R861" s="320"/>
      <c r="S861" s="320"/>
      <c r="T861" s="320"/>
      <c r="U861" s="320"/>
      <c r="V861" s="320"/>
      <c r="W861" s="320"/>
      <c r="X861" s="320"/>
      <c r="Y861" s="320"/>
      <c r="Z861" s="320"/>
    </row>
    <row r="862" ht="12.0" customHeight="1">
      <c r="A862" s="361"/>
      <c r="B862" s="320"/>
      <c r="C862" s="320"/>
      <c r="D862" s="320"/>
      <c r="E862" s="320"/>
      <c r="F862" s="320"/>
      <c r="G862" s="320"/>
      <c r="H862" s="320"/>
      <c r="I862" s="320"/>
      <c r="J862" s="320"/>
      <c r="K862" s="320"/>
      <c r="L862" s="320"/>
      <c r="M862" s="320"/>
      <c r="N862" s="320"/>
      <c r="O862" s="320"/>
      <c r="P862" s="320"/>
      <c r="Q862" s="320"/>
      <c r="R862" s="320"/>
      <c r="S862" s="320"/>
      <c r="T862" s="320"/>
      <c r="U862" s="320"/>
      <c r="V862" s="320"/>
      <c r="W862" s="320"/>
      <c r="X862" s="320"/>
      <c r="Y862" s="320"/>
      <c r="Z862" s="320"/>
    </row>
    <row r="863" ht="12.0" customHeight="1">
      <c r="A863" s="361"/>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row>
    <row r="864" ht="12.0" customHeight="1">
      <c r="A864" s="361"/>
      <c r="B864" s="320"/>
      <c r="C864" s="320"/>
      <c r="D864" s="320"/>
      <c r="E864" s="320"/>
      <c r="F864" s="320"/>
      <c r="G864" s="320"/>
      <c r="H864" s="320"/>
      <c r="I864" s="320"/>
      <c r="J864" s="320"/>
      <c r="K864" s="320"/>
      <c r="L864" s="320"/>
      <c r="M864" s="320"/>
      <c r="N864" s="320"/>
      <c r="O864" s="320"/>
      <c r="P864" s="320"/>
      <c r="Q864" s="320"/>
      <c r="R864" s="320"/>
      <c r="S864" s="320"/>
      <c r="T864" s="320"/>
      <c r="U864" s="320"/>
      <c r="V864" s="320"/>
      <c r="W864" s="320"/>
      <c r="X864" s="320"/>
      <c r="Y864" s="320"/>
      <c r="Z864" s="320"/>
    </row>
    <row r="865" ht="12.0" customHeight="1">
      <c r="A865" s="361"/>
      <c r="B865" s="320"/>
      <c r="C865" s="320"/>
      <c r="D865" s="320"/>
      <c r="E865" s="320"/>
      <c r="F865" s="320"/>
      <c r="G865" s="320"/>
      <c r="H865" s="320"/>
      <c r="I865" s="320"/>
      <c r="J865" s="320"/>
      <c r="K865" s="320"/>
      <c r="L865" s="320"/>
      <c r="M865" s="320"/>
      <c r="N865" s="320"/>
      <c r="O865" s="320"/>
      <c r="P865" s="320"/>
      <c r="Q865" s="320"/>
      <c r="R865" s="320"/>
      <c r="S865" s="320"/>
      <c r="T865" s="320"/>
      <c r="U865" s="320"/>
      <c r="V865" s="320"/>
      <c r="W865" s="320"/>
      <c r="X865" s="320"/>
      <c r="Y865" s="320"/>
      <c r="Z865" s="320"/>
    </row>
    <row r="866" ht="12.0" customHeight="1">
      <c r="A866" s="361"/>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row>
    <row r="867" ht="12.0" customHeight="1">
      <c r="A867" s="361"/>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row>
    <row r="868" ht="12.0" customHeight="1">
      <c r="A868" s="361"/>
      <c r="B868" s="320"/>
      <c r="C868" s="320"/>
      <c r="D868" s="320"/>
      <c r="E868" s="320"/>
      <c r="F868" s="320"/>
      <c r="G868" s="320"/>
      <c r="H868" s="320"/>
      <c r="I868" s="320"/>
      <c r="J868" s="320"/>
      <c r="K868" s="320"/>
      <c r="L868" s="320"/>
      <c r="M868" s="320"/>
      <c r="N868" s="320"/>
      <c r="O868" s="320"/>
      <c r="P868" s="320"/>
      <c r="Q868" s="320"/>
      <c r="R868" s="320"/>
      <c r="S868" s="320"/>
      <c r="T868" s="320"/>
      <c r="U868" s="320"/>
      <c r="V868" s="320"/>
      <c r="W868" s="320"/>
      <c r="X868" s="320"/>
      <c r="Y868" s="320"/>
      <c r="Z868" s="320"/>
    </row>
    <row r="869" ht="12.0" customHeight="1">
      <c r="A869" s="361"/>
      <c r="B869" s="320"/>
      <c r="C869" s="320"/>
      <c r="D869" s="320"/>
      <c r="E869" s="320"/>
      <c r="F869" s="320"/>
      <c r="G869" s="320"/>
      <c r="H869" s="320"/>
      <c r="I869" s="320"/>
      <c r="J869" s="320"/>
      <c r="K869" s="320"/>
      <c r="L869" s="320"/>
      <c r="M869" s="320"/>
      <c r="N869" s="320"/>
      <c r="O869" s="320"/>
      <c r="P869" s="320"/>
      <c r="Q869" s="320"/>
      <c r="R869" s="320"/>
      <c r="S869" s="320"/>
      <c r="T869" s="320"/>
      <c r="U869" s="320"/>
      <c r="V869" s="320"/>
      <c r="W869" s="320"/>
      <c r="X869" s="320"/>
      <c r="Y869" s="320"/>
      <c r="Z869" s="320"/>
    </row>
    <row r="870" ht="12.0" customHeight="1">
      <c r="A870" s="361"/>
      <c r="B870" s="320"/>
      <c r="C870" s="320"/>
      <c r="D870" s="320"/>
      <c r="E870" s="320"/>
      <c r="F870" s="320"/>
      <c r="G870" s="320"/>
      <c r="H870" s="320"/>
      <c r="I870" s="320"/>
      <c r="J870" s="320"/>
      <c r="K870" s="320"/>
      <c r="L870" s="320"/>
      <c r="M870" s="320"/>
      <c r="N870" s="320"/>
      <c r="O870" s="320"/>
      <c r="P870" s="320"/>
      <c r="Q870" s="320"/>
      <c r="R870" s="320"/>
      <c r="S870" s="320"/>
      <c r="T870" s="320"/>
      <c r="U870" s="320"/>
      <c r="V870" s="320"/>
      <c r="W870" s="320"/>
      <c r="X870" s="320"/>
      <c r="Y870" s="320"/>
      <c r="Z870" s="320"/>
    </row>
    <row r="871" ht="12.0" customHeight="1">
      <c r="A871" s="361"/>
      <c r="B871" s="320"/>
      <c r="C871" s="320"/>
      <c r="D871" s="320"/>
      <c r="E871" s="320"/>
      <c r="F871" s="320"/>
      <c r="G871" s="320"/>
      <c r="H871" s="320"/>
      <c r="I871" s="320"/>
      <c r="J871" s="320"/>
      <c r="K871" s="320"/>
      <c r="L871" s="320"/>
      <c r="M871" s="320"/>
      <c r="N871" s="320"/>
      <c r="O871" s="320"/>
      <c r="P871" s="320"/>
      <c r="Q871" s="320"/>
      <c r="R871" s="320"/>
      <c r="S871" s="320"/>
      <c r="T871" s="320"/>
      <c r="U871" s="320"/>
      <c r="V871" s="320"/>
      <c r="W871" s="320"/>
      <c r="X871" s="320"/>
      <c r="Y871" s="320"/>
      <c r="Z871" s="320"/>
    </row>
    <row r="872" ht="12.0" customHeight="1">
      <c r="A872" s="361"/>
      <c r="B872" s="320"/>
      <c r="C872" s="320"/>
      <c r="D872" s="320"/>
      <c r="E872" s="320"/>
      <c r="F872" s="320"/>
      <c r="G872" s="320"/>
      <c r="H872" s="320"/>
      <c r="I872" s="320"/>
      <c r="J872" s="320"/>
      <c r="K872" s="320"/>
      <c r="L872" s="320"/>
      <c r="M872" s="320"/>
      <c r="N872" s="320"/>
      <c r="O872" s="320"/>
      <c r="P872" s="320"/>
      <c r="Q872" s="320"/>
      <c r="R872" s="320"/>
      <c r="S872" s="320"/>
      <c r="T872" s="320"/>
      <c r="U872" s="320"/>
      <c r="V872" s="320"/>
      <c r="W872" s="320"/>
      <c r="X872" s="320"/>
      <c r="Y872" s="320"/>
      <c r="Z872" s="320"/>
    </row>
    <row r="873" ht="12.0" customHeight="1">
      <c r="A873" s="361"/>
      <c r="B873" s="320"/>
      <c r="C873" s="320"/>
      <c r="D873" s="320"/>
      <c r="E873" s="320"/>
      <c r="F873" s="320"/>
      <c r="G873" s="320"/>
      <c r="H873" s="320"/>
      <c r="I873" s="320"/>
      <c r="J873" s="320"/>
      <c r="K873" s="320"/>
      <c r="L873" s="320"/>
      <c r="M873" s="320"/>
      <c r="N873" s="320"/>
      <c r="O873" s="320"/>
      <c r="P873" s="320"/>
      <c r="Q873" s="320"/>
      <c r="R873" s="320"/>
      <c r="S873" s="320"/>
      <c r="T873" s="320"/>
      <c r="U873" s="320"/>
      <c r="V873" s="320"/>
      <c r="W873" s="320"/>
      <c r="X873" s="320"/>
      <c r="Y873" s="320"/>
      <c r="Z873" s="320"/>
    </row>
    <row r="874" ht="12.0" customHeight="1">
      <c r="A874" s="361"/>
      <c r="B874" s="320"/>
      <c r="C874" s="320"/>
      <c r="D874" s="320"/>
      <c r="E874" s="320"/>
      <c r="F874" s="320"/>
      <c r="G874" s="320"/>
      <c r="H874" s="320"/>
      <c r="I874" s="320"/>
      <c r="J874" s="320"/>
      <c r="K874" s="320"/>
      <c r="L874" s="320"/>
      <c r="M874" s="320"/>
      <c r="N874" s="320"/>
      <c r="O874" s="320"/>
      <c r="P874" s="320"/>
      <c r="Q874" s="320"/>
      <c r="R874" s="320"/>
      <c r="S874" s="320"/>
      <c r="T874" s="320"/>
      <c r="U874" s="320"/>
      <c r="V874" s="320"/>
      <c r="W874" s="320"/>
      <c r="X874" s="320"/>
      <c r="Y874" s="320"/>
      <c r="Z874" s="320"/>
    </row>
    <row r="875" ht="12.0" customHeight="1">
      <c r="A875" s="361"/>
      <c r="B875" s="320"/>
      <c r="C875" s="320"/>
      <c r="D875" s="320"/>
      <c r="E875" s="320"/>
      <c r="F875" s="320"/>
      <c r="G875" s="320"/>
      <c r="H875" s="320"/>
      <c r="I875" s="320"/>
      <c r="J875" s="320"/>
      <c r="K875" s="320"/>
      <c r="L875" s="320"/>
      <c r="M875" s="320"/>
      <c r="N875" s="320"/>
      <c r="O875" s="320"/>
      <c r="P875" s="320"/>
      <c r="Q875" s="320"/>
      <c r="R875" s="320"/>
      <c r="S875" s="320"/>
      <c r="T875" s="320"/>
      <c r="U875" s="320"/>
      <c r="V875" s="320"/>
      <c r="W875" s="320"/>
      <c r="X875" s="320"/>
      <c r="Y875" s="320"/>
      <c r="Z875" s="320"/>
    </row>
    <row r="876" ht="12.0" customHeight="1">
      <c r="A876" s="361"/>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row>
    <row r="877" ht="12.0" customHeight="1">
      <c r="A877" s="361"/>
      <c r="B877" s="320"/>
      <c r="C877" s="320"/>
      <c r="D877" s="320"/>
      <c r="E877" s="320"/>
      <c r="F877" s="320"/>
      <c r="G877" s="320"/>
      <c r="H877" s="320"/>
      <c r="I877" s="320"/>
      <c r="J877" s="320"/>
      <c r="K877" s="320"/>
      <c r="L877" s="320"/>
      <c r="M877" s="320"/>
      <c r="N877" s="320"/>
      <c r="O877" s="320"/>
      <c r="P877" s="320"/>
      <c r="Q877" s="320"/>
      <c r="R877" s="320"/>
      <c r="S877" s="320"/>
      <c r="T877" s="320"/>
      <c r="U877" s="320"/>
      <c r="V877" s="320"/>
      <c r="W877" s="320"/>
      <c r="X877" s="320"/>
      <c r="Y877" s="320"/>
      <c r="Z877" s="320"/>
    </row>
    <row r="878" ht="12.0" customHeight="1">
      <c r="A878" s="361"/>
      <c r="B878" s="320"/>
      <c r="C878" s="320"/>
      <c r="D878" s="320"/>
      <c r="E878" s="320"/>
      <c r="F878" s="320"/>
      <c r="G878" s="320"/>
      <c r="H878" s="320"/>
      <c r="I878" s="320"/>
      <c r="J878" s="320"/>
      <c r="K878" s="320"/>
      <c r="L878" s="320"/>
      <c r="M878" s="320"/>
      <c r="N878" s="320"/>
      <c r="O878" s="320"/>
      <c r="P878" s="320"/>
      <c r="Q878" s="320"/>
      <c r="R878" s="320"/>
      <c r="S878" s="320"/>
      <c r="T878" s="320"/>
      <c r="U878" s="320"/>
      <c r="V878" s="320"/>
      <c r="W878" s="320"/>
      <c r="X878" s="320"/>
      <c r="Y878" s="320"/>
      <c r="Z878" s="320"/>
    </row>
    <row r="879" ht="12.0" customHeight="1">
      <c r="A879" s="361"/>
      <c r="B879" s="320"/>
      <c r="C879" s="320"/>
      <c r="D879" s="320"/>
      <c r="E879" s="320"/>
      <c r="F879" s="320"/>
      <c r="G879" s="320"/>
      <c r="H879" s="320"/>
      <c r="I879" s="320"/>
      <c r="J879" s="320"/>
      <c r="K879" s="320"/>
      <c r="L879" s="320"/>
      <c r="M879" s="320"/>
      <c r="N879" s="320"/>
      <c r="O879" s="320"/>
      <c r="P879" s="320"/>
      <c r="Q879" s="320"/>
      <c r="R879" s="320"/>
      <c r="S879" s="320"/>
      <c r="T879" s="320"/>
      <c r="U879" s="320"/>
      <c r="V879" s="320"/>
      <c r="W879" s="320"/>
      <c r="X879" s="320"/>
      <c r="Y879" s="320"/>
      <c r="Z879" s="320"/>
    </row>
    <row r="880" ht="12.0" customHeight="1">
      <c r="A880" s="361"/>
      <c r="B880" s="320"/>
      <c r="C880" s="320"/>
      <c r="D880" s="320"/>
      <c r="E880" s="320"/>
      <c r="F880" s="320"/>
      <c r="G880" s="320"/>
      <c r="H880" s="320"/>
      <c r="I880" s="320"/>
      <c r="J880" s="320"/>
      <c r="K880" s="320"/>
      <c r="L880" s="320"/>
      <c r="M880" s="320"/>
      <c r="N880" s="320"/>
      <c r="O880" s="320"/>
      <c r="P880" s="320"/>
      <c r="Q880" s="320"/>
      <c r="R880" s="320"/>
      <c r="S880" s="320"/>
      <c r="T880" s="320"/>
      <c r="U880" s="320"/>
      <c r="V880" s="320"/>
      <c r="W880" s="320"/>
      <c r="X880" s="320"/>
      <c r="Y880" s="320"/>
      <c r="Z880" s="320"/>
    </row>
    <row r="881" ht="12.0" customHeight="1">
      <c r="A881" s="361"/>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row>
    <row r="882" ht="12.0" customHeight="1">
      <c r="A882" s="361"/>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row>
    <row r="883" ht="12.0" customHeight="1">
      <c r="A883" s="361"/>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row>
    <row r="884" ht="12.0" customHeight="1">
      <c r="A884" s="361"/>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row>
    <row r="885" ht="12.0" customHeight="1">
      <c r="A885" s="361"/>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row>
    <row r="886" ht="12.0" customHeight="1">
      <c r="A886" s="361"/>
      <c r="B886" s="320"/>
      <c r="C886" s="320"/>
      <c r="D886" s="320"/>
      <c r="E886" s="320"/>
      <c r="F886" s="320"/>
      <c r="G886" s="320"/>
      <c r="H886" s="320"/>
      <c r="I886" s="320"/>
      <c r="J886" s="320"/>
      <c r="K886" s="320"/>
      <c r="L886" s="320"/>
      <c r="M886" s="320"/>
      <c r="N886" s="320"/>
      <c r="O886" s="320"/>
      <c r="P886" s="320"/>
      <c r="Q886" s="320"/>
      <c r="R886" s="320"/>
      <c r="S886" s="320"/>
      <c r="T886" s="320"/>
      <c r="U886" s="320"/>
      <c r="V886" s="320"/>
      <c r="W886" s="320"/>
      <c r="X886" s="320"/>
      <c r="Y886" s="320"/>
      <c r="Z886" s="320"/>
    </row>
    <row r="887" ht="12.0" customHeight="1">
      <c r="A887" s="361"/>
      <c r="B887" s="320"/>
      <c r="C887" s="320"/>
      <c r="D887" s="320"/>
      <c r="E887" s="320"/>
      <c r="F887" s="320"/>
      <c r="G887" s="320"/>
      <c r="H887" s="320"/>
      <c r="I887" s="320"/>
      <c r="J887" s="320"/>
      <c r="K887" s="320"/>
      <c r="L887" s="320"/>
      <c r="M887" s="320"/>
      <c r="N887" s="320"/>
      <c r="O887" s="320"/>
      <c r="P887" s="320"/>
      <c r="Q887" s="320"/>
      <c r="R887" s="320"/>
      <c r="S887" s="320"/>
      <c r="T887" s="320"/>
      <c r="U887" s="320"/>
      <c r="V887" s="320"/>
      <c r="W887" s="320"/>
      <c r="X887" s="320"/>
      <c r="Y887" s="320"/>
      <c r="Z887" s="320"/>
    </row>
    <row r="888" ht="12.0" customHeight="1">
      <c r="A888" s="361"/>
      <c r="B888" s="320"/>
      <c r="C888" s="320"/>
      <c r="D888" s="320"/>
      <c r="E888" s="320"/>
      <c r="F888" s="320"/>
      <c r="G888" s="320"/>
      <c r="H888" s="320"/>
      <c r="I888" s="320"/>
      <c r="J888" s="320"/>
      <c r="K888" s="320"/>
      <c r="L888" s="320"/>
      <c r="M888" s="320"/>
      <c r="N888" s="320"/>
      <c r="O888" s="320"/>
      <c r="P888" s="320"/>
      <c r="Q888" s="320"/>
      <c r="R888" s="320"/>
      <c r="S888" s="320"/>
      <c r="T888" s="320"/>
      <c r="U888" s="320"/>
      <c r="V888" s="320"/>
      <c r="W888" s="320"/>
      <c r="X888" s="320"/>
      <c r="Y888" s="320"/>
      <c r="Z888" s="320"/>
    </row>
    <row r="889" ht="12.0" customHeight="1">
      <c r="A889" s="361"/>
      <c r="B889" s="320"/>
      <c r="C889" s="320"/>
      <c r="D889" s="320"/>
      <c r="E889" s="320"/>
      <c r="F889" s="320"/>
      <c r="G889" s="320"/>
      <c r="H889" s="320"/>
      <c r="I889" s="320"/>
      <c r="J889" s="320"/>
      <c r="K889" s="320"/>
      <c r="L889" s="320"/>
      <c r="M889" s="320"/>
      <c r="N889" s="320"/>
      <c r="O889" s="320"/>
      <c r="P889" s="320"/>
      <c r="Q889" s="320"/>
      <c r="R889" s="320"/>
      <c r="S889" s="320"/>
      <c r="T889" s="320"/>
      <c r="U889" s="320"/>
      <c r="V889" s="320"/>
      <c r="W889" s="320"/>
      <c r="X889" s="320"/>
      <c r="Y889" s="320"/>
      <c r="Z889" s="320"/>
    </row>
    <row r="890" ht="12.0" customHeight="1">
      <c r="A890" s="361"/>
      <c r="B890" s="320"/>
      <c r="C890" s="320"/>
      <c r="D890" s="320"/>
      <c r="E890" s="320"/>
      <c r="F890" s="320"/>
      <c r="G890" s="320"/>
      <c r="H890" s="320"/>
      <c r="I890" s="320"/>
      <c r="J890" s="320"/>
      <c r="K890" s="320"/>
      <c r="L890" s="320"/>
      <c r="M890" s="320"/>
      <c r="N890" s="320"/>
      <c r="O890" s="320"/>
      <c r="P890" s="320"/>
      <c r="Q890" s="320"/>
      <c r="R890" s="320"/>
      <c r="S890" s="320"/>
      <c r="T890" s="320"/>
      <c r="U890" s="320"/>
      <c r="V890" s="320"/>
      <c r="W890" s="320"/>
      <c r="X890" s="320"/>
      <c r="Y890" s="320"/>
      <c r="Z890" s="320"/>
    </row>
    <row r="891" ht="12.0" customHeight="1">
      <c r="A891" s="361"/>
      <c r="B891" s="320"/>
      <c r="C891" s="320"/>
      <c r="D891" s="320"/>
      <c r="E891" s="320"/>
      <c r="F891" s="320"/>
      <c r="G891" s="320"/>
      <c r="H891" s="320"/>
      <c r="I891" s="320"/>
      <c r="J891" s="320"/>
      <c r="K891" s="320"/>
      <c r="L891" s="320"/>
      <c r="M891" s="320"/>
      <c r="N891" s="320"/>
      <c r="O891" s="320"/>
      <c r="P891" s="320"/>
      <c r="Q891" s="320"/>
      <c r="R891" s="320"/>
      <c r="S891" s="320"/>
      <c r="T891" s="320"/>
      <c r="U891" s="320"/>
      <c r="V891" s="320"/>
      <c r="W891" s="320"/>
      <c r="X891" s="320"/>
      <c r="Y891" s="320"/>
      <c r="Z891" s="320"/>
    </row>
    <row r="892" ht="12.0" customHeight="1">
      <c r="A892" s="361"/>
      <c r="B892" s="320"/>
      <c r="C892" s="320"/>
      <c r="D892" s="320"/>
      <c r="E892" s="320"/>
      <c r="F892" s="320"/>
      <c r="G892" s="320"/>
      <c r="H892" s="320"/>
      <c r="I892" s="320"/>
      <c r="J892" s="320"/>
      <c r="K892" s="320"/>
      <c r="L892" s="320"/>
      <c r="M892" s="320"/>
      <c r="N892" s="320"/>
      <c r="O892" s="320"/>
      <c r="P892" s="320"/>
      <c r="Q892" s="320"/>
      <c r="R892" s="320"/>
      <c r="S892" s="320"/>
      <c r="T892" s="320"/>
      <c r="U892" s="320"/>
      <c r="V892" s="320"/>
      <c r="W892" s="320"/>
      <c r="X892" s="320"/>
      <c r="Y892" s="320"/>
      <c r="Z892" s="320"/>
    </row>
    <row r="893" ht="12.0" customHeight="1">
      <c r="A893" s="361"/>
      <c r="B893" s="320"/>
      <c r="C893" s="320"/>
      <c r="D893" s="320"/>
      <c r="E893" s="320"/>
      <c r="F893" s="320"/>
      <c r="G893" s="320"/>
      <c r="H893" s="320"/>
      <c r="I893" s="320"/>
      <c r="J893" s="320"/>
      <c r="K893" s="320"/>
      <c r="L893" s="320"/>
      <c r="M893" s="320"/>
      <c r="N893" s="320"/>
      <c r="O893" s="320"/>
      <c r="P893" s="320"/>
      <c r="Q893" s="320"/>
      <c r="R893" s="320"/>
      <c r="S893" s="320"/>
      <c r="T893" s="320"/>
      <c r="U893" s="320"/>
      <c r="V893" s="320"/>
      <c r="W893" s="320"/>
      <c r="X893" s="320"/>
      <c r="Y893" s="320"/>
      <c r="Z893" s="320"/>
    </row>
    <row r="894" ht="12.0" customHeight="1">
      <c r="A894" s="361"/>
      <c r="B894" s="320"/>
      <c r="C894" s="320"/>
      <c r="D894" s="320"/>
      <c r="E894" s="320"/>
      <c r="F894" s="320"/>
      <c r="G894" s="320"/>
      <c r="H894" s="320"/>
      <c r="I894" s="320"/>
      <c r="J894" s="320"/>
      <c r="K894" s="320"/>
      <c r="L894" s="320"/>
      <c r="M894" s="320"/>
      <c r="N894" s="320"/>
      <c r="O894" s="320"/>
      <c r="P894" s="320"/>
      <c r="Q894" s="320"/>
      <c r="R894" s="320"/>
      <c r="S894" s="320"/>
      <c r="T894" s="320"/>
      <c r="U894" s="320"/>
      <c r="V894" s="320"/>
      <c r="W894" s="320"/>
      <c r="X894" s="320"/>
      <c r="Y894" s="320"/>
      <c r="Z894" s="320"/>
    </row>
    <row r="895" ht="12.0" customHeight="1">
      <c r="A895" s="361"/>
      <c r="B895" s="320"/>
      <c r="C895" s="320"/>
      <c r="D895" s="320"/>
      <c r="E895" s="320"/>
      <c r="F895" s="320"/>
      <c r="G895" s="320"/>
      <c r="H895" s="320"/>
      <c r="I895" s="320"/>
      <c r="J895" s="320"/>
      <c r="K895" s="320"/>
      <c r="L895" s="320"/>
      <c r="M895" s="320"/>
      <c r="N895" s="320"/>
      <c r="O895" s="320"/>
      <c r="P895" s="320"/>
      <c r="Q895" s="320"/>
      <c r="R895" s="320"/>
      <c r="S895" s="320"/>
      <c r="T895" s="320"/>
      <c r="U895" s="320"/>
      <c r="V895" s="320"/>
      <c r="W895" s="320"/>
      <c r="X895" s="320"/>
      <c r="Y895" s="320"/>
      <c r="Z895" s="320"/>
    </row>
    <row r="896" ht="12.0" customHeight="1">
      <c r="A896" s="361"/>
      <c r="B896" s="320"/>
      <c r="C896" s="320"/>
      <c r="D896" s="320"/>
      <c r="E896" s="320"/>
      <c r="F896" s="320"/>
      <c r="G896" s="320"/>
      <c r="H896" s="320"/>
      <c r="I896" s="320"/>
      <c r="J896" s="320"/>
      <c r="K896" s="320"/>
      <c r="L896" s="320"/>
      <c r="M896" s="320"/>
      <c r="N896" s="320"/>
      <c r="O896" s="320"/>
      <c r="P896" s="320"/>
      <c r="Q896" s="320"/>
      <c r="R896" s="320"/>
      <c r="S896" s="320"/>
      <c r="T896" s="320"/>
      <c r="U896" s="320"/>
      <c r="V896" s="320"/>
      <c r="W896" s="320"/>
      <c r="X896" s="320"/>
      <c r="Y896" s="320"/>
      <c r="Z896" s="320"/>
    </row>
    <row r="897" ht="12.0" customHeight="1">
      <c r="A897" s="361"/>
      <c r="B897" s="320"/>
      <c r="C897" s="320"/>
      <c r="D897" s="320"/>
      <c r="E897" s="320"/>
      <c r="F897" s="320"/>
      <c r="G897" s="320"/>
      <c r="H897" s="320"/>
      <c r="I897" s="320"/>
      <c r="J897" s="320"/>
      <c r="K897" s="320"/>
      <c r="L897" s="320"/>
      <c r="M897" s="320"/>
      <c r="N897" s="320"/>
      <c r="O897" s="320"/>
      <c r="P897" s="320"/>
      <c r="Q897" s="320"/>
      <c r="R897" s="320"/>
      <c r="S897" s="320"/>
      <c r="T897" s="320"/>
      <c r="U897" s="320"/>
      <c r="V897" s="320"/>
      <c r="W897" s="320"/>
      <c r="X897" s="320"/>
      <c r="Y897" s="320"/>
      <c r="Z897" s="320"/>
    </row>
    <row r="898" ht="12.0" customHeight="1">
      <c r="A898" s="361"/>
      <c r="B898" s="320"/>
      <c r="C898" s="320"/>
      <c r="D898" s="320"/>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row>
    <row r="899" ht="12.0" customHeight="1">
      <c r="A899" s="361"/>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row>
    <row r="900" ht="12.0" customHeight="1">
      <c r="A900" s="361"/>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row>
    <row r="901" ht="12.0" customHeight="1">
      <c r="A901" s="361"/>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row>
    <row r="902" ht="12.0" customHeight="1">
      <c r="A902" s="361"/>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row>
    <row r="903" ht="12.0" customHeight="1">
      <c r="A903" s="361"/>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row>
    <row r="904" ht="12.0" customHeight="1">
      <c r="A904" s="361"/>
      <c r="B904" s="320"/>
      <c r="C904" s="320"/>
      <c r="D904" s="320"/>
      <c r="E904" s="320"/>
      <c r="F904" s="320"/>
      <c r="G904" s="320"/>
      <c r="H904" s="320"/>
      <c r="I904" s="320"/>
      <c r="J904" s="320"/>
      <c r="K904" s="320"/>
      <c r="L904" s="320"/>
      <c r="M904" s="320"/>
      <c r="N904" s="320"/>
      <c r="O904" s="320"/>
      <c r="P904" s="320"/>
      <c r="Q904" s="320"/>
      <c r="R904" s="320"/>
      <c r="S904" s="320"/>
      <c r="T904" s="320"/>
      <c r="U904" s="320"/>
      <c r="V904" s="320"/>
      <c r="W904" s="320"/>
      <c r="X904" s="320"/>
      <c r="Y904" s="320"/>
      <c r="Z904" s="320"/>
    </row>
    <row r="905" ht="12.0" customHeight="1">
      <c r="A905" s="361"/>
      <c r="B905" s="320"/>
      <c r="C905" s="320"/>
      <c r="D905" s="320"/>
      <c r="E905" s="320"/>
      <c r="F905" s="320"/>
      <c r="G905" s="320"/>
      <c r="H905" s="320"/>
      <c r="I905" s="320"/>
      <c r="J905" s="320"/>
      <c r="K905" s="320"/>
      <c r="L905" s="320"/>
      <c r="M905" s="320"/>
      <c r="N905" s="320"/>
      <c r="O905" s="320"/>
      <c r="P905" s="320"/>
      <c r="Q905" s="320"/>
      <c r="R905" s="320"/>
      <c r="S905" s="320"/>
      <c r="T905" s="320"/>
      <c r="U905" s="320"/>
      <c r="V905" s="320"/>
      <c r="W905" s="320"/>
      <c r="X905" s="320"/>
      <c r="Y905" s="320"/>
      <c r="Z905" s="320"/>
    </row>
    <row r="906" ht="12.0" customHeight="1">
      <c r="A906" s="361"/>
      <c r="B906" s="320"/>
      <c r="C906" s="320"/>
      <c r="D906" s="320"/>
      <c r="E906" s="320"/>
      <c r="F906" s="320"/>
      <c r="G906" s="320"/>
      <c r="H906" s="320"/>
      <c r="I906" s="320"/>
      <c r="J906" s="320"/>
      <c r="K906" s="320"/>
      <c r="L906" s="320"/>
      <c r="M906" s="320"/>
      <c r="N906" s="320"/>
      <c r="O906" s="320"/>
      <c r="P906" s="320"/>
      <c r="Q906" s="320"/>
      <c r="R906" s="320"/>
      <c r="S906" s="320"/>
      <c r="T906" s="320"/>
      <c r="U906" s="320"/>
      <c r="V906" s="320"/>
      <c r="W906" s="320"/>
      <c r="X906" s="320"/>
      <c r="Y906" s="320"/>
      <c r="Z906" s="320"/>
    </row>
    <row r="907" ht="12.0" customHeight="1">
      <c r="A907" s="361"/>
      <c r="B907" s="320"/>
      <c r="C907" s="320"/>
      <c r="D907" s="320"/>
      <c r="E907" s="320"/>
      <c r="F907" s="320"/>
      <c r="G907" s="320"/>
      <c r="H907" s="320"/>
      <c r="I907" s="320"/>
      <c r="J907" s="320"/>
      <c r="K907" s="320"/>
      <c r="L907" s="320"/>
      <c r="M907" s="320"/>
      <c r="N907" s="320"/>
      <c r="O907" s="320"/>
      <c r="P907" s="320"/>
      <c r="Q907" s="320"/>
      <c r="R907" s="320"/>
      <c r="S907" s="320"/>
      <c r="T907" s="320"/>
      <c r="U907" s="320"/>
      <c r="V907" s="320"/>
      <c r="W907" s="320"/>
      <c r="X907" s="320"/>
      <c r="Y907" s="320"/>
      <c r="Z907" s="320"/>
    </row>
    <row r="908" ht="12.0" customHeight="1">
      <c r="A908" s="361"/>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row>
    <row r="909" ht="12.0" customHeight="1">
      <c r="A909" s="361"/>
      <c r="B909" s="320"/>
      <c r="C909" s="320"/>
      <c r="D909" s="320"/>
      <c r="E909" s="320"/>
      <c r="F909" s="320"/>
      <c r="G909" s="320"/>
      <c r="H909" s="320"/>
      <c r="I909" s="320"/>
      <c r="J909" s="320"/>
      <c r="K909" s="320"/>
      <c r="L909" s="320"/>
      <c r="M909" s="320"/>
      <c r="N909" s="320"/>
      <c r="O909" s="320"/>
      <c r="P909" s="320"/>
      <c r="Q909" s="320"/>
      <c r="R909" s="320"/>
      <c r="S909" s="320"/>
      <c r="T909" s="320"/>
      <c r="U909" s="320"/>
      <c r="V909" s="320"/>
      <c r="W909" s="320"/>
      <c r="X909" s="320"/>
      <c r="Y909" s="320"/>
      <c r="Z909" s="320"/>
    </row>
    <row r="910" ht="12.0" customHeight="1">
      <c r="A910" s="361"/>
      <c r="B910" s="320"/>
      <c r="C910" s="320"/>
      <c r="D910" s="320"/>
      <c r="E910" s="320"/>
      <c r="F910" s="320"/>
      <c r="G910" s="320"/>
      <c r="H910" s="320"/>
      <c r="I910" s="320"/>
      <c r="J910" s="320"/>
      <c r="K910" s="320"/>
      <c r="L910" s="320"/>
      <c r="M910" s="320"/>
      <c r="N910" s="320"/>
      <c r="O910" s="320"/>
      <c r="P910" s="320"/>
      <c r="Q910" s="320"/>
      <c r="R910" s="320"/>
      <c r="S910" s="320"/>
      <c r="T910" s="320"/>
      <c r="U910" s="320"/>
      <c r="V910" s="320"/>
      <c r="W910" s="320"/>
      <c r="X910" s="320"/>
      <c r="Y910" s="320"/>
      <c r="Z910" s="320"/>
    </row>
    <row r="911" ht="12.0" customHeight="1">
      <c r="A911" s="361"/>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row>
    <row r="912" ht="12.0" customHeight="1">
      <c r="A912" s="361"/>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row>
    <row r="913" ht="12.0" customHeight="1">
      <c r="A913" s="361"/>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row>
    <row r="914" ht="12.0" customHeight="1">
      <c r="A914" s="361"/>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row>
    <row r="915" ht="12.0" customHeight="1">
      <c r="A915" s="361"/>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row>
    <row r="916" ht="12.0" customHeight="1">
      <c r="A916" s="361"/>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row>
    <row r="917" ht="12.0" customHeight="1">
      <c r="A917" s="361"/>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row>
    <row r="918" ht="12.0" customHeight="1">
      <c r="A918" s="361"/>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row>
    <row r="919" ht="12.0" customHeight="1">
      <c r="A919" s="361"/>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row>
    <row r="920" ht="12.0" customHeight="1">
      <c r="A920" s="361"/>
      <c r="B920" s="320"/>
      <c r="C920" s="320"/>
      <c r="D920" s="320"/>
      <c r="E920" s="320"/>
      <c r="F920" s="320"/>
      <c r="G920" s="320"/>
      <c r="H920" s="320"/>
      <c r="I920" s="320"/>
      <c r="J920" s="320"/>
      <c r="K920" s="320"/>
      <c r="L920" s="320"/>
      <c r="M920" s="320"/>
      <c r="N920" s="320"/>
      <c r="O920" s="320"/>
      <c r="P920" s="320"/>
      <c r="Q920" s="320"/>
      <c r="R920" s="320"/>
      <c r="S920" s="320"/>
      <c r="T920" s="320"/>
      <c r="U920" s="320"/>
      <c r="V920" s="320"/>
      <c r="W920" s="320"/>
      <c r="X920" s="320"/>
      <c r="Y920" s="320"/>
      <c r="Z920" s="320"/>
    </row>
    <row r="921" ht="12.0" customHeight="1">
      <c r="A921" s="361"/>
      <c r="B921" s="320"/>
      <c r="C921" s="320"/>
      <c r="D921" s="320"/>
      <c r="E921" s="320"/>
      <c r="F921" s="320"/>
      <c r="G921" s="320"/>
      <c r="H921" s="320"/>
      <c r="I921" s="320"/>
      <c r="J921" s="320"/>
      <c r="K921" s="320"/>
      <c r="L921" s="320"/>
      <c r="M921" s="320"/>
      <c r="N921" s="320"/>
      <c r="O921" s="320"/>
      <c r="P921" s="320"/>
      <c r="Q921" s="320"/>
      <c r="R921" s="320"/>
      <c r="S921" s="320"/>
      <c r="T921" s="320"/>
      <c r="U921" s="320"/>
      <c r="V921" s="320"/>
      <c r="W921" s="320"/>
      <c r="X921" s="320"/>
      <c r="Y921" s="320"/>
      <c r="Z921" s="320"/>
    </row>
    <row r="922" ht="12.0" customHeight="1">
      <c r="A922" s="361"/>
      <c r="B922" s="320"/>
      <c r="C922" s="320"/>
      <c r="D922" s="320"/>
      <c r="E922" s="320"/>
      <c r="F922" s="320"/>
      <c r="G922" s="320"/>
      <c r="H922" s="320"/>
      <c r="I922" s="320"/>
      <c r="J922" s="320"/>
      <c r="K922" s="320"/>
      <c r="L922" s="320"/>
      <c r="M922" s="320"/>
      <c r="N922" s="320"/>
      <c r="O922" s="320"/>
      <c r="P922" s="320"/>
      <c r="Q922" s="320"/>
      <c r="R922" s="320"/>
      <c r="S922" s="320"/>
      <c r="T922" s="320"/>
      <c r="U922" s="320"/>
      <c r="V922" s="320"/>
      <c r="W922" s="320"/>
      <c r="X922" s="320"/>
      <c r="Y922" s="320"/>
      <c r="Z922" s="320"/>
    </row>
    <row r="923" ht="12.0" customHeight="1">
      <c r="A923" s="361"/>
      <c r="B923" s="320"/>
      <c r="C923" s="320"/>
      <c r="D923" s="320"/>
      <c r="E923" s="320"/>
      <c r="F923" s="320"/>
      <c r="G923" s="320"/>
      <c r="H923" s="320"/>
      <c r="I923" s="320"/>
      <c r="J923" s="320"/>
      <c r="K923" s="320"/>
      <c r="L923" s="320"/>
      <c r="M923" s="320"/>
      <c r="N923" s="320"/>
      <c r="O923" s="320"/>
      <c r="P923" s="320"/>
      <c r="Q923" s="320"/>
      <c r="R923" s="320"/>
      <c r="S923" s="320"/>
      <c r="T923" s="320"/>
      <c r="U923" s="320"/>
      <c r="V923" s="320"/>
      <c r="W923" s="320"/>
      <c r="X923" s="320"/>
      <c r="Y923" s="320"/>
      <c r="Z923" s="320"/>
    </row>
    <row r="924" ht="12.0" customHeight="1">
      <c r="A924" s="361"/>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row>
    <row r="925" ht="12.0" customHeight="1">
      <c r="A925" s="361"/>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row>
    <row r="926" ht="12.0" customHeight="1">
      <c r="A926" s="361"/>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row>
    <row r="927" ht="12.0" customHeight="1">
      <c r="A927" s="361"/>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row>
    <row r="928" ht="12.0" customHeight="1">
      <c r="A928" s="361"/>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row>
    <row r="929" ht="12.0" customHeight="1">
      <c r="A929" s="361"/>
      <c r="B929" s="320"/>
      <c r="C929" s="320"/>
      <c r="D929" s="320"/>
      <c r="E929" s="320"/>
      <c r="F929" s="320"/>
      <c r="G929" s="320"/>
      <c r="H929" s="320"/>
      <c r="I929" s="320"/>
      <c r="J929" s="320"/>
      <c r="K929" s="320"/>
      <c r="L929" s="320"/>
      <c r="M929" s="320"/>
      <c r="N929" s="320"/>
      <c r="O929" s="320"/>
      <c r="P929" s="320"/>
      <c r="Q929" s="320"/>
      <c r="R929" s="320"/>
      <c r="S929" s="320"/>
      <c r="T929" s="320"/>
      <c r="U929" s="320"/>
      <c r="V929" s="320"/>
      <c r="W929" s="320"/>
      <c r="X929" s="320"/>
      <c r="Y929" s="320"/>
      <c r="Z929" s="320"/>
    </row>
    <row r="930" ht="12.0" customHeight="1">
      <c r="A930" s="361"/>
      <c r="B930" s="320"/>
      <c r="C930" s="320"/>
      <c r="D930" s="320"/>
      <c r="E930" s="320"/>
      <c r="F930" s="320"/>
      <c r="G930" s="320"/>
      <c r="H930" s="320"/>
      <c r="I930" s="320"/>
      <c r="J930" s="320"/>
      <c r="K930" s="320"/>
      <c r="L930" s="320"/>
      <c r="M930" s="320"/>
      <c r="N930" s="320"/>
      <c r="O930" s="320"/>
      <c r="P930" s="320"/>
      <c r="Q930" s="320"/>
      <c r="R930" s="320"/>
      <c r="S930" s="320"/>
      <c r="T930" s="320"/>
      <c r="U930" s="320"/>
      <c r="V930" s="320"/>
      <c r="W930" s="320"/>
      <c r="X930" s="320"/>
      <c r="Y930" s="320"/>
      <c r="Z930" s="320"/>
    </row>
    <row r="931" ht="12.0" customHeight="1">
      <c r="A931" s="361"/>
      <c r="B931" s="320"/>
      <c r="C931" s="320"/>
      <c r="D931" s="320"/>
      <c r="E931" s="320"/>
      <c r="F931" s="320"/>
      <c r="G931" s="320"/>
      <c r="H931" s="320"/>
      <c r="I931" s="320"/>
      <c r="J931" s="320"/>
      <c r="K931" s="320"/>
      <c r="L931" s="320"/>
      <c r="M931" s="320"/>
      <c r="N931" s="320"/>
      <c r="O931" s="320"/>
      <c r="P931" s="320"/>
      <c r="Q931" s="320"/>
      <c r="R931" s="320"/>
      <c r="S931" s="320"/>
      <c r="T931" s="320"/>
      <c r="U931" s="320"/>
      <c r="V931" s="320"/>
      <c r="W931" s="320"/>
      <c r="X931" s="320"/>
      <c r="Y931" s="320"/>
      <c r="Z931" s="320"/>
    </row>
    <row r="932" ht="12.0" customHeight="1">
      <c r="A932" s="361"/>
      <c r="B932" s="320"/>
      <c r="C932" s="320"/>
      <c r="D932" s="320"/>
      <c r="E932" s="320"/>
      <c r="F932" s="320"/>
      <c r="G932" s="320"/>
      <c r="H932" s="320"/>
      <c r="I932" s="320"/>
      <c r="J932" s="320"/>
      <c r="K932" s="320"/>
      <c r="L932" s="320"/>
      <c r="M932" s="320"/>
      <c r="N932" s="320"/>
      <c r="O932" s="320"/>
      <c r="P932" s="320"/>
      <c r="Q932" s="320"/>
      <c r="R932" s="320"/>
      <c r="S932" s="320"/>
      <c r="T932" s="320"/>
      <c r="U932" s="320"/>
      <c r="V932" s="320"/>
      <c r="W932" s="320"/>
      <c r="X932" s="320"/>
      <c r="Y932" s="320"/>
      <c r="Z932" s="320"/>
    </row>
    <row r="933" ht="12.0" customHeight="1">
      <c r="A933" s="361"/>
      <c r="B933" s="320"/>
      <c r="C933" s="320"/>
      <c r="D933" s="320"/>
      <c r="E933" s="320"/>
      <c r="F933" s="320"/>
      <c r="G933" s="320"/>
      <c r="H933" s="320"/>
      <c r="I933" s="320"/>
      <c r="J933" s="320"/>
      <c r="K933" s="320"/>
      <c r="L933" s="320"/>
      <c r="M933" s="320"/>
      <c r="N933" s="320"/>
      <c r="O933" s="320"/>
      <c r="P933" s="320"/>
      <c r="Q933" s="320"/>
      <c r="R933" s="320"/>
      <c r="S933" s="320"/>
      <c r="T933" s="320"/>
      <c r="U933" s="320"/>
      <c r="V933" s="320"/>
      <c r="W933" s="320"/>
      <c r="X933" s="320"/>
      <c r="Y933" s="320"/>
      <c r="Z933" s="320"/>
    </row>
    <row r="934" ht="12.0" customHeight="1">
      <c r="A934" s="361"/>
      <c r="B934" s="320"/>
      <c r="C934" s="320"/>
      <c r="D934" s="320"/>
      <c r="E934" s="320"/>
      <c r="F934" s="320"/>
      <c r="G934" s="320"/>
      <c r="H934" s="320"/>
      <c r="I934" s="320"/>
      <c r="J934" s="320"/>
      <c r="K934" s="320"/>
      <c r="L934" s="320"/>
      <c r="M934" s="320"/>
      <c r="N934" s="320"/>
      <c r="O934" s="320"/>
      <c r="P934" s="320"/>
      <c r="Q934" s="320"/>
      <c r="R934" s="320"/>
      <c r="S934" s="320"/>
      <c r="T934" s="320"/>
      <c r="U934" s="320"/>
      <c r="V934" s="320"/>
      <c r="W934" s="320"/>
      <c r="X934" s="320"/>
      <c r="Y934" s="320"/>
      <c r="Z934" s="320"/>
    </row>
    <row r="935" ht="12.0" customHeight="1">
      <c r="A935" s="361"/>
      <c r="B935" s="320"/>
      <c r="C935" s="320"/>
      <c r="D935" s="320"/>
      <c r="E935" s="320"/>
      <c r="F935" s="320"/>
      <c r="G935" s="320"/>
      <c r="H935" s="320"/>
      <c r="I935" s="320"/>
      <c r="J935" s="320"/>
      <c r="K935" s="320"/>
      <c r="L935" s="320"/>
      <c r="M935" s="320"/>
      <c r="N935" s="320"/>
      <c r="O935" s="320"/>
      <c r="P935" s="320"/>
      <c r="Q935" s="320"/>
      <c r="R935" s="320"/>
      <c r="S935" s="320"/>
      <c r="T935" s="320"/>
      <c r="U935" s="320"/>
      <c r="V935" s="320"/>
      <c r="W935" s="320"/>
      <c r="X935" s="320"/>
      <c r="Y935" s="320"/>
      <c r="Z935" s="320"/>
    </row>
    <row r="936" ht="12.0" customHeight="1">
      <c r="A936" s="361"/>
      <c r="B936" s="320"/>
      <c r="C936" s="320"/>
      <c r="D936" s="320"/>
      <c r="E936" s="320"/>
      <c r="F936" s="320"/>
      <c r="G936" s="320"/>
      <c r="H936" s="320"/>
      <c r="I936" s="320"/>
      <c r="J936" s="320"/>
      <c r="K936" s="320"/>
      <c r="L936" s="320"/>
      <c r="M936" s="320"/>
      <c r="N936" s="320"/>
      <c r="O936" s="320"/>
      <c r="P936" s="320"/>
      <c r="Q936" s="320"/>
      <c r="R936" s="320"/>
      <c r="S936" s="320"/>
      <c r="T936" s="320"/>
      <c r="U936" s="320"/>
      <c r="V936" s="320"/>
      <c r="W936" s="320"/>
      <c r="X936" s="320"/>
      <c r="Y936" s="320"/>
      <c r="Z936" s="320"/>
    </row>
    <row r="937" ht="12.0" customHeight="1">
      <c r="A937" s="361"/>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row>
    <row r="938" ht="12.0" customHeight="1">
      <c r="A938" s="361"/>
      <c r="B938" s="320"/>
      <c r="C938" s="320"/>
      <c r="D938" s="320"/>
      <c r="E938" s="320"/>
      <c r="F938" s="320"/>
      <c r="G938" s="320"/>
      <c r="H938" s="320"/>
      <c r="I938" s="320"/>
      <c r="J938" s="320"/>
      <c r="K938" s="320"/>
      <c r="L938" s="320"/>
      <c r="M938" s="320"/>
      <c r="N938" s="320"/>
      <c r="O938" s="320"/>
      <c r="P938" s="320"/>
      <c r="Q938" s="320"/>
      <c r="R938" s="320"/>
      <c r="S938" s="320"/>
      <c r="T938" s="320"/>
      <c r="U938" s="320"/>
      <c r="V938" s="320"/>
      <c r="W938" s="320"/>
      <c r="X938" s="320"/>
      <c r="Y938" s="320"/>
      <c r="Z938" s="320"/>
    </row>
    <row r="939" ht="12.0" customHeight="1">
      <c r="A939" s="361"/>
      <c r="B939" s="320"/>
      <c r="C939" s="320"/>
      <c r="D939" s="320"/>
      <c r="E939" s="320"/>
      <c r="F939" s="320"/>
      <c r="G939" s="320"/>
      <c r="H939" s="320"/>
      <c r="I939" s="320"/>
      <c r="J939" s="320"/>
      <c r="K939" s="320"/>
      <c r="L939" s="320"/>
      <c r="M939" s="320"/>
      <c r="N939" s="320"/>
      <c r="O939" s="320"/>
      <c r="P939" s="320"/>
      <c r="Q939" s="320"/>
      <c r="R939" s="320"/>
      <c r="S939" s="320"/>
      <c r="T939" s="320"/>
      <c r="U939" s="320"/>
      <c r="V939" s="320"/>
      <c r="W939" s="320"/>
      <c r="X939" s="320"/>
      <c r="Y939" s="320"/>
      <c r="Z939" s="320"/>
    </row>
    <row r="940" ht="12.0" customHeight="1">
      <c r="A940" s="361"/>
      <c r="B940" s="320"/>
      <c r="C940" s="320"/>
      <c r="D940" s="320"/>
      <c r="E940" s="320"/>
      <c r="F940" s="320"/>
      <c r="G940" s="320"/>
      <c r="H940" s="320"/>
      <c r="I940" s="320"/>
      <c r="J940" s="320"/>
      <c r="K940" s="320"/>
      <c r="L940" s="320"/>
      <c r="M940" s="320"/>
      <c r="N940" s="320"/>
      <c r="O940" s="320"/>
      <c r="P940" s="320"/>
      <c r="Q940" s="320"/>
      <c r="R940" s="320"/>
      <c r="S940" s="320"/>
      <c r="T940" s="320"/>
      <c r="U940" s="320"/>
      <c r="V940" s="320"/>
      <c r="W940" s="320"/>
      <c r="X940" s="320"/>
      <c r="Y940" s="320"/>
      <c r="Z940" s="320"/>
    </row>
    <row r="941" ht="12.0" customHeight="1">
      <c r="A941" s="361"/>
      <c r="B941" s="320"/>
      <c r="C941" s="320"/>
      <c r="D941" s="320"/>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row>
    <row r="942" ht="12.0" customHeight="1">
      <c r="A942" s="361"/>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row>
    <row r="943" ht="12.0" customHeight="1">
      <c r="A943" s="361"/>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row>
    <row r="944" ht="12.0" customHeight="1">
      <c r="A944" s="361"/>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row>
    <row r="945" ht="12.0" customHeight="1">
      <c r="A945" s="361"/>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row>
    <row r="946" ht="12.0" customHeight="1">
      <c r="A946" s="361"/>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row>
    <row r="947" ht="12.0" customHeight="1">
      <c r="A947" s="361"/>
      <c r="B947" s="320"/>
      <c r="C947" s="320"/>
      <c r="D947" s="320"/>
      <c r="E947" s="320"/>
      <c r="F947" s="320"/>
      <c r="G947" s="320"/>
      <c r="H947" s="320"/>
      <c r="I947" s="320"/>
      <c r="J947" s="320"/>
      <c r="K947" s="320"/>
      <c r="L947" s="320"/>
      <c r="M947" s="320"/>
      <c r="N947" s="320"/>
      <c r="O947" s="320"/>
      <c r="P947" s="320"/>
      <c r="Q947" s="320"/>
      <c r="R947" s="320"/>
      <c r="S947" s="320"/>
      <c r="T947" s="320"/>
      <c r="U947" s="320"/>
      <c r="V947" s="320"/>
      <c r="W947" s="320"/>
      <c r="X947" s="320"/>
      <c r="Y947" s="320"/>
      <c r="Z947" s="320"/>
    </row>
    <row r="948" ht="12.0" customHeight="1">
      <c r="A948" s="361"/>
      <c r="B948" s="320"/>
      <c r="C948" s="320"/>
      <c r="D948" s="320"/>
      <c r="E948" s="320"/>
      <c r="F948" s="320"/>
      <c r="G948" s="320"/>
      <c r="H948" s="320"/>
      <c r="I948" s="320"/>
      <c r="J948" s="320"/>
      <c r="K948" s="320"/>
      <c r="L948" s="320"/>
      <c r="M948" s="320"/>
      <c r="N948" s="320"/>
      <c r="O948" s="320"/>
      <c r="P948" s="320"/>
      <c r="Q948" s="320"/>
      <c r="R948" s="320"/>
      <c r="S948" s="320"/>
      <c r="T948" s="320"/>
      <c r="U948" s="320"/>
      <c r="V948" s="320"/>
      <c r="W948" s="320"/>
      <c r="X948" s="320"/>
      <c r="Y948" s="320"/>
      <c r="Z948" s="320"/>
    </row>
    <row r="949" ht="12.0" customHeight="1">
      <c r="A949" s="361"/>
      <c r="B949" s="320"/>
      <c r="C949" s="320"/>
      <c r="D949" s="320"/>
      <c r="E949" s="320"/>
      <c r="F949" s="320"/>
      <c r="G949" s="320"/>
      <c r="H949" s="320"/>
      <c r="I949" s="320"/>
      <c r="J949" s="320"/>
      <c r="K949" s="320"/>
      <c r="L949" s="320"/>
      <c r="M949" s="320"/>
      <c r="N949" s="320"/>
      <c r="O949" s="320"/>
      <c r="P949" s="320"/>
      <c r="Q949" s="320"/>
      <c r="R949" s="320"/>
      <c r="S949" s="320"/>
      <c r="T949" s="320"/>
      <c r="U949" s="320"/>
      <c r="V949" s="320"/>
      <c r="W949" s="320"/>
      <c r="X949" s="320"/>
      <c r="Y949" s="320"/>
      <c r="Z949" s="320"/>
    </row>
    <row r="950" ht="12.0" customHeight="1">
      <c r="A950" s="361"/>
      <c r="B950" s="320"/>
      <c r="C950" s="320"/>
      <c r="D950" s="320"/>
      <c r="E950" s="320"/>
      <c r="F950" s="320"/>
      <c r="G950" s="320"/>
      <c r="H950" s="320"/>
      <c r="I950" s="320"/>
      <c r="J950" s="320"/>
      <c r="K950" s="320"/>
      <c r="L950" s="320"/>
      <c r="M950" s="320"/>
      <c r="N950" s="320"/>
      <c r="O950" s="320"/>
      <c r="P950" s="320"/>
      <c r="Q950" s="320"/>
      <c r="R950" s="320"/>
      <c r="S950" s="320"/>
      <c r="T950" s="320"/>
      <c r="U950" s="320"/>
      <c r="V950" s="320"/>
      <c r="W950" s="320"/>
      <c r="X950" s="320"/>
      <c r="Y950" s="320"/>
      <c r="Z950" s="320"/>
    </row>
    <row r="951" ht="12.0" customHeight="1">
      <c r="A951" s="361"/>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row>
    <row r="952" ht="12.0" customHeight="1">
      <c r="A952" s="361"/>
      <c r="B952" s="320"/>
      <c r="C952" s="320"/>
      <c r="D952" s="320"/>
      <c r="E952" s="320"/>
      <c r="F952" s="320"/>
      <c r="G952" s="320"/>
      <c r="H952" s="320"/>
      <c r="I952" s="320"/>
      <c r="J952" s="320"/>
      <c r="K952" s="320"/>
      <c r="L952" s="320"/>
      <c r="M952" s="320"/>
      <c r="N952" s="320"/>
      <c r="O952" s="320"/>
      <c r="P952" s="320"/>
      <c r="Q952" s="320"/>
      <c r="R952" s="320"/>
      <c r="S952" s="320"/>
      <c r="T952" s="320"/>
      <c r="U952" s="320"/>
      <c r="V952" s="320"/>
      <c r="W952" s="320"/>
      <c r="X952" s="320"/>
      <c r="Y952" s="320"/>
      <c r="Z952" s="320"/>
    </row>
    <row r="953" ht="12.0" customHeight="1">
      <c r="A953" s="361"/>
      <c r="B953" s="320"/>
      <c r="C953" s="320"/>
      <c r="D953" s="320"/>
      <c r="E953" s="320"/>
      <c r="F953" s="320"/>
      <c r="G953" s="320"/>
      <c r="H953" s="320"/>
      <c r="I953" s="320"/>
      <c r="J953" s="320"/>
      <c r="K953" s="320"/>
      <c r="L953" s="320"/>
      <c r="M953" s="320"/>
      <c r="N953" s="320"/>
      <c r="O953" s="320"/>
      <c r="P953" s="320"/>
      <c r="Q953" s="320"/>
      <c r="R953" s="320"/>
      <c r="S953" s="320"/>
      <c r="T953" s="320"/>
      <c r="U953" s="320"/>
      <c r="V953" s="320"/>
      <c r="W953" s="320"/>
      <c r="X953" s="320"/>
      <c r="Y953" s="320"/>
      <c r="Z953" s="320"/>
    </row>
    <row r="954" ht="12.0" customHeight="1">
      <c r="A954" s="361"/>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row>
    <row r="955" ht="12.0" customHeight="1">
      <c r="A955" s="361"/>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row>
    <row r="956" ht="12.0" customHeight="1">
      <c r="A956" s="361"/>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row>
    <row r="957" ht="12.0" customHeight="1">
      <c r="A957" s="361"/>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row>
    <row r="958" ht="12.0" customHeight="1">
      <c r="A958" s="361"/>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row>
    <row r="959" ht="12.0" customHeight="1">
      <c r="A959" s="361"/>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row>
    <row r="960" ht="12.0" customHeight="1">
      <c r="A960" s="361"/>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row>
    <row r="961" ht="12.0" customHeight="1">
      <c r="A961" s="361"/>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row>
    <row r="962" ht="12.0" customHeight="1">
      <c r="A962" s="361"/>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row>
    <row r="963" ht="12.0" customHeight="1">
      <c r="A963" s="361"/>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row>
    <row r="964" ht="12.0" customHeight="1">
      <c r="A964" s="361"/>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row>
    <row r="965" ht="12.0" customHeight="1">
      <c r="A965" s="361"/>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row>
    <row r="966" ht="12.0" customHeight="1">
      <c r="A966" s="361"/>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row>
    <row r="967" ht="12.0" customHeight="1">
      <c r="A967" s="361"/>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row>
    <row r="968" ht="12.0" customHeight="1">
      <c r="A968" s="361"/>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row>
    <row r="969" ht="12.0" customHeight="1">
      <c r="A969" s="361"/>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row>
    <row r="970" ht="12.0" customHeight="1">
      <c r="A970" s="361"/>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row>
    <row r="971" ht="12.0" customHeight="1">
      <c r="A971" s="361"/>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row>
    <row r="972" ht="12.0" customHeight="1">
      <c r="A972" s="361"/>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row>
    <row r="973" ht="12.0" customHeight="1">
      <c r="A973" s="361"/>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row>
    <row r="974" ht="12.0" customHeight="1">
      <c r="A974" s="361"/>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row>
    <row r="975" ht="12.0" customHeight="1">
      <c r="A975" s="361"/>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row>
    <row r="976" ht="12.0" customHeight="1">
      <c r="A976" s="361"/>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row>
    <row r="977" ht="12.0" customHeight="1">
      <c r="A977" s="361"/>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row>
    <row r="978" ht="12.0" customHeight="1">
      <c r="A978" s="361"/>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row>
    <row r="979" ht="12.0" customHeight="1">
      <c r="A979" s="361"/>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row>
    <row r="980" ht="12.0" customHeight="1">
      <c r="A980" s="361"/>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row>
    <row r="981" ht="12.0" customHeight="1">
      <c r="A981" s="361"/>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row>
    <row r="982" ht="12.0" customHeight="1">
      <c r="A982" s="361"/>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row>
    <row r="983" ht="12.0" customHeight="1">
      <c r="A983" s="361"/>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row>
    <row r="984" ht="12.0" customHeight="1">
      <c r="A984" s="361"/>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row>
    <row r="985" ht="12.0" customHeight="1">
      <c r="A985" s="361"/>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row>
    <row r="986" ht="12.0" customHeight="1">
      <c r="A986" s="361"/>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row>
    <row r="987" ht="12.0" customHeight="1">
      <c r="A987" s="361"/>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row>
    <row r="988" ht="12.0" customHeight="1">
      <c r="A988" s="361"/>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row>
    <row r="989" ht="12.0" customHeight="1">
      <c r="A989" s="361"/>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row>
    <row r="990" ht="12.0" customHeight="1">
      <c r="A990" s="361"/>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row>
    <row r="991" ht="12.0" customHeight="1">
      <c r="A991" s="361"/>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row>
    <row r="992" ht="12.0" customHeight="1">
      <c r="A992" s="361"/>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row>
    <row r="993" ht="12.0" customHeight="1">
      <c r="A993" s="361"/>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row>
    <row r="994" ht="12.0" customHeight="1">
      <c r="A994" s="361"/>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row>
    <row r="995" ht="12.0" customHeight="1">
      <c r="A995" s="361"/>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row>
    <row r="996" ht="12.0" customHeight="1">
      <c r="A996" s="361"/>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row>
    <row r="997" ht="12.0" customHeight="1">
      <c r="A997" s="361"/>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row>
    <row r="998" ht="12.0" customHeight="1">
      <c r="A998" s="361"/>
      <c r="B998" s="320"/>
      <c r="C998" s="320"/>
      <c r="D998" s="320"/>
      <c r="E998" s="320"/>
      <c r="F998" s="320"/>
      <c r="G998" s="320"/>
      <c r="H998" s="320"/>
      <c r="I998" s="320"/>
      <c r="J998" s="320"/>
      <c r="K998" s="320"/>
      <c r="L998" s="320"/>
      <c r="M998" s="320"/>
      <c r="N998" s="320"/>
      <c r="O998" s="320"/>
      <c r="P998" s="320"/>
      <c r="Q998" s="320"/>
      <c r="R998" s="320"/>
      <c r="S998" s="320"/>
      <c r="T998" s="320"/>
      <c r="U998" s="320"/>
      <c r="V998" s="320"/>
      <c r="W998" s="320"/>
      <c r="X998" s="320"/>
      <c r="Y998" s="320"/>
      <c r="Z998" s="320"/>
    </row>
    <row r="999" ht="12.0" customHeight="1">
      <c r="A999" s="361"/>
      <c r="B999" s="320"/>
      <c r="C999" s="320"/>
      <c r="D999" s="320"/>
      <c r="E999" s="320"/>
      <c r="F999" s="320"/>
      <c r="G999" s="320"/>
      <c r="H999" s="320"/>
      <c r="I999" s="320"/>
      <c r="J999" s="320"/>
      <c r="K999" s="320"/>
      <c r="L999" s="320"/>
      <c r="M999" s="320"/>
      <c r="N999" s="320"/>
      <c r="O999" s="320"/>
      <c r="P999" s="320"/>
      <c r="Q999" s="320"/>
      <c r="R999" s="320"/>
      <c r="S999" s="320"/>
      <c r="T999" s="320"/>
      <c r="U999" s="320"/>
      <c r="V999" s="320"/>
      <c r="W999" s="320"/>
      <c r="X999" s="320"/>
      <c r="Y999" s="320"/>
      <c r="Z999" s="320"/>
    </row>
    <row r="1000" ht="12.0" customHeight="1">
      <c r="A1000" s="361"/>
      <c r="B1000" s="320"/>
      <c r="C1000" s="320"/>
      <c r="D1000" s="320"/>
      <c r="E1000" s="320"/>
      <c r="F1000" s="320"/>
      <c r="G1000" s="320"/>
      <c r="H1000" s="320"/>
      <c r="I1000" s="320"/>
      <c r="J1000" s="320"/>
      <c r="K1000" s="320"/>
      <c r="L1000" s="320"/>
      <c r="M1000" s="320"/>
      <c r="N1000" s="320"/>
      <c r="O1000" s="320"/>
      <c r="P1000" s="320"/>
      <c r="Q1000" s="320"/>
      <c r="R1000" s="320"/>
      <c r="S1000" s="320"/>
      <c r="T1000" s="320"/>
      <c r="U1000" s="320"/>
      <c r="V1000" s="320"/>
      <c r="W1000" s="320"/>
      <c r="X1000" s="320"/>
      <c r="Y1000" s="320"/>
      <c r="Z1000" s="320"/>
    </row>
  </sheetData>
  <mergeCells count="42">
    <mergeCell ref="D30:E30"/>
    <mergeCell ref="D32:E32"/>
    <mergeCell ref="D31:E31"/>
    <mergeCell ref="D28:E28"/>
    <mergeCell ref="D27:E27"/>
    <mergeCell ref="D23:E23"/>
    <mergeCell ref="D26:E26"/>
    <mergeCell ref="D29:E29"/>
    <mergeCell ref="D35:E35"/>
    <mergeCell ref="D36:E36"/>
    <mergeCell ref="D22:E22"/>
    <mergeCell ref="D15:E15"/>
    <mergeCell ref="D17:E17"/>
    <mergeCell ref="D16:E16"/>
    <mergeCell ref="D9:E9"/>
    <mergeCell ref="D8:E8"/>
    <mergeCell ref="C2:D2"/>
    <mergeCell ref="A1:E1"/>
    <mergeCell ref="D25:E25"/>
    <mergeCell ref="D24:E24"/>
    <mergeCell ref="A2:B2"/>
    <mergeCell ref="A3:E3"/>
    <mergeCell ref="A4:E4"/>
    <mergeCell ref="A5:B5"/>
    <mergeCell ref="D12:E12"/>
    <mergeCell ref="D33:E33"/>
    <mergeCell ref="D34:E34"/>
    <mergeCell ref="D5:E5"/>
    <mergeCell ref="D7:E7"/>
    <mergeCell ref="D6:E6"/>
    <mergeCell ref="D11:E11"/>
    <mergeCell ref="D10:E10"/>
    <mergeCell ref="D19:E19"/>
    <mergeCell ref="D20:E20"/>
    <mergeCell ref="D18:E18"/>
    <mergeCell ref="D21:E21"/>
    <mergeCell ref="A37:F37"/>
    <mergeCell ref="A39:B39"/>
    <mergeCell ref="A40:B40"/>
    <mergeCell ref="A38:B38"/>
    <mergeCell ref="D14:E14"/>
    <mergeCell ref="D13:E13"/>
  </mergeCells>
  <conditionalFormatting sqref="F7:Z36">
    <cfRule type="expression" dxfId="2" priority="1">
      <formula>MOD(ROW(),2)</formula>
    </cfRule>
  </conditionalFormatting>
  <printOptions/>
  <pageMargins bottom="0.75" footer="0.0" header="0.0" left="0.7" right="0.7" top="0.75"/>
  <pageSetup orientation="landscape"/>
  <drawing r:id="rId1"/>
</worksheet>
</file>